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h\Documents\STAGE\Biorxiv\PLN\BioMart\"/>
    </mc:Choice>
  </mc:AlternateContent>
  <xr:revisionPtr revIDLastSave="0" documentId="13_ncr:40009_{697FC9D9-6CDE-4E18-8CA4-3A0442044B60}" xr6:coauthVersionLast="47" xr6:coauthVersionMax="47" xr10:uidLastSave="{00000000-0000-0000-0000-000000000000}"/>
  <bookViews>
    <workbookView xWindow="-28920" yWindow="-975" windowWidth="29040" windowHeight="17520" activeTab="2"/>
  </bookViews>
  <sheets>
    <sheet name="Blad1" sheetId="2" r:id="rId1"/>
    <sheet name="BioMart_Biotype_hypoacetylation" sheetId="1" r:id="rId2"/>
    <sheet name="Blad6" sheetId="7" r:id="rId3"/>
    <sheet name="Blad3" sheetId="4" r:id="rId4"/>
  </sheets>
  <calcPr calcId="0"/>
  <pivotCaches>
    <pivotCache cacheId="14" r:id="rId5"/>
    <pivotCache cacheId="26" r:id="rId6"/>
  </pivotCaches>
</workbook>
</file>

<file path=xl/calcChain.xml><?xml version="1.0" encoding="utf-8"?>
<calcChain xmlns="http://schemas.openxmlformats.org/spreadsheetml/2006/main">
  <c r="G7" i="7" l="1"/>
  <c r="I6" i="7"/>
  <c r="I5" i="7"/>
  <c r="K4" i="7"/>
  <c r="I8" i="7"/>
  <c r="I4" i="7"/>
  <c r="G15" i="7"/>
  <c r="E9" i="7"/>
  <c r="G14" i="7"/>
  <c r="I9" i="7"/>
  <c r="E8" i="7"/>
  <c r="I7" i="7"/>
  <c r="E11" i="7"/>
  <c r="K10" i="7"/>
  <c r="I10" i="7"/>
  <c r="E10" i="7"/>
  <c r="I4" i="2"/>
  <c r="E9" i="2"/>
  <c r="E10" i="2"/>
  <c r="E17" i="7" l="1"/>
  <c r="I17" i="7"/>
  <c r="K17" i="7"/>
  <c r="G17" i="7"/>
  <c r="G15" i="2"/>
  <c r="G7" i="2"/>
  <c r="I6" i="2"/>
  <c r="I5" i="2"/>
  <c r="K4" i="2"/>
  <c r="G14" i="2"/>
  <c r="E11" i="2"/>
  <c r="I10" i="2"/>
  <c r="K10" i="2"/>
  <c r="I9" i="2"/>
  <c r="I8" i="2"/>
  <c r="E8" i="2"/>
  <c r="I7" i="2"/>
  <c r="M17" i="7" l="1"/>
  <c r="E17" i="2"/>
  <c r="K17" i="2"/>
  <c r="I17" i="2"/>
  <c r="G17" i="2"/>
  <c r="M17" i="2" l="1"/>
</calcChain>
</file>

<file path=xl/sharedStrings.xml><?xml version="1.0" encoding="utf-8"?>
<sst xmlns="http://schemas.openxmlformats.org/spreadsheetml/2006/main" count="33220" uniqueCount="7424">
  <si>
    <t>Chromosome Name</t>
  </si>
  <si>
    <t>Gene Start (bp)</t>
  </si>
  <si>
    <t>Gene End (bp)</t>
  </si>
  <si>
    <t>Associated Gene Name</t>
  </si>
  <si>
    <t>Description</t>
  </si>
  <si>
    <t>Transcript Biotype</t>
  </si>
  <si>
    <t>Ensembl Gene ID</t>
  </si>
  <si>
    <t>Ensembl Transcript ID</t>
  </si>
  <si>
    <t>COL4A2-AS1</t>
  </si>
  <si>
    <t>COL4A2 antisense RNA 1 [Source:HGNC Symbol;Acc:40156]</t>
  </si>
  <si>
    <t>antisense</t>
  </si>
  <si>
    <t>ENSG00000232814</t>
  </si>
  <si>
    <t>ENST00000417970</t>
  </si>
  <si>
    <t>TCEB1P2</t>
  </si>
  <si>
    <t>transcription elongation factor B (SIII), polypeptide 1 pseudogene 2 [Source:HGNC Symbol;Acc:17762]</t>
  </si>
  <si>
    <t>unprocessed_pseudogene</t>
  </si>
  <si>
    <t>ENSG00000259838</t>
  </si>
  <si>
    <t>ENST00000566760</t>
  </si>
  <si>
    <t>RP4-697K14.3</t>
  </si>
  <si>
    <t>ENSG00000230226</t>
  </si>
  <si>
    <t>ENST00000458368</t>
  </si>
  <si>
    <t>CTD-3184A7.4</t>
  </si>
  <si>
    <t>ENSG00000232442</t>
  </si>
  <si>
    <t>ENST00000449500</t>
  </si>
  <si>
    <t>ENST00000411579</t>
  </si>
  <si>
    <t>AL133410.1</t>
  </si>
  <si>
    <t>miRNA</t>
  </si>
  <si>
    <t>ENSG00000263448</t>
  </si>
  <si>
    <t>ENST00000582432</t>
  </si>
  <si>
    <t>CHAC1</t>
  </si>
  <si>
    <t>ChaC, cation transport regulator homolog 1 (E. coli) [Source:HGNC Symbol;Acc:28680]</t>
  </si>
  <si>
    <t>protein_coding</t>
  </si>
  <si>
    <t>ENSG00000128965</t>
  </si>
  <si>
    <t>ENST00000444189</t>
  </si>
  <si>
    <t>ENST00000446533</t>
  </si>
  <si>
    <t>ENST00000487220</t>
  </si>
  <si>
    <t>RP11-10A14.4</t>
  </si>
  <si>
    <t>Uncharacterized protein  [Source:UniProtKB/TrEMBL;Acc:E5RH78]</t>
  </si>
  <si>
    <t>ENSG00000253426</t>
  </si>
  <si>
    <t>ENST00000518496</t>
  </si>
  <si>
    <t>nonsense_mediated_decay</t>
  </si>
  <si>
    <t>ENST00000517816</t>
  </si>
  <si>
    <t>ENST00000521718</t>
  </si>
  <si>
    <t>RP11-1096D5.1</t>
  </si>
  <si>
    <t>lincRNA</t>
  </si>
  <si>
    <t>ENSG00000260440</t>
  </si>
  <si>
    <t>ENST00000567801</t>
  </si>
  <si>
    <t>MIR185</t>
  </si>
  <si>
    <t>microRNA 185 [Source:HGNC Symbol;Acc:31556]</t>
  </si>
  <si>
    <t>ENSG00000208023</t>
  </si>
  <si>
    <t>ENST00000385288</t>
  </si>
  <si>
    <t>XXbac-B444P24.8</t>
  </si>
  <si>
    <t>ENSG00000249923</t>
  </si>
  <si>
    <t>ENST00000506039</t>
  </si>
  <si>
    <t>LINC00896</t>
  </si>
  <si>
    <t>long intergenic non-protein coding RNA 896 [Source:HGNC Symbol;Acc:26519]</t>
  </si>
  <si>
    <t>ENSG00000236499</t>
  </si>
  <si>
    <t>ENST00000609602</t>
  </si>
  <si>
    <t>ENST00000423736</t>
  </si>
  <si>
    <t>XXbac-B444P24.14</t>
  </si>
  <si>
    <t>ENSG00000273139</t>
  </si>
  <si>
    <t>ENST00000609632</t>
  </si>
  <si>
    <t>DDRGK1</t>
  </si>
  <si>
    <t>DDRGK domain containing 1 [Source:HGNC Symbol;Acc:16110]</t>
  </si>
  <si>
    <t>processed_transcript</t>
  </si>
  <si>
    <t>ENSG00000198171</t>
  </si>
  <si>
    <t>ENST00000496781</t>
  </si>
  <si>
    <t>ENST00000354488</t>
  </si>
  <si>
    <t>ENST00000470203</t>
  </si>
  <si>
    <t>ENST00000380201</t>
  </si>
  <si>
    <t>CHKB-AS1</t>
  </si>
  <si>
    <t>CHKB antisense RNA 1 (head to head) [Source:HGNC Symbol;Acc:40146]</t>
  </si>
  <si>
    <t>ENSG00000205559</t>
  </si>
  <si>
    <t>ENST00000380711</t>
  </si>
  <si>
    <t>CABIN1</t>
  </si>
  <si>
    <t>calcineurin binding protein 1 [Source:HGNC Symbol;Acc:24187]</t>
  </si>
  <si>
    <t>ENSG00000099991</t>
  </si>
  <si>
    <t>ENST00000454754</t>
  </si>
  <si>
    <t>ENST00000263119</t>
  </si>
  <si>
    <t>ENST00000405822</t>
  </si>
  <si>
    <t>ENST00000445422</t>
  </si>
  <si>
    <t>ENST00000398319</t>
  </si>
  <si>
    <t>retained_intron</t>
  </si>
  <si>
    <t>ENST00000474981</t>
  </si>
  <si>
    <t>ENST00000484593</t>
  </si>
  <si>
    <t>ENST00000496016</t>
  </si>
  <si>
    <t>ENST00000467937</t>
  </si>
  <si>
    <t>ENST00000337989</t>
  </si>
  <si>
    <t>ENST00000495121</t>
  </si>
  <si>
    <t>ENST00000485008</t>
  </si>
  <si>
    <t>ENST00000459824</t>
  </si>
  <si>
    <t>SUSD2</t>
  </si>
  <si>
    <t>sushi domain containing 2 [Source:HGNC Symbol;Acc:30667]</t>
  </si>
  <si>
    <t>ENSG00000099994</t>
  </si>
  <si>
    <t>ENST00000358321</t>
  </si>
  <si>
    <t>ENST00000463101</t>
  </si>
  <si>
    <t>C7orf50</t>
  </si>
  <si>
    <t>chromosome 7 open reading frame 50 [Source:HGNC Symbol;Acc:22421]</t>
  </si>
  <si>
    <t>ENSG00000146540</t>
  </si>
  <si>
    <t>ENST00000357429</t>
  </si>
  <si>
    <t>ENST00000397098</t>
  </si>
  <si>
    <t>ENST00000412051</t>
  </si>
  <si>
    <t>ENST00000488073</t>
  </si>
  <si>
    <t>ENST00000444428</t>
  </si>
  <si>
    <t>ENST00000491163</t>
  </si>
  <si>
    <t>ENST00000465681</t>
  </si>
  <si>
    <t>ENST00000397100</t>
  </si>
  <si>
    <t>PPP1R16A</t>
  </si>
  <si>
    <t>protein phosphatase 1, regulatory subunit 16A [Source:HGNC Symbol;Acc:14941]</t>
  </si>
  <si>
    <t>ENSG00000160972</t>
  </si>
  <si>
    <t>ENST00000526183</t>
  </si>
  <si>
    <t>ENST00000529283</t>
  </si>
  <si>
    <t>ENST00000526643</t>
  </si>
  <si>
    <t>ENST00000533088</t>
  </si>
  <si>
    <t>ENST00000292539</t>
  </si>
  <si>
    <t>ENST00000529009</t>
  </si>
  <si>
    <t>ENST00000533829</t>
  </si>
  <si>
    <t>ENST00000532806</t>
  </si>
  <si>
    <t>ENST00000526564</t>
  </si>
  <si>
    <t>ENST00000528430</t>
  </si>
  <si>
    <t>ENST00000435887</t>
  </si>
  <si>
    <t>GPR146</t>
  </si>
  <si>
    <t>G protein-coupled receptor 146 [Source:HGNC Symbol;Acc:21718]</t>
  </si>
  <si>
    <t>ENSG00000164849</t>
  </si>
  <si>
    <t>ENST00000444847</t>
  </si>
  <si>
    <t>ENST00000481403</t>
  </si>
  <si>
    <t>ENST00000474396</t>
  </si>
  <si>
    <t>ENST00000397095</t>
  </si>
  <si>
    <t>ENST00000427680</t>
  </si>
  <si>
    <t>ENST00000297468</t>
  </si>
  <si>
    <t>LINC00313</t>
  </si>
  <si>
    <t>long intergenic non-protein coding RNA 313 [Source:HGNC Symbol;Acc:16416]</t>
  </si>
  <si>
    <t>ENSG00000185186</t>
  </si>
  <si>
    <t>ENST00000426942</t>
  </si>
  <si>
    <t>ENST00000332440</t>
  </si>
  <si>
    <t>ENST00000413721</t>
  </si>
  <si>
    <t>ENST00000451543</t>
  </si>
  <si>
    <t>ENST00000418516</t>
  </si>
  <si>
    <t>ENST00000427188</t>
  </si>
  <si>
    <t>ENST00000441283</t>
  </si>
  <si>
    <t>SPECC1L-ADORA2A</t>
  </si>
  <si>
    <t>SPECC1L-ADORA2A readthrough (NMD candidate) [Source:HGNC Symbol;Acc:49185]</t>
  </si>
  <si>
    <t>ENSG00000258555</t>
  </si>
  <si>
    <t>ENST00000358654</t>
  </si>
  <si>
    <t>ADORA2A</t>
  </si>
  <si>
    <t>adenosine A2a receptor [Source:HGNC Symbol;Acc:263]</t>
  </si>
  <si>
    <t>ENSG00000128271</t>
  </si>
  <si>
    <t>ENST00000467385</t>
  </si>
  <si>
    <t>ENST00000486351</t>
  </si>
  <si>
    <t>ENST00000424232</t>
  </si>
  <si>
    <t>ENST00000486108</t>
  </si>
  <si>
    <t>ENST00000464977</t>
  </si>
  <si>
    <t>ENST00000444262</t>
  </si>
  <si>
    <t>ENST00000496258</t>
  </si>
  <si>
    <t>ENST00000337539</t>
  </si>
  <si>
    <t>ENST00000496497</t>
  </si>
  <si>
    <t>ENST00000472248</t>
  </si>
  <si>
    <t>ENST00000436735</t>
  </si>
  <si>
    <t>ENST00000439591</t>
  </si>
  <si>
    <t>TYRO3</t>
  </si>
  <si>
    <t>TYRO3 protein tyrosine kinase [Source:HGNC Symbol;Acc:12446]</t>
  </si>
  <si>
    <t>ENSG00000092445</t>
  </si>
  <si>
    <t>ENST00000559066</t>
  </si>
  <si>
    <t>ENST00000263798</t>
  </si>
  <si>
    <t>ENST00000560992</t>
  </si>
  <si>
    <t>ENST00000560227</t>
  </si>
  <si>
    <t>ENST00000559815</t>
  </si>
  <si>
    <t>ENST00000568343</t>
  </si>
  <si>
    <t>ENST00000560162</t>
  </si>
  <si>
    <t>ENST00000559851</t>
  </si>
  <si>
    <t>ENST00000568490</t>
  </si>
  <si>
    <t>MVB12B</t>
  </si>
  <si>
    <t>multivesicular body subunit 12B [Source:HGNC Symbol;Acc:23368]</t>
  </si>
  <si>
    <t>ENSG00000196814</t>
  </si>
  <si>
    <t>ENST00000361171</t>
  </si>
  <si>
    <t>ENST00000489637</t>
  </si>
  <si>
    <t>ENST00000402437</t>
  </si>
  <si>
    <t>ENST00000470567</t>
  </si>
  <si>
    <t>ENST00000489570</t>
  </si>
  <si>
    <t>ENST00000485886</t>
  </si>
  <si>
    <t>ENST00000545391</t>
  </si>
  <si>
    <t>ENST00000436593</t>
  </si>
  <si>
    <t>ENST00000535766</t>
  </si>
  <si>
    <t>QDPR</t>
  </si>
  <si>
    <t>quinoid dihydropteridine reductase [Source:HGNC Symbol;Acc:9752]</t>
  </si>
  <si>
    <t>ENSG00000151552</t>
  </si>
  <si>
    <t>ENST00000513615</t>
  </si>
  <si>
    <t>ENST00000507439</t>
  </si>
  <si>
    <t>ENST00000281243</t>
  </si>
  <si>
    <t>ENST00000428702</t>
  </si>
  <si>
    <t>ENST00000501943</t>
  </si>
  <si>
    <t>ENST00000508623</t>
  </si>
  <si>
    <t>ENST00000514300</t>
  </si>
  <si>
    <t>ENST00000505710</t>
  </si>
  <si>
    <t>ENST00000511609</t>
  </si>
  <si>
    <t>GPT</t>
  </si>
  <si>
    <t>glutamic-pyruvate transaminase (alanine aminotransferase) [Source:HGNC Symbol;Acc:4552]</t>
  </si>
  <si>
    <t>ENSG00000167701</t>
  </si>
  <si>
    <t>ENST00000528431</t>
  </si>
  <si>
    <t>ENST00000527165</t>
  </si>
  <si>
    <t>ENST00000531330</t>
  </si>
  <si>
    <t>ENST00000354769</t>
  </si>
  <si>
    <t>ENST00000534702</t>
  </si>
  <si>
    <t>ENST00000527961</t>
  </si>
  <si>
    <t>ENST00000394955</t>
  </si>
  <si>
    <t>RP11-168K11.2</t>
  </si>
  <si>
    <t>ENSG00000237073</t>
  </si>
  <si>
    <t>ENST00000428429</t>
  </si>
  <si>
    <t>KLHL42</t>
  </si>
  <si>
    <t>kelch-like family member 42 [Source:HGNC Symbol;Acc:29252]</t>
  </si>
  <si>
    <t>ENSG00000087448</t>
  </si>
  <si>
    <t>ENST00000381271</t>
  </si>
  <si>
    <t>ENST00000539176</t>
  </si>
  <si>
    <t>ENST00000543254</t>
  </si>
  <si>
    <t>ENST00000540301</t>
  </si>
  <si>
    <t>RP11-68I3.10</t>
  </si>
  <si>
    <t>sense_intronic</t>
  </si>
  <si>
    <t>ENSG00000264007</t>
  </si>
  <si>
    <t>ENST00000582367</t>
  </si>
  <si>
    <t>MFSD3</t>
  </si>
  <si>
    <t>major facilitator superfamily domain containing 3 [Source:HGNC Symbol;Acc:25157]</t>
  </si>
  <si>
    <t>ENSG00000167700</t>
  </si>
  <si>
    <t>ENST00000301327</t>
  </si>
  <si>
    <t>ENST00000528047</t>
  </si>
  <si>
    <t>ENST00000526749</t>
  </si>
  <si>
    <t>ENST00000534427</t>
  </si>
  <si>
    <t>RP11-301O19.1</t>
  </si>
  <si>
    <t>ENSG00000273080</t>
  </si>
  <si>
    <t>ENST00000610262</t>
  </si>
  <si>
    <t>CTB-55O6.4</t>
  </si>
  <si>
    <t>ENSG00000267670</t>
  </si>
  <si>
    <t>ENST00000590528</t>
  </si>
  <si>
    <t>RHBDF1</t>
  </si>
  <si>
    <t>rhomboid 5 homolog 1 (Drosophila) [Source:HGNC Symbol;Acc:20561]</t>
  </si>
  <si>
    <t>ENSG00000007384</t>
  </si>
  <si>
    <t>ENST00000262316</t>
  </si>
  <si>
    <t>ENST00000428730</t>
  </si>
  <si>
    <t>ENST00000448893</t>
  </si>
  <si>
    <t>ENST00000486045</t>
  </si>
  <si>
    <t>ENST00000493647</t>
  </si>
  <si>
    <t>ENST00000482904</t>
  </si>
  <si>
    <t>ENST00000417043</t>
  </si>
  <si>
    <t>ENST00000487201</t>
  </si>
  <si>
    <t>ENST00000450643</t>
  </si>
  <si>
    <t>ENST00000419764</t>
  </si>
  <si>
    <t>ENST00000472390</t>
  </si>
  <si>
    <t>ENST00000454039</t>
  </si>
  <si>
    <t>RP5-1120P11.1</t>
  </si>
  <si>
    <t>ENSG00000237686</t>
  </si>
  <si>
    <t>ENST00000422059</t>
  </si>
  <si>
    <t>ENST00000607590</t>
  </si>
  <si>
    <t>PCNXL3</t>
  </si>
  <si>
    <t>pecanex-like 3 (Drosophila) [Source:HGNC Symbol;Acc:18760]</t>
  </si>
  <si>
    <t>ENSG00000197136</t>
  </si>
  <si>
    <t>ENST00000355703</t>
  </si>
  <si>
    <t>ENST00000531045</t>
  </si>
  <si>
    <t>ENST00000530174</t>
  </si>
  <si>
    <t>ENST00000439247</t>
  </si>
  <si>
    <t>ENST00000531280</t>
  </si>
  <si>
    <t>RP11-288I21.1</t>
  </si>
  <si>
    <t>ENSG00000237938</t>
  </si>
  <si>
    <t>ENST00000453804</t>
  </si>
  <si>
    <t>ARHGAP27</t>
  </si>
  <si>
    <t>Rho GTPase activating protein 27 [Source:HGNC Symbol;Acc:31813]</t>
  </si>
  <si>
    <t>ENSG00000159314</t>
  </si>
  <si>
    <t>ENST00000532038</t>
  </si>
  <si>
    <t>ENST00000376922</t>
  </si>
  <si>
    <t>ENST00000531735</t>
  </si>
  <si>
    <t>ENST00000528384</t>
  </si>
  <si>
    <t>ENST00000590026</t>
  </si>
  <si>
    <t>ENST00000581991</t>
  </si>
  <si>
    <t>ENST00000532891</t>
  </si>
  <si>
    <t>ENST00000581638</t>
  </si>
  <si>
    <t>ENST00000582826</t>
  </si>
  <si>
    <t>ENST00000529357</t>
  </si>
  <si>
    <t>ENST00000526484</t>
  </si>
  <si>
    <t>ENST00000524404</t>
  </si>
  <si>
    <t>ENST00000532667</t>
  </si>
  <si>
    <t>ENST00000528677</t>
  </si>
  <si>
    <t>ENST00000527678</t>
  </si>
  <si>
    <t>ENST00000579357</t>
  </si>
  <si>
    <t>ENST00000528273</t>
  </si>
  <si>
    <t>ENST00000428638</t>
  </si>
  <si>
    <t>ENST00000442348</t>
  </si>
  <si>
    <t>ENST00000455881</t>
  </si>
  <si>
    <t>ENST00000290470</t>
  </si>
  <si>
    <t>RASGRP2</t>
  </si>
  <si>
    <t>RAS guanyl releasing protein 2 (calcium and DAG-regulated) [Source:HGNC Symbol;Acc:9879]</t>
  </si>
  <si>
    <t>ENSG00000068831</t>
  </si>
  <si>
    <t>ENST00000464324</t>
  </si>
  <si>
    <t>ENST00000377494</t>
  </si>
  <si>
    <t>ENST00000421556</t>
  </si>
  <si>
    <t>ENST00000394432</t>
  </si>
  <si>
    <t>ENST00000377497</t>
  </si>
  <si>
    <t>ENST00000354024</t>
  </si>
  <si>
    <t>ENST00000488071</t>
  </si>
  <si>
    <t>ENST00000494001</t>
  </si>
  <si>
    <t>ENST00000497441</t>
  </si>
  <si>
    <t>ENST00000465852</t>
  </si>
  <si>
    <t>ENST00000445445</t>
  </si>
  <si>
    <t>ENST00000431822</t>
  </si>
  <si>
    <t>ENST00000441258</t>
  </si>
  <si>
    <t>ENST00000394429</t>
  </si>
  <si>
    <t>ENST00000394428</t>
  </si>
  <si>
    <t>ENST00000377486</t>
  </si>
  <si>
    <t>ENST00000377487</t>
  </si>
  <si>
    <t>ENST00000377489</t>
  </si>
  <si>
    <t>ENST00000394430</t>
  </si>
  <si>
    <t>ENST00000377485</t>
  </si>
  <si>
    <t>ENST00000430645</t>
  </si>
  <si>
    <t>ENST00000480443</t>
  </si>
  <si>
    <t>ENST00000419843</t>
  </si>
  <si>
    <t>RP11-1078H9.1</t>
  </si>
  <si>
    <t>ENSG00000258678</t>
  </si>
  <si>
    <t>ENST00000555413</t>
  </si>
  <si>
    <t>LINC00642</t>
  </si>
  <si>
    <t>long intergenic non-protein coding RNA 642 [Source:HGNC Symbol;Acc:44293]</t>
  </si>
  <si>
    <t>ENSG00000233208</t>
  </si>
  <si>
    <t>ENST00000442515</t>
  </si>
  <si>
    <t>ENST00000419459</t>
  </si>
  <si>
    <t>ENST00000444942</t>
  </si>
  <si>
    <t>RP11-304L19.8</t>
  </si>
  <si>
    <t>ENSG00000261532</t>
  </si>
  <si>
    <t>ENST00000561544</t>
  </si>
  <si>
    <t>MPG</t>
  </si>
  <si>
    <t>N-methylpurine-DNA glycosylase [Source:HGNC Symbol;Acc:7211]</t>
  </si>
  <si>
    <t>ENSG00000103152</t>
  </si>
  <si>
    <t>ENST00000436333</t>
  </si>
  <si>
    <t>ENST00000356432</t>
  </si>
  <si>
    <t>ENST00000475280</t>
  </si>
  <si>
    <t>ENST00000219431</t>
  </si>
  <si>
    <t>ENST00000397817</t>
  </si>
  <si>
    <t>SIPA1</t>
  </si>
  <si>
    <t>signal-induced proliferation-associated 1 [Source:HGNC Symbol;Acc:10885]</t>
  </si>
  <si>
    <t>ENSG00000213445</t>
  </si>
  <si>
    <t>ENST00000534313</t>
  </si>
  <si>
    <t>ENST00000533361</t>
  </si>
  <si>
    <t>ENST00000526137</t>
  </si>
  <si>
    <t>ENST00000527525</t>
  </si>
  <si>
    <t>ENST00000394224</t>
  </si>
  <si>
    <t>ENST00000534406</t>
  </si>
  <si>
    <t>ENST00000530226</t>
  </si>
  <si>
    <t>ENST00000531339</t>
  </si>
  <si>
    <t>ENST00000529725</t>
  </si>
  <si>
    <t>ENST00000528699</t>
  </si>
  <si>
    <t>ENST00000394227</t>
  </si>
  <si>
    <t>AC003956.1</t>
  </si>
  <si>
    <t>ENSG00000268564</t>
  </si>
  <si>
    <t>ENST00000598450</t>
  </si>
  <si>
    <t>CABLES2</t>
  </si>
  <si>
    <t>Cdk5 and Abl enzyme substrate 2 [Source:HGNC Symbol;Acc:16143]</t>
  </si>
  <si>
    <t>ENSG00000149679</t>
  </si>
  <si>
    <t>ENST00000279101</t>
  </si>
  <si>
    <t>ENST00000453274</t>
  </si>
  <si>
    <t>ZNF775</t>
  </si>
  <si>
    <t>zinc finger protein 775 [Source:HGNC Symbol;Acc:28501]</t>
  </si>
  <si>
    <t>ENSG00000196456</t>
  </si>
  <si>
    <t>ENST00000478789</t>
  </si>
  <si>
    <t>ENST00000483664</t>
  </si>
  <si>
    <t>ENST00000329630</t>
  </si>
  <si>
    <t>ENST00000490973</t>
  </si>
  <si>
    <t>ENST00000486297</t>
  </si>
  <si>
    <t>ENST00000476489</t>
  </si>
  <si>
    <t>ENST00000464630</t>
  </si>
  <si>
    <t>ENST00000480389</t>
  </si>
  <si>
    <t>ENST00000498682</t>
  </si>
  <si>
    <t>ENST00000481877</t>
  </si>
  <si>
    <t>ENST00000491664</t>
  </si>
  <si>
    <t>ENST00000474836</t>
  </si>
  <si>
    <t>RP11-464F9.21</t>
  </si>
  <si>
    <t>ENSG00000271848</t>
  </si>
  <si>
    <t>ENST00000606726</t>
  </si>
  <si>
    <t>ENST00000607450</t>
  </si>
  <si>
    <t>RP11-890B15.2</t>
  </si>
  <si>
    <t>ENSG00000254842</t>
  </si>
  <si>
    <t>ENST00000533812</t>
  </si>
  <si>
    <t>ENST00000533434</t>
  </si>
  <si>
    <t>RP11-890B15.3</t>
  </si>
  <si>
    <t>ENSG00000255455</t>
  </si>
  <si>
    <t>ENST00000525716</t>
  </si>
  <si>
    <t>AC008063.2</t>
  </si>
  <si>
    <t>ENSG00000230918</t>
  </si>
  <si>
    <t>ENST00000418335</t>
  </si>
  <si>
    <t>TMEM139</t>
  </si>
  <si>
    <t>transmembrane protein 139 [Source:HGNC Symbol;Acc:22058]</t>
  </si>
  <si>
    <t>ENSG00000178826</t>
  </si>
  <si>
    <t>ENST00000409102</t>
  </si>
  <si>
    <t>ENST00000487419</t>
  </si>
  <si>
    <t>ENST00000359333</t>
  </si>
  <si>
    <t>ENST00000480421</t>
  </si>
  <si>
    <t>ENST00000409244</t>
  </si>
  <si>
    <t>ENST00000409541</t>
  </si>
  <si>
    <t>ENST00000410004</t>
  </si>
  <si>
    <t>ENST00000482420</t>
  </si>
  <si>
    <t>ENST00000471161</t>
  </si>
  <si>
    <t>LIPE-AS1</t>
  </si>
  <si>
    <t>LIPE antisense RNA 1 [Source:HGNC Symbol;Acc:48589]</t>
  </si>
  <si>
    <t>ENSG00000213904</t>
  </si>
  <si>
    <t>ENST00000593491</t>
  </si>
  <si>
    <t>ENST00000597203</t>
  </si>
  <si>
    <t>ENST00000594624</t>
  </si>
  <si>
    <t>ENST00000599276</t>
  </si>
  <si>
    <t>ENST00000594688</t>
  </si>
  <si>
    <t>ENST00000457234</t>
  </si>
  <si>
    <t>ENST00000593740</t>
  </si>
  <si>
    <t>ENST00000596116</t>
  </si>
  <si>
    <t>LRP5L</t>
  </si>
  <si>
    <t>low density lipoprotein receptor-related protein 5-like [Source:HGNC Symbol;Acc:25323]</t>
  </si>
  <si>
    <t>ENSG00000100068</t>
  </si>
  <si>
    <t>ENST00000467672</t>
  </si>
  <si>
    <t>ENST00000444995</t>
  </si>
  <si>
    <t>ENST00000402785</t>
  </si>
  <si>
    <t>ENST00000474163</t>
  </si>
  <si>
    <t>ENST00000484509</t>
  </si>
  <si>
    <t>ENST00000468442</t>
  </si>
  <si>
    <t>ENST00000402859</t>
  </si>
  <si>
    <t>PYGM</t>
  </si>
  <si>
    <t>phosphorylase, glycogen, muscle [Source:HGNC Symbol;Acc:9726]</t>
  </si>
  <si>
    <t>ENSG00000068976</t>
  </si>
  <si>
    <t>ENST00000483742</t>
  </si>
  <si>
    <t>ENST00000377432</t>
  </si>
  <si>
    <t>ENST00000164139</t>
  </si>
  <si>
    <t>ENST00000462303</t>
  </si>
  <si>
    <t>ENST00000460413</t>
  </si>
  <si>
    <t>RP11-498C9.12</t>
  </si>
  <si>
    <t>ENSG00000264769</t>
  </si>
  <si>
    <t>ENST00000580897</t>
  </si>
  <si>
    <t>ENKD1</t>
  </si>
  <si>
    <t>enkurin domain containing 1 [Source:HGNC Symbol;Acc:25246]</t>
  </si>
  <si>
    <t>ENSG00000124074</t>
  </si>
  <si>
    <t>ENST00000243878</t>
  </si>
  <si>
    <t>ENST00000602942</t>
  </si>
  <si>
    <t>ENST00000602644</t>
  </si>
  <si>
    <t>ENST00000602415</t>
  </si>
  <si>
    <t>ENST00000602642</t>
  </si>
  <si>
    <t>ENST00000602409</t>
  </si>
  <si>
    <t>ENST00000602531</t>
  </si>
  <si>
    <t>C16orf86</t>
  </si>
  <si>
    <t>chromosome 16 open reading frame 86 [Source:HGNC Symbol;Acc:33755]</t>
  </si>
  <si>
    <t>ENSG00000159761</t>
  </si>
  <si>
    <t>ENST00000459925</t>
  </si>
  <si>
    <t>ENST00000403458</t>
  </si>
  <si>
    <t>ENST00000602974</t>
  </si>
  <si>
    <t>ENST00000445068</t>
  </si>
  <si>
    <t>ENST00000602365</t>
  </si>
  <si>
    <t>ENST00000602987</t>
  </si>
  <si>
    <t>AC073342.12</t>
  </si>
  <si>
    <t>ENSG00000231840</t>
  </si>
  <si>
    <t>ENST00000427392</t>
  </si>
  <si>
    <t>ENST00000446192</t>
  </si>
  <si>
    <t>MRGBP</t>
  </si>
  <si>
    <t>MRG/MORF4L binding protein [Source:HGNC Symbol;Acc:15866]</t>
  </si>
  <si>
    <t>ENSG00000101189</t>
  </si>
  <si>
    <t>ENST00000370487</t>
  </si>
  <si>
    <t>RP13-516M14.2</t>
  </si>
  <si>
    <t>ENSG00000264548</t>
  </si>
  <si>
    <t>ENST00000581303</t>
  </si>
  <si>
    <t>CRIP3</t>
  </si>
  <si>
    <t>cysteine-rich protein 3 [Source:HGNC Symbol;Acc:17751]</t>
  </si>
  <si>
    <t>ENSG00000146215</t>
  </si>
  <si>
    <t>ENST00000416431</t>
  </si>
  <si>
    <t>ENST00000372569</t>
  </si>
  <si>
    <t>ENST00000451294</t>
  </si>
  <si>
    <t>ENST00000477866</t>
  </si>
  <si>
    <t>ENST00000274990</t>
  </si>
  <si>
    <t>ENST00000487744</t>
  </si>
  <si>
    <t>ENST00000485819</t>
  </si>
  <si>
    <t>CASP2</t>
  </si>
  <si>
    <t>caspase 2, apoptosis-related cysteine peptidase [Source:HGNC Symbol;Acc:1503]</t>
  </si>
  <si>
    <t>ENSG00000106144</t>
  </si>
  <si>
    <t>ENST00000310447</t>
  </si>
  <si>
    <t>ENST00000392925</t>
  </si>
  <si>
    <t>ENST00000350623</t>
  </si>
  <si>
    <t>ENST00000493642</t>
  </si>
  <si>
    <t>ENST00000481483</t>
  </si>
  <si>
    <t>ENST00000472067</t>
  </si>
  <si>
    <t>RP11-290F5.1</t>
  </si>
  <si>
    <t>ENSG00000249096</t>
  </si>
  <si>
    <t>ENST00000512674</t>
  </si>
  <si>
    <t>ENST00000610223</t>
  </si>
  <si>
    <t>ENST00000608785</t>
  </si>
  <si>
    <t>TBKBP1</t>
  </si>
  <si>
    <t>TBK1 binding protein 1 [Source:HGNC Symbol;Acc:30140]</t>
  </si>
  <si>
    <t>ENSG00000198933</t>
  </si>
  <si>
    <t>ENST00000578982</t>
  </si>
  <si>
    <t>ENST00000537587</t>
  </si>
  <si>
    <t>ENST00000361722</t>
  </si>
  <si>
    <t>MYO15B</t>
  </si>
  <si>
    <t>myosin XVB pseudogene [Source:HGNC Symbol;Acc:14083]</t>
  </si>
  <si>
    <t>ENSG00000266714</t>
  </si>
  <si>
    <t>ENST00000584516</t>
  </si>
  <si>
    <t>ENST00000578382</t>
  </si>
  <si>
    <t>ENST00000578564</t>
  </si>
  <si>
    <t>ENST00000582561</t>
  </si>
  <si>
    <t>ENST00000581612</t>
  </si>
  <si>
    <t>ENST00000581866</t>
  </si>
  <si>
    <t>ENST00000580701</t>
  </si>
  <si>
    <t>ENST00000584762</t>
  </si>
  <si>
    <t>ENST00000584323</t>
  </si>
  <si>
    <t>ENST00000583560</t>
  </si>
  <si>
    <t>ENST00000582012</t>
  </si>
  <si>
    <t>ENST00000580724</t>
  </si>
  <si>
    <t>ENST00000578462</t>
  </si>
  <si>
    <t>ENST00000584723</t>
  </si>
  <si>
    <t>ENST00000580176</t>
  </si>
  <si>
    <t>ENST00000578005</t>
  </si>
  <si>
    <t>ENST00000577342</t>
  </si>
  <si>
    <t>ENST00000578960</t>
  </si>
  <si>
    <t>ENST00000578300</t>
  </si>
  <si>
    <t>ENST00000577785</t>
  </si>
  <si>
    <t>ENST00000583140</t>
  </si>
  <si>
    <t>ENST00000579052</t>
  </si>
  <si>
    <t>ENST00000577296</t>
  </si>
  <si>
    <t>ENST00000580096</t>
  </si>
  <si>
    <t>ENST00000577613</t>
  </si>
  <si>
    <t>ENST00000579048</t>
  </si>
  <si>
    <t>ENST00000578220</t>
  </si>
  <si>
    <t>ENST00000582597</t>
  </si>
  <si>
    <t>ENST00000577986</t>
  </si>
  <si>
    <t>ENST00000577948</t>
  </si>
  <si>
    <t>ENST00000580414</t>
  </si>
  <si>
    <t>ENST00000580262</t>
  </si>
  <si>
    <t>C20orf27</t>
  </si>
  <si>
    <t>chromosome 20 open reading frame 27 [Source:HGNC Symbol;Acc:15873]</t>
  </si>
  <si>
    <t>ENSG00000101220</t>
  </si>
  <si>
    <t>ENST00000399683</t>
  </si>
  <si>
    <t>ENST00000217195</t>
  </si>
  <si>
    <t>ENST00000399672</t>
  </si>
  <si>
    <t>ENST00000379772</t>
  </si>
  <si>
    <t>RP11-215P8.4</t>
  </si>
  <si>
    <t>ENSG00000250564</t>
  </si>
  <si>
    <t>ENST00000512748</t>
  </si>
  <si>
    <t>AC005355.1</t>
  </si>
  <si>
    <t>ENSG00000250994</t>
  </si>
  <si>
    <t>ENST00000513329</t>
  </si>
  <si>
    <t>AC005355.2</t>
  </si>
  <si>
    <t>ENSG00000251169</t>
  </si>
  <si>
    <t>ENST00000515627</t>
  </si>
  <si>
    <t>RP11-73M7.1</t>
  </si>
  <si>
    <t>ENSG00000229167</t>
  </si>
  <si>
    <t>ENST00000435872</t>
  </si>
  <si>
    <t>LIPE</t>
  </si>
  <si>
    <t>lipase, hormone-sensitive [Source:HGNC Symbol;Acc:6621]</t>
  </si>
  <si>
    <t>ENSG00000079435</t>
  </si>
  <si>
    <t>ENST00000244289</t>
  </si>
  <si>
    <t>ENST00000597620</t>
  </si>
  <si>
    <t>ENST00000599918</t>
  </si>
  <si>
    <t>ENST00000600224</t>
  </si>
  <si>
    <t>ENST00000602000</t>
  </si>
  <si>
    <t>ENST00000599783</t>
  </si>
  <si>
    <t>ENST00000599211</t>
  </si>
  <si>
    <t>ENST00000597001</t>
  </si>
  <si>
    <t>ENST00000601189</t>
  </si>
  <si>
    <t>ZNF318</t>
  </si>
  <si>
    <t>zinc finger protein 318 [Source:HGNC Symbol;Acc:13578]</t>
  </si>
  <si>
    <t>ENSG00000171467</t>
  </si>
  <si>
    <t>ENST00000607252</t>
  </si>
  <si>
    <t>ENST00000605935</t>
  </si>
  <si>
    <t>ENST00000606599</t>
  </si>
  <si>
    <t>ENST00000361428</t>
  </si>
  <si>
    <t>ENST00000318149</t>
  </si>
  <si>
    <t>MIR4454</t>
  </si>
  <si>
    <t>microRNA 4454 [Source:HGNC Symbol;Acc:41553]</t>
  </si>
  <si>
    <t>ENSG00000253348</t>
  </si>
  <si>
    <t>ENST00000521965</t>
  </si>
  <si>
    <t>ENST00000503797</t>
  </si>
  <si>
    <t>ENST00000518172</t>
  </si>
  <si>
    <t>RP11-673C5.2</t>
  </si>
  <si>
    <t>ENSG00000259964</t>
  </si>
  <si>
    <t>ENST00000561571</t>
  </si>
  <si>
    <t>ENST00000569258</t>
  </si>
  <si>
    <t>ENST00000566268</t>
  </si>
  <si>
    <t>ENST00000564562</t>
  </si>
  <si>
    <t>ENST00000562634</t>
  </si>
  <si>
    <t>EFEMP2</t>
  </si>
  <si>
    <t>EGF containing fibulin-like extracellular matrix protein 2 [Source:HGNC Symbol;Acc:3219]</t>
  </si>
  <si>
    <t>ENSG00000172638</t>
  </si>
  <si>
    <t>ENST00000527277</t>
  </si>
  <si>
    <t>ENST00000531972</t>
  </si>
  <si>
    <t>ENST00000526628</t>
  </si>
  <si>
    <t>ENST00000526911</t>
  </si>
  <si>
    <t>ENST00000531645</t>
  </si>
  <si>
    <t>ENST00000528176</t>
  </si>
  <si>
    <t>ENST00000307998</t>
  </si>
  <si>
    <t>ENST00000524408</t>
  </si>
  <si>
    <t>ENST00000532648</t>
  </si>
  <si>
    <t>ENST00000528409</t>
  </si>
  <si>
    <t>ENST00000530806</t>
  </si>
  <si>
    <t>ENST00000525392</t>
  </si>
  <si>
    <t>ENST00000532084</t>
  </si>
  <si>
    <t>ENST00000531005</t>
  </si>
  <si>
    <t>ENST00000527969</t>
  </si>
  <si>
    <t>ENST00000533347</t>
  </si>
  <si>
    <t>ENST00000526624</t>
  </si>
  <si>
    <t>ENST00000527378</t>
  </si>
  <si>
    <t>ENST00000530850</t>
  </si>
  <si>
    <t>ENST00000529870</t>
  </si>
  <si>
    <t>RP11-399K21.10</t>
  </si>
  <si>
    <t>ENSG00000236842</t>
  </si>
  <si>
    <t>ENST00000427610</t>
  </si>
  <si>
    <t>MIR4674</t>
  </si>
  <si>
    <t>microRNA 4674 [Source:HGNC Symbol;Acc:41729]</t>
  </si>
  <si>
    <t>ENSG00000265181</t>
  </si>
  <si>
    <t>ENST00000582457</t>
  </si>
  <si>
    <t>RP11-611D20.2</t>
  </si>
  <si>
    <t>ENSG00000237886</t>
  </si>
  <si>
    <t>ENST00000429224</t>
  </si>
  <si>
    <t>ENST00000450304</t>
  </si>
  <si>
    <t>RP11-1105O14.1</t>
  </si>
  <si>
    <t>ENSG00000253270</t>
  </si>
  <si>
    <t>ENST00000519803</t>
  </si>
  <si>
    <t>RP11-251M1.1</t>
  </si>
  <si>
    <t>ENSG00000228401</t>
  </si>
  <si>
    <t>ENST00000411904</t>
  </si>
  <si>
    <t>ENST00000597530</t>
  </si>
  <si>
    <t>GTF3C2</t>
  </si>
  <si>
    <t>general transcription factor IIIC, polypeptide 2, beta 110kDa [Source:HGNC Symbol;Acc:4665]</t>
  </si>
  <si>
    <t>ENSG00000115207</t>
  </si>
  <si>
    <t>ENST00000359541</t>
  </si>
  <si>
    <t>ENST00000457098</t>
  </si>
  <si>
    <t>ENST00000431028</t>
  </si>
  <si>
    <t>ENST00000495298</t>
  </si>
  <si>
    <t>ENST00000454704</t>
  </si>
  <si>
    <t>ENST00000415683</t>
  </si>
  <si>
    <t>ENST00000484680</t>
  </si>
  <si>
    <t>ENST00000470115</t>
  </si>
  <si>
    <t>ENST00000493511</t>
  </si>
  <si>
    <t>ENST00000480989</t>
  </si>
  <si>
    <t>ENST00000457748</t>
  </si>
  <si>
    <t>ENST00000423998</t>
  </si>
  <si>
    <t>ENST00000264720</t>
  </si>
  <si>
    <t>RPL8</t>
  </si>
  <si>
    <t>ribosomal protein L8 [Source:HGNC Symbol;Acc:10368]</t>
  </si>
  <si>
    <t>ENSG00000161016</t>
  </si>
  <si>
    <t>ENST00000534781</t>
  </si>
  <si>
    <t>ENST00000531975</t>
  </si>
  <si>
    <t>ENST00000529163</t>
  </si>
  <si>
    <t>ENST00000526668</t>
  </si>
  <si>
    <t>ENST00000528296</t>
  </si>
  <si>
    <t>ENST00000394920</t>
  </si>
  <si>
    <t>ENST00000527914</t>
  </si>
  <si>
    <t>ENST00000262584</t>
  </si>
  <si>
    <t>ENST00000528957</t>
  </si>
  <si>
    <t>ENST00000529920</t>
  </si>
  <si>
    <t>ENST00000533397</t>
  </si>
  <si>
    <t>ENST00000532702</t>
  </si>
  <si>
    <t>ENST00000525232</t>
  </si>
  <si>
    <t>ENST00000531767</t>
  </si>
  <si>
    <t>RP11-229P13.25</t>
  </si>
  <si>
    <t>sense_overlapping</t>
  </si>
  <si>
    <t>ENSG00000260190</t>
  </si>
  <si>
    <t>ENST00000569497</t>
  </si>
  <si>
    <t>RP11-229P13.19</t>
  </si>
  <si>
    <t>ENSG00000238268</t>
  </si>
  <si>
    <t>ENST00000413913</t>
  </si>
  <si>
    <t>MRPS36</t>
  </si>
  <si>
    <t>mitochondrial ribosomal protein S36 [Source:HGNC Symbol;Acc:16631]</t>
  </si>
  <si>
    <t>ENSG00000134056</t>
  </si>
  <si>
    <t>ENST00000256441</t>
  </si>
  <si>
    <t>ENST00000507022</t>
  </si>
  <si>
    <t>ENST00000512880</t>
  </si>
  <si>
    <t>ENST00000602380</t>
  </si>
  <si>
    <t>ENST00000503793</t>
  </si>
  <si>
    <t>MIR486</t>
  </si>
  <si>
    <t>microRNA 486 [Source:HGNC Symbol;Acc:32342]</t>
  </si>
  <si>
    <t>ENSG00000221035</t>
  </si>
  <si>
    <t>ENST00000408108</t>
  </si>
  <si>
    <t>RP11-930P14.1</t>
  </si>
  <si>
    <t>ENSG00000253389</t>
  </si>
  <si>
    <t>ENST00000522388</t>
  </si>
  <si>
    <t>ENST00000585088</t>
  </si>
  <si>
    <t>ENST00000520418</t>
  </si>
  <si>
    <t>POR</t>
  </si>
  <si>
    <t>P450 (cytochrome) oxidoreductase [Source:HGNC Symbol;Acc:9208]</t>
  </si>
  <si>
    <t>ENSG00000127948</t>
  </si>
  <si>
    <t>ENST00000453773</t>
  </si>
  <si>
    <t>ENST00000439963</t>
  </si>
  <si>
    <t>ENST00000461988</t>
  </si>
  <si>
    <t>ENST00000448410</t>
  </si>
  <si>
    <t>ENST00000421059</t>
  </si>
  <si>
    <t>ENST00000471238</t>
  </si>
  <si>
    <t>ENST00000394893</t>
  </si>
  <si>
    <t>ENST00000412521</t>
  </si>
  <si>
    <t>ENST00000414186</t>
  </si>
  <si>
    <t>ENST00000432753</t>
  </si>
  <si>
    <t>ENST00000449920</t>
  </si>
  <si>
    <t>ENST00000418341</t>
  </si>
  <si>
    <t>ENST00000412064</t>
  </si>
  <si>
    <t>ENST00000454934</t>
  </si>
  <si>
    <t>ENST00000447222</t>
  </si>
  <si>
    <t>ENST00000426184</t>
  </si>
  <si>
    <t>ENST00000439297</t>
  </si>
  <si>
    <t>ENST00000475509</t>
  </si>
  <si>
    <t>ENST00000460892</t>
  </si>
  <si>
    <t>ENST00000439269</t>
  </si>
  <si>
    <t>ENST00000496888</t>
  </si>
  <si>
    <t>ENST00000487247</t>
  </si>
  <si>
    <t>ENST00000495770</t>
  </si>
  <si>
    <t>ENST00000493973</t>
  </si>
  <si>
    <t>ENST00000545601</t>
  </si>
  <si>
    <t>ENST00000450476</t>
  </si>
  <si>
    <t>ENST00000419840</t>
  </si>
  <si>
    <t>HADHA</t>
  </si>
  <si>
    <t>hydroxyacyl-CoA dehydrogenase/3-ketoacyl-CoA thiolase/enoyl-CoA hydratase (trifunctional protein), alpha subunit [Source:HGNC Symbol;Acc:4801]</t>
  </si>
  <si>
    <t>ENSG00000084754</t>
  </si>
  <si>
    <t>ENST00000380649</t>
  </si>
  <si>
    <t>ENST00000492433</t>
  </si>
  <si>
    <t>ENST00000471743</t>
  </si>
  <si>
    <t>ENST00000461025</t>
  </si>
  <si>
    <t>ENST00000457468</t>
  </si>
  <si>
    <t>TMEM53</t>
  </si>
  <si>
    <t>transmembrane protein 53 [Source:HGNC Symbol;Acc:26186]</t>
  </si>
  <si>
    <t>ENSG00000126106</t>
  </si>
  <si>
    <t>ENST00000372242</t>
  </si>
  <si>
    <t>ENST00000372243</t>
  </si>
  <si>
    <t>ENST00000372244</t>
  </si>
  <si>
    <t>ENST00000495630</t>
  </si>
  <si>
    <t>ENST00000476724</t>
  </si>
  <si>
    <t>ENST00000468117</t>
  </si>
  <si>
    <t>ENST00000372237</t>
  </si>
  <si>
    <t>ENST00000372235</t>
  </si>
  <si>
    <t>ENST00000420706</t>
  </si>
  <si>
    <t>MAP4K2</t>
  </si>
  <si>
    <t>mitogen-activated protein kinase kinase kinase kinase 2 [Source:HGNC Symbol;Acc:6864]</t>
  </si>
  <si>
    <t>ENSG00000168067</t>
  </si>
  <si>
    <t>ENST00000435926</t>
  </si>
  <si>
    <t>ENST00000424945</t>
  </si>
  <si>
    <t>ENST00000470088</t>
  </si>
  <si>
    <t>ENST00000294066</t>
  </si>
  <si>
    <t>ENST00000377350</t>
  </si>
  <si>
    <t>ENST00000433890</t>
  </si>
  <si>
    <t>ENST00000489952</t>
  </si>
  <si>
    <t>ENST00000467689</t>
  </si>
  <si>
    <t>ENST00000439069</t>
  </si>
  <si>
    <t>ENST00000493428</t>
  </si>
  <si>
    <t>ENST00000482314</t>
  </si>
  <si>
    <t>ENST00000468062</t>
  </si>
  <si>
    <t>ENST00000444560</t>
  </si>
  <si>
    <t>C1orf228</t>
  </si>
  <si>
    <t>chromosome 1 open reading frame 228 [Source:HGNC Symbol;Acc:34345]</t>
  </si>
  <si>
    <t>ENSG00000198520</t>
  </si>
  <si>
    <t>ENST00000424484</t>
  </si>
  <si>
    <t>ENST00000418644</t>
  </si>
  <si>
    <t>ENST00000455805</t>
  </si>
  <si>
    <t>ENST00000458657</t>
  </si>
  <si>
    <t>ENST00000441519</t>
  </si>
  <si>
    <t>ENST00000357508</t>
  </si>
  <si>
    <t>ENST00000445071</t>
  </si>
  <si>
    <t>ENST00000453711</t>
  </si>
  <si>
    <t>ENST00000421398</t>
  </si>
  <si>
    <t>ENST00000444751</t>
  </si>
  <si>
    <t>ENST00000434068</t>
  </si>
  <si>
    <t>ENST00000434520</t>
  </si>
  <si>
    <t>ENST00000427321</t>
  </si>
  <si>
    <t>ENST00000446792</t>
  </si>
  <si>
    <t>ENST00000444525</t>
  </si>
  <si>
    <t>ENST00000440383</t>
  </si>
  <si>
    <t>ENST00000427336</t>
  </si>
  <si>
    <t>ENST00000418779</t>
  </si>
  <si>
    <t>ENST00000568406</t>
  </si>
  <si>
    <t>ENST00000535358</t>
  </si>
  <si>
    <t>AC009955.8</t>
  </si>
  <si>
    <t>ENSG00000228973</t>
  </si>
  <si>
    <t>ENST00000455896</t>
  </si>
  <si>
    <t>RP11-7O11.3</t>
  </si>
  <si>
    <t>ENSG00000237950</t>
  </si>
  <si>
    <t>ENST00000446167</t>
  </si>
  <si>
    <t>ENST00000445226</t>
  </si>
  <si>
    <t>ENST00000412378</t>
  </si>
  <si>
    <t>AP5S1</t>
  </si>
  <si>
    <t>adaptor-related protein complex 5, sigma 1 subunit [Source:HGNC Symbol;Acc:15875]</t>
  </si>
  <si>
    <t>ENSG00000125843</t>
  </si>
  <si>
    <t>ENST00000379573</t>
  </si>
  <si>
    <t>ENST00000379567</t>
  </si>
  <si>
    <t>ENST00000455742</t>
  </si>
  <si>
    <t>ENST00000246041</t>
  </si>
  <si>
    <t>PPIL1</t>
  </si>
  <si>
    <t>peptidylprolyl isomerase (cyclophilin)-like 1 [Source:HGNC Symbol;Acc:9260]</t>
  </si>
  <si>
    <t>ENSG00000137168</t>
  </si>
  <si>
    <t>ENST00000483552</t>
  </si>
  <si>
    <t>ENST00000373699</t>
  </si>
  <si>
    <t>LINC00336</t>
  </si>
  <si>
    <t>long intergenic non-protein coding RNA 336 [Source:HGNC Symbol;Acc:33813]</t>
  </si>
  <si>
    <t>ENSG00000197251</t>
  </si>
  <si>
    <t>ENST00000477984</t>
  </si>
  <si>
    <t>RP11-305E17.4</t>
  </si>
  <si>
    <t>processed_pseudogene</t>
  </si>
  <si>
    <t>ENSG00000230287</t>
  </si>
  <si>
    <t>ENST00000435545</t>
  </si>
  <si>
    <t>ENST00000595511</t>
  </si>
  <si>
    <t>TMEM8A</t>
  </si>
  <si>
    <t>transmembrane protein 8A [Source:HGNC Symbol;Acc:17205]</t>
  </si>
  <si>
    <t>ENSG00000129925</t>
  </si>
  <si>
    <t>ENST00000431232</t>
  </si>
  <si>
    <t>ENST00000424078</t>
  </si>
  <si>
    <t>ENST00000250930</t>
  </si>
  <si>
    <t>ENST00000448854</t>
  </si>
  <si>
    <t>ENST00000467452</t>
  </si>
  <si>
    <t>ENST00000475348</t>
  </si>
  <si>
    <t>ENST00000427313</t>
  </si>
  <si>
    <t>ENST00000476735</t>
  </si>
  <si>
    <t>RCOR2</t>
  </si>
  <si>
    <t>REST corepressor 2 [Source:HGNC Symbol;Acc:27455]</t>
  </si>
  <si>
    <t>ENSG00000167771</t>
  </si>
  <si>
    <t>ENST00000301459</t>
  </si>
  <si>
    <t>ENST00000489217</t>
  </si>
  <si>
    <t>ENST00000473926</t>
  </si>
  <si>
    <t>NAA40</t>
  </si>
  <si>
    <t>N(alpha)-acetyltransferase 40, NatD catalytic subunit [Source:HGNC Symbol;Acc:25845]</t>
  </si>
  <si>
    <t>ENSG00000110583</t>
  </si>
  <si>
    <t>ENST00000338447</t>
  </si>
  <si>
    <t>ENST00000536939</t>
  </si>
  <si>
    <t>ENST00000534965</t>
  </si>
  <si>
    <t>ENST00000377793</t>
  </si>
  <si>
    <t>ENST00000539656</t>
  </si>
  <si>
    <t>ENST00000544138</t>
  </si>
  <si>
    <t>ENST00000542163</t>
  </si>
  <si>
    <t>ENST00000545161</t>
  </si>
  <si>
    <t>ENST00000544194</t>
  </si>
  <si>
    <t>ENST00000542633</t>
  </si>
  <si>
    <t>ENST00000456907</t>
  </si>
  <si>
    <t>RP11-14N7.2</t>
  </si>
  <si>
    <t>ENSG00000232527</t>
  </si>
  <si>
    <t>ENST00000420597</t>
  </si>
  <si>
    <t>ENST00000452399</t>
  </si>
  <si>
    <t>ENST00000294715</t>
  </si>
  <si>
    <t>ENST00000457390</t>
  </si>
  <si>
    <t>ENST00000539543</t>
  </si>
  <si>
    <t>SH2D3C</t>
  </si>
  <si>
    <t>SH2 domain containing 3C [Source:HGNC Symbol;Acc:16884]</t>
  </si>
  <si>
    <t>ENSG00000095370</t>
  </si>
  <si>
    <t>ENST00000373277</t>
  </si>
  <si>
    <t>ENST00000420366</t>
  </si>
  <si>
    <t>ENST00000314830</t>
  </si>
  <si>
    <t>ENST00000468969</t>
  </si>
  <si>
    <t>ENST00000484160</t>
  </si>
  <si>
    <t>ENST00000471939</t>
  </si>
  <si>
    <t>ENST00000440630</t>
  </si>
  <si>
    <t>ENST00000464239</t>
  </si>
  <si>
    <t>ENST00000488685</t>
  </si>
  <si>
    <t>ENST00000414380</t>
  </si>
  <si>
    <t>ENST00000373276</t>
  </si>
  <si>
    <t>ENST00000373274</t>
  </si>
  <si>
    <t>ENST00000429553</t>
  </si>
  <si>
    <t>CTC-301O7.4</t>
  </si>
  <si>
    <t>ENSG00000197813</t>
  </si>
  <si>
    <t>ENST00000602554</t>
  </si>
  <si>
    <t>ENST00000358234</t>
  </si>
  <si>
    <t>ENST00000602721</t>
  </si>
  <si>
    <t>C6orf89</t>
  </si>
  <si>
    <t>chromosome 6 open reading frame 89 [Source:HGNC Symbol;Acc:21114]</t>
  </si>
  <si>
    <t>ENSG00000198663</t>
  </si>
  <si>
    <t>ENST00000359359</t>
  </si>
  <si>
    <t>ENST00000480824</t>
  </si>
  <si>
    <t>ENST00000355190</t>
  </si>
  <si>
    <t>ENST00000373685</t>
  </si>
  <si>
    <t>ENST00000510325</t>
  </si>
  <si>
    <t>RPS18</t>
  </si>
  <si>
    <t>ribosomal protein S18 [Source:HGNC Symbol;Acc:10401]</t>
  </si>
  <si>
    <t>ENSG00000231500</t>
  </si>
  <si>
    <t>ENST00000439602</t>
  </si>
  <si>
    <t>ENST00000474973</t>
  </si>
  <si>
    <t>ENST00000474626</t>
  </si>
  <si>
    <t>ENST00000476222</t>
  </si>
  <si>
    <t>ENST00000496813</t>
  </si>
  <si>
    <t>ENST00000490191</t>
  </si>
  <si>
    <t>ENST00000472218</t>
  </si>
  <si>
    <t>ENST00000479802</t>
  </si>
  <si>
    <t>MRPL27</t>
  </si>
  <si>
    <t>mitochondrial ribosomal protein L27 [Source:HGNC Symbol;Acc:14483]</t>
  </si>
  <si>
    <t>ENSG00000108826</t>
  </si>
  <si>
    <t>ENST00000507088</t>
  </si>
  <si>
    <t>ENST00000508200</t>
  </si>
  <si>
    <t>ENST00000225969</t>
  </si>
  <si>
    <t>ENST00000503633</t>
  </si>
  <si>
    <t>ENST00000442592</t>
  </si>
  <si>
    <t>ENST00000511860</t>
  </si>
  <si>
    <t>ENST00000514928</t>
  </si>
  <si>
    <t>MEN1</t>
  </si>
  <si>
    <t>multiple endocrine neoplasia I [Source:HGNC Symbol;Acc:7010]</t>
  </si>
  <si>
    <t>ENSG00000133895</t>
  </si>
  <si>
    <t>ENST00000377316</t>
  </si>
  <si>
    <t>ENST00000377321</t>
  </si>
  <si>
    <t>ENST00000377326</t>
  </si>
  <si>
    <t>ENST00000312049</t>
  </si>
  <si>
    <t>ENST00000315422</t>
  </si>
  <si>
    <t>ENST00000377313</t>
  </si>
  <si>
    <t>ENST00000478548</t>
  </si>
  <si>
    <t>ENST00000487019</t>
  </si>
  <si>
    <t>ENST00000440873</t>
  </si>
  <si>
    <t>ENST00000450708</t>
  </si>
  <si>
    <t>ENST00000413626</t>
  </si>
  <si>
    <t>ENST00000429702</t>
  </si>
  <si>
    <t>ENST00000424912</t>
  </si>
  <si>
    <t>ENST00000337652</t>
  </si>
  <si>
    <t>ENST00000394376</t>
  </si>
  <si>
    <t>ENST00000394374</t>
  </si>
  <si>
    <t>ENST00000443283</t>
  </si>
  <si>
    <t>AC083843.3</t>
  </si>
  <si>
    <t>ENSG00000253433</t>
  </si>
  <si>
    <t>ENST00000519500</t>
  </si>
  <si>
    <t>RP4-790G17.7</t>
  </si>
  <si>
    <t>ENSG00000271845</t>
  </si>
  <si>
    <t>ENST00000607002</t>
  </si>
  <si>
    <t>B3GALT4</t>
  </si>
  <si>
    <t>UDP-Gal:betaGlcNAc beta 1,3-galactosyltransferase, polypeptide 4 [Source:HGNC Symbol;Acc:919]</t>
  </si>
  <si>
    <t>ENSG00000235863</t>
  </si>
  <si>
    <t>ENST00000606990</t>
  </si>
  <si>
    <t>ENST00000451237</t>
  </si>
  <si>
    <t>WDR46</t>
  </si>
  <si>
    <t>WD repeat domain 46 [Source:HGNC Symbol;Acc:13923]</t>
  </si>
  <si>
    <t>ENSG00000227057</t>
  </si>
  <si>
    <t>ENST00000473611</t>
  </si>
  <si>
    <t>ENST00000461951</t>
  </si>
  <si>
    <t>ENST00000374617</t>
  </si>
  <si>
    <t>ENST00000489905</t>
  </si>
  <si>
    <t>ENST00000444176</t>
  </si>
  <si>
    <t>ENST00000488944</t>
  </si>
  <si>
    <t>ENST00000477718</t>
  </si>
  <si>
    <t>ENST00000468157</t>
  </si>
  <si>
    <t>ENST00000481025</t>
  </si>
  <si>
    <t>EME1</t>
  </si>
  <si>
    <t>essential meiotic structure-specific endonuclease 1 [Source:HGNC Symbol;Acc:24965]</t>
  </si>
  <si>
    <t>ENSG00000154920</t>
  </si>
  <si>
    <t>ENST00000338165</t>
  </si>
  <si>
    <t>ENST00000511711</t>
  </si>
  <si>
    <t>ENST00000511519</t>
  </si>
  <si>
    <t>ENST00000510007</t>
  </si>
  <si>
    <t>ENST00000511648</t>
  </si>
  <si>
    <t>ENST00000510246</t>
  </si>
  <si>
    <t>ENST00000513077</t>
  </si>
  <si>
    <t>ENST00000514211</t>
  </si>
  <si>
    <t>ENST00000507616</t>
  </si>
  <si>
    <t>ENST00000393271</t>
  </si>
  <si>
    <t>CTB-33G10.6</t>
  </si>
  <si>
    <t>ENSG00000268677</t>
  </si>
  <si>
    <t>ENST00000596472</t>
  </si>
  <si>
    <t>AC006942.4</t>
  </si>
  <si>
    <t>ENSG00000269194</t>
  </si>
  <si>
    <t>ENST00000600669</t>
  </si>
  <si>
    <t>HADHB</t>
  </si>
  <si>
    <t>hydroxyacyl-CoA dehydrogenase/3-ketoacyl-CoA thiolase/enoyl-CoA hydratase (trifunctional protein), beta subunit [Source:HGNC Symbol;Acc:4803]</t>
  </si>
  <si>
    <t>ENSG00000138029</t>
  </si>
  <si>
    <t>ENST00000448743</t>
  </si>
  <si>
    <t>ENST00000317799</t>
  </si>
  <si>
    <t>ENST00000479347</t>
  </si>
  <si>
    <t>ENST00000405867</t>
  </si>
  <si>
    <t>ENST00000425035</t>
  </si>
  <si>
    <t>ENST00000412805</t>
  </si>
  <si>
    <t>ENST00000494615</t>
  </si>
  <si>
    <t>ENST00000537713</t>
  </si>
  <si>
    <t>ENST00000545822</t>
  </si>
  <si>
    <t>FPGS</t>
  </si>
  <si>
    <t>folylpolyglutamate synthase [Source:HGNC Symbol;Acc:3824]</t>
  </si>
  <si>
    <t>ENSG00000136877</t>
  </si>
  <si>
    <t>ENST00000479147</t>
  </si>
  <si>
    <t>ENST00000479375</t>
  </si>
  <si>
    <t>ENST00000373247</t>
  </si>
  <si>
    <t>ENST00000488307</t>
  </si>
  <si>
    <t>ENST00000373228</t>
  </si>
  <si>
    <t>ENST00000481552</t>
  </si>
  <si>
    <t>ENST00000460181</t>
  </si>
  <si>
    <t>ENST00000475765</t>
  </si>
  <si>
    <t>ENST00000496586</t>
  </si>
  <si>
    <t>ENST00000373225</t>
  </si>
  <si>
    <t>ENST00000431857</t>
  </si>
  <si>
    <t>ENST00000423577</t>
  </si>
  <si>
    <t>ENST00000469310</t>
  </si>
  <si>
    <t>ENST00000497386</t>
  </si>
  <si>
    <t>ENST00000488506</t>
  </si>
  <si>
    <t>ENST00000489522</t>
  </si>
  <si>
    <t>ENST00000467826</t>
  </si>
  <si>
    <t>ENST00000473536</t>
  </si>
  <si>
    <t>ENST00000475270</t>
  </si>
  <si>
    <t>ENST00000393706</t>
  </si>
  <si>
    <t>ENST00000373245</t>
  </si>
  <si>
    <t>CA14</t>
  </si>
  <si>
    <t>carbonic anhydrase XIV [Source:HGNC Symbol;Acc:1372]</t>
  </si>
  <si>
    <t>ENSG00000118298</t>
  </si>
  <si>
    <t>ENST00000369111</t>
  </si>
  <si>
    <t>ENST00000607751</t>
  </si>
  <si>
    <t>ENST00000607652</t>
  </si>
  <si>
    <t>ENST00000483993</t>
  </si>
  <si>
    <t>ENST00000607082</t>
  </si>
  <si>
    <t>LRRC73</t>
  </si>
  <si>
    <t>leucine rich repeat containing 73 [Source:HGNC Symbol;Acc:21375]</t>
  </si>
  <si>
    <t>ENSG00000204052</t>
  </si>
  <si>
    <t>ENST00000372441</t>
  </si>
  <si>
    <t>RP11-661A12.9</t>
  </si>
  <si>
    <t>ENSG00000255050</t>
  </si>
  <si>
    <t>ENST00000531730</t>
  </si>
  <si>
    <t>RP11-661A12.7</t>
  </si>
  <si>
    <t>ENSG00000254741</t>
  </si>
  <si>
    <t>ENST00000529247</t>
  </si>
  <si>
    <t>C16orf13</t>
  </si>
  <si>
    <t>chromosome 16 open reading frame 13 [Source:HGNC Symbol;Acc:14141]</t>
  </si>
  <si>
    <t>ENSG00000130731</t>
  </si>
  <si>
    <t>ENST00000338401</t>
  </si>
  <si>
    <t>ENST00000397666</t>
  </si>
  <si>
    <t>ENST00000301686</t>
  </si>
  <si>
    <t>ENST00000448973</t>
  </si>
  <si>
    <t>ENST00000397664</t>
  </si>
  <si>
    <t>ENST00000568077</t>
  </si>
  <si>
    <t>ENST00000456420</t>
  </si>
  <si>
    <t>ENST00000397665</t>
  </si>
  <si>
    <t>ENST00000564039</t>
  </si>
  <si>
    <t>ENST00000568773</t>
  </si>
  <si>
    <t>ENST00000565163</t>
  </si>
  <si>
    <t>ENST00000568830</t>
  </si>
  <si>
    <t>ENST00000565799</t>
  </si>
  <si>
    <t>MIR4784</t>
  </si>
  <si>
    <t>microRNA 4784 [Source:HGNC Symbol;Acc:41580]</t>
  </si>
  <si>
    <t>ENSG00000265575</t>
  </si>
  <si>
    <t>ENST00000579560</t>
  </si>
  <si>
    <t>POLR1C</t>
  </si>
  <si>
    <t>polymerase (RNA) I polypeptide C, 30kDa [Source:HGNC Symbol;Acc:20194]</t>
  </si>
  <si>
    <t>ENSG00000171453</t>
  </si>
  <si>
    <t>ENST00000428025</t>
  </si>
  <si>
    <t>ENST00000372389</t>
  </si>
  <si>
    <t>ENST00000481352</t>
  </si>
  <si>
    <t>ENST00000512472</t>
  </si>
  <si>
    <t>ENST00000372344</t>
  </si>
  <si>
    <t>ENST00000304004</t>
  </si>
  <si>
    <t>ENST00000488601</t>
  </si>
  <si>
    <t>ENST00000423780</t>
  </si>
  <si>
    <t>ENST00000455605</t>
  </si>
  <si>
    <t>OPLAH</t>
  </si>
  <si>
    <t>5-oxoprolinase (ATP-hydrolysing) [Source:HGNC Symbol;Acc:8149]</t>
  </si>
  <si>
    <t>ENSG00000178814</t>
  </si>
  <si>
    <t>ENST00000534424</t>
  </si>
  <si>
    <t>ENST00000527993</t>
  </si>
  <si>
    <t>ENST00000531027</t>
  </si>
  <si>
    <t>ENST00000567871</t>
  </si>
  <si>
    <t>ENST00000426825</t>
  </si>
  <si>
    <t>FAM195A</t>
  </si>
  <si>
    <t>family with sequence similarity 195, member A [Source:HGNC Symbol;Acc:14142]</t>
  </si>
  <si>
    <t>ENSG00000172366</t>
  </si>
  <si>
    <t>ENST00000307650</t>
  </si>
  <si>
    <t>ENST00000491999</t>
  </si>
  <si>
    <t>ENST00000474840</t>
  </si>
  <si>
    <t>ENST00000575894</t>
  </si>
  <si>
    <t>TMEM105</t>
  </si>
  <si>
    <t>transmembrane protein 105 [Source:HGNC Symbol;Acc:26794]</t>
  </si>
  <si>
    <t>ENSG00000185332</t>
  </si>
  <si>
    <t>ENST00000332900</t>
  </si>
  <si>
    <t>ENST00000574093</t>
  </si>
  <si>
    <t>ENST00000576919</t>
  </si>
  <si>
    <t>ENST00000571868</t>
  </si>
  <si>
    <t>ENST00000577027</t>
  </si>
  <si>
    <t>ATG2A</t>
  </si>
  <si>
    <t>autophagy related 2A [Source:HGNC Symbol;Acc:29028]</t>
  </si>
  <si>
    <t>ENSG00000110046</t>
  </si>
  <si>
    <t>ENST00000418259</t>
  </si>
  <si>
    <t>ENST00000377264</t>
  </si>
  <si>
    <t>ENST00000472525</t>
  </si>
  <si>
    <t>ENST00000461701</t>
  </si>
  <si>
    <t>ENST00000461955</t>
  </si>
  <si>
    <t>ENST00000421419</t>
  </si>
  <si>
    <t>TMEM120A</t>
  </si>
  <si>
    <t>transmembrane protein 120A [Source:HGNC Symbol;Acc:21697]</t>
  </si>
  <si>
    <t>ENSG00000189077</t>
  </si>
  <si>
    <t>ENST00000338761</t>
  </si>
  <si>
    <t>ENST00000417509</t>
  </si>
  <si>
    <t>ENST00000484946</t>
  </si>
  <si>
    <t>ENST00000490656</t>
  </si>
  <si>
    <t>ENST00000439537</t>
  </si>
  <si>
    <t>ENST00000493251</t>
  </si>
  <si>
    <t>ENST00000460127</t>
  </si>
  <si>
    <t>ENST00000440632</t>
  </si>
  <si>
    <t>ENST00000480899</t>
  </si>
  <si>
    <t>polymorphic_pseudogene</t>
  </si>
  <si>
    <t>ENST00000493111</t>
  </si>
  <si>
    <t>ENST00000465989</t>
  </si>
  <si>
    <t>ENST00000431867</t>
  </si>
  <si>
    <t>ENST00000465494</t>
  </si>
  <si>
    <t>ENST00000480538</t>
  </si>
  <si>
    <t>ENST00000485200</t>
  </si>
  <si>
    <t>ENST00000486865</t>
  </si>
  <si>
    <t>ENST00000485581</t>
  </si>
  <si>
    <t>TNNI2</t>
  </si>
  <si>
    <t>troponin I type 2 (skeletal, fast) [Source:HGNC Symbol;Acc:11946]</t>
  </si>
  <si>
    <t>ENSG00000130598</t>
  </si>
  <si>
    <t>ENST00000381911</t>
  </si>
  <si>
    <t>ENST00000381906</t>
  </si>
  <si>
    <t>ENST00000381905</t>
  </si>
  <si>
    <t>ENST00000468473</t>
  </si>
  <si>
    <t>ENST00000252898</t>
  </si>
  <si>
    <t>AC025165.8</t>
  </si>
  <si>
    <t>ENSG00000224713</t>
  </si>
  <si>
    <t>ENST00000356672</t>
  </si>
  <si>
    <t>ENST00000444467</t>
  </si>
  <si>
    <t>ENST00000593846</t>
  </si>
  <si>
    <t>ENST00000610219</t>
  </si>
  <si>
    <t>RP11-783K16.10</t>
  </si>
  <si>
    <t>ENSG00000257069</t>
  </si>
  <si>
    <t>ENST00000539086</t>
  </si>
  <si>
    <t>EEF1A2</t>
  </si>
  <si>
    <t>eukaryotic translation elongation factor 1 alpha 2 [Source:HGNC Symbol;Acc:3192]</t>
  </si>
  <si>
    <t>ENSG00000101210</t>
  </si>
  <si>
    <t>ENST00000298049</t>
  </si>
  <si>
    <t>ENST00000217182</t>
  </si>
  <si>
    <t>AP001187.1</t>
  </si>
  <si>
    <t>pseudogene</t>
  </si>
  <si>
    <t>ENSG00000203400</t>
  </si>
  <si>
    <t>ENST00000366222</t>
  </si>
  <si>
    <t>RP11-665N17.4</t>
  </si>
  <si>
    <t>ENSG00000267804</t>
  </si>
  <si>
    <t>ENST00000601517</t>
  </si>
  <si>
    <t>MIR192</t>
  </si>
  <si>
    <t>microRNA 192 [Source:HGNC Symbol;Acc:31562]</t>
  </si>
  <si>
    <t>ENSG00000207648</t>
  </si>
  <si>
    <t>ENST00000384915</t>
  </si>
  <si>
    <t>RP11-860B13.1</t>
  </si>
  <si>
    <t>ENSG00000256747</t>
  </si>
  <si>
    <t>ENST00000545904</t>
  </si>
  <si>
    <t>MIR194-2</t>
  </si>
  <si>
    <t>microRNA 194-2 [Source:HGNC Symbol;Acc:31565]</t>
  </si>
  <si>
    <t>ENSG00000229719</t>
  </si>
  <si>
    <t>ENST00000413053</t>
  </si>
  <si>
    <t>ENST00000384864</t>
  </si>
  <si>
    <t>RP11-571M6.8</t>
  </si>
  <si>
    <t>3prime_overlapping_ncrna</t>
  </si>
  <si>
    <t>ENSG00000257499</t>
  </si>
  <si>
    <t>ENST00000602413</t>
  </si>
  <si>
    <t>ENST00000548410</t>
  </si>
  <si>
    <t>RP11-197N18.7</t>
  </si>
  <si>
    <t>ENSG00000251497</t>
  </si>
  <si>
    <t>ENST00000506255</t>
  </si>
  <si>
    <t>ENST00000537292</t>
  </si>
  <si>
    <t>MIR4690</t>
  </si>
  <si>
    <t>microRNA 4690 [Source:HGNC Symbol;Acc:41707]</t>
  </si>
  <si>
    <t>ENSG00000266041</t>
  </si>
  <si>
    <t>ENST00000578459</t>
  </si>
  <si>
    <t>STARD3</t>
  </si>
  <si>
    <t>StAR-related lipid transfer (START) domain containing 3 [Source:HGNC Symbol;Acc:17579]</t>
  </si>
  <si>
    <t>ENSG00000131748</t>
  </si>
  <si>
    <t>ENST00000336308</t>
  </si>
  <si>
    <t>ENST00000578232</t>
  </si>
  <si>
    <t>ENST00000580551</t>
  </si>
  <si>
    <t>ENST00000578254</t>
  </si>
  <si>
    <t>ENST00000544210</t>
  </si>
  <si>
    <t>ENST00000581894</t>
  </si>
  <si>
    <t>ENST00000583582</t>
  </si>
  <si>
    <t>ENST00000578577</t>
  </si>
  <si>
    <t>ENST00000394250</t>
  </si>
  <si>
    <t>ENST00000579479</t>
  </si>
  <si>
    <t>ENST00000577248</t>
  </si>
  <si>
    <t>ENST00000580611</t>
  </si>
  <si>
    <t>ENST00000585214</t>
  </si>
  <si>
    <t>ENST00000583718</t>
  </si>
  <si>
    <t>ENST00000580331</t>
  </si>
  <si>
    <t>ENST00000583419</t>
  </si>
  <si>
    <t>ENST00000484773</t>
  </si>
  <si>
    <t>ENST00000488876</t>
  </si>
  <si>
    <t>ENST00000443521</t>
  </si>
  <si>
    <t>ENST00000460894</t>
  </si>
  <si>
    <t>ENST00000582874</t>
  </si>
  <si>
    <t>ENST00000481171</t>
  </si>
  <si>
    <t>ENST00000585269</t>
  </si>
  <si>
    <t>ENST00000584850</t>
  </si>
  <si>
    <t>ENST00000471896</t>
  </si>
  <si>
    <t>ENST00000583884</t>
  </si>
  <si>
    <t>ENST00000583639</t>
  </si>
  <si>
    <t>ENST00000578384</t>
  </si>
  <si>
    <t>ENST00000578686</t>
  </si>
  <si>
    <t>LSP1</t>
  </si>
  <si>
    <t>lymphocyte-specific protein 1 [Source:HGNC Symbol;Acc:6707]</t>
  </si>
  <si>
    <t>ENSG00000130592</t>
  </si>
  <si>
    <t>ENST00000311604</t>
  </si>
  <si>
    <t>ENST00000421485</t>
  </si>
  <si>
    <t>ENST00000446808</t>
  </si>
  <si>
    <t>ENST00000381775</t>
  </si>
  <si>
    <t>ENST00000405957</t>
  </si>
  <si>
    <t>ENST00000451814</t>
  </si>
  <si>
    <t>ENST00000457279</t>
  </si>
  <si>
    <t>ENST00000429923</t>
  </si>
  <si>
    <t>ENST00000418975</t>
  </si>
  <si>
    <t>ENST00000406638</t>
  </si>
  <si>
    <t>ENST00000417766</t>
  </si>
  <si>
    <t>ENST00000472974</t>
  </si>
  <si>
    <t>ENST00000432093</t>
  </si>
  <si>
    <t>ENST00000485341</t>
  </si>
  <si>
    <t>ENST00000484895</t>
  </si>
  <si>
    <t>ENST00000464670</t>
  </si>
  <si>
    <t>PPP2R5B</t>
  </si>
  <si>
    <t>protein phosphatase 2, regulatory subunit B', beta [Source:HGNC Symbol;Acc:9310]</t>
  </si>
  <si>
    <t>ENSG00000068971</t>
  </si>
  <si>
    <t>ENST00000413292</t>
  </si>
  <si>
    <t>ENST00000526559</t>
  </si>
  <si>
    <t>ENST00000164133</t>
  </si>
  <si>
    <t>ENST00000532850</t>
  </si>
  <si>
    <t>ENST00000528530</t>
  </si>
  <si>
    <t>CTD-2517M22.14</t>
  </si>
  <si>
    <t>ENSG00000255182</t>
  </si>
  <si>
    <t>ENST00000528207</t>
  </si>
  <si>
    <t>ENST00000532766</t>
  </si>
  <si>
    <t>ENST00000527086</t>
  </si>
  <si>
    <t>ENST00000528690</t>
  </si>
  <si>
    <t>RP11-655M14.12</t>
  </si>
  <si>
    <t>ENSG00000255119</t>
  </si>
  <si>
    <t>ENST00000533876</t>
  </si>
  <si>
    <t>ZNRF3</t>
  </si>
  <si>
    <t>zinc and ring finger 3 [Source:HGNC Symbol;Acc:18126]</t>
  </si>
  <si>
    <t>ENSG00000183579</t>
  </si>
  <si>
    <t>ENST00000544604</t>
  </si>
  <si>
    <t>ENST00000402174</t>
  </si>
  <si>
    <t>ENST00000406323</t>
  </si>
  <si>
    <t>ENST00000332811</t>
  </si>
  <si>
    <t>AC079135.1</t>
  </si>
  <si>
    <t>ENSG00000233611</t>
  </si>
  <si>
    <t>ENST00000415226</t>
  </si>
  <si>
    <t>ENST00000483218</t>
  </si>
  <si>
    <t>BATF2</t>
  </si>
  <si>
    <t>basic leucine zipper transcription factor, ATF-like 2 [Source:HGNC Symbol;Acc:25163]</t>
  </si>
  <si>
    <t>ENSG00000168062</t>
  </si>
  <si>
    <t>ENST00000301887</t>
  </si>
  <si>
    <t>ENST00000435842</t>
  </si>
  <si>
    <t>ENST00000527454</t>
  </si>
  <si>
    <t>ENST00000527716</t>
  </si>
  <si>
    <t>ENST00000534177</t>
  </si>
  <si>
    <t>FKBP2</t>
  </si>
  <si>
    <t>FK506 binding protein 2, 13kDa [Source:HGNC Symbol;Acc:3718]</t>
  </si>
  <si>
    <t>ENSG00000173486</t>
  </si>
  <si>
    <t>ENST00000536642</t>
  </si>
  <si>
    <t>ENST00000309366</t>
  </si>
  <si>
    <t>ENST00000541388</t>
  </si>
  <si>
    <t>ENST00000449942</t>
  </si>
  <si>
    <t>ENST00000535135</t>
  </si>
  <si>
    <t>ENST00000394540</t>
  </si>
  <si>
    <t>YIPF3</t>
  </si>
  <si>
    <t>Yip1 domain family, member 3 [Source:HGNC Symbol;Acc:21023]</t>
  </si>
  <si>
    <t>ENSG00000137207</t>
  </si>
  <si>
    <t>ENST00000372422</t>
  </si>
  <si>
    <t>ENST00000510102</t>
  </si>
  <si>
    <t>ENST00000506469</t>
  </si>
  <si>
    <t>ENST00000490447</t>
  </si>
  <si>
    <t>ENST00000503147</t>
  </si>
  <si>
    <t>ENST00000503972</t>
  </si>
  <si>
    <t>ENST00000514627</t>
  </si>
  <si>
    <t>ENST00000460547</t>
  </si>
  <si>
    <t>ENST00000512713</t>
  </si>
  <si>
    <t>ENST00000455768</t>
  </si>
  <si>
    <t>ENST00000416380</t>
  </si>
  <si>
    <t>ENST00000372417</t>
  </si>
  <si>
    <t>ENST00000500090</t>
  </si>
  <si>
    <t>ENST00000488966</t>
  </si>
  <si>
    <t>ENST00000502714</t>
  </si>
  <si>
    <t>ENST00000511831</t>
  </si>
  <si>
    <t>ENST00000460903</t>
  </si>
  <si>
    <t>MMRN2</t>
  </si>
  <si>
    <t>multimerin 2 [Source:HGNC Symbol;Acc:19888]</t>
  </si>
  <si>
    <t>ENSG00000173269</t>
  </si>
  <si>
    <t>ENST00000372027</t>
  </si>
  <si>
    <t>ENST00000610081</t>
  </si>
  <si>
    <t>ENST00000488950</t>
  </si>
  <si>
    <t>ENST00000609457</t>
  </si>
  <si>
    <t>ENST00000474994</t>
  </si>
  <si>
    <t>ENST00000608090</t>
  </si>
  <si>
    <t>ENST00000608753</t>
  </si>
  <si>
    <t>CDK18</t>
  </si>
  <si>
    <t>cyclin-dependent kinase 18 [Source:HGNC Symbol;Acc:8751]</t>
  </si>
  <si>
    <t>ENSG00000117266</t>
  </si>
  <si>
    <t>ENST00000429964</t>
  </si>
  <si>
    <t>ENST00000512922</t>
  </si>
  <si>
    <t>ENST00000504648</t>
  </si>
  <si>
    <t>ENST00000506784</t>
  </si>
  <si>
    <t>ENST00000360066</t>
  </si>
  <si>
    <t>ENST00000507067</t>
  </si>
  <si>
    <t>ENST00000462976</t>
  </si>
  <si>
    <t>ENST00000478560</t>
  </si>
  <si>
    <t>ENST00000443813</t>
  </si>
  <si>
    <t>ENST00000506215</t>
  </si>
  <si>
    <t>ENST00000419301</t>
  </si>
  <si>
    <t>ENST00000509056</t>
  </si>
  <si>
    <t>ENST00000507240</t>
  </si>
  <si>
    <t>ENST00000515494</t>
  </si>
  <si>
    <t>ENST00000476153</t>
  </si>
  <si>
    <t>ENST00000505932</t>
  </si>
  <si>
    <t>ENST00000489617</t>
  </si>
  <si>
    <t>ENST00000506489</t>
  </si>
  <si>
    <t>ENST00000468954</t>
  </si>
  <si>
    <t>ENST00000504162</t>
  </si>
  <si>
    <t>ENST00000512008</t>
  </si>
  <si>
    <t>ENST00000484080</t>
  </si>
  <si>
    <t>ENST00000515514</t>
  </si>
  <si>
    <t>ENST00000459862</t>
  </si>
  <si>
    <t>GMEB2</t>
  </si>
  <si>
    <t>glucocorticoid modulatory element binding protein 2 [Source:HGNC Symbol;Acc:4371]</t>
  </si>
  <si>
    <t>ENSG00000101216</t>
  </si>
  <si>
    <t>ENST00000370069</t>
  </si>
  <si>
    <t>ENST00000266068</t>
  </si>
  <si>
    <t>ENST00000370077</t>
  </si>
  <si>
    <t>NPAS1</t>
  </si>
  <si>
    <t>neuronal PAS domain protein 1 [Source:HGNC Symbol;Acc:7894]</t>
  </si>
  <si>
    <t>ENSG00000130751</t>
  </si>
  <si>
    <t>ENST00000602212</t>
  </si>
  <si>
    <t>ENST00000602189</t>
  </si>
  <si>
    <t>ENST00000449844</t>
  </si>
  <si>
    <t>ENST00000439365</t>
  </si>
  <si>
    <t>ENST00000601169</t>
  </si>
  <si>
    <t>ENST00000594670</t>
  </si>
  <si>
    <t>ENST00000594257</t>
  </si>
  <si>
    <t>ENST00000600352</t>
  </si>
  <si>
    <t>TMEM160</t>
  </si>
  <si>
    <t>transmembrane protein 160 [Source:HGNC Symbol;Acc:26042]</t>
  </si>
  <si>
    <t>ENSG00000130748</t>
  </si>
  <si>
    <t>ENST00000253047</t>
  </si>
  <si>
    <t>TNNT3</t>
  </si>
  <si>
    <t>troponin T type 3 (skeletal, fast) [Source:HGNC Symbol;Acc:11950]</t>
  </si>
  <si>
    <t>ENSG00000130595</t>
  </si>
  <si>
    <t>ENST00000278317</t>
  </si>
  <si>
    <t>ENST00000453458</t>
  </si>
  <si>
    <t>ENST00000381557</t>
  </si>
  <si>
    <t>ENST00000381589</t>
  </si>
  <si>
    <t>ENST00000381579</t>
  </si>
  <si>
    <t>ENST00000381563</t>
  </si>
  <si>
    <t>ENST00000344578</t>
  </si>
  <si>
    <t>ENST00000381558</t>
  </si>
  <si>
    <t>ENST00000397301</t>
  </si>
  <si>
    <t>ENST00000397304</t>
  </si>
  <si>
    <t>ENST00000446240</t>
  </si>
  <si>
    <t>ENST00000492075</t>
  </si>
  <si>
    <t>ENST00000493234</t>
  </si>
  <si>
    <t>ENST00000473100</t>
  </si>
  <si>
    <t>ENST00000381561</t>
  </si>
  <si>
    <t>ENST00000381548</t>
  </si>
  <si>
    <t>ENST00000360603</t>
  </si>
  <si>
    <t>ENST00000381549</t>
  </si>
  <si>
    <t>ASAP3</t>
  </si>
  <si>
    <t>ArfGAP with SH3 domain, ankyrin repeat and PH domain 3 [Source:HGNC Symbol;Acc:14987]</t>
  </si>
  <si>
    <t>ENSG00000088280</t>
  </si>
  <si>
    <t>ENST00000495646</t>
  </si>
  <si>
    <t>ENST00000336689</t>
  </si>
  <si>
    <t>ENST00000465372</t>
  </si>
  <si>
    <t>ENST00000492982</t>
  </si>
  <si>
    <t>ENST00000437606</t>
  </si>
  <si>
    <t>ENST00000484418</t>
  </si>
  <si>
    <t>ENST00000475814</t>
  </si>
  <si>
    <t>ENST00000530874</t>
  </si>
  <si>
    <t>ENST00000478858</t>
  </si>
  <si>
    <t>ENST00000608765</t>
  </si>
  <si>
    <t>ENST00000449467</t>
  </si>
  <si>
    <t>LSMEM2</t>
  </si>
  <si>
    <t>leucine-rich single-pass membrane protein 2 [Source:HGNC Symbol;Acc:26781]</t>
  </si>
  <si>
    <t>ENSG00000179564</t>
  </si>
  <si>
    <t>ENST00000316436</t>
  </si>
  <si>
    <t>GAS2L1</t>
  </si>
  <si>
    <t>growth arrest-specific 2 like 1 [Source:HGNC Symbol;Acc:16955]</t>
  </si>
  <si>
    <t>ENSG00000185340</t>
  </si>
  <si>
    <t>ENST00000407647</t>
  </si>
  <si>
    <t>ENST00000416823</t>
  </si>
  <si>
    <t>ENST00000428622</t>
  </si>
  <si>
    <t>ENST00000406549</t>
  </si>
  <si>
    <t>ENST00000341313</t>
  </si>
  <si>
    <t>ENST00000403764</t>
  </si>
  <si>
    <t>ENST00000487341</t>
  </si>
  <si>
    <t>ENST00000471961</t>
  </si>
  <si>
    <t>ENST00000407854</t>
  </si>
  <si>
    <t>ENST00000491016</t>
  </si>
  <si>
    <t>ENST00000360113</t>
  </si>
  <si>
    <t>IFRD2</t>
  </si>
  <si>
    <t>interferon-related developmental regulator 2 [Source:HGNC Symbol;Acc:5457]</t>
  </si>
  <si>
    <t>ENSG00000214706</t>
  </si>
  <si>
    <t>ENST00000417626</t>
  </si>
  <si>
    <t>ENST00000426499</t>
  </si>
  <si>
    <t>ENST00000436390</t>
  </si>
  <si>
    <t>ENST00000474556</t>
  </si>
  <si>
    <t>ENST00000464258</t>
  </si>
  <si>
    <t>ENST00000486322</t>
  </si>
  <si>
    <t>ENST00000438296</t>
  </si>
  <si>
    <t>ENST00000492387</t>
  </si>
  <si>
    <t>ENST00000469855</t>
  </si>
  <si>
    <t>ENST00000414734</t>
  </si>
  <si>
    <t>ENST00000483071</t>
  </si>
  <si>
    <t>ENST00000489569</t>
  </si>
  <si>
    <t>ENST00000484043</t>
  </si>
  <si>
    <t>ENST00000462001</t>
  </si>
  <si>
    <t>ENST00000468737</t>
  </si>
  <si>
    <t>ENST00000336089</t>
  </si>
  <si>
    <t>ENST00000429673</t>
  </si>
  <si>
    <t>SNCG</t>
  </si>
  <si>
    <t>synuclein, gamma (breast cancer-specific protein 1) [Source:HGNC Symbol;Acc:11141]</t>
  </si>
  <si>
    <t>ENSG00000173267</t>
  </si>
  <si>
    <t>ENST00000465679</t>
  </si>
  <si>
    <t>ENST00000348795</t>
  </si>
  <si>
    <t>ENST00000372017</t>
  </si>
  <si>
    <t>ENST00000483064</t>
  </si>
  <si>
    <t>RASL10A</t>
  </si>
  <si>
    <t>RAS-like, family 10, member A [Source:HGNC Symbol;Acc:16954]</t>
  </si>
  <si>
    <t>ENSG00000100276</t>
  </si>
  <si>
    <t>ENST00000401450</t>
  </si>
  <si>
    <t>ENST00000216101</t>
  </si>
  <si>
    <t>ENST00000608559</t>
  </si>
  <si>
    <t>ENST00000474590</t>
  </si>
  <si>
    <t>TEX40</t>
  </si>
  <si>
    <t>testis expressed 40 [Source:HGNC Symbol;Acc:19231]</t>
  </si>
  <si>
    <t>ENSG00000219435</t>
  </si>
  <si>
    <t>ENST00000539943</t>
  </si>
  <si>
    <t>ENST00000535981</t>
  </si>
  <si>
    <t>ENST00000328404</t>
  </si>
  <si>
    <t>ESRRA</t>
  </si>
  <si>
    <t>estrogen-related receptor alpha [Source:HGNC Symbol;Acc:3471]</t>
  </si>
  <si>
    <t>ENSG00000173153</t>
  </si>
  <si>
    <t>ENST00000406310</t>
  </si>
  <si>
    <t>ENST00000000442</t>
  </si>
  <si>
    <t>ENST00000539594</t>
  </si>
  <si>
    <t>ENST00000405666</t>
  </si>
  <si>
    <t>ENST00000468670</t>
  </si>
  <si>
    <t>ENST00000467987</t>
  </si>
  <si>
    <t>ENST00000545035</t>
  </si>
  <si>
    <t>TRMT112</t>
  </si>
  <si>
    <t>tRNA methyltransferase 11-2 homolog (S. cerevisiae) [Source:HGNC Symbol;Acc:26940]</t>
  </si>
  <si>
    <t>ENSG00000173113</t>
  </si>
  <si>
    <t>ENST00000535750</t>
  </si>
  <si>
    <t>ENST00000535126</t>
  </si>
  <si>
    <t>ENST00000544844</t>
  </si>
  <si>
    <t>ENST00000537918</t>
  </si>
  <si>
    <t>ENST00000308774</t>
  </si>
  <si>
    <t>ENST00000539854</t>
  </si>
  <si>
    <t>VPS51</t>
  </si>
  <si>
    <t>vacuolar protein sorting 51 homolog (S. cerevisiae) [Source:HGNC Symbol;Acc:1172]</t>
  </si>
  <si>
    <t>ENSG00000149823</t>
  </si>
  <si>
    <t>ENST00000528588</t>
  </si>
  <si>
    <t>ENST00000530773</t>
  </si>
  <si>
    <t>ENST00000279281</t>
  </si>
  <si>
    <t>ENST00000528050</t>
  </si>
  <si>
    <t>ENST00000533656</t>
  </si>
  <si>
    <t>ENST00000534124</t>
  </si>
  <si>
    <t>ENST00000529180</t>
  </si>
  <si>
    <t>ENST00000533487</t>
  </si>
  <si>
    <t>ENST00000526578</t>
  </si>
  <si>
    <t>ENST00000534557</t>
  </si>
  <si>
    <t>ENST00000527646</t>
  </si>
  <si>
    <t>ENST00000531146</t>
  </si>
  <si>
    <t>ENST00000533827</t>
  </si>
  <si>
    <t>ENST00000534591</t>
  </si>
  <si>
    <t>ENST00000526856</t>
  </si>
  <si>
    <t>ENST00000530673</t>
  </si>
  <si>
    <t>PRDX5</t>
  </si>
  <si>
    <t>peroxiredoxin 5 [Source:HGNC Symbol;Acc:9355]</t>
  </si>
  <si>
    <t>ENSG00000126432</t>
  </si>
  <si>
    <t>ENST00000265462</t>
  </si>
  <si>
    <t>ENST00000352435</t>
  </si>
  <si>
    <t>ENST00000347941</t>
  </si>
  <si>
    <t>HSD17B1</t>
  </si>
  <si>
    <t>hydroxysteroid (17-beta) dehydrogenase 1 [Source:HGNC Symbol;Acc:5210]</t>
  </si>
  <si>
    <t>ENSG00000108786</t>
  </si>
  <si>
    <t>ENST00000585807</t>
  </si>
  <si>
    <t>ENST00000593215</t>
  </si>
  <si>
    <t>ENST00000587280</t>
  </si>
  <si>
    <t>ENST00000590299</t>
  </si>
  <si>
    <t>ENST00000225929</t>
  </si>
  <si>
    <t>HYAL3</t>
  </si>
  <si>
    <t>hyaluronoglucosaminidase 3 [Source:HGNC Symbol;Acc:5322]</t>
  </si>
  <si>
    <t>ENSG00000186792</t>
  </si>
  <si>
    <t>ENST00000359051</t>
  </si>
  <si>
    <t>ENST00000336307</t>
  </si>
  <si>
    <t>ENST00000415204</t>
  </si>
  <si>
    <t>ENST00000513170</t>
  </si>
  <si>
    <t>ENST00000435141</t>
  </si>
  <si>
    <t>ENST00000450982</t>
  </si>
  <si>
    <t>MRPL23</t>
  </si>
  <si>
    <t>mitochondrial ribosomal protein L23 [Source:HGNC Symbol;Acc:10322]</t>
  </si>
  <si>
    <t>ENSG00000214026</t>
  </si>
  <si>
    <t>ENST00000397298</t>
  </si>
  <si>
    <t>ENST00000381519</t>
  </si>
  <si>
    <t>ENST00000397297</t>
  </si>
  <si>
    <t>ENST00000381514</t>
  </si>
  <si>
    <t>ENST00000397294</t>
  </si>
  <si>
    <t>ENST00000462288</t>
  </si>
  <si>
    <t>ENST00000486931</t>
  </si>
  <si>
    <t>ENST00000429295</t>
  </si>
  <si>
    <t>ENST00000466346</t>
  </si>
  <si>
    <t>ENST00000484918</t>
  </si>
  <si>
    <t>SRCRB4D</t>
  </si>
  <si>
    <t>scavenger receptor cysteine rich domain containing, group B (4 domains) [Source:HGNC Symbol;Acc:14461]</t>
  </si>
  <si>
    <t>ENSG00000146700</t>
  </si>
  <si>
    <t>ENST00000492979</t>
  </si>
  <si>
    <t>ENST00000275560</t>
  </si>
  <si>
    <t>CCDC88B</t>
  </si>
  <si>
    <t>coiled-coil domain containing 88B [Source:HGNC Symbol;Acc:26757]</t>
  </si>
  <si>
    <t>ENSG00000168071</t>
  </si>
  <si>
    <t>ENST00000463837</t>
  </si>
  <si>
    <t>ENST00000356786</t>
  </si>
  <si>
    <t>ENST00000494080</t>
  </si>
  <si>
    <t>ENST00000494566</t>
  </si>
  <si>
    <t>ENST00000492980</t>
  </si>
  <si>
    <t>ENST00000359902</t>
  </si>
  <si>
    <t>ENST00000479965</t>
  </si>
  <si>
    <t>ENST00000473405</t>
  </si>
  <si>
    <t>ENST00000472524</t>
  </si>
  <si>
    <t>ENST00000301897</t>
  </si>
  <si>
    <t>CD83</t>
  </si>
  <si>
    <t>CD83 molecule [Source:HGNC Symbol;Acc:1703]</t>
  </si>
  <si>
    <t>ENSG00000112149</t>
  </si>
  <si>
    <t>ENST00000379153</t>
  </si>
  <si>
    <t>NAT6</t>
  </si>
  <si>
    <t>N-acetyltransferase 6 (GCN5-related) [Source:HGNC Symbol;Acc:30252]</t>
  </si>
  <si>
    <t>ENSG00000243477</t>
  </si>
  <si>
    <t>ENST00000354862</t>
  </si>
  <si>
    <t>ENST00000417393</t>
  </si>
  <si>
    <t>ENST00000443094</t>
  </si>
  <si>
    <t>ENST00000443842</t>
  </si>
  <si>
    <t>ENST00000450489</t>
  </si>
  <si>
    <t>ENST00000442620</t>
  </si>
  <si>
    <t>ENST00000452674</t>
  </si>
  <si>
    <t>IPO13</t>
  </si>
  <si>
    <t>importin 13 [Source:HGNC Symbol;Acc:16853]</t>
  </si>
  <si>
    <t>ENSG00000117408</t>
  </si>
  <si>
    <t>ENST00000372343</t>
  </si>
  <si>
    <t>ENST00000489061</t>
  </si>
  <si>
    <t>ENST00000489773</t>
  </si>
  <si>
    <t>ENST00000492152</t>
  </si>
  <si>
    <t>ENST00000480902</t>
  </si>
  <si>
    <t>ENST00000372339</t>
  </si>
  <si>
    <t>ENST00000486876</t>
  </si>
  <si>
    <t>TCAP</t>
  </si>
  <si>
    <t>titin-cap [Source:HGNC Symbol;Acc:11610]</t>
  </si>
  <si>
    <t>ENSG00000173991</t>
  </si>
  <si>
    <t>ENST00000309889</t>
  </si>
  <si>
    <t>ENST00000578283</t>
  </si>
  <si>
    <t>RP11-17G12.3</t>
  </si>
  <si>
    <t>ENSG00000256746</t>
  </si>
  <si>
    <t>ENST00000543925</t>
  </si>
  <si>
    <t>ENST00000545474</t>
  </si>
  <si>
    <t>PNMT</t>
  </si>
  <si>
    <t>phenylethanolamine N-methyltransferase [Source:HGNC Symbol;Acc:9160]</t>
  </si>
  <si>
    <t>ENSG00000141744</t>
  </si>
  <si>
    <t>ENST00000394246</t>
  </si>
  <si>
    <t>ENST00000269582</t>
  </si>
  <si>
    <t>ENST00000581428</t>
  </si>
  <si>
    <t>GPIHBP1</t>
  </si>
  <si>
    <t>glycosylphosphatidylinositol anchored high density lipoprotein binding protein 1 [Source:HGNC Symbol;Acc:24945]</t>
  </si>
  <si>
    <t>ENSG00000182851</t>
  </si>
  <si>
    <t>ENST00000330824</t>
  </si>
  <si>
    <t>PIDD</t>
  </si>
  <si>
    <t>p53-induced death domain protein [Source:HGNC Symbol;Acc:16491]</t>
  </si>
  <si>
    <t>ENSG00000177595</t>
  </si>
  <si>
    <t>ENST00000525028</t>
  </si>
  <si>
    <t>ENST00000524486</t>
  </si>
  <si>
    <t>ENST00000411829</t>
  </si>
  <si>
    <t>ENST00000347755</t>
  </si>
  <si>
    <t>ENST00000531286</t>
  </si>
  <si>
    <t>ENST00000527357</t>
  </si>
  <si>
    <t>ENST00000534525</t>
  </si>
  <si>
    <t>ENST00000527812</t>
  </si>
  <si>
    <t>ENST00000528122</t>
  </si>
  <si>
    <t>ENST00000534649</t>
  </si>
  <si>
    <t>ENST00000530911</t>
  </si>
  <si>
    <t>CTD-2537I9.16</t>
  </si>
  <si>
    <t>ENSG00000269859</t>
  </si>
  <si>
    <t>ENST00000596646</t>
  </si>
  <si>
    <t>RP11-800A3.2</t>
  </si>
  <si>
    <t>ENSG00000215841</t>
  </si>
  <si>
    <t>ENST00000400985</t>
  </si>
  <si>
    <t>HYAL1</t>
  </si>
  <si>
    <t>hyaluronoglucosaminidase 1 [Source:HGNC Symbol;Acc:5320]</t>
  </si>
  <si>
    <t>ENSG00000114378</t>
  </si>
  <si>
    <t>ENST00000395144</t>
  </si>
  <si>
    <t>ENST00000266031</t>
  </si>
  <si>
    <t>ENST00000320295</t>
  </si>
  <si>
    <t>ENST00000395143</t>
  </si>
  <si>
    <t>ENST00000457214</t>
  </si>
  <si>
    <t>ENST00000447605</t>
  </si>
  <si>
    <t>ENST00000418723</t>
  </si>
  <si>
    <t>ENST00000452672</t>
  </si>
  <si>
    <t>KANK3</t>
  </si>
  <si>
    <t>KN motif and ankyrin repeat domains 3 [Source:HGNC Symbol;Acc:24796]</t>
  </si>
  <si>
    <t>ENSG00000186994</t>
  </si>
  <si>
    <t>ENST00000330915</t>
  </si>
  <si>
    <t>ENST00000593649</t>
  </si>
  <si>
    <t>ENST00000595639</t>
  </si>
  <si>
    <t>ENST00000593331</t>
  </si>
  <si>
    <t>ANGPTL4</t>
  </si>
  <si>
    <t>angiopoietin-like 4 [Source:HGNC Symbol;Acc:16039]</t>
  </si>
  <si>
    <t>ENSG00000167772</t>
  </si>
  <si>
    <t>ENST00000601886</t>
  </si>
  <si>
    <t>ENST00000599192</t>
  </si>
  <si>
    <t>ENST00000597137</t>
  </si>
  <si>
    <t>ENST00000601770</t>
  </si>
  <si>
    <t>ENST00000301455</t>
  </si>
  <si>
    <t>ENST00000595079</t>
  </si>
  <si>
    <t>ENST00000598255</t>
  </si>
  <si>
    <t>ENST00000594348</t>
  </si>
  <si>
    <t>ENST00000393962</t>
  </si>
  <si>
    <t>ENST00000593998</t>
  </si>
  <si>
    <t>ENST00000594875</t>
  </si>
  <si>
    <t>ENST00000541807</t>
  </si>
  <si>
    <t>PWWP2B</t>
  </si>
  <si>
    <t>PWWP domain containing 2B [Source:HGNC Symbol;Acc:25150]</t>
  </si>
  <si>
    <t>ENSG00000171813</t>
  </si>
  <si>
    <t>ENST00000305233</t>
  </si>
  <si>
    <t>ENST00000368609</t>
  </si>
  <si>
    <t>RPS6KA4</t>
  </si>
  <si>
    <t>ribosomal protein S6 kinase, 90kDa, polypeptide 4 [Source:HGNC Symbol;Acc:10433]</t>
  </si>
  <si>
    <t>ENSG00000162302</t>
  </si>
  <si>
    <t>ENST00000528057</t>
  </si>
  <si>
    <t>ENST00000334205</t>
  </si>
  <si>
    <t>ENST00000530383</t>
  </si>
  <si>
    <t>ENST00000531659</t>
  </si>
  <si>
    <t>ENST00000528355</t>
  </si>
  <si>
    <t>ENST00000530504</t>
  </si>
  <si>
    <t>ENST00000532885</t>
  </si>
  <si>
    <t>ENST00000532496</t>
  </si>
  <si>
    <t>ENST00000294261</t>
  </si>
  <si>
    <t>PGAP3</t>
  </si>
  <si>
    <t>post-GPI attachment to proteins 3 [Source:HGNC Symbol;Acc:23719]</t>
  </si>
  <si>
    <t>ENSG00000161395</t>
  </si>
  <si>
    <t>ENST00000579146</t>
  </si>
  <si>
    <t>ENST00000300658</t>
  </si>
  <si>
    <t>ENST00000378011</t>
  </si>
  <si>
    <t>ENST00000309862</t>
  </si>
  <si>
    <t>ENST00000429199</t>
  </si>
  <si>
    <t>ENST00000577337</t>
  </si>
  <si>
    <t>ENST00000580898</t>
  </si>
  <si>
    <t>ENST00000584620</t>
  </si>
  <si>
    <t>ENST00000582276</t>
  </si>
  <si>
    <t>ENST00000584856</t>
  </si>
  <si>
    <t>ZNF512B</t>
  </si>
  <si>
    <t>zinc finger protein 512B [Source:HGNC Symbol;Acc:29212]</t>
  </si>
  <si>
    <t>ENSG00000196700</t>
  </si>
  <si>
    <t>ENST00000369888</t>
  </si>
  <si>
    <t>ENST00000450537</t>
  </si>
  <si>
    <t>ENST00000217130</t>
  </si>
  <si>
    <t>SAMD10</t>
  </si>
  <si>
    <t>sterile alpha motif domain containing 10 [Source:HGNC Symbol;Acc:16129]</t>
  </si>
  <si>
    <t>ENSG00000130590</t>
  </si>
  <si>
    <t>ENST00000369886</t>
  </si>
  <si>
    <t>ENST00000498830</t>
  </si>
  <si>
    <t>ENST00000478694</t>
  </si>
  <si>
    <t>ENST00000450107</t>
  </si>
  <si>
    <t>RP4-584D14.6</t>
  </si>
  <si>
    <t>ENSG00000239377</t>
  </si>
  <si>
    <t>ENST00000497366</t>
  </si>
  <si>
    <t>RP11-214C8.2</t>
  </si>
  <si>
    <t>ENSG00000264954</t>
  </si>
  <si>
    <t>ENST00000580942</t>
  </si>
  <si>
    <t>ENST00000577545</t>
  </si>
  <si>
    <t>FADS6</t>
  </si>
  <si>
    <t>fatty acid desaturase 6 [Source:HGNC Symbol;Acc:30459]</t>
  </si>
  <si>
    <t>ENSG00000172782</t>
  </si>
  <si>
    <t>ENST00000310226</t>
  </si>
  <si>
    <t>ENST00000413142</t>
  </si>
  <si>
    <t>ENST00000579663</t>
  </si>
  <si>
    <t>TCEA2</t>
  </si>
  <si>
    <t>transcription elongation factor A (SII), 2 [Source:HGNC Symbol;Acc:11614]</t>
  </si>
  <si>
    <t>ENSG00000171703</t>
  </si>
  <si>
    <t>ENST00000475792</t>
  </si>
  <si>
    <t>ENST00000361317</t>
  </si>
  <si>
    <t>ENST00000343484</t>
  </si>
  <si>
    <t>ENST00000487164</t>
  </si>
  <si>
    <t>ENST00000476113</t>
  </si>
  <si>
    <t>ENST00000339217</t>
  </si>
  <si>
    <t>ENST00000415602</t>
  </si>
  <si>
    <t>ENST00000440819</t>
  </si>
  <si>
    <t>ENST00000470559</t>
  </si>
  <si>
    <t>ENST00000465111</t>
  </si>
  <si>
    <t>ENST00000458442</t>
  </si>
  <si>
    <t>ENST00000465433</t>
  </si>
  <si>
    <t>ENST00000477783</t>
  </si>
  <si>
    <t>ENST00000495168</t>
  </si>
  <si>
    <t>ENST00000461072</t>
  </si>
  <si>
    <t>ENST00000475236</t>
  </si>
  <si>
    <t>ENST00000395053</t>
  </si>
  <si>
    <t>CTD-3138B18.5</t>
  </si>
  <si>
    <t>ENSG00000268516</t>
  </si>
  <si>
    <t>ENST00000597230</t>
  </si>
  <si>
    <t>ERBB2</t>
  </si>
  <si>
    <t>v-erb-b2 avian erythroblastic leukemia viral oncogene homolog 2 [Source:HGNC Symbol;Acc:3430]</t>
  </si>
  <si>
    <t>ENSG00000141736</t>
  </si>
  <si>
    <t>ENST00000584601</t>
  </si>
  <si>
    <t>ENST00000584014</t>
  </si>
  <si>
    <t>ENST00000578199</t>
  </si>
  <si>
    <t>ENST00000445658</t>
  </si>
  <si>
    <t>ENST00000584450</t>
  </si>
  <si>
    <t>ENST00000582648</t>
  </si>
  <si>
    <t>ENST00000582788</t>
  </si>
  <si>
    <t>ENST00000578373</t>
  </si>
  <si>
    <t>ENST00000269571</t>
  </si>
  <si>
    <t>ENST00000584908</t>
  </si>
  <si>
    <t>ENST00000578709</t>
  </si>
  <si>
    <t>ENST00000584099</t>
  </si>
  <si>
    <t>ENST00000583038</t>
  </si>
  <si>
    <t>ENST00000583391</t>
  </si>
  <si>
    <t>ENST00000578502</t>
  </si>
  <si>
    <t>ENST00000582818</t>
  </si>
  <si>
    <t>ENST00000578630</t>
  </si>
  <si>
    <t>ENST00000584684</t>
  </si>
  <si>
    <t>ENST00000580074</t>
  </si>
  <si>
    <t>ENST00000584888</t>
  </si>
  <si>
    <t>ENST00000541774</t>
  </si>
  <si>
    <t>ENST00000406381</t>
  </si>
  <si>
    <t>ENST00000540147</t>
  </si>
  <si>
    <t>ENST00000540042</t>
  </si>
  <si>
    <t>CTD-2619J13.23</t>
  </si>
  <si>
    <t>ENSG00000269106</t>
  </si>
  <si>
    <t>ENST00000598051</t>
  </si>
  <si>
    <t>ESRP2</t>
  </si>
  <si>
    <t>epithelial splicing regulatory protein 2 [Source:HGNC Symbol;Acc:26152]</t>
  </si>
  <si>
    <t>ENSG00000103067</t>
  </si>
  <si>
    <t>ENST00000565858</t>
  </si>
  <si>
    <t>ENST00000251366</t>
  </si>
  <si>
    <t>ENST00000473183</t>
  </si>
  <si>
    <t>ENST00000566774</t>
  </si>
  <si>
    <t>ENST00000565213</t>
  </si>
  <si>
    <t>ENST00000562738</t>
  </si>
  <si>
    <t>ENST00000562567</t>
  </si>
  <si>
    <t>ENST00000569964</t>
  </si>
  <si>
    <t>ENST00000563159</t>
  </si>
  <si>
    <t>ENST00000564465</t>
  </si>
  <si>
    <t>ENST00000564382</t>
  </si>
  <si>
    <t>ENST00000562724</t>
  </si>
  <si>
    <t>PNPLA2</t>
  </si>
  <si>
    <t>patatin-like phospholipase domain containing 2 [Source:HGNC Symbol;Acc:30802]</t>
  </si>
  <si>
    <t>ENSG00000177666</t>
  </si>
  <si>
    <t>ENST00000336615</t>
  </si>
  <si>
    <t>ENST00000525250</t>
  </si>
  <si>
    <t>ENST00000534561</t>
  </si>
  <si>
    <t>ENST00000531923</t>
  </si>
  <si>
    <t>ENST00000529255</t>
  </si>
  <si>
    <t>ENST00000526083</t>
  </si>
  <si>
    <t>TNFRSF4</t>
  </si>
  <si>
    <t>tumor necrosis factor receptor superfamily, member 4 [Source:HGNC Symbol;Acc:11918]</t>
  </si>
  <si>
    <t>ENSG00000186827</t>
  </si>
  <si>
    <t>ENST00000379236</t>
  </si>
  <si>
    <t>ENST00000497869</t>
  </si>
  <si>
    <t>ENST00000453580</t>
  </si>
  <si>
    <t>PLA2G15</t>
  </si>
  <si>
    <t>phospholipase A2, group XV [Source:HGNC Symbol;Acc:17163]</t>
  </si>
  <si>
    <t>ENSG00000103066</t>
  </si>
  <si>
    <t>ENST00000413021</t>
  </si>
  <si>
    <t>ENST00000565744</t>
  </si>
  <si>
    <t>ENST00000219345</t>
  </si>
  <si>
    <t>ENST00000566978</t>
  </si>
  <si>
    <t>ENST00000564827</t>
  </si>
  <si>
    <t>ENST00000566188</t>
  </si>
  <si>
    <t>ENST00000444212</t>
  </si>
  <si>
    <t>ENST00000562966</t>
  </si>
  <si>
    <t>ENST00000568082</t>
  </si>
  <si>
    <t>ENST00000568599</t>
  </si>
  <si>
    <t>ENST00000562449</t>
  </si>
  <si>
    <t>ENST00000565460</t>
  </si>
  <si>
    <t>CDC45</t>
  </si>
  <si>
    <t>cell division cycle 45 [Source:HGNC Symbol;Acc:1739]</t>
  </si>
  <si>
    <t>ENSG00000093009</t>
  </si>
  <si>
    <t>ENST00000407835</t>
  </si>
  <si>
    <t>ENST00000438587</t>
  </si>
  <si>
    <t>ENST00000455750</t>
  </si>
  <si>
    <t>ENST00000491520</t>
  </si>
  <si>
    <t>ENST00000483431</t>
  </si>
  <si>
    <t>ENST00000404724</t>
  </si>
  <si>
    <t>ENST00000487669</t>
  </si>
  <si>
    <t>ENST00000428937</t>
  </si>
  <si>
    <t>ENST00000471470</t>
  </si>
  <si>
    <t>ENST00000493724</t>
  </si>
  <si>
    <t>ENST00000437685</t>
  </si>
  <si>
    <t>ENST00000263201</t>
  </si>
  <si>
    <t>EPN3</t>
  </si>
  <si>
    <t>epsin 3 [Source:HGNC Symbol;Acc:18235]</t>
  </si>
  <si>
    <t>ENSG00000049283</t>
  </si>
  <si>
    <t>ENST00000268933</t>
  </si>
  <si>
    <t>ENST00000503246</t>
  </si>
  <si>
    <t>ENST00000503690</t>
  </si>
  <si>
    <t>ENST00000514874</t>
  </si>
  <si>
    <t>ENST00000510462</t>
  </si>
  <si>
    <t>ENST00000515028</t>
  </si>
  <si>
    <t>ENST00000571402</t>
  </si>
  <si>
    <t>ENST00000507998</t>
  </si>
  <si>
    <t>ENST00000512291</t>
  </si>
  <si>
    <t>ENST00000512379</t>
  </si>
  <si>
    <t>ENST00000510045</t>
  </si>
  <si>
    <t>ENST00000504857</t>
  </si>
  <si>
    <t>ENST00000507709</t>
  </si>
  <si>
    <t>ENST00000511414</t>
  </si>
  <si>
    <t>ENST00000515126</t>
  </si>
  <si>
    <t>ENST00000507467</t>
  </si>
  <si>
    <t>ENST00000574464</t>
  </si>
  <si>
    <t>ENST00000537145</t>
  </si>
  <si>
    <t>ENST00000541226</t>
  </si>
  <si>
    <t>GSDMD</t>
  </si>
  <si>
    <t>gasdermin D [Source:HGNC Symbol;Acc:25697]</t>
  </si>
  <si>
    <t>ENSG00000104518</t>
  </si>
  <si>
    <t>ENST00000526406</t>
  </si>
  <si>
    <t>ENST00000529854</t>
  </si>
  <si>
    <t>ENST00000533348</t>
  </si>
  <si>
    <t>ENST00000533063</t>
  </si>
  <si>
    <t>ENST00000262580</t>
  </si>
  <si>
    <t>ENST00000531184</t>
  </si>
  <si>
    <t>ENST00000525721</t>
  </si>
  <si>
    <t>ENST00000534018</t>
  </si>
  <si>
    <t>ENST00000533888</t>
  </si>
  <si>
    <t>ENST00000524846</t>
  </si>
  <si>
    <t>ENST00000528475</t>
  </si>
  <si>
    <t>ENST00000526469</t>
  </si>
  <si>
    <t>ENST00000526051</t>
  </si>
  <si>
    <t>ENST00000534602</t>
  </si>
  <si>
    <t>ENST00000531173</t>
  </si>
  <si>
    <t>ENST00000525208</t>
  </si>
  <si>
    <t>CLDN5</t>
  </si>
  <si>
    <t>claudin 5 [Source:HGNC Symbol;Acc:2047]</t>
  </si>
  <si>
    <t>ENSG00000184113</t>
  </si>
  <si>
    <t>ENST00000406028</t>
  </si>
  <si>
    <t>ENST00000403084</t>
  </si>
  <si>
    <t>ENST00000413119</t>
  </si>
  <si>
    <t>OR51E1</t>
  </si>
  <si>
    <t>olfactory receptor, family 51, subfamily E, member 1 [Source:HGNC Symbol;Acc:15194]</t>
  </si>
  <si>
    <t>ENSG00000180785</t>
  </si>
  <si>
    <t>ENST00000396952</t>
  </si>
  <si>
    <t>ENST00000530215</t>
  </si>
  <si>
    <t>TSPAN4</t>
  </si>
  <si>
    <t>tetraspanin 4 [Source:HGNC Symbol;Acc:11859]</t>
  </si>
  <si>
    <t>ENSG00000214063</t>
  </si>
  <si>
    <t>ENST00000397397</t>
  </si>
  <si>
    <t>ENST00000397411</t>
  </si>
  <si>
    <t>ENST00000530404</t>
  </si>
  <si>
    <t>ENST00000525334</t>
  </si>
  <si>
    <t>ENST00000409543</t>
  </si>
  <si>
    <t>ENST00000525201</t>
  </si>
  <si>
    <t>ENST00000526055</t>
  </si>
  <si>
    <t>ENST00000524895</t>
  </si>
  <si>
    <t>ENST00000532375</t>
  </si>
  <si>
    <t>ENST00000346501</t>
  </si>
  <si>
    <t>ENST00000464987</t>
  </si>
  <si>
    <t>ENST00000409531</t>
  </si>
  <si>
    <t>ENST00000527644</t>
  </si>
  <si>
    <t>ENST00000468468</t>
  </si>
  <si>
    <t>ENST00000529566</t>
  </si>
  <si>
    <t>ENST00000494815</t>
  </si>
  <si>
    <t>ENST00000397408</t>
  </si>
  <si>
    <t>ENST00000397406</t>
  </si>
  <si>
    <t>ENST00000397404</t>
  </si>
  <si>
    <t>ENST00000397396</t>
  </si>
  <si>
    <t>MYBBP1A</t>
  </si>
  <si>
    <t>MYB binding protein (P160) 1a [Source:HGNC Symbol;Acc:7546]</t>
  </si>
  <si>
    <t>ENSG00000132382</t>
  </si>
  <si>
    <t>ENST00000571368</t>
  </si>
  <si>
    <t>ENST00000573116</t>
  </si>
  <si>
    <t>ENST00000254718</t>
  </si>
  <si>
    <t>ENST00000574934</t>
  </si>
  <si>
    <t>ENST00000573723</t>
  </si>
  <si>
    <t>ENST00000574547</t>
  </si>
  <si>
    <t>ENST00000574167</t>
  </si>
  <si>
    <t>ENST00000572759</t>
  </si>
  <si>
    <t>ENST00000575662</t>
  </si>
  <si>
    <t>ENST00000571354</t>
  </si>
  <si>
    <t>ENST00000573175</t>
  </si>
  <si>
    <t>ENST00000570986</t>
  </si>
  <si>
    <t>ENST00000381556</t>
  </si>
  <si>
    <t>C16orf91</t>
  </si>
  <si>
    <t>chromosome 16 open reading frame 91 [Source:HGNC Symbol;Acc:27558]</t>
  </si>
  <si>
    <t>ENSG00000174109</t>
  </si>
  <si>
    <t>ENST00000442039</t>
  </si>
  <si>
    <t>ENST00000563974</t>
  </si>
  <si>
    <t>ENST00000310355</t>
  </si>
  <si>
    <t>RNU6-103P</t>
  </si>
  <si>
    <t>RNA, U6 small nuclear 103, pseudogene [Source:HGNC Symbol;Acc:47066]</t>
  </si>
  <si>
    <t>snRNA</t>
  </si>
  <si>
    <t>ENSG00000200556</t>
  </si>
  <si>
    <t>ENST00000363686</t>
  </si>
  <si>
    <t>LRP1</t>
  </si>
  <si>
    <t>low density lipoprotein receptor-related protein 1 [Source:HGNC Symbol;Acc:6692]</t>
  </si>
  <si>
    <t>ENSG00000123384</t>
  </si>
  <si>
    <t>ENST00000553277</t>
  </si>
  <si>
    <t>ENST00000243077</t>
  </si>
  <si>
    <t>ENST00000338962</t>
  </si>
  <si>
    <t>ENST00000554174</t>
  </si>
  <si>
    <t>ENST00000556830</t>
  </si>
  <si>
    <t>ENST00000553446</t>
  </si>
  <si>
    <t>ENST00000554118</t>
  </si>
  <si>
    <t>ENST00000555941</t>
  </si>
  <si>
    <t>ENST00000555124</t>
  </si>
  <si>
    <t>ENST00000556247</t>
  </si>
  <si>
    <t>ENST00000451724</t>
  </si>
  <si>
    <t>ENST00000556356</t>
  </si>
  <si>
    <t>SPATA20</t>
  </si>
  <si>
    <t>spermatogenesis associated 20 [Source:HGNC Symbol;Acc:26125]</t>
  </si>
  <si>
    <t>ENSG00000006282</t>
  </si>
  <si>
    <t>ENST00000504334</t>
  </si>
  <si>
    <t>ENST00000006658</t>
  </si>
  <si>
    <t>ENST00000356488</t>
  </si>
  <si>
    <t>ENST00000503127</t>
  </si>
  <si>
    <t>ENST00000505085</t>
  </si>
  <si>
    <t>ENST00000502911</t>
  </si>
  <si>
    <t>ENST00000510917</t>
  </si>
  <si>
    <t>ENST00000511605</t>
  </si>
  <si>
    <t>ENST00000505456</t>
  </si>
  <si>
    <t>ENST00000508598</t>
  </si>
  <si>
    <t>ENST00000505559</t>
  </si>
  <si>
    <t>ENST00000515526</t>
  </si>
  <si>
    <t>ENST00000511845</t>
  </si>
  <si>
    <t>ENST00000511937</t>
  </si>
  <si>
    <t>ENST00000503063</t>
  </si>
  <si>
    <t>ENST00000512181</t>
  </si>
  <si>
    <t>ENST00000505336</t>
  </si>
  <si>
    <t>ENST00000512416</t>
  </si>
  <si>
    <t>ENST00000511347</t>
  </si>
  <si>
    <t>ENST00000505656</t>
  </si>
  <si>
    <t>ENST00000504265</t>
  </si>
  <si>
    <t>ENST00000515619</t>
  </si>
  <si>
    <t>ENST00000508528</t>
  </si>
  <si>
    <t>ENST00000513618</t>
  </si>
  <si>
    <t>ENST00000504271</t>
  </si>
  <si>
    <t>ENST00000393244</t>
  </si>
  <si>
    <t>MIEN1</t>
  </si>
  <si>
    <t>migration and invasion enhancer 1 [Source:HGNC Symbol;Acc:28230]</t>
  </si>
  <si>
    <t>ENSG00000141741</t>
  </si>
  <si>
    <t>ENST00000582963</t>
  </si>
  <si>
    <t>ENST00000469568</t>
  </si>
  <si>
    <t>ENST00000474210</t>
  </si>
  <si>
    <t>ENST00000394231</t>
  </si>
  <si>
    <t>ENST00000577810</t>
  </si>
  <si>
    <t>ENST00000498164</t>
  </si>
  <si>
    <t>CTC1</t>
  </si>
  <si>
    <t>CTS telomere maintenance complex component 1 [Source:HGNC Symbol;Acc:26169]</t>
  </si>
  <si>
    <t>ENSG00000178971</t>
  </si>
  <si>
    <t>ENST00000449476</t>
  </si>
  <si>
    <t>ENST00000315684</t>
  </si>
  <si>
    <t>ENST00000581729</t>
  </si>
  <si>
    <t>ENST00000580299</t>
  </si>
  <si>
    <t>ENST00000578441</t>
  </si>
  <si>
    <t>ENST00000578537</t>
  </si>
  <si>
    <t>ENST00000578240</t>
  </si>
  <si>
    <t>ENST00000584439</t>
  </si>
  <si>
    <t>ENST00000581967</t>
  </si>
  <si>
    <t>ENST00000583254</t>
  </si>
  <si>
    <t>ENST00000579066</t>
  </si>
  <si>
    <t>ENST00000581671</t>
  </si>
  <si>
    <t>ENST00000584842</t>
  </si>
  <si>
    <t>NAPRT1</t>
  </si>
  <si>
    <t>nicotinate phosphoribosyltransferase domain containing 1 [Source:HGNC Symbol;Acc:30450]</t>
  </si>
  <si>
    <t>ENSG00000147813</t>
  </si>
  <si>
    <t>ENST00000529179</t>
  </si>
  <si>
    <t>ENST00000460623</t>
  </si>
  <si>
    <t>ENST00000435154</t>
  </si>
  <si>
    <t>ENST00000449291</t>
  </si>
  <si>
    <t>ENST00000498076</t>
  </si>
  <si>
    <t>ENST00000464332</t>
  </si>
  <si>
    <t>ENST00000340490</t>
  </si>
  <si>
    <t>ENST00000426292</t>
  </si>
  <si>
    <t>ENST00000525583</t>
  </si>
  <si>
    <t>ENST00000488096</t>
  </si>
  <si>
    <t>ENST00000532645</t>
  </si>
  <si>
    <t>ENST00000480946</t>
  </si>
  <si>
    <t>ENST00000491904</t>
  </si>
  <si>
    <t>ENST00000462059</t>
  </si>
  <si>
    <t>ENST00000276844</t>
  </si>
  <si>
    <t>VWA7</t>
  </si>
  <si>
    <t>von Willebrand factor A domain containing 7 [Source:HGNC Symbol;Acc:13939]</t>
  </si>
  <si>
    <t>ENSG00000204396</t>
  </si>
  <si>
    <t>ENST00000375688</t>
  </si>
  <si>
    <t>ENST00000486423</t>
  </si>
  <si>
    <t>ENST00000467576</t>
  </si>
  <si>
    <t>ENST00000487013</t>
  </si>
  <si>
    <t>ENST00000497645</t>
  </si>
  <si>
    <t>ENST00000375686</t>
  </si>
  <si>
    <t>ENST00000447450</t>
  </si>
  <si>
    <t>ZNF628</t>
  </si>
  <si>
    <t>zinc finger protein 628 [Source:HGNC Symbol;Acc:28054]</t>
  </si>
  <si>
    <t>ENSG00000197483</t>
  </si>
  <si>
    <t>ENST00000598519</t>
  </si>
  <si>
    <t>ENST00000591164</t>
  </si>
  <si>
    <t>ENST00000391718</t>
  </si>
  <si>
    <t>AC074117.10</t>
  </si>
  <si>
    <t>ENSG00000234072</t>
  </si>
  <si>
    <t>ENST00000447070</t>
  </si>
  <si>
    <t>ENST00000453289</t>
  </si>
  <si>
    <t>ENST00000412749</t>
  </si>
  <si>
    <t>RP11-400F19.8</t>
  </si>
  <si>
    <t>ENSG00000266929</t>
  </si>
  <si>
    <t>ENST00000585572</t>
  </si>
  <si>
    <t>KCNQ1</t>
  </si>
  <si>
    <t>potassium voltage-gated channel, KQT-like subfamily, member 1 [Source:HGNC Symbol;Acc:6294]</t>
  </si>
  <si>
    <t>ENSG00000053918</t>
  </si>
  <si>
    <t>ENST00000496887</t>
  </si>
  <si>
    <t>ENST00000155840</t>
  </si>
  <si>
    <t>ENST00000345015</t>
  </si>
  <si>
    <t>ENST00000335475</t>
  </si>
  <si>
    <t>ENST00000380776</t>
  </si>
  <si>
    <t>ENST00000526095</t>
  </si>
  <si>
    <t>RP11-400F19.6</t>
  </si>
  <si>
    <t>ENSG00000266962</t>
  </si>
  <si>
    <t>ENST00000590513</t>
  </si>
  <si>
    <t>CSGALNACT1</t>
  </si>
  <si>
    <t>chondroitin sulfate N-acetylgalactosaminyltransferase 1 [Source:HGNC Symbol;Acc:24290]</t>
  </si>
  <si>
    <t>ENSG00000147408</t>
  </si>
  <si>
    <t>ENST00000454498</t>
  </si>
  <si>
    <t>ENST00000332246</t>
  </si>
  <si>
    <t>ENST00000397998</t>
  </si>
  <si>
    <t>ENST00000522854</t>
  </si>
  <si>
    <t>ENST00000518542</t>
  </si>
  <si>
    <t>ENST00000519222</t>
  </si>
  <si>
    <t>ENST00000523262</t>
  </si>
  <si>
    <t>ENST00000517494</t>
  </si>
  <si>
    <t>ENST00000520003</t>
  </si>
  <si>
    <t>ENST00000524213</t>
  </si>
  <si>
    <t>ENST00000517651</t>
  </si>
  <si>
    <t>ENST00000523227</t>
  </si>
  <si>
    <t>ENST00000522732</t>
  </si>
  <si>
    <t>ENST00000522573</t>
  </si>
  <si>
    <t>ENST00000523919</t>
  </si>
  <si>
    <t>ENST00000524112</t>
  </si>
  <si>
    <t>ENST00000311540</t>
  </si>
  <si>
    <t>ENST00000544602</t>
  </si>
  <si>
    <t>GGT6</t>
  </si>
  <si>
    <t>gamma-glutamyltransferase 6 [Source:HGNC Symbol;Acc:26891]</t>
  </si>
  <si>
    <t>ENSG00000167741</t>
  </si>
  <si>
    <t>ENST00000301395</t>
  </si>
  <si>
    <t>ENST00000574154</t>
  </si>
  <si>
    <t>ENST00000381550</t>
  </si>
  <si>
    <t>ENST00000573591</t>
  </si>
  <si>
    <t>ENST00000574584</t>
  </si>
  <si>
    <t>ENST00000575573</t>
  </si>
  <si>
    <t>VARS</t>
  </si>
  <si>
    <t>valyl-tRNA synthetase [Source:HGNC Symbol;Acc:12651]</t>
  </si>
  <si>
    <t>ENSG00000204394</t>
  </si>
  <si>
    <t>ENST00000470953</t>
  </si>
  <si>
    <t>ENST00000375663</t>
  </si>
  <si>
    <t>ENST00000463184</t>
  </si>
  <si>
    <t>ENST00000428445</t>
  </si>
  <si>
    <t>ENST00000482996</t>
  </si>
  <si>
    <t>ENST00000479051</t>
  </si>
  <si>
    <t>ENST00000459667</t>
  </si>
  <si>
    <t>ENST00000461874</t>
  </si>
  <si>
    <t>ENST00000474643</t>
  </si>
  <si>
    <t>ENST00000483275</t>
  </si>
  <si>
    <t>ENST00000461328</t>
  </si>
  <si>
    <t>ENST00000495010</t>
  </si>
  <si>
    <t>ENST00000489979</t>
  </si>
  <si>
    <t>ENST00000440048</t>
  </si>
  <si>
    <t>ENST00000444930</t>
  </si>
  <si>
    <t>TTLL3</t>
  </si>
  <si>
    <t>tubulin tyrosine ligase-like family, member 3 [Source:HGNC Symbol;Acc:24483]</t>
  </si>
  <si>
    <t>ENSG00000214021</t>
  </si>
  <si>
    <t>ENST00000414814</t>
  </si>
  <si>
    <t>ENST00000452597</t>
  </si>
  <si>
    <t>ENST00000419081</t>
  </si>
  <si>
    <t>ENST00000438596</t>
  </si>
  <si>
    <t>ENST00000459758</t>
  </si>
  <si>
    <t>ENST00000417065</t>
  </si>
  <si>
    <t>ENST00000439814</t>
  </si>
  <si>
    <t>ENST00000418745</t>
  </si>
  <si>
    <t>ENST00000430718</t>
  </si>
  <si>
    <t>ENST00000427220</t>
  </si>
  <si>
    <t>ENST00000426895</t>
  </si>
  <si>
    <t>ENST00000426827</t>
  </si>
  <si>
    <t>ENST00000431204</t>
  </si>
  <si>
    <t>ENST00000422738</t>
  </si>
  <si>
    <t>ENST00000430390</t>
  </si>
  <si>
    <t>ENST00000483051</t>
  </si>
  <si>
    <t>ENST00000310252</t>
  </si>
  <si>
    <t>ENST00000496526</t>
  </si>
  <si>
    <t>ENST00000496246</t>
  </si>
  <si>
    <t>ENST00000474948</t>
  </si>
  <si>
    <t>ENST00000452823</t>
  </si>
  <si>
    <t>ENST00000443148</t>
  </si>
  <si>
    <t>ENST00000383827</t>
  </si>
  <si>
    <t>ENST00000473661</t>
  </si>
  <si>
    <t>ENST00000455274</t>
  </si>
  <si>
    <t>ENST00000438141</t>
  </si>
  <si>
    <t>ENST00000430793</t>
  </si>
  <si>
    <t>ENST00000602338</t>
  </si>
  <si>
    <t>ENST00000482269</t>
  </si>
  <si>
    <t>ENST00000492440</t>
  </si>
  <si>
    <t>ENST00000466245</t>
  </si>
  <si>
    <t>ENST00000471058</t>
  </si>
  <si>
    <t>ENST00000493241</t>
  </si>
  <si>
    <t>ENST00000547186</t>
  </si>
  <si>
    <t>ENST00000397241</t>
  </si>
  <si>
    <t>ENST00000427853</t>
  </si>
  <si>
    <t>EEF1D</t>
  </si>
  <si>
    <t>eukaryotic translation elongation factor 1 delta (guanine nucleotide exchange protein) [Source:HGNC Symbol;Acc:3211]</t>
  </si>
  <si>
    <t>ENSG00000104529</t>
  </si>
  <si>
    <t>ENST00000532400</t>
  </si>
  <si>
    <t>ENST00000529576</t>
  </si>
  <si>
    <t>ENST00000530109</t>
  </si>
  <si>
    <t>ENST00000527741</t>
  </si>
  <si>
    <t>ENST00000532741</t>
  </si>
  <si>
    <t>ENST00000526838</t>
  </si>
  <si>
    <t>ENST00000442189</t>
  </si>
  <si>
    <t>ENST00000528610</t>
  </si>
  <si>
    <t>ENST00000533833</t>
  </si>
  <si>
    <t>ENST00000395119</t>
  </si>
  <si>
    <t>ENST00000529272</t>
  </si>
  <si>
    <t>ENST00000529007</t>
  </si>
  <si>
    <t>ENST00000531621</t>
  </si>
  <si>
    <t>ENST00000524624</t>
  </si>
  <si>
    <t>ENST00000524397</t>
  </si>
  <si>
    <t>ENST00000534380</t>
  </si>
  <si>
    <t>ENST00000528382</t>
  </si>
  <si>
    <t>ENST00000534377</t>
  </si>
  <si>
    <t>ENST00000526786</t>
  </si>
  <si>
    <t>ENST00000533204</t>
  </si>
  <si>
    <t>ENST00000530191</t>
  </si>
  <si>
    <t>ENST00000530616</t>
  </si>
  <si>
    <t>ENST00000531218</t>
  </si>
  <si>
    <t>ENST00000530848</t>
  </si>
  <si>
    <t>ENST00000533494</t>
  </si>
  <si>
    <t>ENST00000530445</t>
  </si>
  <si>
    <t>ENST00000529516</t>
  </si>
  <si>
    <t>ENST00000534232</t>
  </si>
  <si>
    <t>ENST00000533749</t>
  </si>
  <si>
    <t>ENST00000525695</t>
  </si>
  <si>
    <t>ENST00000526340</t>
  </si>
  <si>
    <t>ENST00000525223</t>
  </si>
  <si>
    <t>ENST00000532543</t>
  </si>
  <si>
    <t>ENST00000531931</t>
  </si>
  <si>
    <t>ENST00000526710</t>
  </si>
  <si>
    <t>ENST00000531281</t>
  </si>
  <si>
    <t>ENST00000532596</t>
  </si>
  <si>
    <t>ENST00000524883</t>
  </si>
  <si>
    <t>ENST00000531670</t>
  </si>
  <si>
    <t>ENST00000528519</t>
  </si>
  <si>
    <t>ENST00000529832</t>
  </si>
  <si>
    <t>ENST00000530306</t>
  </si>
  <si>
    <t>ENST00000530545</t>
  </si>
  <si>
    <t>ENST00000525261</t>
  </si>
  <si>
    <t>ENST00000534804</t>
  </si>
  <si>
    <t>ENST00000524900</t>
  </si>
  <si>
    <t>ENST00000526135</t>
  </si>
  <si>
    <t>ENST00000531953</t>
  </si>
  <si>
    <t>ENST00000526133</t>
  </si>
  <si>
    <t>ENST00000534475</t>
  </si>
  <si>
    <t>ENST00000528303</t>
  </si>
  <si>
    <t>ENST00000531770</t>
  </si>
  <si>
    <t>ENST00000423316</t>
  </si>
  <si>
    <t>ENST00000419152</t>
  </si>
  <si>
    <t>ENST00000317198</t>
  </si>
  <si>
    <t>CCDC106</t>
  </si>
  <si>
    <t>coiled-coil domain containing 106 [Source:HGNC Symbol;Acc:30181]</t>
  </si>
  <si>
    <t>ENSG00000173581</t>
  </si>
  <si>
    <t>ENST00000592996</t>
  </si>
  <si>
    <t>ENST00000593069</t>
  </si>
  <si>
    <t>ENST00000308964</t>
  </si>
  <si>
    <t>ENST00000587213</t>
  </si>
  <si>
    <t>ENST00000586790</t>
  </si>
  <si>
    <t>ENST00000591578</t>
  </si>
  <si>
    <t>ENST00000588740</t>
  </si>
  <si>
    <t>ENST00000586864</t>
  </si>
  <si>
    <t>ENST00000591241</t>
  </si>
  <si>
    <t>PKN3</t>
  </si>
  <si>
    <t>protein kinase N3 [Source:HGNC Symbol;Acc:17999]</t>
  </si>
  <si>
    <t>ENSG00000160447</t>
  </si>
  <si>
    <t>ENST00000291906</t>
  </si>
  <si>
    <t>ENST00000483521</t>
  </si>
  <si>
    <t>ENST00000485301</t>
  </si>
  <si>
    <t>SLC22A18AS</t>
  </si>
  <si>
    <t>solute carrier family 22 (organic cation transporter), member 18 antisense [Source:HGNC Symbol;Acc:10965]</t>
  </si>
  <si>
    <t>ENSG00000254827</t>
  </si>
  <si>
    <t>ENST00000533594</t>
  </si>
  <si>
    <t>ENST00000526203</t>
  </si>
  <si>
    <t>ENST00000455942</t>
  </si>
  <si>
    <t>RPUSD3</t>
  </si>
  <si>
    <t>RNA pseudouridylate synthase domain containing 3 [Source:HGNC Symbol;Acc:28437]</t>
  </si>
  <si>
    <t>ENSG00000156990</t>
  </si>
  <si>
    <t>ENST00000423108</t>
  </si>
  <si>
    <t>ENST00000433535</t>
  </si>
  <si>
    <t>ENST00000383820</t>
  </si>
  <si>
    <t>ENST00000464783</t>
  </si>
  <si>
    <t>ENST00000466141</t>
  </si>
  <si>
    <t>ENST00000424438</t>
  </si>
  <si>
    <t>ENST00000427174</t>
  </si>
  <si>
    <t>ENST00000475470</t>
  </si>
  <si>
    <t>ENST00000484134</t>
  </si>
  <si>
    <t>ENST00000418713</t>
  </si>
  <si>
    <t>ENST00000472381</t>
  </si>
  <si>
    <t>ENST00000433972</t>
  </si>
  <si>
    <t>ENST00000433555</t>
  </si>
  <si>
    <t>ENST00000451405</t>
  </si>
  <si>
    <t>ENST00000485705</t>
  </si>
  <si>
    <t>ENST00000473522</t>
  </si>
  <si>
    <t>ENST00000460909</t>
  </si>
  <si>
    <t>SELM</t>
  </si>
  <si>
    <t>Selenoprotein M  [Source:UniProtKB/Swiss-Prot;Acc:Q8WWX9]</t>
  </si>
  <si>
    <t>ENSG00000198832</t>
  </si>
  <si>
    <t>ENST00000402395</t>
  </si>
  <si>
    <t>ENST00000490967</t>
  </si>
  <si>
    <t>ENST00000400299</t>
  </si>
  <si>
    <t>ENST00000465536</t>
  </si>
  <si>
    <t>ENST00000491958</t>
  </si>
  <si>
    <t>ENST00000495533</t>
  </si>
  <si>
    <t>ENST00000460642</t>
  </si>
  <si>
    <t>ENST00000469262</t>
  </si>
  <si>
    <t>ENST00000465447</t>
  </si>
  <si>
    <t>ANK1</t>
  </si>
  <si>
    <t>ankyrin 1, erythrocytic [Source:HGNC Symbol;Acc:492]</t>
  </si>
  <si>
    <t>ENSG00000029534</t>
  </si>
  <si>
    <t>ENST00000347528</t>
  </si>
  <si>
    <t>ENST00000289734</t>
  </si>
  <si>
    <t>ENST00000522231</t>
  </si>
  <si>
    <t>ENST00000522543</t>
  </si>
  <si>
    <t>ENST00000314214</t>
  </si>
  <si>
    <t>ENST00000520299</t>
  </si>
  <si>
    <t>ENST00000265709</t>
  </si>
  <si>
    <t>ENST00000348036</t>
  </si>
  <si>
    <t>ENST00000524227</t>
  </si>
  <si>
    <t>ENST00000335651</t>
  </si>
  <si>
    <t>ENST00000518715</t>
  </si>
  <si>
    <t>ENST00000518061</t>
  </si>
  <si>
    <t>ENST00000524069</t>
  </si>
  <si>
    <t>ENST00000521407</t>
  </si>
  <si>
    <t>ENST00000379758</t>
  </si>
  <si>
    <t>ENST00000396945</t>
  </si>
  <si>
    <t>ENST00000457297</t>
  </si>
  <si>
    <t>ENST00000396942</t>
  </si>
  <si>
    <t>ENST00000352337</t>
  </si>
  <si>
    <t>INPP5J</t>
  </si>
  <si>
    <t>inositol polyphosphate-5-phosphatase J [Source:HGNC Symbol;Acc:8956]</t>
  </si>
  <si>
    <t>ENSG00000185133</t>
  </si>
  <si>
    <t>ENST00000463528</t>
  </si>
  <si>
    <t>ENST00000412985</t>
  </si>
  <si>
    <t>ENST00000331075</t>
  </si>
  <si>
    <t>ENST00000461241</t>
  </si>
  <si>
    <t>ENST00000420017</t>
  </si>
  <si>
    <t>ENST00000400294</t>
  </si>
  <si>
    <t>ENST00000405300</t>
  </si>
  <si>
    <t>ENST00000404390</t>
  </si>
  <si>
    <t>ENST00000402238</t>
  </si>
  <si>
    <t>ENST00000404453</t>
  </si>
  <si>
    <t>ENST00000401755</t>
  </si>
  <si>
    <t>ENST00000412277</t>
  </si>
  <si>
    <t>TMEM44-AS1</t>
  </si>
  <si>
    <t>TMEM44 antisense RNA 1 [Source:HGNC Symbol;Acc:44272]</t>
  </si>
  <si>
    <t>ENSG00000231770</t>
  </si>
  <si>
    <t>ENST00000453671</t>
  </si>
  <si>
    <t>ENST00000447982</t>
  </si>
  <si>
    <t>ENST00000419571</t>
  </si>
  <si>
    <t>TANGO2</t>
  </si>
  <si>
    <t>transport and golgi organization 2 homolog (Drosophila) [Source:HGNC Symbol;Acc:25439]</t>
  </si>
  <si>
    <t>ENSG00000183597</t>
  </si>
  <si>
    <t>ENST00000471707</t>
  </si>
  <si>
    <t>ENST00000401886</t>
  </si>
  <si>
    <t>ENST00000475446</t>
  </si>
  <si>
    <t>ENST00000432198</t>
  </si>
  <si>
    <t>ENST00000411907</t>
  </si>
  <si>
    <t>ENST00000398042</t>
  </si>
  <si>
    <t>ENST00000399807</t>
  </si>
  <si>
    <t>ENST00000450664</t>
  </si>
  <si>
    <t>ENST00000450019</t>
  </si>
  <si>
    <t>ENST00000327374</t>
  </si>
  <si>
    <t>ENST00000479679</t>
  </si>
  <si>
    <t>ENST00000430807</t>
  </si>
  <si>
    <t>ENST00000401833</t>
  </si>
  <si>
    <t>ENST00000434168</t>
  </si>
  <si>
    <t>ENST00000462579</t>
  </si>
  <si>
    <t>ENST00000444651</t>
  </si>
  <si>
    <t>ENST00000484373</t>
  </si>
  <si>
    <t>ENST00000485715</t>
  </si>
  <si>
    <t>ENST00000490583</t>
  </si>
  <si>
    <t>ENST00000490121</t>
  </si>
  <si>
    <t>ENST00000476940</t>
  </si>
  <si>
    <t>ENST00000447208</t>
  </si>
  <si>
    <t>ENST00000432883</t>
  </si>
  <si>
    <t>ENST00000434570</t>
  </si>
  <si>
    <t>ENST00000456048</t>
  </si>
  <si>
    <t>ENST00000420290</t>
  </si>
  <si>
    <t>AC002310.10</t>
  </si>
  <si>
    <t>ENSG00000260494</t>
  </si>
  <si>
    <t>ENST00000569728</t>
  </si>
  <si>
    <t>EME2</t>
  </si>
  <si>
    <t>essential meiotic structure-specific endonuclease subunit 2 [Source:HGNC Symbol;Acc:27289]</t>
  </si>
  <si>
    <t>ENSG00000197774</t>
  </si>
  <si>
    <t>ENST00000568449</t>
  </si>
  <si>
    <t>ENST00000570069</t>
  </si>
  <si>
    <t>ENST00000561564</t>
  </si>
  <si>
    <t>ENST00000565326</t>
  </si>
  <si>
    <t>ENST00000561903</t>
  </si>
  <si>
    <t>ENST00000564182</t>
  </si>
  <si>
    <t>ENST00000307394</t>
  </si>
  <si>
    <t>LINC00677</t>
  </si>
  <si>
    <t>long intergenic non-protein coding RNA 677 [Source:HGNC Symbol;Acc:20121]</t>
  </si>
  <si>
    <t>ENSG00000259717</t>
  </si>
  <si>
    <t>ENST00000558224</t>
  </si>
  <si>
    <t>ENST00000560742</t>
  </si>
  <si>
    <t>SPSB3</t>
  </si>
  <si>
    <t>splA/ryanodine receptor domain and SOCS box containing 3 [Source:HGNC Symbol;Acc:30629]</t>
  </si>
  <si>
    <t>ENSG00000162032</t>
  </si>
  <si>
    <t>ENST00000566339</t>
  </si>
  <si>
    <t>ENST00000564709</t>
  </si>
  <si>
    <t>ENST00000569380</t>
  </si>
  <si>
    <t>ENST00000567868</t>
  </si>
  <si>
    <t>ENST00000563741</t>
  </si>
  <si>
    <t>ENST00000301717</t>
  </si>
  <si>
    <t>ENST00000563668</t>
  </si>
  <si>
    <t>ENST00000563705</t>
  </si>
  <si>
    <t>ENST00000569769</t>
  </si>
  <si>
    <t>ENST00000565550</t>
  </si>
  <si>
    <t>ENST00000564070</t>
  </si>
  <si>
    <t>ENST00000568416</t>
  </si>
  <si>
    <t>MIR4519</t>
  </si>
  <si>
    <t>microRNA 4519 [Source:HGNC Symbol;Acc:41544]</t>
  </si>
  <si>
    <t>ENSG00000260083</t>
  </si>
  <si>
    <t>ENST00000570025</t>
  </si>
  <si>
    <t>ENST00000564901</t>
  </si>
  <si>
    <t>ENST00000565573</t>
  </si>
  <si>
    <t>AC106782.20</t>
  </si>
  <si>
    <t>ENSG00000262721</t>
  </si>
  <si>
    <t>ENST00000572471</t>
  </si>
  <si>
    <t>MIR762</t>
  </si>
  <si>
    <t>microRNA 762 [Source:HGNC Symbol;Acc:37303]</t>
  </si>
  <si>
    <t>ENSG00000211591</t>
  </si>
  <si>
    <t>ENST00000390236</t>
  </si>
  <si>
    <t>RAD9A</t>
  </si>
  <si>
    <t>RAD9 homolog A (S. pombe) [Source:HGNC Symbol;Acc:9827]</t>
  </si>
  <si>
    <t>ENSG00000172613</t>
  </si>
  <si>
    <t>ENST00000543808</t>
  </si>
  <si>
    <t>ENST00000307980</t>
  </si>
  <si>
    <t>ENST00000544620</t>
  </si>
  <si>
    <t>ENST00000538013</t>
  </si>
  <si>
    <t>ENST00000542139</t>
  </si>
  <si>
    <t>ENST00000541132</t>
  </si>
  <si>
    <t>ENST00000530934</t>
  </si>
  <si>
    <t>ENST00000529100</t>
  </si>
  <si>
    <t>ENST00000535644</t>
  </si>
  <si>
    <t>RP11-600F24.7</t>
  </si>
  <si>
    <t>ENSG00000260285</t>
  </si>
  <si>
    <t>ENST00000568177</t>
  </si>
  <si>
    <t>DVL1</t>
  </si>
  <si>
    <t>dishevelled segment polarity protein 1 [Source:HGNC Symbol;Acc:3084]</t>
  </si>
  <si>
    <t>ENSG00000107404</t>
  </si>
  <si>
    <t>ENST00000378891</t>
  </si>
  <si>
    <t>ENST00000378888</t>
  </si>
  <si>
    <t>ENST00000472445</t>
  </si>
  <si>
    <t>AC017116.11</t>
  </si>
  <si>
    <t>ENSG00000239775</t>
  </si>
  <si>
    <t>ENST00000445938</t>
  </si>
  <si>
    <t>ENST00000425727</t>
  </si>
  <si>
    <t>HAGH</t>
  </si>
  <si>
    <t>hydroxyacylglutathione hydrolase [Source:HGNC Symbol;Acc:4805]</t>
  </si>
  <si>
    <t>ENSG00000063854</t>
  </si>
  <si>
    <t>ENST00000564445</t>
  </si>
  <si>
    <t>ENST00000566644</t>
  </si>
  <si>
    <t>ENST00000455446</t>
  </si>
  <si>
    <t>ENST00000397356</t>
  </si>
  <si>
    <t>ENST00000397353</t>
  </si>
  <si>
    <t>ENST00000567398</t>
  </si>
  <si>
    <t>ENST00000566709</t>
  </si>
  <si>
    <t>ENST00000569339</t>
  </si>
  <si>
    <t>ENST00000569700</t>
  </si>
  <si>
    <t>ENST00000567190</t>
  </si>
  <si>
    <t>ENST00000564518</t>
  </si>
  <si>
    <t>ENST00000565097</t>
  </si>
  <si>
    <t>DBNL</t>
  </si>
  <si>
    <t>drebrin-like [Source:HGNC Symbol;Acc:2696]</t>
  </si>
  <si>
    <t>ENSG00000136279</t>
  </si>
  <si>
    <t>ENST00000448521</t>
  </si>
  <si>
    <t>ENST00000456905</t>
  </si>
  <si>
    <t>ENST00000458579</t>
  </si>
  <si>
    <t>ENST00000439983</t>
  </si>
  <si>
    <t>ENST00000440166</t>
  </si>
  <si>
    <t>ENST00000441840</t>
  </si>
  <si>
    <t>ENST00000464762</t>
  </si>
  <si>
    <t>ENST00000439815</t>
  </si>
  <si>
    <t>ENST00000498733</t>
  </si>
  <si>
    <t>ENST00000452943</t>
  </si>
  <si>
    <t>ENST00000485932</t>
  </si>
  <si>
    <t>ENST00000429716</t>
  </si>
  <si>
    <t>ENST00000468694</t>
  </si>
  <si>
    <t>ENST00000441904</t>
  </si>
  <si>
    <t>ENST00000494774</t>
  </si>
  <si>
    <t>ENST00000411855</t>
  </si>
  <si>
    <t>ENST00000423561</t>
  </si>
  <si>
    <t>ENST00000497184</t>
  </si>
  <si>
    <t>ENST00000432854</t>
  </si>
  <si>
    <t>ENST00000449997</t>
  </si>
  <si>
    <t>ENST00000452661</t>
  </si>
  <si>
    <t>ENST00000490734</t>
  </si>
  <si>
    <t>PPP1CA</t>
  </si>
  <si>
    <t>protein phosphatase 1, catalytic subunit, alpha isozyme [Source:HGNC Symbol;Acc:9281]</t>
  </si>
  <si>
    <t>ENSG00000172531</t>
  </si>
  <si>
    <t>ENST00000312989</t>
  </si>
  <si>
    <t>ENST00000532446</t>
  </si>
  <si>
    <t>ENST00000526510</t>
  </si>
  <si>
    <t>ENST00000376745</t>
  </si>
  <si>
    <t>ENST00000358239</t>
  </si>
  <si>
    <t>ENST00000532279</t>
  </si>
  <si>
    <t>ENST00000527663</t>
  </si>
  <si>
    <t>ENST00000537694</t>
  </si>
  <si>
    <t>ENST00000529724</t>
  </si>
  <si>
    <t>ENST00000546202</t>
  </si>
  <si>
    <t>ENST00000542876</t>
  </si>
  <si>
    <t>TRMT2A</t>
  </si>
  <si>
    <t>tRNA methyltransferase 2 homolog A (S. cerevisiae) [Source:HGNC Symbol;Acc:24974]</t>
  </si>
  <si>
    <t>ENSG00000099899</t>
  </si>
  <si>
    <t>ENST00000252136</t>
  </si>
  <si>
    <t>ENST00000403707</t>
  </si>
  <si>
    <t>ENST00000480339</t>
  </si>
  <si>
    <t>ENST00000444845</t>
  </si>
  <si>
    <t>ENST00000404751</t>
  </si>
  <si>
    <t>ENST00000487668</t>
  </si>
  <si>
    <t>ENST00000439169</t>
  </si>
  <si>
    <t>ENST00000487378</t>
  </si>
  <si>
    <t>ENST00000444256</t>
  </si>
  <si>
    <t>ENST00000494820</t>
  </si>
  <si>
    <t>ENST00000492988</t>
  </si>
  <si>
    <t>ENST00000471040</t>
  </si>
  <si>
    <t>ENST00000488335</t>
  </si>
  <si>
    <t>ENST00000463710</t>
  </si>
  <si>
    <t>ENST00000459644</t>
  </si>
  <si>
    <t>ENST00000468917</t>
  </si>
  <si>
    <t>ENST00000480460</t>
  </si>
  <si>
    <t>ENST00000494641</t>
  </si>
  <si>
    <t>ENST00000464535</t>
  </si>
  <si>
    <t>ENST00000445045</t>
  </si>
  <si>
    <t>FAHD1</t>
  </si>
  <si>
    <t>fumarylacetoacetate hydrolase domain containing 1 [Source:HGNC Symbol;Acc:14169]</t>
  </si>
  <si>
    <t>ENSG00000180185</t>
  </si>
  <si>
    <t>ENST00000382668</t>
  </si>
  <si>
    <t>ENST00000382666</t>
  </si>
  <si>
    <t>ENST00000427358</t>
  </si>
  <si>
    <t>BCAM</t>
  </si>
  <si>
    <t>basal cell adhesion molecule (Lutheran blood group) [Source:HGNC Symbol;Acc:6722]</t>
  </si>
  <si>
    <t>ENSG00000187244</t>
  </si>
  <si>
    <t>ENST00000589651</t>
  </si>
  <si>
    <t>ENST00000270233</t>
  </si>
  <si>
    <t>ENST00000588303</t>
  </si>
  <si>
    <t>ENST00000591520</t>
  </si>
  <si>
    <t>ENST00000588603</t>
  </si>
  <si>
    <t>ENST00000590108</t>
  </si>
  <si>
    <t>ENST00000590196</t>
  </si>
  <si>
    <t>ENST00000589558</t>
  </si>
  <si>
    <t>ENST00000588714</t>
  </si>
  <si>
    <t>ENST00000590624</t>
  </si>
  <si>
    <t>BAK1</t>
  </si>
  <si>
    <t>BCL2-antagonist/killer 1 [Source:HGNC Symbol;Acc:949]</t>
  </si>
  <si>
    <t>ENSG00000030110</t>
  </si>
  <si>
    <t>ENST00000374467</t>
  </si>
  <si>
    <t>ENST00000360661</t>
  </si>
  <si>
    <t>ENST00000442998</t>
  </si>
  <si>
    <t>CARNS1</t>
  </si>
  <si>
    <t>carnosine synthase 1 [Source:HGNC Symbol;Acc:29268]</t>
  </si>
  <si>
    <t>ENSG00000172508</t>
  </si>
  <si>
    <t>ENST00000525907</t>
  </si>
  <si>
    <t>ENST00000529925</t>
  </si>
  <si>
    <t>ENST00000531040</t>
  </si>
  <si>
    <t>ENST00000531958</t>
  </si>
  <si>
    <t>ENST00000307823</t>
  </si>
  <si>
    <t>ENST00000531388</t>
  </si>
  <si>
    <t>ENST00000524740</t>
  </si>
  <si>
    <t>ENST00000445895</t>
  </si>
  <si>
    <t>ENST00000423745</t>
  </si>
  <si>
    <t>MIR4710</t>
  </si>
  <si>
    <t>microRNA 4710 [Source:HGNC Symbol;Acc:41727]</t>
  </si>
  <si>
    <t>ENSG00000265291</t>
  </si>
  <si>
    <t>ENST00000582316</t>
  </si>
  <si>
    <t>RANBP1</t>
  </si>
  <si>
    <t>RAN binding protein 1 [Source:HGNC Symbol;Acc:9847]</t>
  </si>
  <si>
    <t>ENSG00000099901</t>
  </si>
  <si>
    <t>ENST00000432879</t>
  </si>
  <si>
    <t>ENST00000435265</t>
  </si>
  <si>
    <t>ENST00000402752</t>
  </si>
  <si>
    <t>ENST00000488484</t>
  </si>
  <si>
    <t>ENST00000331821</t>
  </si>
  <si>
    <t>ENST00000411892</t>
  </si>
  <si>
    <t>ENST00000467920</t>
  </si>
  <si>
    <t>ENST00000416427</t>
  </si>
  <si>
    <t>ENST00000421656</t>
  </si>
  <si>
    <t>ENST00000423859</t>
  </si>
  <si>
    <t>ENST00000418705</t>
  </si>
  <si>
    <t>ENST00000448394</t>
  </si>
  <si>
    <t>ENST00000486575</t>
  </si>
  <si>
    <t>ENST00000430524</t>
  </si>
  <si>
    <t>AURKAIP1</t>
  </si>
  <si>
    <t>aurora kinase A interacting protein 1 [Source:HGNC Symbol;Acc:24114]</t>
  </si>
  <si>
    <t>ENSG00000175756</t>
  </si>
  <si>
    <t>ENST00000338370</t>
  </si>
  <si>
    <t>ENST00000338338</t>
  </si>
  <si>
    <t>ENST00000321751</t>
  </si>
  <si>
    <t>ENST00000378853</t>
  </si>
  <si>
    <t>ENST00000489799</t>
  </si>
  <si>
    <t>ENST00000496905</t>
  </si>
  <si>
    <t>SLC25A10</t>
  </si>
  <si>
    <t>Mitochondrial dicarboxylate carrier; Uncharacterized protein; cDNA FLJ60124, highly similar to Mitochondrial dicarboxylate carrier  [Source:UniProtKB/TrEMBL;Acc:B4DLN1]</t>
  </si>
  <si>
    <t>ENSG00000262660</t>
  </si>
  <si>
    <t>ENST00000571730</t>
  </si>
  <si>
    <t>AQP7</t>
  </si>
  <si>
    <t>aquaporin 7 [Source:HGNC Symbol;Acc:640]</t>
  </si>
  <si>
    <t>ENSG00000165269</t>
  </si>
  <si>
    <t>ENST00000447660</t>
  </si>
  <si>
    <t>ENST00000379507</t>
  </si>
  <si>
    <t>ENST00000297988</t>
  </si>
  <si>
    <t>ENST00000439678</t>
  </si>
  <si>
    <t>ENST00000379506</t>
  </si>
  <si>
    <t>ENST00000379503</t>
  </si>
  <si>
    <t>ENST00000377425</t>
  </si>
  <si>
    <t>ENST00000541274</t>
  </si>
  <si>
    <t>ENST00000539936</t>
  </si>
  <si>
    <t>ENST00000537089</t>
  </si>
  <si>
    <t>solute carrier family 25 (mitochondrial carrier; dicarboxylate transporter), member 10 [Source:HGNC Symbol;Acc:10980]</t>
  </si>
  <si>
    <t>ENSG00000183048</t>
  </si>
  <si>
    <t>ENST00000574129</t>
  </si>
  <si>
    <t>ENST00000331531</t>
  </si>
  <si>
    <t>ENST00000350690</t>
  </si>
  <si>
    <t>ENST00000574884</t>
  </si>
  <si>
    <t>ENST00000571876</t>
  </si>
  <si>
    <t>ENST00000570310</t>
  </si>
  <si>
    <t>ENST00000573246</t>
  </si>
  <si>
    <t>ENST00000541223</t>
  </si>
  <si>
    <t>ENST00000545862</t>
  </si>
  <si>
    <t>RP11-982M15.6</t>
  </si>
  <si>
    <t>ENSG00000256050</t>
  </si>
  <si>
    <t>ENST00000540171</t>
  </si>
  <si>
    <t>RP11-982M15.5</t>
  </si>
  <si>
    <t>ENSG00000258858</t>
  </si>
  <si>
    <t>ENST00000555524</t>
  </si>
  <si>
    <t>ZDHHC8</t>
  </si>
  <si>
    <t>zinc finger, DHHC-type containing 8 [Source:HGNC Symbol;Acc:18474]</t>
  </si>
  <si>
    <t>ENSG00000099904</t>
  </si>
  <si>
    <t>ENST00000436518</t>
  </si>
  <si>
    <t>ENST00000334554</t>
  </si>
  <si>
    <t>ENST00000320602</t>
  </si>
  <si>
    <t>ENST00000405930</t>
  </si>
  <si>
    <t>ENST00000468112</t>
  </si>
  <si>
    <t>ENST00000469212</t>
  </si>
  <si>
    <t>ENST00000472497</t>
  </si>
  <si>
    <t>GGNBP1</t>
  </si>
  <si>
    <t>gametogenetin binding protein 1 (pseudogene) [Source:HGNC Symbol;Acc:19427]</t>
  </si>
  <si>
    <t>ENSG00000204188</t>
  </si>
  <si>
    <t>ENST00000374458</t>
  </si>
  <si>
    <t>CASKIN2</t>
  </si>
  <si>
    <t>CASK interacting protein 2 [Source:HGNC Symbol;Acc:18200]</t>
  </si>
  <si>
    <t>ENSG00000177303</t>
  </si>
  <si>
    <t>ENST00000321617</t>
  </si>
  <si>
    <t>ENST00000433559</t>
  </si>
  <si>
    <t>ENST00000580021</t>
  </si>
  <si>
    <t>ENST00000581870</t>
  </si>
  <si>
    <t>ENST00000583258</t>
  </si>
  <si>
    <t>ENST00000583246</t>
  </si>
  <si>
    <t>ENST00000580075</t>
  </si>
  <si>
    <t>TBL3</t>
  </si>
  <si>
    <t>transducin (beta)-like 3 [Source:HGNC Symbol;Acc:11587]</t>
  </si>
  <si>
    <t>ENSG00000183751</t>
  </si>
  <si>
    <t>ENST00000568546</t>
  </si>
  <si>
    <t>ENST00000561907</t>
  </si>
  <si>
    <t>ENST00000569628</t>
  </si>
  <si>
    <t>ENST00000332704</t>
  </si>
  <si>
    <t>ENST00000569792</t>
  </si>
  <si>
    <t>ENST00000564171</t>
  </si>
  <si>
    <t>ENST00000567615</t>
  </si>
  <si>
    <t>DTNA</t>
  </si>
  <si>
    <t>dystrobrevin, alpha [Source:HGNC Symbol;Acc:3057]</t>
  </si>
  <si>
    <t>ENSG00000134769</t>
  </si>
  <si>
    <t>ENST00000596745</t>
  </si>
  <si>
    <t>ENST00000315456</t>
  </si>
  <si>
    <t>ENST00000588771</t>
  </si>
  <si>
    <t>ENST00000588506</t>
  </si>
  <si>
    <t>ENST00000590412</t>
  </si>
  <si>
    <t>ENST00000590598</t>
  </si>
  <si>
    <t>ENST00000591816</t>
  </si>
  <si>
    <t>ENST00000588125</t>
  </si>
  <si>
    <t>ENST00000598334</t>
  </si>
  <si>
    <t>ENST00000588684</t>
  </si>
  <si>
    <t>ENST00000554864</t>
  </si>
  <si>
    <t>ENST00000399121</t>
  </si>
  <si>
    <t>ENST00000595022</t>
  </si>
  <si>
    <t>ENST00000598774</t>
  </si>
  <si>
    <t>ENST00000598142</t>
  </si>
  <si>
    <t>ENST00000585446</t>
  </si>
  <si>
    <t>ENST00000348997</t>
  </si>
  <si>
    <t>ENST00000588949</t>
  </si>
  <si>
    <t>ENST00000597599</t>
  </si>
  <si>
    <t>ENST00000399113</t>
  </si>
  <si>
    <t>ENST00000592114</t>
  </si>
  <si>
    <t>ENST00000590727</t>
  </si>
  <si>
    <t>ENST00000601125</t>
  </si>
  <si>
    <t>ENST00000601632</t>
  </si>
  <si>
    <t>ENST00000601895</t>
  </si>
  <si>
    <t>ENST00000269192</t>
  </si>
  <si>
    <t>ENST00000591182</t>
  </si>
  <si>
    <t>ENST00000597674</t>
  </si>
  <si>
    <t>ENST00000556414</t>
  </si>
  <si>
    <t>ENST00000599844</t>
  </si>
  <si>
    <t>ENST00000587723</t>
  </si>
  <si>
    <t>ENST00000590831</t>
  </si>
  <si>
    <t>ENST00000592449</t>
  </si>
  <si>
    <t>ENST00000283365</t>
  </si>
  <si>
    <t>ENST00000269190</t>
  </si>
  <si>
    <t>ENST00000444659</t>
  </si>
  <si>
    <t>ENST00000269191</t>
  </si>
  <si>
    <t>ENST00000399097</t>
  </si>
  <si>
    <t>DGCR6L</t>
  </si>
  <si>
    <t>DiGeorge syndrome critical region gene 6-like [Source:HGNC Symbol;Acc:18551]</t>
  </si>
  <si>
    <t>ENSG00000128185</t>
  </si>
  <si>
    <t>ENST00000248879</t>
  </si>
  <si>
    <t>ENST00000405465</t>
  </si>
  <si>
    <t>ENST00000443409</t>
  </si>
  <si>
    <t>RP11-44N21.1</t>
  </si>
  <si>
    <t>ENSG00000257556</t>
  </si>
  <si>
    <t>ENST00000548104</t>
  </si>
  <si>
    <t>ENST00000546968</t>
  </si>
  <si>
    <t>ENST00000548361</t>
  </si>
  <si>
    <t>RP11-521B24.3</t>
  </si>
  <si>
    <t>ENSG00000251602</t>
  </si>
  <si>
    <t>ENST00000551271</t>
  </si>
  <si>
    <t>ENST00000504332</t>
  </si>
  <si>
    <t>RP11-521B24.5</t>
  </si>
  <si>
    <t>ENSG00000257270</t>
  </si>
  <si>
    <t>ENST00000552675</t>
  </si>
  <si>
    <t>CTB-175E5.7</t>
  </si>
  <si>
    <t>ENSG00000267394</t>
  </si>
  <si>
    <t>ENST00000586560</t>
  </si>
  <si>
    <t>MIR5193</t>
  </si>
  <si>
    <t>microRNA 5193 [Source:HGNC Symbol;Acc:43534]</t>
  </si>
  <si>
    <t>ENSG00000263506</t>
  </si>
  <si>
    <t>ENST00000584510</t>
  </si>
  <si>
    <t>ECHS1</t>
  </si>
  <si>
    <t>enoyl CoA hydratase, short chain, 1, mitochondrial [Source:HGNC Symbol;Acc:3151]</t>
  </si>
  <si>
    <t>ENSG00000127884</t>
  </si>
  <si>
    <t>ENST00000368547</t>
  </si>
  <si>
    <t>NEU1</t>
  </si>
  <si>
    <t>sialidase 1 (lysosomal sialidase) [Source:HGNC Symbol;Acc:7758]</t>
  </si>
  <si>
    <t>ENSG00000204386</t>
  </si>
  <si>
    <t>ENST00000495807</t>
  </si>
  <si>
    <t>ENST00000480384</t>
  </si>
  <si>
    <t>ENST00000491768</t>
  </si>
  <si>
    <t>ENST00000375631</t>
  </si>
  <si>
    <t>B9D1</t>
  </si>
  <si>
    <t>B9 protein domain 1 [Source:HGNC Symbol;Acc:24123]</t>
  </si>
  <si>
    <t>ENSG00000108641</t>
  </si>
  <si>
    <t>ENST00000575403</t>
  </si>
  <si>
    <t>ENST00000461069</t>
  </si>
  <si>
    <t>ENST00000395615</t>
  </si>
  <si>
    <t>ENST00000261499</t>
  </si>
  <si>
    <t>ENST00000477478</t>
  </si>
  <si>
    <t>ENST00000395616</t>
  </si>
  <si>
    <t>ENST00000575478</t>
  </si>
  <si>
    <t>ENST00000268841</t>
  </si>
  <si>
    <t>ENST00000440841</t>
  </si>
  <si>
    <t>ENST00000477683</t>
  </si>
  <si>
    <t>ENST00000574508</t>
  </si>
  <si>
    <t>ENST00000582857</t>
  </si>
  <si>
    <t>ENST00000487415</t>
  </si>
  <si>
    <t>ENST00000468679</t>
  </si>
  <si>
    <t>ENST00000476298</t>
  </si>
  <si>
    <t>TMEM88B</t>
  </si>
  <si>
    <t>transmembrane protein 88B [Source:HGNC Symbol;Acc:37099]</t>
  </si>
  <si>
    <t>ENSG00000205116</t>
  </si>
  <si>
    <t>ENST00000378821</t>
  </si>
  <si>
    <t>MFSD7</t>
  </si>
  <si>
    <t>major facilitator superfamily domain containing 7 [Source:HGNC Symbol;Acc:26177]</t>
  </si>
  <si>
    <t>ENSG00000169026</t>
  </si>
  <si>
    <t>ENST00000512400</t>
  </si>
  <si>
    <t>ENST00000347950</t>
  </si>
  <si>
    <t>ENST00000322224</t>
  </si>
  <si>
    <t>ENST00000404286</t>
  </si>
  <si>
    <t>ENST00000515118</t>
  </si>
  <si>
    <t>ENST00000503156</t>
  </si>
  <si>
    <t>ENST00000512249</t>
  </si>
  <si>
    <t>ENST00000507165</t>
  </si>
  <si>
    <t>ENST00000513740</t>
  </si>
  <si>
    <t>PGAM2</t>
  </si>
  <si>
    <t>phosphoglycerate mutase 2 (muscle) [Source:HGNC Symbol;Acc:8889]</t>
  </si>
  <si>
    <t>ENSG00000164708</t>
  </si>
  <si>
    <t>ENST00000297283</t>
  </si>
  <si>
    <t>MYLPF</t>
  </si>
  <si>
    <t>myosin light chain, phosphorylatable, fast skeletal muscle [Source:HGNC Symbol;Acc:29824]</t>
  </si>
  <si>
    <t>ENSG00000180209</t>
  </si>
  <si>
    <t>ENST00000563718</t>
  </si>
  <si>
    <t>ENST00000568749</t>
  </si>
  <si>
    <t>ENST00000322861</t>
  </si>
  <si>
    <t>ENST00000566955</t>
  </si>
  <si>
    <t>ENST00000563728</t>
  </si>
  <si>
    <t>PCGF3</t>
  </si>
  <si>
    <t>polycomb group ring finger 3 [Source:HGNC Symbol;Acc:10066]</t>
  </si>
  <si>
    <t>ENSG00000185619</t>
  </si>
  <si>
    <t>ENST00000419774</t>
  </si>
  <si>
    <t>ENST00000362003</t>
  </si>
  <si>
    <t>ENST00000475288</t>
  </si>
  <si>
    <t>ENST00000400151</t>
  </si>
  <si>
    <t>ENST00000482726</t>
  </si>
  <si>
    <t>ENST00000427463</t>
  </si>
  <si>
    <t>ENST00000470161</t>
  </si>
  <si>
    <t>ENST00000430644</t>
  </si>
  <si>
    <t>ENST00000484141</t>
  </si>
  <si>
    <t>ENST00000440452</t>
  </si>
  <si>
    <t>ENST00000433814</t>
  </si>
  <si>
    <t>ENST00000488032</t>
  </si>
  <si>
    <t>ENST00000505655</t>
  </si>
  <si>
    <t>ENST00000521023</t>
  </si>
  <si>
    <t>TMEM120B</t>
  </si>
  <si>
    <t>transmembrane protein 120B [Source:HGNC Symbol;Acc:32008]</t>
  </si>
  <si>
    <t>ENSG00000188735</t>
  </si>
  <si>
    <t>ENST00000342607</t>
  </si>
  <si>
    <t>ENST00000449592</t>
  </si>
  <si>
    <t>ENST00000541467</t>
  </si>
  <si>
    <t>ENST00000540377</t>
  </si>
  <si>
    <t>ENST00000416147</t>
  </si>
  <si>
    <t>ENST00000411958</t>
  </si>
  <si>
    <t>ENST00000538055</t>
  </si>
  <si>
    <t>ABCC5</t>
  </si>
  <si>
    <t>ATP-binding cassette, sub-family C (CFTR/MRP), member 5 [Source:HGNC Symbol;Acc:56]</t>
  </si>
  <si>
    <t>ENSG00000114770</t>
  </si>
  <si>
    <t>ENST00000334444</t>
  </si>
  <si>
    <t>ENST00000437205</t>
  </si>
  <si>
    <t>ENST00000443497</t>
  </si>
  <si>
    <t>ENST00000476402</t>
  </si>
  <si>
    <t>ENST00000492216</t>
  </si>
  <si>
    <t>ENST00000427120</t>
  </si>
  <si>
    <t>ENST00000443376</t>
  </si>
  <si>
    <t>ENST00000392579</t>
  </si>
  <si>
    <t>ENST00000382494</t>
  </si>
  <si>
    <t>ENST00000438979</t>
  </si>
  <si>
    <t>ENST00000437341</t>
  </si>
  <si>
    <t>ENST00000446941</t>
  </si>
  <si>
    <t>ENST00000265586</t>
  </si>
  <si>
    <t>RP11-309L24.2</t>
  </si>
  <si>
    <t>ENSG00000242902</t>
  </si>
  <si>
    <t>ENST00000469965</t>
  </si>
  <si>
    <t>SUN1</t>
  </si>
  <si>
    <t>Sad1 and UNC84 domain containing 1 [Source:HGNC Symbol;Acc:18587]</t>
  </si>
  <si>
    <t>ENSG00000164828</t>
  </si>
  <si>
    <t>ENST00000427969</t>
  </si>
  <si>
    <t>ENST00000450538</t>
  </si>
  <si>
    <t>ENST00000389574</t>
  </si>
  <si>
    <t>ENST00000435699</t>
  </si>
  <si>
    <t>ENST00000440380</t>
  </si>
  <si>
    <t>ENST00000439679</t>
  </si>
  <si>
    <t>ENST00000424128</t>
  </si>
  <si>
    <t>ENST00000457598</t>
  </si>
  <si>
    <t>ENST00000421580</t>
  </si>
  <si>
    <t>ENST00000340926</t>
  </si>
  <si>
    <t>ENST00000405266</t>
  </si>
  <si>
    <t>ENST00000413171</t>
  </si>
  <si>
    <t>ENST00000401592</t>
  </si>
  <si>
    <t>ENST00000403868</t>
  </si>
  <si>
    <t>ENST00000467483</t>
  </si>
  <si>
    <t>ENST00000483996</t>
  </si>
  <si>
    <t>ENST00000469755</t>
  </si>
  <si>
    <t>ENST00000450881</t>
  </si>
  <si>
    <t>ENST00000493681</t>
  </si>
  <si>
    <t>ENST00000477950</t>
  </si>
  <si>
    <t>ENST00000471349</t>
  </si>
  <si>
    <t>ENST00000419312</t>
  </si>
  <si>
    <t>ENST00000429178</t>
  </si>
  <si>
    <t>ENST00000433212</t>
  </si>
  <si>
    <t>ENST00000464442</t>
  </si>
  <si>
    <t>ENST00000480475</t>
  </si>
  <si>
    <t>ENST00000488628</t>
  </si>
  <si>
    <t>ENST00000463848</t>
  </si>
  <si>
    <t>ENST00000457861</t>
  </si>
  <si>
    <t>ENST00000459810</t>
  </si>
  <si>
    <t>ENST00000475971</t>
  </si>
  <si>
    <t>ENST00000497943</t>
  </si>
  <si>
    <t>ENST00000456758</t>
  </si>
  <si>
    <t>ENST00000457378</t>
  </si>
  <si>
    <t>ENST00000452783</t>
  </si>
  <si>
    <t>ENST00000425407</t>
  </si>
  <si>
    <t>ENST00000413514</t>
  </si>
  <si>
    <t>PITPNM1</t>
  </si>
  <si>
    <t>phosphatidylinositol transfer protein, membrane-associated 1 [Source:HGNC Symbol;Acc:9003]</t>
  </si>
  <si>
    <t>ENSG00000110697</t>
  </si>
  <si>
    <t>ENST00000534749</t>
  </si>
  <si>
    <t>ENST00000436757</t>
  </si>
  <si>
    <t>ENST00000527370</t>
  </si>
  <si>
    <t>ENST00000526450</t>
  </si>
  <si>
    <t>ENST00000525568</t>
  </si>
  <si>
    <t>ENST00000526602</t>
  </si>
  <si>
    <t>ENST00000525521</t>
  </si>
  <si>
    <t>ENST00000530381</t>
  </si>
  <si>
    <t>ENST00000529203</t>
  </si>
  <si>
    <t>ENST00000533391</t>
  </si>
  <si>
    <t>ENST00000532703</t>
  </si>
  <si>
    <t>ENST00000528559</t>
  </si>
  <si>
    <t>ENST00000527527</t>
  </si>
  <si>
    <t>ENST00000524901</t>
  </si>
  <si>
    <t>ENST00000527103</t>
  </si>
  <si>
    <t>ENST00000356404</t>
  </si>
  <si>
    <t>SLC44A4</t>
  </si>
  <si>
    <t>solute carrier family 44, member 4 [Source:HGNC Symbol;Acc:13941]</t>
  </si>
  <si>
    <t>ENSG00000204385</t>
  </si>
  <si>
    <t>ENST00000229729</t>
  </si>
  <si>
    <t>ENST00000487680</t>
  </si>
  <si>
    <t>ENST00000414427</t>
  </si>
  <si>
    <t>ENST00000479777</t>
  </si>
  <si>
    <t>ENST00000475563</t>
  </si>
  <si>
    <t>ENST00000465707</t>
  </si>
  <si>
    <t>ENST00000462671</t>
  </si>
  <si>
    <t>ENST00000375562</t>
  </si>
  <si>
    <t>ENST00000544672</t>
  </si>
  <si>
    <t>TIMM10B</t>
  </si>
  <si>
    <t>Fracture callus 1 homolog (Rat); cDNA FLJ11268 fis, clone PLACE1009186, highly similar to Mitochondrial import inner membrane translocase subunit Tim9B; cDNA, FLJ92024, Homo sapiens fracture callus 1 homolog (rat) (FXC1), mRNA  [Source:UniProtKB/TrEMBL;Acc:B2R4A9]</t>
  </si>
  <si>
    <t>ENSG00000265264</t>
  </si>
  <si>
    <t>ENST00000464330</t>
  </si>
  <si>
    <t>ENST00000472836</t>
  </si>
  <si>
    <t>FAM195B</t>
  </si>
  <si>
    <t>family with sequence similarity 195, member B [Source:HGNC Symbol;Acc:28007]</t>
  </si>
  <si>
    <t>ENSG00000225663</t>
  </si>
  <si>
    <t>ENST00000455127</t>
  </si>
  <si>
    <t>ENST00000576730</t>
  </si>
  <si>
    <t>ENST00000572645</t>
  </si>
  <si>
    <t>ENST00000538396</t>
  </si>
  <si>
    <t>ENST00000573478</t>
  </si>
  <si>
    <t>ENST00000574190</t>
  </si>
  <si>
    <t>ENST00000570507</t>
  </si>
  <si>
    <t>ENST00000575090</t>
  </si>
  <si>
    <t>ENST00000576679</t>
  </si>
  <si>
    <t>ENST00000576431</t>
  </si>
  <si>
    <t>ENST00000575061</t>
  </si>
  <si>
    <t>DNHD1</t>
  </si>
  <si>
    <t>dynein heavy chain domain 1 [Source:HGNC Symbol;Acc:26532]</t>
  </si>
  <si>
    <t>ENSG00000179532</t>
  </si>
  <si>
    <t>ENST00000473019</t>
  </si>
  <si>
    <t>ENST00000496802</t>
  </si>
  <si>
    <t>ENST00000354685</t>
  </si>
  <si>
    <t>ENST00000477562</t>
  </si>
  <si>
    <t>ENST00000527990</t>
  </si>
  <si>
    <t>ENST00000472080</t>
  </si>
  <si>
    <t>ENST00000534210</t>
  </si>
  <si>
    <t>ENST00000532027</t>
  </si>
  <si>
    <t>ENST00000533649</t>
  </si>
  <si>
    <t>ENST00000531903</t>
  </si>
  <si>
    <t>ENST00000524401</t>
  </si>
  <si>
    <t>ENST00000526027</t>
  </si>
  <si>
    <t>ENST00000529821</t>
  </si>
  <si>
    <t>ENST00000533635</t>
  </si>
  <si>
    <t>ENST00000525883</t>
  </si>
  <si>
    <t>ENST00000530197</t>
  </si>
  <si>
    <t>ENST00000525080</t>
  </si>
  <si>
    <t>ENST00000532467</t>
  </si>
  <si>
    <t>ENST00000527143</t>
  </si>
  <si>
    <t>ENST00000254579</t>
  </si>
  <si>
    <t>SYT7</t>
  </si>
  <si>
    <t>synaptotagmin VII [Source:HGNC Symbol;Acc:11514]</t>
  </si>
  <si>
    <t>ENSG00000011347</t>
  </si>
  <si>
    <t>ENST00000263846</t>
  </si>
  <si>
    <t>ENST00000540677</t>
  </si>
  <si>
    <t>ENST00000539246</t>
  </si>
  <si>
    <t>ENST00000539468</t>
  </si>
  <si>
    <t>ENST00000539008</t>
  </si>
  <si>
    <t>ENST00000542836</t>
  </si>
  <si>
    <t>ENST00000542670</t>
  </si>
  <si>
    <t>ENST00000535826</t>
  </si>
  <si>
    <t>ENST00000540831</t>
  </si>
  <si>
    <t>ENST00000545053</t>
  </si>
  <si>
    <t>CDK2AP2</t>
  </si>
  <si>
    <t>cyclin-dependent kinase 2 associated protein 2 [Source:HGNC Symbol;Acc:30833]</t>
  </si>
  <si>
    <t>ENSG00000167797</t>
  </si>
  <si>
    <t>ENST00000301488</t>
  </si>
  <si>
    <t>ENST00000525402</t>
  </si>
  <si>
    <t>ENST00000531178</t>
  </si>
  <si>
    <t>ENST00000531506</t>
  </si>
  <si>
    <t>ENST00000526447</t>
  </si>
  <si>
    <t>SPHK2</t>
  </si>
  <si>
    <t>sphingosine kinase 2 [Source:HGNC Symbol;Acc:18859]</t>
  </si>
  <si>
    <t>ENSG00000063176</t>
  </si>
  <si>
    <t>ENST00000245222</t>
  </si>
  <si>
    <t>ENST00000601712</t>
  </si>
  <si>
    <t>ENST00000600537</t>
  </si>
  <si>
    <t>ENST00000598088</t>
  </si>
  <si>
    <t>ENST00000426514</t>
  </si>
  <si>
    <t>non_stop_decay</t>
  </si>
  <si>
    <t>ENST00000597434</t>
  </si>
  <si>
    <t>ENST00000601704</t>
  </si>
  <si>
    <t>ENST00000593308</t>
  </si>
  <si>
    <t>ENST00000599033</t>
  </si>
  <si>
    <t>ENST00000599748</t>
  </si>
  <si>
    <t>ENST00000599029</t>
  </si>
  <si>
    <t>ENST00000598574</t>
  </si>
  <si>
    <t>ENST00000443164</t>
  </si>
  <si>
    <t>ENST00000340932</t>
  </si>
  <si>
    <t>ASS1</t>
  </si>
  <si>
    <t>argininosuccinate synthase 1 [Source:HGNC Symbol;Acc:758]</t>
  </si>
  <si>
    <t>ENSG00000130707</t>
  </si>
  <si>
    <t>ENST00000352480</t>
  </si>
  <si>
    <t>ENST00000372394</t>
  </si>
  <si>
    <t>ENST00000372393</t>
  </si>
  <si>
    <t>ENST00000422569</t>
  </si>
  <si>
    <t>ENST00000443588</t>
  </si>
  <si>
    <t>ENST00000467695</t>
  </si>
  <si>
    <t>ENST00000493984</t>
  </si>
  <si>
    <t>ENST00000492400</t>
  </si>
  <si>
    <t>ENST00000470849</t>
  </si>
  <si>
    <t>ENST00000372386</t>
  </si>
  <si>
    <t>DYSF</t>
  </si>
  <si>
    <t>dysferlin [Source:HGNC Symbol;Acc:3097]</t>
  </si>
  <si>
    <t>ENSG00000135636</t>
  </si>
  <si>
    <t>ENST00000409762</t>
  </si>
  <si>
    <t>ENST00000409582</t>
  </si>
  <si>
    <t>ENST00000429174</t>
  </si>
  <si>
    <t>ENST00000413539</t>
  </si>
  <si>
    <t>ENST00000258104</t>
  </si>
  <si>
    <t>ENST00000409651</t>
  </si>
  <si>
    <t>ENST00000394120</t>
  </si>
  <si>
    <t>ENST00000409744</t>
  </si>
  <si>
    <t>ENST00000409366</t>
  </si>
  <si>
    <t>ENST00000410020</t>
  </si>
  <si>
    <t>ENST00000410041</t>
  </si>
  <si>
    <t>ENST00000461565</t>
  </si>
  <si>
    <t>ENST00000475076</t>
  </si>
  <si>
    <t>ENST00000479049</t>
  </si>
  <si>
    <t>ENST00000493767</t>
  </si>
  <si>
    <t>ENST00000472873</t>
  </si>
  <si>
    <t>ENST00000494501</t>
  </si>
  <si>
    <t>ENST00000487180</t>
  </si>
  <si>
    <t>ENST00000468173</t>
  </si>
  <si>
    <t>IRF2</t>
  </si>
  <si>
    <t>interferon regulatory factor 2 [Source:HGNC Symbol;Acc:6117]</t>
  </si>
  <si>
    <t>ENSG00000168310</t>
  </si>
  <si>
    <t>ENST00000393593</t>
  </si>
  <si>
    <t>ENST00000505067</t>
  </si>
  <si>
    <t>ENST00000502750</t>
  </si>
  <si>
    <t>ENST00000507523</t>
  </si>
  <si>
    <t>ENST00000512020</t>
  </si>
  <si>
    <t>ENST00000510814</t>
  </si>
  <si>
    <t>ENST00000506230</t>
  </si>
  <si>
    <t>ENST00000509274</t>
  </si>
  <si>
    <t>ENST00000504340</t>
  </si>
  <si>
    <t>SMYD2</t>
  </si>
  <si>
    <t>SET and MYND domain containing 2 [Source:HGNC Symbol;Acc:20982]</t>
  </si>
  <si>
    <t>ENSG00000143499</t>
  </si>
  <si>
    <t>ENST00000491455</t>
  </si>
  <si>
    <t>ENST00000471645</t>
  </si>
  <si>
    <t>ENST00000460580</t>
  </si>
  <si>
    <t>ENST00000366957</t>
  </si>
  <si>
    <t>ENST00000484459</t>
  </si>
  <si>
    <t>ENST00000416415</t>
  </si>
  <si>
    <t>ENST00000415093</t>
  </si>
  <si>
    <t>CTD-2373H9.5</t>
  </si>
  <si>
    <t>ENSG00000267491</t>
  </si>
  <si>
    <t>ENST00000591108</t>
  </si>
  <si>
    <t>C6orf223</t>
  </si>
  <si>
    <t>chromosome 6 open reading frame 223 [Source:HGNC Symbol;Acc:28692]</t>
  </si>
  <si>
    <t>ENSG00000181577</t>
  </si>
  <si>
    <t>ENST00000442114</t>
  </si>
  <si>
    <t>ENST00000336600</t>
  </si>
  <si>
    <t>ENST00000439969</t>
  </si>
  <si>
    <t>ENST00000448947</t>
  </si>
  <si>
    <t>ZNF768</t>
  </si>
  <si>
    <t>zinc finger protein 768 [Source:HGNC Symbol;Acc:26273]</t>
  </si>
  <si>
    <t>ENSG00000169957</t>
  </si>
  <si>
    <t>ENST00000380412</t>
  </si>
  <si>
    <t>ENST00000562803</t>
  </si>
  <si>
    <t>ZNF747</t>
  </si>
  <si>
    <t>zinc finger protein 747 [Source:HGNC Symbol;Acc:28350]</t>
  </si>
  <si>
    <t>ENSG00000169955</t>
  </si>
  <si>
    <t>ENST00000395094</t>
  </si>
  <si>
    <t>ENST00000252799</t>
  </si>
  <si>
    <t>ENST00000568028</t>
  </si>
  <si>
    <t>ENST00000535210</t>
  </si>
  <si>
    <t>CTDSP1</t>
  </si>
  <si>
    <t>CTD (carboxy-terminal domain, RNA polymerase II, polypeptide A) small phosphatase 1 [Source:HGNC Symbol;Acc:21614]</t>
  </si>
  <si>
    <t>ENSG00000144579</t>
  </si>
  <si>
    <t>ENST00000491064</t>
  </si>
  <si>
    <t>ENST00000443891</t>
  </si>
  <si>
    <t>ENST00000492545</t>
  </si>
  <si>
    <t>ENST00000473420</t>
  </si>
  <si>
    <t>ENST00000498160</t>
  </si>
  <si>
    <t>ENST00000273062</t>
  </si>
  <si>
    <t>ENST00000497677</t>
  </si>
  <si>
    <t>ENST00000494067</t>
  </si>
  <si>
    <t>ENST00000452977</t>
  </si>
  <si>
    <t>ENST00000428361</t>
  </si>
  <si>
    <t>ENST00000496785</t>
  </si>
  <si>
    <t>ENST00000431127</t>
  </si>
  <si>
    <t>ENST00000488627</t>
  </si>
  <si>
    <t>ENST00000482272</t>
  </si>
  <si>
    <t>ENST00000464255</t>
  </si>
  <si>
    <t>PPP1R27</t>
  </si>
  <si>
    <t>protein phosphatase 1, regulatory subunit 27 [Source:HGNC Symbol;Acc:16813]</t>
  </si>
  <si>
    <t>ENSG00000182676</t>
  </si>
  <si>
    <t>ENST00000330261</t>
  </si>
  <si>
    <t>ENST00000573182</t>
  </si>
  <si>
    <t>ENST00000570394</t>
  </si>
  <si>
    <t>KRAB domain-containing protein ZNF747; Uncharacterized protein; cDNA FLJ54920, moderately similar to Homo sapiens zinc finger protein 689 (ZNF689), mRNA  [Source:UniProtKB/TrEMBL;Acc:B7Z5R0]</t>
  </si>
  <si>
    <t>ENSG00000261459</t>
  </si>
  <si>
    <t>ENST00000569360</t>
  </si>
  <si>
    <t>C11orf72</t>
  </si>
  <si>
    <t>chromosome 11 open reading frame 72 [Source:HGNC Symbol;Acc:26915]</t>
  </si>
  <si>
    <t>ENSG00000184224</t>
  </si>
  <si>
    <t>ENST00000333139</t>
  </si>
  <si>
    <t>ENST00000446232</t>
  </si>
  <si>
    <t>AC002310.13</t>
  </si>
  <si>
    <t>Uncharacterized protein  [Source:UniProtKB/TrEMBL;Acc:H3BQ85]</t>
  </si>
  <si>
    <t>ENSG00000260869</t>
  </si>
  <si>
    <t>ENST00000568114</t>
  </si>
  <si>
    <t>CTD-2020K17.1</t>
  </si>
  <si>
    <t>ENSG00000267121</t>
  </si>
  <si>
    <t>ENST00000586376</t>
  </si>
  <si>
    <t>ENST00000585471</t>
  </si>
  <si>
    <t>ENST00000591365</t>
  </si>
  <si>
    <t>ENST00000590522</t>
  </si>
  <si>
    <t>ENST00000590495</t>
  </si>
  <si>
    <t>NDUFV1</t>
  </si>
  <si>
    <t>NADH dehydrogenase (ubiquinone) flavoprotein 1, 51kDa [Source:HGNC Symbol;Acc:7716]</t>
  </si>
  <si>
    <t>ENSG00000167792</t>
  </si>
  <si>
    <t>ENST00000322776</t>
  </si>
  <si>
    <t>ENST00000532303</t>
  </si>
  <si>
    <t>ENST00000532244</t>
  </si>
  <si>
    <t>ENST00000528328</t>
  </si>
  <si>
    <t>ENST00000529927</t>
  </si>
  <si>
    <t>ENST00000524876</t>
  </si>
  <si>
    <t>ENST00000524838</t>
  </si>
  <si>
    <t>ENST00000532343</t>
  </si>
  <si>
    <t>ENST00000415352</t>
  </si>
  <si>
    <t>ENST00000528548</t>
  </si>
  <si>
    <t>ENST00000532260</t>
  </si>
  <si>
    <t>ENST00000530014</t>
  </si>
  <si>
    <t>ENST00000530103</t>
  </si>
  <si>
    <t>ENST00000525086</t>
  </si>
  <si>
    <t>ENST00000534139</t>
  </si>
  <si>
    <t>ENST00000533075</t>
  </si>
  <si>
    <t>ENST00000529867</t>
  </si>
  <si>
    <t>ENST00000526138</t>
  </si>
  <si>
    <t>ENST00000530638</t>
  </si>
  <si>
    <t>ENST00000528314</t>
  </si>
  <si>
    <t>ENST00000528377</t>
  </si>
  <si>
    <t>ENST00000526770</t>
  </si>
  <si>
    <t>ENST00000526169</t>
  </si>
  <si>
    <t>ENST00000533919</t>
  </si>
  <si>
    <t>ENST00000527355</t>
  </si>
  <si>
    <t>ENST00000527923</t>
  </si>
  <si>
    <t>ENST00000531250</t>
  </si>
  <si>
    <t>ENST00000534352</t>
  </si>
  <si>
    <t>PLS1</t>
  </si>
  <si>
    <t>plastin 1 [Source:HGNC Symbol;Acc:9090]</t>
  </si>
  <si>
    <t>ENSG00000120756</t>
  </si>
  <si>
    <t>ENST00000457734</t>
  </si>
  <si>
    <t>ENST00000483373</t>
  </si>
  <si>
    <t>ENST00000475296</t>
  </si>
  <si>
    <t>ENST00000495744</t>
  </si>
  <si>
    <t>ENST00000476044</t>
  </si>
  <si>
    <t>ENST00000461644</t>
  </si>
  <si>
    <t>ENST00000464320</t>
  </si>
  <si>
    <t>ENST00000337777</t>
  </si>
  <si>
    <t>ENST00000497199</t>
  </si>
  <si>
    <t>ENST00000497002</t>
  </si>
  <si>
    <t>ENST00000460104</t>
  </si>
  <si>
    <t>ENST00000483507</t>
  </si>
  <si>
    <t>IZUMO1</t>
  </si>
  <si>
    <t>izumo sperm-egg fusion 1 [Source:HGNC Symbol;Acc:28539]</t>
  </si>
  <si>
    <t>ENSG00000182264</t>
  </si>
  <si>
    <t>ENST00000599871</t>
  </si>
  <si>
    <t>ENST00000332955</t>
  </si>
  <si>
    <t>ENST00000595937</t>
  </si>
  <si>
    <t>ENST00000595517</t>
  </si>
  <si>
    <t>ENST00000597553</t>
  </si>
  <si>
    <t>ENST00000602105</t>
  </si>
  <si>
    <t>MAPK7</t>
  </si>
  <si>
    <t>mitogen-activated protein kinase 7 [Source:HGNC Symbol;Acc:6880]</t>
  </si>
  <si>
    <t>ENSG00000166484</t>
  </si>
  <si>
    <t>ENST00000299612</t>
  </si>
  <si>
    <t>ENST00000571657</t>
  </si>
  <si>
    <t>ENST00000573417</t>
  </si>
  <si>
    <t>ENST00000395602</t>
  </si>
  <si>
    <t>ENST00000579284</t>
  </si>
  <si>
    <t>ENST00000443215</t>
  </si>
  <si>
    <t>ENST00000395604</t>
  </si>
  <si>
    <t>ENST00000572968</t>
  </si>
  <si>
    <t>ENST00000573466</t>
  </si>
  <si>
    <t>ENST00000482850</t>
  </si>
  <si>
    <t>ENST00000581260</t>
  </si>
  <si>
    <t>ENST00000570306</t>
  </si>
  <si>
    <t>ENST00000486905</t>
  </si>
  <si>
    <t>ENST00000572853</t>
  </si>
  <si>
    <t>ENST00000603493</t>
  </si>
  <si>
    <t>ENST00000490660</t>
  </si>
  <si>
    <t>ENST00000572716</t>
  </si>
  <si>
    <t>ENST00000308406</t>
  </si>
  <si>
    <t>BCAT2</t>
  </si>
  <si>
    <t>branched chain amino-acid transaminase 2, mitochondrial [Source:HGNC Symbol;Acc:977]</t>
  </si>
  <si>
    <t>ENSG00000105552</t>
  </si>
  <si>
    <t>ENST00000545387</t>
  </si>
  <si>
    <t>ENST00000402551</t>
  </si>
  <si>
    <t>ENST00000316273</t>
  </si>
  <si>
    <t>ENST00000593515</t>
  </si>
  <si>
    <t>ENST00000597011</t>
  </si>
  <si>
    <t>ENST00000599246</t>
  </si>
  <si>
    <t>ENST00000599510</t>
  </si>
  <si>
    <t>ENST00000598162</t>
  </si>
  <si>
    <t>ENST00000595376</t>
  </si>
  <si>
    <t>ENST00000601681</t>
  </si>
  <si>
    <t>ENST00000601496</t>
  </si>
  <si>
    <t>ENST00000596981</t>
  </si>
  <si>
    <t>LINC00482</t>
  </si>
  <si>
    <t>long intergenic non-protein coding RNA 482 [Source:HGNC Symbol;Acc:26816]</t>
  </si>
  <si>
    <t>ENSG00000185168</t>
  </si>
  <si>
    <t>ENST00000332012</t>
  </si>
  <si>
    <t>ENST00000577000</t>
  </si>
  <si>
    <t>NUDT8</t>
  </si>
  <si>
    <t>nudix (nucleoside diphosphate linked moiety X)-type motif 8 [Source:HGNC Symbol;Acc:8055]</t>
  </si>
  <si>
    <t>ENSG00000167799</t>
  </si>
  <si>
    <t>ENST00000301490</t>
  </si>
  <si>
    <t>ENST00000376693</t>
  </si>
  <si>
    <t>ENST00000534054</t>
  </si>
  <si>
    <t>TBX10</t>
  </si>
  <si>
    <t>T-box 10 [Source:HGNC Symbol;Acc:11593]</t>
  </si>
  <si>
    <t>ENSG00000167800</t>
  </si>
  <si>
    <t>ENST00000335385</t>
  </si>
  <si>
    <t>HSD17B14</t>
  </si>
  <si>
    <t>hydroxysteroid (17-beta) dehydrogenase 14 [Source:HGNC Symbol;Acc:23238]</t>
  </si>
  <si>
    <t>ENSG00000087076</t>
  </si>
  <si>
    <t>ENST00000263278</t>
  </si>
  <si>
    <t>ENST00000596349</t>
  </si>
  <si>
    <t>ENST00000599157</t>
  </si>
  <si>
    <t>ENST00000595764</t>
  </si>
  <si>
    <t>ASB10</t>
  </si>
  <si>
    <t>ankyrin repeat and SOCS box containing 10 [Source:HGNC Symbol;Acc:17185]</t>
  </si>
  <si>
    <t>ENSG00000146926</t>
  </si>
  <si>
    <t>ENST00000275838</t>
  </si>
  <si>
    <t>ENST00000377867</t>
  </si>
  <si>
    <t>ENST00000420175</t>
  </si>
  <si>
    <t>ENST00000415615</t>
  </si>
  <si>
    <t>ENST00000422024</t>
  </si>
  <si>
    <t>ENST00000434669</t>
  </si>
  <si>
    <t>PPAPDC3</t>
  </si>
  <si>
    <t>phosphatidic acid phosphatase type 2 domain containing 3 [Source:HGNC Symbol;Acc:28174]</t>
  </si>
  <si>
    <t>ENSG00000160539</t>
  </si>
  <si>
    <t>ENST00000372264</t>
  </si>
  <si>
    <t>ENST00000372261</t>
  </si>
  <si>
    <t>MYL7</t>
  </si>
  <si>
    <t>myosin, light chain 7, regulatory [Source:HGNC Symbol;Acc:21719]</t>
  </si>
  <si>
    <t>ENSG00000106631</t>
  </si>
  <si>
    <t>ENST00000446581</t>
  </si>
  <si>
    <t>ENST00000223364</t>
  </si>
  <si>
    <t>ENST00000458240</t>
  </si>
  <si>
    <t>ENST00000434895</t>
  </si>
  <si>
    <t>ENST00000457314</t>
  </si>
  <si>
    <t>ENST00000447951</t>
  </si>
  <si>
    <t>ENST00000476118</t>
  </si>
  <si>
    <t>ENST00000431289</t>
  </si>
  <si>
    <t>ENST00000431007</t>
  </si>
  <si>
    <t>ENST00000457910</t>
  </si>
  <si>
    <t>FADS3</t>
  </si>
  <si>
    <t>fatty acid desaturase 3 [Source:HGNC Symbol;Acc:3576]</t>
  </si>
  <si>
    <t>ENSG00000221968</t>
  </si>
  <si>
    <t>ENST00000527697</t>
  </si>
  <si>
    <t>ENST00000533676</t>
  </si>
  <si>
    <t>ENST00000278829</t>
  </si>
  <si>
    <t>ENST00000529404</t>
  </si>
  <si>
    <t>ENST00000527379</t>
  </si>
  <si>
    <t>ENST00000525094</t>
  </si>
  <si>
    <t>ENST00000525588</t>
  </si>
  <si>
    <t>ENST00000531956</t>
  </si>
  <si>
    <t>ENST00000534223</t>
  </si>
  <si>
    <t>ENST00000526294</t>
  </si>
  <si>
    <t>ENST00000414624</t>
  </si>
  <si>
    <t>ENST00000534426</t>
  </si>
  <si>
    <t>ENST00000529525</t>
  </si>
  <si>
    <t>ENST00000540820</t>
  </si>
  <si>
    <t>SELENBP1</t>
  </si>
  <si>
    <t>selenium binding protein 1 [Source:HGNC Symbol;Acc:10719]</t>
  </si>
  <si>
    <t>ENSG00000143416</t>
  </si>
  <si>
    <t>ENST00000368868</t>
  </si>
  <si>
    <t>ENST00000493560</t>
  </si>
  <si>
    <t>ENST00000447402</t>
  </si>
  <si>
    <t>ENST00000426705</t>
  </si>
  <si>
    <t>ENST00000474352</t>
  </si>
  <si>
    <t>ENST00000443708</t>
  </si>
  <si>
    <t>ENST00000470345</t>
  </si>
  <si>
    <t>ENST00000455397</t>
  </si>
  <si>
    <t>ENST00000427977</t>
  </si>
  <si>
    <t>ENST00000423070</t>
  </si>
  <si>
    <t>ENST00000463664</t>
  </si>
  <si>
    <t>ENST00000424475</t>
  </si>
  <si>
    <t>ENST00000458566</t>
  </si>
  <si>
    <t>ENST00000455839</t>
  </si>
  <si>
    <t>ENST00000465273</t>
  </si>
  <si>
    <t>ENST00000473693</t>
  </si>
  <si>
    <t>ENST00000492643</t>
  </si>
  <si>
    <t>ENST00000498494</t>
  </si>
  <si>
    <t>ENST00000427867</t>
  </si>
  <si>
    <t>ENST00000435071</t>
  </si>
  <si>
    <t>IP6K3</t>
  </si>
  <si>
    <t>inositol hexakisphosphate kinase 3 [Source:HGNC Symbol;Acc:17269]</t>
  </si>
  <si>
    <t>ENSG00000161896</t>
  </si>
  <si>
    <t>ENST00000293756</t>
  </si>
  <si>
    <t>ENST00000451316</t>
  </si>
  <si>
    <t>MYLK-AS2</t>
  </si>
  <si>
    <t>MYLK antisense RNA 2 [Source:HGNC Symbol;Acc:40387]</t>
  </si>
  <si>
    <t>ENSG00000250174</t>
  </si>
  <si>
    <t>ENST00000510827</t>
  </si>
  <si>
    <t>ENST00000515464</t>
  </si>
  <si>
    <t>LRRC14B</t>
  </si>
  <si>
    <t>leucine rich repeat containing 14B [Source:HGNC Symbol;Acc:37268]</t>
  </si>
  <si>
    <t>ENSG00000185028</t>
  </si>
  <si>
    <t>ENST00000328278</t>
  </si>
  <si>
    <t>EIF2B5</t>
  </si>
  <si>
    <t>eukaryotic translation initiation factor 2B, subunit 5 epsilon, 82kDa [Source:HGNC Symbol;Acc:3261]</t>
  </si>
  <si>
    <t>ENSG00000145191</t>
  </si>
  <si>
    <t>ENST00000491144</t>
  </si>
  <si>
    <t>ENST00000273783</t>
  </si>
  <si>
    <t>ENST00000432569</t>
  </si>
  <si>
    <t>ENST00000444495</t>
  </si>
  <si>
    <t>ENST00000481054</t>
  </si>
  <si>
    <t>ENST00000432982</t>
  </si>
  <si>
    <t>ENST00000471832</t>
  </si>
  <si>
    <t>ENST00000498831</t>
  </si>
  <si>
    <t>ENST00000491008</t>
  </si>
  <si>
    <t>ENST00000468748</t>
  </si>
  <si>
    <t>ENST00000479833</t>
  </si>
  <si>
    <t>ENST00000493740</t>
  </si>
  <si>
    <t>ENST00000492773</t>
  </si>
  <si>
    <t>ENST00000479250</t>
  </si>
  <si>
    <t>ENST00000465218</t>
  </si>
  <si>
    <t>ENST00000484154</t>
  </si>
  <si>
    <t>ENST00000492226</t>
  </si>
  <si>
    <t>ERCC1</t>
  </si>
  <si>
    <t>excision repair cross-complementing rodent repair deficiency, complementation group 1 (includes overlapping antisense sequence) [Source:HGNC Symbol;Acc:3433]</t>
  </si>
  <si>
    <t>ENSG00000012061</t>
  </si>
  <si>
    <t>ENST00000300853</t>
  </si>
  <si>
    <t>ENST00000423698</t>
  </si>
  <si>
    <t>ENST00000588738</t>
  </si>
  <si>
    <t>ENST00000340192</t>
  </si>
  <si>
    <t>ENST00000590701</t>
  </si>
  <si>
    <t>ENST00000591636</t>
  </si>
  <si>
    <t>ENST00000589165</t>
  </si>
  <si>
    <t>ENST00000013807</t>
  </si>
  <si>
    <t>ENST00000592410</t>
  </si>
  <si>
    <t>ENST00000592444</t>
  </si>
  <si>
    <t>ENST00000587888</t>
  </si>
  <si>
    <t>ENST00000589381</t>
  </si>
  <si>
    <t>ENST00000592083</t>
  </si>
  <si>
    <t>ENST00000592905</t>
  </si>
  <si>
    <t>ENST00000592023</t>
  </si>
  <si>
    <t>ENST00000588300</t>
  </si>
  <si>
    <t>ENST00000589214</t>
  </si>
  <si>
    <t>PGP</t>
  </si>
  <si>
    <t>phosphoglycolate phosphatase [Source:HGNC Symbol;Acc:8909]</t>
  </si>
  <si>
    <t>ENSG00000184207</t>
  </si>
  <si>
    <t>ENST00000333503</t>
  </si>
  <si>
    <t>ENST00000562001</t>
  </si>
  <si>
    <t>RP11-155D18.12</t>
  </si>
  <si>
    <t>ENSG00000254782</t>
  </si>
  <si>
    <t>ENST00000488257</t>
  </si>
  <si>
    <t>MB</t>
  </si>
  <si>
    <t>myoglobin [Source:HGNC Symbol;Acc:6915]</t>
  </si>
  <si>
    <t>ENSG00000198125</t>
  </si>
  <si>
    <t>ENST00000401702</t>
  </si>
  <si>
    <t>ENST00000397326</t>
  </si>
  <si>
    <t>ENST00000406324</t>
  </si>
  <si>
    <t>ENST00000443033</t>
  </si>
  <si>
    <t>ENST00000442617</t>
  </si>
  <si>
    <t>ENST00000451685</t>
  </si>
  <si>
    <t>ENST00000447607</t>
  </si>
  <si>
    <t>ENST00000419229</t>
  </si>
  <si>
    <t>ENST00000472240</t>
  </si>
  <si>
    <t>ENST00000359787</t>
  </si>
  <si>
    <t>ENST00000397328</t>
  </si>
  <si>
    <t>SEMA4C</t>
  </si>
  <si>
    <t>sema domain, immunoglobulin domain (Ig), transmembrane domain (TM) and short cytoplasmic domain, (semaphorin) 4C [Source:HGNC Symbol;Acc:10731]</t>
  </si>
  <si>
    <t>ENSG00000168758</t>
  </si>
  <si>
    <t>ENST00000305476</t>
  </si>
  <si>
    <t>ENST00000474420</t>
  </si>
  <si>
    <t>ENST00000482925</t>
  </si>
  <si>
    <t>ENST00000467747</t>
  </si>
  <si>
    <t>ENST00000442264</t>
  </si>
  <si>
    <t>ENST00000449330</t>
  </si>
  <si>
    <t>ECI1</t>
  </si>
  <si>
    <t>enoyl-CoA delta isomerase 1 [Source:HGNC Symbol;Acc:2703]</t>
  </si>
  <si>
    <t>ENSG00000167969</t>
  </si>
  <si>
    <t>ENST00000301729</t>
  </si>
  <si>
    <t>ENST00000562238</t>
  </si>
  <si>
    <t>ENST00000570258</t>
  </si>
  <si>
    <t>ENST00000566379</t>
  </si>
  <si>
    <t>ENST00000563447</t>
  </si>
  <si>
    <t>ENST00000563029</t>
  </si>
  <si>
    <t>ENST00000561688</t>
  </si>
  <si>
    <t>RNPS1</t>
  </si>
  <si>
    <t>RNA binding protein S1, serine-rich domain [Source:HGNC Symbol;Acc:10080]</t>
  </si>
  <si>
    <t>ENSG00000205937</t>
  </si>
  <si>
    <t>ENST00000397086</t>
  </si>
  <si>
    <t>ENST00000320225</t>
  </si>
  <si>
    <t>ENST00000566458</t>
  </si>
  <si>
    <t>ENST00000562205</t>
  </si>
  <si>
    <t>ENST00000566397</t>
  </si>
  <si>
    <t>ENST00000565678</t>
  </si>
  <si>
    <t>ENST00000561718</t>
  </si>
  <si>
    <t>ENST00000568631</t>
  </si>
  <si>
    <t>ENST00000569598</t>
  </si>
  <si>
    <t>ENST00000301730</t>
  </si>
  <si>
    <t>ENST00000567147</t>
  </si>
  <si>
    <t>ENST00000565243</t>
  </si>
  <si>
    <t>ENST00000565870</t>
  </si>
  <si>
    <t>ENST00000561518</t>
  </si>
  <si>
    <t>ENST00000564311</t>
  </si>
  <si>
    <t>ENST00000570051</t>
  </si>
  <si>
    <t>ENST00000564601</t>
  </si>
  <si>
    <t>ENST00000564764</t>
  </si>
  <si>
    <t>ENST00000566180</t>
  </si>
  <si>
    <t>ENST00000562690</t>
  </si>
  <si>
    <t>ENST00000569709</t>
  </si>
  <si>
    <t>ENST00000565333</t>
  </si>
  <si>
    <t>ENST00000563857</t>
  </si>
  <si>
    <t>ENST00000565589</t>
  </si>
  <si>
    <t>ENST00000564822</t>
  </si>
  <si>
    <t>ENST00000566783</t>
  </si>
  <si>
    <t>FAM110D</t>
  </si>
  <si>
    <t>family with sequence similarity 110, member D [Source:HGNC Symbol;Acc:25860]</t>
  </si>
  <si>
    <t>ENSG00000197245</t>
  </si>
  <si>
    <t>ENST00000374268</t>
  </si>
  <si>
    <t>FAM178B</t>
  </si>
  <si>
    <t>family with sequence similarity 178, member B [Source:HGNC Symbol;Acc:28036]</t>
  </si>
  <si>
    <t>ENSG00000168754</t>
  </si>
  <si>
    <t>ENST00000393526</t>
  </si>
  <si>
    <t>ENST00000490605</t>
  </si>
  <si>
    <t>ENST00000470789</t>
  </si>
  <si>
    <t>ENST00000494172</t>
  </si>
  <si>
    <t>ENST00000478671</t>
  </si>
  <si>
    <t>ENST00000520074</t>
  </si>
  <si>
    <t>ENST00000417561</t>
  </si>
  <si>
    <t>ENST00000327896</t>
  </si>
  <si>
    <t>ZNF629</t>
  </si>
  <si>
    <t>zinc finger protein 629 [Source:HGNC Symbol;Acc:29008]</t>
  </si>
  <si>
    <t>ENSG00000102870</t>
  </si>
  <si>
    <t>ENST00000262525</t>
  </si>
  <si>
    <t>BCL7C</t>
  </si>
  <si>
    <t>B-cell CLL/lymphoma 7C [Source:HGNC Symbol;Acc:1006]</t>
  </si>
  <si>
    <t>ENSG00000099385</t>
  </si>
  <si>
    <t>ENST00000380317</t>
  </si>
  <si>
    <t>ENST00000574418</t>
  </si>
  <si>
    <t>ENST00000576194</t>
  </si>
  <si>
    <t>ENST00000572628</t>
  </si>
  <si>
    <t>ENST00000215115</t>
  </si>
  <si>
    <t>CTF1</t>
  </si>
  <si>
    <t>cardiotrophin 1 [Source:HGNC Symbol;Acc:2499]</t>
  </si>
  <si>
    <t>ENSG00000150281</t>
  </si>
  <si>
    <t>ENST00000279804</t>
  </si>
  <si>
    <t>ENST00000395019</t>
  </si>
  <si>
    <t>PCBP4</t>
  </si>
  <si>
    <t>poly(rC) binding protein 4 [Source:HGNC Symbol;Acc:8652]</t>
  </si>
  <si>
    <t>ENSG00000090097</t>
  </si>
  <si>
    <t>ENST00000355852</t>
  </si>
  <si>
    <t>ENST00000492809</t>
  </si>
  <si>
    <t>ENST00000497390</t>
  </si>
  <si>
    <t>ENST00000461554</t>
  </si>
  <si>
    <t>ENST00000484633</t>
  </si>
  <si>
    <t>ENST00000471308</t>
  </si>
  <si>
    <t>ENST00000498822</t>
  </si>
  <si>
    <t>ENST00000471622</t>
  </si>
  <si>
    <t>ENST00000468324</t>
  </si>
  <si>
    <t>ENST00000466412</t>
  </si>
  <si>
    <t>ENST00000497653</t>
  </si>
  <si>
    <t>ENST00000490063</t>
  </si>
  <si>
    <t>ENST00000483411</t>
  </si>
  <si>
    <t>ENST00000471358</t>
  </si>
  <si>
    <t>ENST00000461544</t>
  </si>
  <si>
    <t>ENST00000322099</t>
  </si>
  <si>
    <t>ENST00000428823</t>
  </si>
  <si>
    <t>ENST00000395014</t>
  </si>
  <si>
    <t>ENST00000395013</t>
  </si>
  <si>
    <t>PDCD6</t>
  </si>
  <si>
    <t>programmed cell death 6 [Source:HGNC Symbol;Acc:8765]</t>
  </si>
  <si>
    <t>ENSG00000249915</t>
  </si>
  <si>
    <t>ENST00000264933</t>
  </si>
  <si>
    <t>ENST00000515587</t>
  </si>
  <si>
    <t>ENST00000513582</t>
  </si>
  <si>
    <t>ENST00000505221</t>
  </si>
  <si>
    <t>ENST00000509581</t>
  </si>
  <si>
    <t>ENST00000507528</t>
  </si>
  <si>
    <t>ENST00000505526</t>
  </si>
  <si>
    <t>ENST00000506909</t>
  </si>
  <si>
    <t>ENST00000507473</t>
  </si>
  <si>
    <t>ENST00000511482</t>
  </si>
  <si>
    <t>ENST00000512466</t>
  </si>
  <si>
    <t>LINC00936</t>
  </si>
  <si>
    <t>long intergenic non-protein coding RNA 936 [Source:HGNC Symbol;Acc:27883]</t>
  </si>
  <si>
    <t>ENSG00000271614</t>
  </si>
  <si>
    <t>ENST00000605386</t>
  </si>
  <si>
    <t>AGPAT3</t>
  </si>
  <si>
    <t>1-acylglycerol-3-phosphate O-acyltransferase 3 [Source:HGNC Symbol;Acc:326]</t>
  </si>
  <si>
    <t>ENSG00000160216</t>
  </si>
  <si>
    <t>ENST00000291572</t>
  </si>
  <si>
    <t>ENST00000474735</t>
  </si>
  <si>
    <t>ENST00000448287</t>
  </si>
  <si>
    <t>ENST00000398061</t>
  </si>
  <si>
    <t>ENST00000327505</t>
  </si>
  <si>
    <t>ENST00000445582</t>
  </si>
  <si>
    <t>ENST00000398063</t>
  </si>
  <si>
    <t>ENST00000398058</t>
  </si>
  <si>
    <t>ENST00000457068</t>
  </si>
  <si>
    <t>ENST00000448845</t>
  </si>
  <si>
    <t>ENST00000498670</t>
  </si>
  <si>
    <t>ENST00000422850</t>
  </si>
  <si>
    <t>ENST00000497909</t>
  </si>
  <si>
    <t>ENST00000479117</t>
  </si>
  <si>
    <t>ENST00000481319</t>
  </si>
  <si>
    <t>ENST00000467358</t>
  </si>
  <si>
    <t>ENST00000484865</t>
  </si>
  <si>
    <t>ENST00000546158</t>
  </si>
  <si>
    <t>TUB</t>
  </si>
  <si>
    <t>tubby bipartite transcription factor [Source:HGNC Symbol;Acc:12406]</t>
  </si>
  <si>
    <t>ENSG00000166402</t>
  </si>
  <si>
    <t>ENST00000534099</t>
  </si>
  <si>
    <t>ENST00000305253</t>
  </si>
  <si>
    <t>ENST00000299506</t>
  </si>
  <si>
    <t>THSD4</t>
  </si>
  <si>
    <t>thrombospondin, type I, domain containing 4 [Source:HGNC Symbol;Acc:25835]</t>
  </si>
  <si>
    <t>ENSG00000187720</t>
  </si>
  <si>
    <t>ENST00000355327</t>
  </si>
  <si>
    <t>ENST00000567745</t>
  </si>
  <si>
    <t>ENST00000357769</t>
  </si>
  <si>
    <t>ENST00000567838</t>
  </si>
  <si>
    <t>ENST00000567776</t>
  </si>
  <si>
    <t>ENST00000261862</t>
  </si>
  <si>
    <t>PDE4A</t>
  </si>
  <si>
    <t>phosphodiesterase 4A, cAMP-specific [Source:HGNC Symbol;Acc:8780]</t>
  </si>
  <si>
    <t>ENSG00000065989</t>
  </si>
  <si>
    <t>ENST00000592685</t>
  </si>
  <si>
    <t>ENST00000352831</t>
  </si>
  <si>
    <t>ENST00000293683</t>
  </si>
  <si>
    <t>ENST00000440014</t>
  </si>
  <si>
    <t>ENST00000591971</t>
  </si>
  <si>
    <t>ENST00000344979</t>
  </si>
  <si>
    <t>ENST00000589073</t>
  </si>
  <si>
    <t>ENST00000586275</t>
  </si>
  <si>
    <t>ENST00000590407</t>
  </si>
  <si>
    <t>ENST00000380702</t>
  </si>
  <si>
    <t>TMEM229B</t>
  </si>
  <si>
    <t>transmembrane protein 229B [Source:HGNC Symbol;Acc:20130]</t>
  </si>
  <si>
    <t>ENSG00000198133</t>
  </si>
  <si>
    <t>ENST00000555638</t>
  </si>
  <si>
    <t>ENST00000554675</t>
  </si>
  <si>
    <t>ENST00000557006</t>
  </si>
  <si>
    <t>ENST00000554278</t>
  </si>
  <si>
    <t>ENST00000554480</t>
  </si>
  <si>
    <t>ENST00000555994</t>
  </si>
  <si>
    <t>ENST00000557779</t>
  </si>
  <si>
    <t>ENST00000357461</t>
  </si>
  <si>
    <t>RP11-155D18.14</t>
  </si>
  <si>
    <t>Poly(rC)-binding protein 4  [Source:UniProtKB/TrEMBL;Acc:C9JSA6]</t>
  </si>
  <si>
    <t>ENSG00000272762</t>
  </si>
  <si>
    <t>ENST00000489595</t>
  </si>
  <si>
    <t>ABHD14B</t>
  </si>
  <si>
    <t>abhydrolase domain containing 14B [Source:HGNC Symbol;Acc:28235]</t>
  </si>
  <si>
    <t>ENSG00000114779</t>
  </si>
  <si>
    <t>ENST00000483233</t>
  </si>
  <si>
    <t>ENST00000487005</t>
  </si>
  <si>
    <t>ENST00000395008</t>
  </si>
  <si>
    <t>ENST00000361143</t>
  </si>
  <si>
    <t>ENST00000461108</t>
  </si>
  <si>
    <t>ENST00000525795</t>
  </si>
  <si>
    <t>ENST00000473912</t>
  </si>
  <si>
    <t>ENST00000315877</t>
  </si>
  <si>
    <t>PLEC</t>
  </si>
  <si>
    <t>plectin [Source:HGNC Symbol;Acc:9069]</t>
  </si>
  <si>
    <t>ENSG00000178209</t>
  </si>
  <si>
    <t>ENST00000345136</t>
  </si>
  <si>
    <t>ENST00000357649</t>
  </si>
  <si>
    <t>ENST00000354589</t>
  </si>
  <si>
    <t>ENST00000398774</t>
  </si>
  <si>
    <t>ENST00000322810</t>
  </si>
  <si>
    <t>ENST00000354958</t>
  </si>
  <si>
    <t>ENST00000356346</t>
  </si>
  <si>
    <t>ENST00000436759</t>
  </si>
  <si>
    <t>ENST00000527096</t>
  </si>
  <si>
    <t>ENST00000527303</t>
  </si>
  <si>
    <t>ENST00000528025</t>
  </si>
  <si>
    <t>ENST00000526416</t>
  </si>
  <si>
    <t>ENST00000527816</t>
  </si>
  <si>
    <t>ENST00000528131</t>
  </si>
  <si>
    <t>ENST00000532346</t>
  </si>
  <si>
    <t>ZNF544</t>
  </si>
  <si>
    <t>zinc finger protein 544 [Source:HGNC Symbol;Acc:16759]</t>
  </si>
  <si>
    <t>ENSG00000198131</t>
  </si>
  <si>
    <t>ENST00000599227</t>
  </si>
  <si>
    <t>ENST00000602260</t>
  </si>
  <si>
    <t>ENST00000597564</t>
  </si>
  <si>
    <t>ENST00000597240</t>
  </si>
  <si>
    <t>ENST00000594384</t>
  </si>
  <si>
    <t>ENST00000596597</t>
  </si>
  <si>
    <t>ENST00000594303</t>
  </si>
  <si>
    <t>ENST00000596825</t>
  </si>
  <si>
    <t>ENST00000600775</t>
  </si>
  <si>
    <t>ENST00000598880</t>
  </si>
  <si>
    <t>ENST00000599953</t>
  </si>
  <si>
    <t>ENST00000596652</t>
  </si>
  <si>
    <t>ENST00000600044</t>
  </si>
  <si>
    <t>ENST00000600220</t>
  </si>
  <si>
    <t>ENST00000596677</t>
  </si>
  <si>
    <t>ENST00000596929</t>
  </si>
  <si>
    <t>ENST00000595981</t>
  </si>
  <si>
    <t>ENST00000599714</t>
  </si>
  <si>
    <t>ENST00000269829</t>
  </si>
  <si>
    <t>ENST00000415203</t>
  </si>
  <si>
    <t>ENST00000333581</t>
  </si>
  <si>
    <t>PDK2</t>
  </si>
  <si>
    <t>pyruvate dehydrogenase kinase, isozyme 2 [Source:HGNC Symbol;Acc:8810]</t>
  </si>
  <si>
    <t>ENSG00000005882</t>
  </si>
  <si>
    <t>ENST00000007708</t>
  </si>
  <si>
    <t>ENST00000508030</t>
  </si>
  <si>
    <t>ENST00000503176</t>
  </si>
  <si>
    <t>ENST00000503614</t>
  </si>
  <si>
    <t>ENST00000508960</t>
  </si>
  <si>
    <t>ENST00000505897</t>
  </si>
  <si>
    <t>ENST00000505440</t>
  </si>
  <si>
    <t>ENST00000511026</t>
  </si>
  <si>
    <t>ENST00000512238</t>
  </si>
  <si>
    <t>ENST00000515040</t>
  </si>
  <si>
    <t>ENST00000510219</t>
  </si>
  <si>
    <t>ENST00000506242</t>
  </si>
  <si>
    <t>ENST00000503076</t>
  </si>
  <si>
    <t>ENST00000512204</t>
  </si>
  <si>
    <t>ENST00000506647</t>
  </si>
  <si>
    <t>RALGDS</t>
  </si>
  <si>
    <t>ral guanine nucleotide dissociation stimulator [Source:HGNC Symbol;Acc:9842]</t>
  </si>
  <si>
    <t>ENSG00000160271</t>
  </si>
  <si>
    <t>ENST00000482648</t>
  </si>
  <si>
    <t>ENST00000469972</t>
  </si>
  <si>
    <t>ENST00000493438</t>
  </si>
  <si>
    <t>ENST00000372050</t>
  </si>
  <si>
    <t>ENST00000372047</t>
  </si>
  <si>
    <t>ENST00000393160</t>
  </si>
  <si>
    <t>ENST00000498797</t>
  </si>
  <si>
    <t>ENST00000495621</t>
  </si>
  <si>
    <t>ENST00000477660</t>
  </si>
  <si>
    <t>ENST00000424572</t>
  </si>
  <si>
    <t>ENST00000471109</t>
  </si>
  <si>
    <t>ENST00000493067</t>
  </si>
  <si>
    <t>ENST00000460587</t>
  </si>
  <si>
    <t>ENST00000542690</t>
  </si>
  <si>
    <t>ENST00000372062</t>
  </si>
  <si>
    <t>ENST00000393157</t>
  </si>
  <si>
    <t>MOG</t>
  </si>
  <si>
    <t>myelin oligodendrocyte glycoprotein [Source:HGNC Symbol;Acc:7197]</t>
  </si>
  <si>
    <t>ENSG00000204655</t>
  </si>
  <si>
    <t>ENST00000376917</t>
  </si>
  <si>
    <t>ENST00000376903</t>
  </si>
  <si>
    <t>ENST00000376888</t>
  </si>
  <si>
    <t>ENST00000376894</t>
  </si>
  <si>
    <t>ENST00000469353</t>
  </si>
  <si>
    <t>ENST00000396704</t>
  </si>
  <si>
    <t>ENST00000483013</t>
  </si>
  <si>
    <t>ENST00000490427</t>
  </si>
  <si>
    <t>ENST00000416766</t>
  </si>
  <si>
    <t>ENST00000376891</t>
  </si>
  <si>
    <t>ENST00000376898</t>
  </si>
  <si>
    <t>ENST00000396701</t>
  </si>
  <si>
    <t>ENST00000494692</t>
  </si>
  <si>
    <t>ENST00000431798</t>
  </si>
  <si>
    <t>ENST00000476244</t>
  </si>
  <si>
    <t>ENST00000469603</t>
  </si>
  <si>
    <t>ENST00000485211</t>
  </si>
  <si>
    <t>ENST00000376889</t>
  </si>
  <si>
    <t>ENST00000485885</t>
  </si>
  <si>
    <t>ENST00000376902</t>
  </si>
  <si>
    <t>ENST00000533330</t>
  </si>
  <si>
    <t>CORO6</t>
  </si>
  <si>
    <t>coronin 6 [Source:HGNC Symbol;Acc:21356]</t>
  </si>
  <si>
    <t>ENSG00000167549</t>
  </si>
  <si>
    <t>ENST00000469090</t>
  </si>
  <si>
    <t>ENST00000345068</t>
  </si>
  <si>
    <t>ENST00000459686</t>
  </si>
  <si>
    <t>ENST00000580212</t>
  </si>
  <si>
    <t>ENST00000579388</t>
  </si>
  <si>
    <t>ENST00000467534</t>
  </si>
  <si>
    <t>ENST00000480954</t>
  </si>
  <si>
    <t>ENST00000584969</t>
  </si>
  <si>
    <t>ENST00000577909</t>
  </si>
  <si>
    <t>ENST00000492276</t>
  </si>
  <si>
    <t>ENST00000584602</t>
  </si>
  <si>
    <t>ENST00000388767</t>
  </si>
  <si>
    <t>ENST00000445145</t>
  </si>
  <si>
    <t>ENST00000456796</t>
  </si>
  <si>
    <t>CTBP1</t>
  </si>
  <si>
    <t>C-terminal binding protein 1 [Source:HGNC Symbol;Acc:2494]</t>
  </si>
  <si>
    <t>ENSG00000159692</t>
  </si>
  <si>
    <t>ENST00000382952</t>
  </si>
  <si>
    <t>ENST00000290921</t>
  </si>
  <si>
    <t>ENST00000503594</t>
  </si>
  <si>
    <t>ENST00000514596</t>
  </si>
  <si>
    <t>ENST00000504092</t>
  </si>
  <si>
    <t>ENST00000382950</t>
  </si>
  <si>
    <t>ENST00000510739</t>
  </si>
  <si>
    <t>ENST00000511907</t>
  </si>
  <si>
    <t>ENST00000505826</t>
  </si>
  <si>
    <t>ENST00000514669</t>
  </si>
  <si>
    <t>ENST00000506180</t>
  </si>
  <si>
    <t>ENST00000504784</t>
  </si>
  <si>
    <t>ENST00000514210</t>
  </si>
  <si>
    <t>ENST00000514495</t>
  </si>
  <si>
    <t>ENST00000515399</t>
  </si>
  <si>
    <t>ENST00000513420</t>
  </si>
  <si>
    <t>ENST00000510568</t>
  </si>
  <si>
    <t>ENST00000515690</t>
  </si>
  <si>
    <t>CTD-3138B18.4</t>
  </si>
  <si>
    <t>Uncharacterized protein  [Source:UniProtKB/TrEMBL;Acc:M0QXA5]</t>
  </si>
  <si>
    <t>ENSG00000269545</t>
  </si>
  <si>
    <t>ENST00000600029</t>
  </si>
  <si>
    <t>ZNF8</t>
  </si>
  <si>
    <t>Zinc finger protein 8  [Source:UniProtKB/Swiss-Prot;Acc:P17098]</t>
  </si>
  <si>
    <t>ENSG00000083842</t>
  </si>
  <si>
    <t>ENST00000196548</t>
  </si>
  <si>
    <t>SPAG8</t>
  </si>
  <si>
    <t>sperm associated antigen 8 [Source:HGNC Symbol;Acc:14105]</t>
  </si>
  <si>
    <t>ENSG00000137098</t>
  </si>
  <si>
    <t>ENST00000460836</t>
  </si>
  <si>
    <t>ENST00000463889</t>
  </si>
  <si>
    <t>ENST00000340291</t>
  </si>
  <si>
    <t>ENST00000475644</t>
  </si>
  <si>
    <t>ENST00000489063</t>
  </si>
  <si>
    <t>ENST00000484764</t>
  </si>
  <si>
    <t>ENST00000396638</t>
  </si>
  <si>
    <t>ENST00000497810</t>
  </si>
  <si>
    <t>ENST00000479751</t>
  </si>
  <si>
    <t>ENST00000495667</t>
  </si>
  <si>
    <t>ENST00000472605</t>
  </si>
  <si>
    <t>ENST00000471631</t>
  </si>
  <si>
    <t>zinc finger protein 8 [Source:HGNC Symbol;Acc:13154]</t>
  </si>
  <si>
    <t>ENSG00000273439</t>
  </si>
  <si>
    <t>ENST00000608843</t>
  </si>
  <si>
    <t>AC010642.1</t>
  </si>
  <si>
    <t>Uncharacterized protein  [Source:UniProtKB/TrEMBL;Acc:K7EQD1]</t>
  </si>
  <si>
    <t>ENSG00000267216</t>
  </si>
  <si>
    <t>ENST00000591325</t>
  </si>
  <si>
    <t>BCKDK</t>
  </si>
  <si>
    <t>branched chain ketoacid dehydrogenase kinase [Source:HGNC Symbol;Acc:16902]</t>
  </si>
  <si>
    <t>ENSG00000103507</t>
  </si>
  <si>
    <t>ENST00000394951</t>
  </si>
  <si>
    <t>ENST00000567530</t>
  </si>
  <si>
    <t>ENST00000394950</t>
  </si>
  <si>
    <t>ENST00000287507</t>
  </si>
  <si>
    <t>ENST00000219794</t>
  </si>
  <si>
    <t>ENST00000566568</t>
  </si>
  <si>
    <t>ENST00000561755</t>
  </si>
  <si>
    <t>ENST00000567676</t>
  </si>
  <si>
    <t>ENST00000484226</t>
  </si>
  <si>
    <t>ENST00000567682</t>
  </si>
  <si>
    <t>HINT2</t>
  </si>
  <si>
    <t>histidine triad nucleotide binding protein 2 [Source:HGNC Symbol;Acc:18344]</t>
  </si>
  <si>
    <t>ENSG00000137133</t>
  </si>
  <si>
    <t>ENST00000490578</t>
  </si>
  <si>
    <t>ENST00000472085</t>
  </si>
  <si>
    <t>ENST00000259667</t>
  </si>
  <si>
    <t>ENST00000474908</t>
  </si>
  <si>
    <t>ENST00000474848</t>
  </si>
  <si>
    <t>ENST00000471774</t>
  </si>
  <si>
    <t>ENST00000461169</t>
  </si>
  <si>
    <t>ACY1</t>
  </si>
  <si>
    <t>aminoacylase 1 [Source:HGNC Symbol;Acc:177]</t>
  </si>
  <si>
    <t>ENSG00000243989</t>
  </si>
  <si>
    <t>ENST00000496679</t>
  </si>
  <si>
    <t>ENST00000491318</t>
  </si>
  <si>
    <t>ENST00000476854</t>
  </si>
  <si>
    <t>ENST00000476351</t>
  </si>
  <si>
    <t>ENST00000494103</t>
  </si>
  <si>
    <t>ENST00000404366</t>
  </si>
  <si>
    <t>ENST00000465121</t>
  </si>
  <si>
    <t>ENST00000469863</t>
  </si>
  <si>
    <t>ENST00000468068</t>
  </si>
  <si>
    <t>ENST00000464587</t>
  </si>
  <si>
    <t>ENST00000490244</t>
  </si>
  <si>
    <t>ENST00000458031</t>
  </si>
  <si>
    <t>TMEM8B</t>
  </si>
  <si>
    <t>transmembrane protein 8B [Source:HGNC Symbol;Acc:21427]</t>
  </si>
  <si>
    <t>ENSG00000137103</t>
  </si>
  <si>
    <t>ENST00000377996</t>
  </si>
  <si>
    <t>ENST00000439587</t>
  </si>
  <si>
    <t>ENST00000377991</t>
  </si>
  <si>
    <t>ENST00000464519</t>
  </si>
  <si>
    <t>ENST00000473947</t>
  </si>
  <si>
    <t>ENST00000472010</t>
  </si>
  <si>
    <t>ENST00000490199</t>
  </si>
  <si>
    <t>ENST00000377988</t>
  </si>
  <si>
    <t>TESC</t>
  </si>
  <si>
    <t>tescalcin [Source:HGNC Symbol;Acc:26065]</t>
  </si>
  <si>
    <t>ENSG00000088992</t>
  </si>
  <si>
    <t>ENST00000470612</t>
  </si>
  <si>
    <t>ENST00000335209</t>
  </si>
  <si>
    <t>ENST00000549210</t>
  </si>
  <si>
    <t>ENST00000462502</t>
  </si>
  <si>
    <t>ENST00000535198</t>
  </si>
  <si>
    <t>ENST00000482176</t>
  </si>
  <si>
    <t>ENST00000552139</t>
  </si>
  <si>
    <t>ENST00000392545</t>
  </si>
  <si>
    <t>ENST00000541210</t>
  </si>
  <si>
    <t>NUDT3</t>
  </si>
  <si>
    <t>nudix (nucleoside diphosphate linked moiety X)-type motif 3 [Source:HGNC Symbol;Acc:8050]</t>
  </si>
  <si>
    <t>ENSG00000272325</t>
  </si>
  <si>
    <t>ENST00000607016</t>
  </si>
  <si>
    <t>RPS10-NUDT3</t>
  </si>
  <si>
    <t>RPS10-NUDT3 readthrough [Source:HGNC Symbol;Acc:49181]</t>
  </si>
  <si>
    <t>ENSG00000270800</t>
  </si>
  <si>
    <t>ENST00000605528</t>
  </si>
  <si>
    <t>PARP10</t>
  </si>
  <si>
    <t>poly (ADP-ribose) polymerase family, member 10 [Source:HGNC Symbol;Acc:25895]</t>
  </si>
  <si>
    <t>ENSG00000178685</t>
  </si>
  <si>
    <t>ENST00000526007</t>
  </si>
  <si>
    <t>ENST00000524918</t>
  </si>
  <si>
    <t>ENST00000313028</t>
  </si>
  <si>
    <t>ENST00000525773</t>
  </si>
  <si>
    <t>ENST00000527262</t>
  </si>
  <si>
    <t>ENST00000528963</t>
  </si>
  <si>
    <t>ENST00000313059</t>
  </si>
  <si>
    <t>ENST00000533665</t>
  </si>
  <si>
    <t>ENST00000526985</t>
  </si>
  <si>
    <t>ENST00000525879</t>
  </si>
  <si>
    <t>ENST00000528625</t>
  </si>
  <si>
    <t>ENST00000525486</t>
  </si>
  <si>
    <t>ENST00000531537</t>
  </si>
  <si>
    <t>ENST00000529842</t>
  </si>
  <si>
    <t>ENST00000528914</t>
  </si>
  <si>
    <t>ENST00000528136</t>
  </si>
  <si>
    <t>ENST00000529311</t>
  </si>
  <si>
    <t>ENST00000528580</t>
  </si>
  <si>
    <t>ENST00000530478</t>
  </si>
  <si>
    <t>ENST00000532311</t>
  </si>
  <si>
    <t>ENST00000531707</t>
  </si>
  <si>
    <t>ENST00000534737</t>
  </si>
  <si>
    <t>ENST00000532660</t>
  </si>
  <si>
    <t>KLHDC3</t>
  </si>
  <si>
    <t>kelch domain containing 3 [Source:HGNC Symbol;Acc:20704]</t>
  </si>
  <si>
    <t>ENSG00000124702</t>
  </si>
  <si>
    <t>ENST00000326974</t>
  </si>
  <si>
    <t>ENST00000332245</t>
  </si>
  <si>
    <t>ENST00000244670</t>
  </si>
  <si>
    <t>MRPL21</t>
  </si>
  <si>
    <t>mitochondrial ribosomal protein L21 [Source:HGNC Symbol;Acc:14479]</t>
  </si>
  <si>
    <t>ENSG00000197345</t>
  </si>
  <si>
    <t>ENST00000450904</t>
  </si>
  <si>
    <t>ENST00000362034</t>
  </si>
  <si>
    <t>ENST00000565125</t>
  </si>
  <si>
    <t>ENST00000541279</t>
  </si>
  <si>
    <t>ENST00000567045</t>
  </si>
  <si>
    <t>ENST00000544567</t>
  </si>
  <si>
    <t>ENST00000541265</t>
  </si>
  <si>
    <t>ENST00000536637</t>
  </si>
  <si>
    <t>C1orf86</t>
  </si>
  <si>
    <t>chromosome 1 open reading frame 86 [Source:HGNC Symbol;Acc:26428]</t>
  </si>
  <si>
    <t>ENSG00000162585</t>
  </si>
  <si>
    <t>ENST00000469733</t>
  </si>
  <si>
    <t>ENST00000428120</t>
  </si>
  <si>
    <t>ENST00000414253</t>
  </si>
  <si>
    <t>ENST00000400918</t>
  </si>
  <si>
    <t>ENST00000497675</t>
  </si>
  <si>
    <t>ENST00000378543</t>
  </si>
  <si>
    <t>ENST00000378546</t>
  </si>
  <si>
    <t>ENST00000401813</t>
  </si>
  <si>
    <t>ENST00000487186</t>
  </si>
  <si>
    <t>ENST00000476803</t>
  </si>
  <si>
    <t>ENST00000440825</t>
  </si>
  <si>
    <t>ENST00000420515</t>
  </si>
  <si>
    <t>ENST00000514625</t>
  </si>
  <si>
    <t>ENST00000400919</t>
  </si>
  <si>
    <t>ENST00000378545</t>
  </si>
  <si>
    <t>ABHD14A-ACY1</t>
  </si>
  <si>
    <t>ABHD14A-ACY1 readthrough (NMD candidate) [Source:HGNC Symbol;Acc:38856]</t>
  </si>
  <si>
    <t>ENSG00000114786</t>
  </si>
  <si>
    <t>ENST00000486081</t>
  </si>
  <si>
    <t>ENST00000463721</t>
  </si>
  <si>
    <t>ENST00000497128</t>
  </si>
  <si>
    <t>ENST00000463937</t>
  </si>
  <si>
    <t>RRP36</t>
  </si>
  <si>
    <t>ribosomal RNA processing 36 homolog (S. cerevisiae) [Source:HGNC Symbol;Acc:21374]</t>
  </si>
  <si>
    <t>ENSG00000124541</t>
  </si>
  <si>
    <t>ENST00000244496</t>
  </si>
  <si>
    <t>ENST00000607394</t>
  </si>
  <si>
    <t>ENST00000607555</t>
  </si>
  <si>
    <t>IGHMBP2</t>
  </si>
  <si>
    <t>immunoglobulin mu binding protein 2 [Source:HGNC Symbol;Acc:5542]</t>
  </si>
  <si>
    <t>ENSG00000132740</t>
  </si>
  <si>
    <t>ENST00000255078</t>
  </si>
  <si>
    <t>ENST00000544541</t>
  </si>
  <si>
    <t>ENST00000539224</t>
  </si>
  <si>
    <t>ENST00000545146</t>
  </si>
  <si>
    <t>ENST00000568742</t>
  </si>
  <si>
    <t>ENST00000536803</t>
  </si>
  <si>
    <t>ENST00000539064</t>
  </si>
  <si>
    <t>ENST00000537458</t>
  </si>
  <si>
    <t>ENST00000543739</t>
  </si>
  <si>
    <t>ENST00000541229</t>
  </si>
  <si>
    <t>ENST00000545475</t>
  </si>
  <si>
    <t>ENST00000544521</t>
  </si>
  <si>
    <t>ZNF446</t>
  </si>
  <si>
    <t>zinc finger protein 446 [Source:HGNC Symbol;Acc:21036]</t>
  </si>
  <si>
    <t>ENSG00000083838</t>
  </si>
  <si>
    <t>ENST00000596341</t>
  </si>
  <si>
    <t>ENST00000599913</t>
  </si>
  <si>
    <t>ENST00000594468</t>
  </si>
  <si>
    <t>ENST00000600013</t>
  </si>
  <si>
    <t>ENST00000594369</t>
  </si>
  <si>
    <t>ENST00000335841</t>
  </si>
  <si>
    <t>ENST00000391694</t>
  </si>
  <si>
    <t>RORC</t>
  </si>
  <si>
    <t>RAR-related orphan receptor C [Source:HGNC Symbol;Acc:10260]</t>
  </si>
  <si>
    <t>ENSG00000143365</t>
  </si>
  <si>
    <t>ENST00000356728</t>
  </si>
  <si>
    <t>ENST00000318247</t>
  </si>
  <si>
    <t>ENST00000480719</t>
  </si>
  <si>
    <t>ENST00000392697</t>
  </si>
  <si>
    <t>CNIH4</t>
  </si>
  <si>
    <t>cornichon family AMPA receptor auxiliary protein 4 [Source:HGNC Symbol;Acc:25013]</t>
  </si>
  <si>
    <t>ENSG00000143771</t>
  </si>
  <si>
    <t>ENST00000465271</t>
  </si>
  <si>
    <t>ENST00000366858</t>
  </si>
  <si>
    <t>ENST00000366857</t>
  </si>
  <si>
    <t>ENST00000366860</t>
  </si>
  <si>
    <t>ENST00000468318</t>
  </si>
  <si>
    <t>ENST00000366856</t>
  </si>
  <si>
    <t>ENST00000477413</t>
  </si>
  <si>
    <t>ENST00000469200</t>
  </si>
  <si>
    <t>NCBP2-AS1</t>
  </si>
  <si>
    <t>NCBP2 antisense RNA 1 [Source:HGNC Symbol;Acc:40392]</t>
  </si>
  <si>
    <t>ENSG00000225578</t>
  </si>
  <si>
    <t>ENST00000447775</t>
  </si>
  <si>
    <t>NCBP2-AS2</t>
  </si>
  <si>
    <t>NCBP2 antisense RNA 2 (head to head) [Source:HGNC Symbol;Acc:25121]</t>
  </si>
  <si>
    <t>ENSG00000270170</t>
  </si>
  <si>
    <t>ENST00000602845</t>
  </si>
  <si>
    <t>BAHD1</t>
  </si>
  <si>
    <t>bromo adjacent homology domain containing 1 [Source:HGNC Symbol;Acc:29153]</t>
  </si>
  <si>
    <t>ENSG00000140320</t>
  </si>
  <si>
    <t>ENST00000561234</t>
  </si>
  <si>
    <t>ENST00000416165</t>
  </si>
  <si>
    <t>ENST00000560846</t>
  </si>
  <si>
    <t>ENST00000561464</t>
  </si>
  <si>
    <t>AC002451.3</t>
  </si>
  <si>
    <t>ENSG00000231170</t>
  </si>
  <si>
    <t>ENST00000416502</t>
  </si>
  <si>
    <t>ENST00000432265</t>
  </si>
  <si>
    <t>ENST00000411728</t>
  </si>
  <si>
    <t>MYEOV</t>
  </si>
  <si>
    <t>myeloma overexpressed [Source:HGNC Symbol;Acc:7563]</t>
  </si>
  <si>
    <t>ENSG00000172927</t>
  </si>
  <si>
    <t>ENST00000441339</t>
  </si>
  <si>
    <t>ENST00000544008</t>
  </si>
  <si>
    <t>ENST00000539691</t>
  </si>
  <si>
    <t>ENST00000308946</t>
  </si>
  <si>
    <t>ENST00000535407</t>
  </si>
  <si>
    <t>ENST00000535653</t>
  </si>
  <si>
    <t>ENST00000540760</t>
  </si>
  <si>
    <t>ENST00000535597</t>
  </si>
  <si>
    <t>ENST00000544781</t>
  </si>
  <si>
    <t>ENST00000535660</t>
  </si>
  <si>
    <t>ENST00000541137</t>
  </si>
  <si>
    <t>ENST00000540356</t>
  </si>
  <si>
    <t>RP11-68I3.2</t>
  </si>
  <si>
    <t>ENSG00000264031</t>
  </si>
  <si>
    <t>ENST00000581474</t>
  </si>
  <si>
    <t>CD37</t>
  </si>
  <si>
    <t>CD37 molecule [Source:HGNC Symbol;Acc:1666]</t>
  </si>
  <si>
    <t>ENSG00000104894</t>
  </si>
  <si>
    <t>ENST00000391859</t>
  </si>
  <si>
    <t>ENST00000597033</t>
  </si>
  <si>
    <t>ENST00000598095</t>
  </si>
  <si>
    <t>ENST00000426897</t>
  </si>
  <si>
    <t>ENST00000595725</t>
  </si>
  <si>
    <t>ENST00000323906</t>
  </si>
  <si>
    <t>ENST00000593512</t>
  </si>
  <si>
    <t>ENST00000597852</t>
  </si>
  <si>
    <t>ENST00000535669</t>
  </si>
  <si>
    <t>ENST00000596426</t>
  </si>
  <si>
    <t>ENST00000598134</t>
  </si>
  <si>
    <t>ENST00000597602</t>
  </si>
  <si>
    <t>ENST00000595660</t>
  </si>
  <si>
    <t>ENST00000594743</t>
  </si>
  <si>
    <t>ENST00000600121</t>
  </si>
  <si>
    <t>GPI</t>
  </si>
  <si>
    <t>glucose-6-phosphate isomerase [Source:HGNC Symbol;Acc:4458]</t>
  </si>
  <si>
    <t>ENSG00000105220</t>
  </si>
  <si>
    <t>ENST00000587521</t>
  </si>
  <si>
    <t>ENST00000587384</t>
  </si>
  <si>
    <t>ENST00000592277</t>
  </si>
  <si>
    <t>ENST00000415930</t>
  </si>
  <si>
    <t>ENST00000588991</t>
  </si>
  <si>
    <t>ENST00000592144</t>
  </si>
  <si>
    <t>ENST00000589504</t>
  </si>
  <si>
    <t>ENST00000590375</t>
  </si>
  <si>
    <t>ENST00000356487</t>
  </si>
  <si>
    <t>ENST00000589399</t>
  </si>
  <si>
    <t>ENST00000589640</t>
  </si>
  <si>
    <t>ENST00000591204</t>
  </si>
  <si>
    <t>ENST00000586425</t>
  </si>
  <si>
    <t>ENST00000590362</t>
  </si>
  <si>
    <t>ENST00000589985</t>
  </si>
  <si>
    <t>ENST00000586392</t>
  </si>
  <si>
    <t>ENST00000586077</t>
  </si>
  <si>
    <t>TEAD2</t>
  </si>
  <si>
    <t>TEA domain family member 2 [Source:HGNC Symbol;Acc:11715]</t>
  </si>
  <si>
    <t>ENSG00000074219</t>
  </si>
  <si>
    <t>ENST00000598810</t>
  </si>
  <si>
    <t>ENST00000593945</t>
  </si>
  <si>
    <t>ENST00000601519</t>
  </si>
  <si>
    <t>ENST00000311227</t>
  </si>
  <si>
    <t>ENST00000377214</t>
  </si>
  <si>
    <t>ENST00000539846</t>
  </si>
  <si>
    <t>ENST00000598823</t>
  </si>
  <si>
    <t>ENST00000598397</t>
  </si>
  <si>
    <t>ENST00000596757</t>
  </si>
  <si>
    <t>ENST00000595233</t>
  </si>
  <si>
    <t>MAFG</t>
  </si>
  <si>
    <t>v-maf avian musculoaponeurotic fibrosarcoma oncogene homolog G [Source:HGNC Symbol;Acc:6781]</t>
  </si>
  <si>
    <t>ENSG00000197063</t>
  </si>
  <si>
    <t>ENST00000357736</t>
  </si>
  <si>
    <t>ENST00000392366</t>
  </si>
  <si>
    <t>ENST00000574686</t>
  </si>
  <si>
    <t>GABRP</t>
  </si>
  <si>
    <t>gamma-aminobutyric acid (GABA) A receptor, pi [Source:HGNC Symbol;Acc:4089]</t>
  </si>
  <si>
    <t>ENSG00000094755</t>
  </si>
  <si>
    <t>ENST00000521481</t>
  </si>
  <si>
    <t>ENST00000521009</t>
  </si>
  <si>
    <t>ENST00000519196</t>
  </si>
  <si>
    <t>ENST00000522868</t>
  </si>
  <si>
    <t>ENST00000518525</t>
  </si>
  <si>
    <t>ENST00000518122</t>
  </si>
  <si>
    <t>ENST00000519385</t>
  </si>
  <si>
    <t>ENST00000519598</t>
  </si>
  <si>
    <t>ENST00000519137</t>
  </si>
  <si>
    <t>ENST00000265294</t>
  </si>
  <si>
    <t>SPAG7</t>
  </si>
  <si>
    <t>sperm associated antigen 7 [Source:HGNC Symbol;Acc:11216]</t>
  </si>
  <si>
    <t>ENSG00000091640</t>
  </si>
  <si>
    <t>ENST00000575142</t>
  </si>
  <si>
    <t>ENST00000206020</t>
  </si>
  <si>
    <t>ENST00000573366</t>
  </si>
  <si>
    <t>ENST00000575784</t>
  </si>
  <si>
    <t>ENST00000572148</t>
  </si>
  <si>
    <t>ENST00000573805</t>
  </si>
  <si>
    <t>ENST00000571023</t>
  </si>
  <si>
    <t>ENST00000570341</t>
  </si>
  <si>
    <t>RXRA</t>
  </si>
  <si>
    <t>retinoid X receptor, alpha [Source:HGNC Symbol;Acc:10477]</t>
  </si>
  <si>
    <t>ENSG00000186350</t>
  </si>
  <si>
    <t>ENST00000484822</t>
  </si>
  <si>
    <t>ENST00000481739</t>
  </si>
  <si>
    <t>ENST00000356384</t>
  </si>
  <si>
    <t>ENST00000540193</t>
  </si>
  <si>
    <t>DPH3</t>
  </si>
  <si>
    <t>diphthamide biosynthesis 3 [Source:HGNC Symbol;Acc:27717]</t>
  </si>
  <si>
    <t>ENSG00000154813</t>
  </si>
  <si>
    <t>ENST00000488423</t>
  </si>
  <si>
    <t>ENST00000383775</t>
  </si>
  <si>
    <t>ENST00000285082</t>
  </si>
  <si>
    <t>ENST00000462982</t>
  </si>
  <si>
    <t>FAM213B</t>
  </si>
  <si>
    <t>family with sequence similarity 213, member B [Source:HGNC Symbol;Acc:28390]</t>
  </si>
  <si>
    <t>ENSG00000157870</t>
  </si>
  <si>
    <t>ENST00000493183</t>
  </si>
  <si>
    <t>ENST00000474659</t>
  </si>
  <si>
    <t>ENST00000419916</t>
  </si>
  <si>
    <t>ENST00000378424</t>
  </si>
  <si>
    <t>ENST00000378427</t>
  </si>
  <si>
    <t>ENST00000464043</t>
  </si>
  <si>
    <t>ENST00000465233</t>
  </si>
  <si>
    <t>ENST00000498083</t>
  </si>
  <si>
    <t>ENST00000481683</t>
  </si>
  <si>
    <t>ENST00000484099</t>
  </si>
  <si>
    <t>ENST00000477045</t>
  </si>
  <si>
    <t>ENST00000476686</t>
  </si>
  <si>
    <t>ENST00000537325</t>
  </si>
  <si>
    <t>ENST00000378425</t>
  </si>
  <si>
    <t>ENST00000444521</t>
  </si>
  <si>
    <t>OXNAD1</t>
  </si>
  <si>
    <t>oxidoreductase NAD-binding domain containing 1 [Source:HGNC Symbol;Acc:25128]</t>
  </si>
  <si>
    <t>ENSG00000154814</t>
  </si>
  <si>
    <t>ENST00000285083</t>
  </si>
  <si>
    <t>ENST00000605932</t>
  </si>
  <si>
    <t>ENST00000442255</t>
  </si>
  <si>
    <t>ENST00000435829</t>
  </si>
  <si>
    <t>ENST00000486267</t>
  </si>
  <si>
    <t>ENST00000452581</t>
  </si>
  <si>
    <t>ENST00000606098</t>
  </si>
  <si>
    <t>ENST00000607329</t>
  </si>
  <si>
    <t>ENST00000544043</t>
  </si>
  <si>
    <t>ZNF213</t>
  </si>
  <si>
    <t>zinc finger protein 213 [Source:HGNC Symbol;Acc:13005]</t>
  </si>
  <si>
    <t>ENSG00000085644</t>
  </si>
  <si>
    <t>ENST00000573771</t>
  </si>
  <si>
    <t>ENST00000574902</t>
  </si>
  <si>
    <t>ENST00000396878</t>
  </si>
  <si>
    <t>ENST00000576416</t>
  </si>
  <si>
    <t>ENST00000574928</t>
  </si>
  <si>
    <t>ENST00000576863</t>
  </si>
  <si>
    <t>ENST00000572647</t>
  </si>
  <si>
    <t>ENST00000574575</t>
  </si>
  <si>
    <t>ENST00000416391</t>
  </si>
  <si>
    <t>CASP16</t>
  </si>
  <si>
    <t>caspase 16, apoptosis-related cysteine peptidase (putative) [Source:HGNC Symbol;Acc:27290]</t>
  </si>
  <si>
    <t>ENSG00000228146</t>
  </si>
  <si>
    <t>ENST00000571356</t>
  </si>
  <si>
    <t>ENST00000575497</t>
  </si>
  <si>
    <t>ENST00000428155</t>
  </si>
  <si>
    <t>ENST00000576807</t>
  </si>
  <si>
    <t>RP11-397C18.2</t>
  </si>
  <si>
    <t>ENSG00000235410</t>
  </si>
  <si>
    <t>ENST00000451617</t>
  </si>
  <si>
    <t>PDLIM2</t>
  </si>
  <si>
    <t>PDZ and LIM domain 2 (mystique) [Source:HGNC Symbol;Acc:13992]</t>
  </si>
  <si>
    <t>ENSG00000120913</t>
  </si>
  <si>
    <t>ENST00000456545</t>
  </si>
  <si>
    <t>ENST00000308354</t>
  </si>
  <si>
    <t>ENST00000452226</t>
  </si>
  <si>
    <t>ENST00000397761</t>
  </si>
  <si>
    <t>ENST00000436754</t>
  </si>
  <si>
    <t>ENST00000426493</t>
  </si>
  <si>
    <t>ENST00000429812</t>
  </si>
  <si>
    <t>ENST00000409141</t>
  </si>
  <si>
    <t>ENST00000265810</t>
  </si>
  <si>
    <t>ENST00000409417</t>
  </si>
  <si>
    <t>ENST00000416159</t>
  </si>
  <si>
    <t>ENST00000448520</t>
  </si>
  <si>
    <t>ENST00000491330</t>
  </si>
  <si>
    <t>ENST00000464275</t>
  </si>
  <si>
    <t>ENST00000443561</t>
  </si>
  <si>
    <t>ENST00000397760</t>
  </si>
  <si>
    <t>ENST00000339162</t>
  </si>
  <si>
    <t>LTF</t>
  </si>
  <si>
    <t>lactotransferrin [Source:HGNC Symbol;Acc:6720]</t>
  </si>
  <si>
    <t>ENSG00000012223</t>
  </si>
  <si>
    <t>ENST00000231751</t>
  </si>
  <si>
    <t>ENST00000417439</t>
  </si>
  <si>
    <t>ENST00000443496</t>
  </si>
  <si>
    <t>ENST00000493056</t>
  </si>
  <si>
    <t>ENST00000478874</t>
  </si>
  <si>
    <t>ENST00000462667</t>
  </si>
  <si>
    <t>ENST00000431944</t>
  </si>
  <si>
    <t>ENST00000415180</t>
  </si>
  <si>
    <t>ENST00000498301</t>
  </si>
  <si>
    <t>ENST00000426532</t>
  </si>
  <si>
    <t>LIN9</t>
  </si>
  <si>
    <t>lin-9 homolog (C. elegans) [Source:HGNC Symbol;Acc:30830]</t>
  </si>
  <si>
    <t>ENSG00000183814</t>
  </si>
  <si>
    <t>ENST00000460719</t>
  </si>
  <si>
    <t>ENST00000328205</t>
  </si>
  <si>
    <t>ENST00000366808</t>
  </si>
  <si>
    <t>ENST00000481685</t>
  </si>
  <si>
    <t>ENST00000359525</t>
  </si>
  <si>
    <t>ENST00000366801</t>
  </si>
  <si>
    <t>CAMTA2</t>
  </si>
  <si>
    <t>calmodulin binding transcription activator 2 [Source:HGNC Symbol;Acc:18807]</t>
  </si>
  <si>
    <t>ENSG00000108509</t>
  </si>
  <si>
    <t>ENST00000574951</t>
  </si>
  <si>
    <t>ENST00000414043</t>
  </si>
  <si>
    <t>ENST00000361571</t>
  </si>
  <si>
    <t>ENST00000572543</t>
  </si>
  <si>
    <t>ENST00000381311</t>
  </si>
  <si>
    <t>ENST00000348066</t>
  </si>
  <si>
    <t>ENST00000572192</t>
  </si>
  <si>
    <t>ENST00000574442</t>
  </si>
  <si>
    <t>ENST00000576872</t>
  </si>
  <si>
    <t>ENST00000572326</t>
  </si>
  <si>
    <t>ENST00000575192</t>
  </si>
  <si>
    <t>ENST00000575365</t>
  </si>
  <si>
    <t>ENST00000573004</t>
  </si>
  <si>
    <t>ENST00000574606</t>
  </si>
  <si>
    <t>ENST00000571831</t>
  </si>
  <si>
    <t>ENST00000575580</t>
  </si>
  <si>
    <t>ENST00000358183</t>
  </si>
  <si>
    <t>AC037459.4</t>
  </si>
  <si>
    <t>Uncharacterized protein  [Source:UniProtKB/TrEMBL;Acc:E5RGS7]</t>
  </si>
  <si>
    <t>ENSG00000248235</t>
  </si>
  <si>
    <t>ENST00000450780</t>
  </si>
  <si>
    <t>ENST00000430850</t>
  </si>
  <si>
    <t>ENST00000447849</t>
  </si>
  <si>
    <t>C8orf58</t>
  </si>
  <si>
    <t>chromosome 8 open reading frame 58 [Source:HGNC Symbol;Acc:32233]</t>
  </si>
  <si>
    <t>ENSG00000241852</t>
  </si>
  <si>
    <t>ENST00000409586</t>
  </si>
  <si>
    <t>ENST00000289989</t>
  </si>
  <si>
    <t>ENST00000453427</t>
  </si>
  <si>
    <t>ENST00000475994</t>
  </si>
  <si>
    <t>ENST00000495957</t>
  </si>
  <si>
    <t>ARHGEF10</t>
  </si>
  <si>
    <t>Rho guanine nucleotide exchange factor (GEF) 10 [Source:HGNC Symbol;Acc:14103]</t>
  </si>
  <si>
    <t>ENSG00000104728</t>
  </si>
  <si>
    <t>ENST00000349830</t>
  </si>
  <si>
    <t>ENST00000520359</t>
  </si>
  <si>
    <t>ENST00000518288</t>
  </si>
  <si>
    <t>ENST00000382795</t>
  </si>
  <si>
    <t>ENST00000520972</t>
  </si>
  <si>
    <t>ENST00000522969</t>
  </si>
  <si>
    <t>ENST00000523711</t>
  </si>
  <si>
    <t>ENST00000522435</t>
  </si>
  <si>
    <t>ENST00000524212</t>
  </si>
  <si>
    <t>ENST00000519641</t>
  </si>
  <si>
    <t>ENST00000523596</t>
  </si>
  <si>
    <t>ENST00000523980</t>
  </si>
  <si>
    <t>ENST00000521927</t>
  </si>
  <si>
    <t>ENST00000398564</t>
  </si>
  <si>
    <t>ENST00000262112</t>
  </si>
  <si>
    <t>ENST00000398560</t>
  </si>
  <si>
    <t>KCNJ4</t>
  </si>
  <si>
    <t>potassium inwardly-rectifying channel, subfamily J, member 4 [Source:HGNC Symbol;Acc:6265]</t>
  </si>
  <si>
    <t>ENSG00000168135</t>
  </si>
  <si>
    <t>ENST00000303592</t>
  </si>
  <si>
    <t>CTBP1-AS2</t>
  </si>
  <si>
    <t>CTBP1 antisense RNA 2 (head to head) [Source:HGNC Symbol;Acc:28307]</t>
  </si>
  <si>
    <t>ENSG00000196810</t>
  </si>
  <si>
    <t>ENST00000507044</t>
  </si>
  <si>
    <t>ENST00000578730</t>
  </si>
  <si>
    <t>ENST00000514984</t>
  </si>
  <si>
    <t>ENST00000581398</t>
  </si>
  <si>
    <t>ENST00000505364</t>
  </si>
  <si>
    <t>ENST00000357591</t>
  </si>
  <si>
    <t>CCAR2</t>
  </si>
  <si>
    <t>cell cycle and apoptosis regulator 2 [Source:HGNC Symbol;Acc:23360]</t>
  </si>
  <si>
    <t>ENSG00000158941</t>
  </si>
  <si>
    <t>ENST00000308511</t>
  </si>
  <si>
    <t>ENST00000523801</t>
  </si>
  <si>
    <t>ENST00000521301</t>
  </si>
  <si>
    <t>ENST00000389279</t>
  </si>
  <si>
    <t>ENST00000521837</t>
  </si>
  <si>
    <t>ENST00000523349</t>
  </si>
  <si>
    <t>ENST00000518989</t>
  </si>
  <si>
    <t>ENST00000520861</t>
  </si>
  <si>
    <t>ENST00000522599</t>
  </si>
  <si>
    <t>ENST00000521020</t>
  </si>
  <si>
    <t>ENST00000520738</t>
  </si>
  <si>
    <t>ENST00000521436</t>
  </si>
  <si>
    <t>ENST00000520536</t>
  </si>
  <si>
    <t>ARHGEF16</t>
  </si>
  <si>
    <t>Rho guanine nucleotide exchange factor (GEF) 16 [Source:HGNC Symbol;Acc:15515]</t>
  </si>
  <si>
    <t>ENSG00000130762</t>
  </si>
  <si>
    <t>ENST00000378378</t>
  </si>
  <si>
    <t>ENST00000378373</t>
  </si>
  <si>
    <t>ENST00000378371</t>
  </si>
  <si>
    <t>ENST00000445297</t>
  </si>
  <si>
    <t>ENST00000464620</t>
  </si>
  <si>
    <t>ENST00000418137</t>
  </si>
  <si>
    <t>ENST00000485984</t>
  </si>
  <si>
    <t>ENST00000413250</t>
  </si>
  <si>
    <t>ASPSCR1</t>
  </si>
  <si>
    <t>alveolar soft part sarcoma chromosome region, candidate 1 [Source:HGNC Symbol;Acc:13825]</t>
  </si>
  <si>
    <t>ENSG00000169696</t>
  </si>
  <si>
    <t>ENST00000581484</t>
  </si>
  <si>
    <t>ENST00000306729</t>
  </si>
  <si>
    <t>ENST00000306739</t>
  </si>
  <si>
    <t>ENST00000344865</t>
  </si>
  <si>
    <t>ENST00000581647</t>
  </si>
  <si>
    <t>ENST00000580534</t>
  </si>
  <si>
    <t>ENST00000583503</t>
  </si>
  <si>
    <t>ENST00000579684</t>
  </si>
  <si>
    <t>ENST00000582019</t>
  </si>
  <si>
    <t>ENST00000584454</t>
  </si>
  <si>
    <t>ENST00000582355</t>
  </si>
  <si>
    <t>ENST00000577733</t>
  </si>
  <si>
    <t>ENST00000578236</t>
  </si>
  <si>
    <t>ENST00000581608</t>
  </si>
  <si>
    <t>ENST00000585274</t>
  </si>
  <si>
    <t>ENST00000583744</t>
  </si>
  <si>
    <t>ENST00000578361</t>
  </si>
  <si>
    <t>ENST00000583142</t>
  </si>
  <si>
    <t>ENST00000583693</t>
  </si>
  <si>
    <t>ENST00000582404</t>
  </si>
  <si>
    <t>ENST00000585140</t>
  </si>
  <si>
    <t>FCN3</t>
  </si>
  <si>
    <t>ficolin (collagen/fibrinogen domain containing) 3 [Source:HGNC Symbol;Acc:3625]</t>
  </si>
  <si>
    <t>ENSG00000142748</t>
  </si>
  <si>
    <t>ENST00000270879</t>
  </si>
  <si>
    <t>ENST00000354982</t>
  </si>
  <si>
    <t>ENST00000498393</t>
  </si>
  <si>
    <t>ENST00000481748</t>
  </si>
  <si>
    <t>DGAT1</t>
  </si>
  <si>
    <t>diacylglycerol O-acyltransferase 1 [Source:HGNC Symbol;Acc:2843]</t>
  </si>
  <si>
    <t>ENSG00000185000</t>
  </si>
  <si>
    <t>ENST00000527438</t>
  </si>
  <si>
    <t>ENST00000526479</t>
  </si>
  <si>
    <t>ENST00000332324</t>
  </si>
  <si>
    <t>ENST00000524965</t>
  </si>
  <si>
    <t>ENST00000528718</t>
  </si>
  <si>
    <t>ENST00000527885</t>
  </si>
  <si>
    <t>ENST00000524844</t>
  </si>
  <si>
    <t>ENST00000531896</t>
  </si>
  <si>
    <t>ENST00000525371</t>
  </si>
  <si>
    <t>DKFZP434A062</t>
  </si>
  <si>
    <t>HCG2022364; Putative uncharacterized protein DKFZp434A062; Uncharacterized protein  [Source:UniProtKB/TrEMBL;Acc:Q9Y4N2]</t>
  </si>
  <si>
    <t>ENSG00000267845</t>
  </si>
  <si>
    <t>ENST00000601276</t>
  </si>
  <si>
    <t>GPSM1</t>
  </si>
  <si>
    <t>G-protein signaling modulator 1 [Source:HGNC Symbol;Acc:17858]</t>
  </si>
  <si>
    <t>ENSG00000160360</t>
  </si>
  <si>
    <t>ENST00000392945</t>
  </si>
  <si>
    <t>ENST00000354753</t>
  </si>
  <si>
    <t>ENST00000392944</t>
  </si>
  <si>
    <t>ENST00000291775</t>
  </si>
  <si>
    <t>ENST00000440944</t>
  </si>
  <si>
    <t>ENST00000429455</t>
  </si>
  <si>
    <t>INCA1</t>
  </si>
  <si>
    <t>inhibitor of CDK, cyclin A1 interacting protein 1 [Source:HGNC Symbol;Acc:32224]</t>
  </si>
  <si>
    <t>ENSG00000196388</t>
  </si>
  <si>
    <t>ENST00000355025</t>
  </si>
  <si>
    <t>ENST00000575780</t>
  </si>
  <si>
    <t>ENST00000576820</t>
  </si>
  <si>
    <t>ENST00000574617</t>
  </si>
  <si>
    <t>ENST00000396829</t>
  </si>
  <si>
    <t>DENND4B</t>
  </si>
  <si>
    <t>DENN/MADD domain containing 4B [Source:HGNC Symbol;Acc:29044]</t>
  </si>
  <si>
    <t>ENSG00000198837</t>
  </si>
  <si>
    <t>ENST00000480340</t>
  </si>
  <si>
    <t>ENST00000361217</t>
  </si>
  <si>
    <t>ENST00000492898</t>
  </si>
  <si>
    <t>ENST00000474386</t>
  </si>
  <si>
    <t>ENST00000462423</t>
  </si>
  <si>
    <t>ENST00000531748</t>
  </si>
  <si>
    <t>ENST00000368646</t>
  </si>
  <si>
    <t>ENST00000477746</t>
  </si>
  <si>
    <t>ENST00000485359</t>
  </si>
  <si>
    <t>ENST00000494683</t>
  </si>
  <si>
    <t>ENST00000483561</t>
  </si>
  <si>
    <t>ENST00000472932</t>
  </si>
  <si>
    <t>ENST00000464048</t>
  </si>
  <si>
    <t>NOSIP</t>
  </si>
  <si>
    <t>nitric oxide synthase interacting protein [Source:HGNC Symbol;Acc:17946]</t>
  </si>
  <si>
    <t>ENSG00000142546</t>
  </si>
  <si>
    <t>ENST00000601015</t>
  </si>
  <si>
    <t>ENST00000598820</t>
  </si>
  <si>
    <t>ENST00000339093</t>
  </si>
  <si>
    <t>ENST00000596358</t>
  </si>
  <si>
    <t>ENST00000601340</t>
  </si>
  <si>
    <t>ENST00000596477</t>
  </si>
  <si>
    <t>ENST00000598550</t>
  </si>
  <si>
    <t>ENST00000599537</t>
  </si>
  <si>
    <t>ENST00000598296</t>
  </si>
  <si>
    <t>ENST00000594932</t>
  </si>
  <si>
    <t>ENST00000600019</t>
  </si>
  <si>
    <t>ENST00000598544</t>
  </si>
  <si>
    <t>ENST00000599425</t>
  </si>
  <si>
    <t>ENST00000598839</t>
  </si>
  <si>
    <t>ENST00000601107</t>
  </si>
  <si>
    <t>ENST00000593345</t>
  </si>
  <si>
    <t>ENST00000391853</t>
  </si>
  <si>
    <t>CRTC2</t>
  </si>
  <si>
    <t>CREB regulated transcription coactivator 2 [Source:HGNC Symbol;Acc:27301]</t>
  </si>
  <si>
    <t>ENSG00000160741</t>
  </si>
  <si>
    <t>ENST00000303569</t>
  </si>
  <si>
    <t>ENST00000461638</t>
  </si>
  <si>
    <t>ENST00000368630</t>
  </si>
  <si>
    <t>ENST00000368633</t>
  </si>
  <si>
    <t>ENST00000487235</t>
  </si>
  <si>
    <t>ENST00000524997</t>
  </si>
  <si>
    <t>ENST00000467860</t>
  </si>
  <si>
    <t>ENST00000493909</t>
  </si>
  <si>
    <t>ENST00000476883</t>
  </si>
  <si>
    <t>ENST00000492073</t>
  </si>
  <si>
    <t>ALS2CL</t>
  </si>
  <si>
    <t>ALS2 C-terminal like [Source:HGNC Symbol;Acc:20605]</t>
  </si>
  <si>
    <t>ENSG00000178038</t>
  </si>
  <si>
    <t>ENST00000486301</t>
  </si>
  <si>
    <t>ENST00000318962</t>
  </si>
  <si>
    <t>ENST00000434140</t>
  </si>
  <si>
    <t>ENST00000415953</t>
  </si>
  <si>
    <t>ENST00000383742</t>
  </si>
  <si>
    <t>ENST00000431015</t>
  </si>
  <si>
    <t>ENST00000450172</t>
  </si>
  <si>
    <t>ENST00000423707</t>
  </si>
  <si>
    <t>ENST00000498817</t>
  </si>
  <si>
    <t>ENST00000473484</t>
  </si>
  <si>
    <t>STRA13</t>
  </si>
  <si>
    <t>stimulated by retinoic acid 13 [Source:HGNC Symbol;Acc:11422]</t>
  </si>
  <si>
    <t>ENSG00000169689</t>
  </si>
  <si>
    <t>ENST00000579520</t>
  </si>
  <si>
    <t>ENST00000584600</t>
  </si>
  <si>
    <t>ENST00000580435</t>
  </si>
  <si>
    <t>ENST00000306704</t>
  </si>
  <si>
    <t>ENST00000392359</t>
  </si>
  <si>
    <t>ENST00000584514</t>
  </si>
  <si>
    <t>ENST00000584347</t>
  </si>
  <si>
    <t>ENST00000577379</t>
  </si>
  <si>
    <t>ENST00000580090</t>
  </si>
  <si>
    <t>ENST00000583767</t>
  </si>
  <si>
    <t>ENST00000585091</t>
  </si>
  <si>
    <t>DTX3</t>
  </si>
  <si>
    <t>deltex homolog 3 (Drosophila) [Source:HGNC Symbol;Acc:24457]</t>
  </si>
  <si>
    <t>ENSG00000178498</t>
  </si>
  <si>
    <t>ENST00000548804</t>
  </si>
  <si>
    <t>ENST00000550596</t>
  </si>
  <si>
    <t>ENST00000551835</t>
  </si>
  <si>
    <t>ENST00000549583</t>
  </si>
  <si>
    <t>ENST00000337737</t>
  </si>
  <si>
    <t>ENST00000548198</t>
  </si>
  <si>
    <t>ENST00000551632</t>
  </si>
  <si>
    <t>ENST00000548478</t>
  </si>
  <si>
    <t>ENST00000550300</t>
  </si>
  <si>
    <t>SRF</t>
  </si>
  <si>
    <t>serum response factor (c-fos serum response element-binding transcription factor) [Source:HGNC Symbol;Acc:11291]</t>
  </si>
  <si>
    <t>ENSG00000112658</t>
  </si>
  <si>
    <t>ENST00000265354</t>
  </si>
  <si>
    <t>ENST00000457278</t>
  </si>
  <si>
    <t>PRRG2</t>
  </si>
  <si>
    <t>proline rich Gla (G-carboxyglutamic acid) 2 [Source:HGNC Symbol;Acc:9470]</t>
  </si>
  <si>
    <t>ENSG00000126460</t>
  </si>
  <si>
    <t>ENST00000596877</t>
  </si>
  <si>
    <t>ENST00000246794</t>
  </si>
  <si>
    <t>ENST00000596700</t>
  </si>
  <si>
    <t>ENST00000597121</t>
  </si>
  <si>
    <t>ENST00000543867</t>
  </si>
  <si>
    <t>EGFL7</t>
  </si>
  <si>
    <t>EGF-like-domain, multiple 7 [Source:HGNC Symbol;Acc:20594]</t>
  </si>
  <si>
    <t>ENSG00000172889</t>
  </si>
  <si>
    <t>ENST00000371699</t>
  </si>
  <si>
    <t>ENST00000406555</t>
  </si>
  <si>
    <t>ENST00000492862</t>
  </si>
  <si>
    <t>ENST00000490469</t>
  </si>
  <si>
    <t>ENST00000492002</t>
  </si>
  <si>
    <t>ENST00000371698</t>
  </si>
  <si>
    <t>ENST00000308874</t>
  </si>
  <si>
    <t>PRR12</t>
  </si>
  <si>
    <t>proline rich 12 [Source:HGNC Symbol;Acc:29217]</t>
  </si>
  <si>
    <t>ENSG00000126464</t>
  </si>
  <si>
    <t>ENST00000418929</t>
  </si>
  <si>
    <t>ENST00000593853</t>
  </si>
  <si>
    <t>AGPAT2</t>
  </si>
  <si>
    <t>1-acylglycerol-3-phosphate O-acyltransferase 2 [Source:HGNC Symbol;Acc:325]</t>
  </si>
  <si>
    <t>ENSG00000169692</t>
  </si>
  <si>
    <t>ENST00000371694</t>
  </si>
  <si>
    <t>ENST00000371696</t>
  </si>
  <si>
    <t>ENST00000472820</t>
  </si>
  <si>
    <t>ENST00000470861</t>
  </si>
  <si>
    <t>ENST00000538402</t>
  </si>
  <si>
    <t>LIMS2</t>
  </si>
  <si>
    <t>LIM and senescent cell antigen-like domains 2 [Source:HGNC Symbol;Acc:16084]</t>
  </si>
  <si>
    <t>ENSG00000072163</t>
  </si>
  <si>
    <t>ENST00000426981</t>
  </si>
  <si>
    <t>ENST00000469300</t>
  </si>
  <si>
    <t>ENST00000494613</t>
  </si>
  <si>
    <t>ENST00000409286</t>
  </si>
  <si>
    <t>ENST00000409754</t>
  </si>
  <si>
    <t>ENST00000476932</t>
  </si>
  <si>
    <t>ENST00000324938</t>
  </si>
  <si>
    <t>ENST00000484252</t>
  </si>
  <si>
    <t>ENST00000466410</t>
  </si>
  <si>
    <t>ENST00000409455</t>
  </si>
  <si>
    <t>ENST00000355119</t>
  </si>
  <si>
    <t>ENST00000409808</t>
  </si>
  <si>
    <t>ENST00000410011</t>
  </si>
  <si>
    <t>ENST00000410038</t>
  </si>
  <si>
    <t>ENST00000545738</t>
  </si>
  <si>
    <t>ENST00000413578</t>
  </si>
  <si>
    <t>ENST00000409254</t>
  </si>
  <si>
    <t>ENST00000582671</t>
  </si>
  <si>
    <t>GUK1</t>
  </si>
  <si>
    <t>guanylate kinase 1 [Source:HGNC Symbol;Acc:4693]</t>
  </si>
  <si>
    <t>ENSG00000143774</t>
  </si>
  <si>
    <t>ENST00000366730</t>
  </si>
  <si>
    <t>ENST00000462807</t>
  </si>
  <si>
    <t>ENST00000493209</t>
  </si>
  <si>
    <t>ENST00000485838</t>
  </si>
  <si>
    <t>ENST00000469973</t>
  </si>
  <si>
    <t>ENST00000485083</t>
  </si>
  <si>
    <t>ENST00000366726</t>
  </si>
  <si>
    <t>ENST00000312726</t>
  </si>
  <si>
    <t>ENST00000492871</t>
  </si>
  <si>
    <t>ENST00000366728</t>
  </si>
  <si>
    <t>ENST00000453943</t>
  </si>
  <si>
    <t>ENST00000366723</t>
  </si>
  <si>
    <t>ENST00000493138</t>
  </si>
  <si>
    <t>ENST00000366722</t>
  </si>
  <si>
    <t>ENST00000498092</t>
  </si>
  <si>
    <t>ENST00000435153</t>
  </si>
  <si>
    <t>ENST00000366721</t>
  </si>
  <si>
    <t>ENST00000491613</t>
  </si>
  <si>
    <t>ENST00000485733</t>
  </si>
  <si>
    <t>ENST00000460224</t>
  </si>
  <si>
    <t>ENST00000484953</t>
  </si>
  <si>
    <t>ENST00000472939</t>
  </si>
  <si>
    <t>ENST00000412265</t>
  </si>
  <si>
    <t>ENST00000366718</t>
  </si>
  <si>
    <t>ENST00000470040</t>
  </si>
  <si>
    <t>ENST00000366716</t>
  </si>
  <si>
    <t>ENST00000485859</t>
  </si>
  <si>
    <t>ENST00000485168</t>
  </si>
  <si>
    <t>ENST00000478725</t>
  </si>
  <si>
    <t>ENST00000495999</t>
  </si>
  <si>
    <t>ENST00000486668</t>
  </si>
  <si>
    <t>ENST00000464858</t>
  </si>
  <si>
    <t>ENST00000470155</t>
  </si>
  <si>
    <t>ENST00000481341</t>
  </si>
  <si>
    <t>ENST00000498115</t>
  </si>
  <si>
    <t>ENST00000465025</t>
  </si>
  <si>
    <t>ENST00000477206</t>
  </si>
  <si>
    <t>ENST00000471270</t>
  </si>
  <si>
    <t>ENST00000480056</t>
  </si>
  <si>
    <t>ENST00000391865</t>
  </si>
  <si>
    <t>LCN6</t>
  </si>
  <si>
    <t>Uncharacterized protein  [Source:UniProtKB/TrEMBL;Acc:H7C1C5]</t>
  </si>
  <si>
    <t>ENSG00000204003</t>
  </si>
  <si>
    <t>ENST00000435202</t>
  </si>
  <si>
    <t>ENST00000480584</t>
  </si>
  <si>
    <t>ARHGEF25</t>
  </si>
  <si>
    <t>Rho guanine nucleotide exchange factor (GEF) 25 [Source:HGNC Symbol;Acc:30275]</t>
  </si>
  <si>
    <t>ENSG00000240771</t>
  </si>
  <si>
    <t>ENST00000333972</t>
  </si>
  <si>
    <t>ENST00000286494</t>
  </si>
  <si>
    <t>ENST00000471370</t>
  </si>
  <si>
    <t>ENST00000469072</t>
  </si>
  <si>
    <t>ENST00000466399</t>
  </si>
  <si>
    <t>ENST00000484357</t>
  </si>
  <si>
    <t>ENST00000477314</t>
  </si>
  <si>
    <t>lipocalin 6 [Source:HGNC Symbol;Acc:17337]</t>
  </si>
  <si>
    <t>ENSG00000267206</t>
  </si>
  <si>
    <t>ENST00000341206</t>
  </si>
  <si>
    <t>ENST00000476567</t>
  </si>
  <si>
    <t>ENST00000471509</t>
  </si>
  <si>
    <t>ENST00000497749</t>
  </si>
  <si>
    <t>ENST00000494091</t>
  </si>
  <si>
    <t>ENST00000480347</t>
  </si>
  <si>
    <t>TMEM141</t>
  </si>
  <si>
    <t>transmembrane protein 141 [Source:HGNC Symbol;Acc:28211]</t>
  </si>
  <si>
    <t>ENSG00000244187</t>
  </si>
  <si>
    <t>ENST00000290079</t>
  </si>
  <si>
    <t>ENST00000465017</t>
  </si>
  <si>
    <t>ENST00000483187</t>
  </si>
  <si>
    <t>ENST00000479737</t>
  </si>
  <si>
    <t>ENST00000484854</t>
  </si>
  <si>
    <t>ENST00000489739</t>
  </si>
  <si>
    <t>RP11-216L13.17</t>
  </si>
  <si>
    <t>ENSG00000272896</t>
  </si>
  <si>
    <t>ENST00000456614</t>
  </si>
  <si>
    <t>LRRC45</t>
  </si>
  <si>
    <t>leucine rich repeat containing 45 [Source:HGNC Symbol;Acc:28302]</t>
  </si>
  <si>
    <t>ENSG00000169683</t>
  </si>
  <si>
    <t>ENST00000306688</t>
  </si>
  <si>
    <t>ENST00000583383</t>
  </si>
  <si>
    <t>ENST00000577638</t>
  </si>
  <si>
    <t>ENST00000583302</t>
  </si>
  <si>
    <t>ENST00000581227</t>
  </si>
  <si>
    <t>ENST00000582083</t>
  </si>
  <si>
    <t>BAP1</t>
  </si>
  <si>
    <t>BRCA1 associated protein-1 (ubiquitin carboxy-terminal hydrolase) [Source:HGNC Symbol;Acc:950]</t>
  </si>
  <si>
    <t>ENSG00000163930</t>
  </si>
  <si>
    <t>ENST00000460680</t>
  </si>
  <si>
    <t>ENST00000469613</t>
  </si>
  <si>
    <t>ENST00000296288</t>
  </si>
  <si>
    <t>ENST00000478368</t>
  </si>
  <si>
    <t>ENST00000466093</t>
  </si>
  <si>
    <t>ENST00000490804</t>
  </si>
  <si>
    <t>ENST00000471532</t>
  </si>
  <si>
    <t>ENST00000483984</t>
  </si>
  <si>
    <t>ENST00000490917</t>
  </si>
  <si>
    <t>ENST00000470173</t>
  </si>
  <si>
    <t>TMIE</t>
  </si>
  <si>
    <t>transmembrane inner ear [Source:HGNC Symbol;Acc:30800]</t>
  </si>
  <si>
    <t>ENSG00000181585</t>
  </si>
  <si>
    <t>ENST00000326431</t>
  </si>
  <si>
    <t>MYLK3</t>
  </si>
  <si>
    <t>myosin light chain kinase 3 [Source:HGNC Symbol;Acc:29826]</t>
  </si>
  <si>
    <t>ENSG00000140795</t>
  </si>
  <si>
    <t>ENST00000394809</t>
  </si>
  <si>
    <t>ENST00000536476</t>
  </si>
  <si>
    <t>ENST00000565182</t>
  </si>
  <si>
    <t>ENST00000562104</t>
  </si>
  <si>
    <t>ENST00000564731</t>
  </si>
  <si>
    <t>ENST00000569844</t>
  </si>
  <si>
    <t>ENST00000569810</t>
  </si>
  <si>
    <t>MYL3</t>
  </si>
  <si>
    <t>myosin, light chain 3, alkali; ventricular, skeletal, slow [Source:HGNC Symbol;Acc:7584]</t>
  </si>
  <si>
    <t>ENSG00000160808</t>
  </si>
  <si>
    <t>ENST00000395869</t>
  </si>
  <si>
    <t>ENST00000292327</t>
  </si>
  <si>
    <t>ENST00000431168</t>
  </si>
  <si>
    <t>PHF7</t>
  </si>
  <si>
    <t>PHD finger protein 7 [Source:HGNC Symbol;Acc:18458]</t>
  </si>
  <si>
    <t>ENSG00000010318</t>
  </si>
  <si>
    <t>ENST00000327906</t>
  </si>
  <si>
    <t>ENST00000473145</t>
  </si>
  <si>
    <t>ENST00000482327</t>
  </si>
  <si>
    <t>ENST00000347025</t>
  </si>
  <si>
    <t>ENST00000472337</t>
  </si>
  <si>
    <t>ENST00000461861</t>
  </si>
  <si>
    <t>ENST00000498509</t>
  </si>
  <si>
    <t>ENST00000465863</t>
  </si>
  <si>
    <t>ENST00000459935</t>
  </si>
  <si>
    <t>FBXW5</t>
  </si>
  <si>
    <t>F-box and WD repeat domain containing 5 [Source:HGNC Symbol;Acc:13613]</t>
  </si>
  <si>
    <t>ENSG00000159069</t>
  </si>
  <si>
    <t>ENST00000487794</t>
  </si>
  <si>
    <t>ENST00000325285</t>
  </si>
  <si>
    <t>ENST00000483559</t>
  </si>
  <si>
    <t>ENST00000459905</t>
  </si>
  <si>
    <t>ENST00000433269</t>
  </si>
  <si>
    <t>ENST00000480818</t>
  </si>
  <si>
    <t>ENST00000491246</t>
  </si>
  <si>
    <t>ENST00000428398</t>
  </si>
  <si>
    <t>ENST00000443788</t>
  </si>
  <si>
    <t>C8G</t>
  </si>
  <si>
    <t>complement component 8, gamma polypeptide [Source:HGNC Symbol;Acc:1354]</t>
  </si>
  <si>
    <t>ENSG00000176919</t>
  </si>
  <si>
    <t>ENST00000371634</t>
  </si>
  <si>
    <t>ENST00000224181</t>
  </si>
  <si>
    <t>ENST00000484376</t>
  </si>
  <si>
    <t>ENST00000465773</t>
  </si>
  <si>
    <t>LCN12</t>
  </si>
  <si>
    <t>lipocalin 12 [Source:HGNC Symbol;Acc:28733]</t>
  </si>
  <si>
    <t>ENSG00000184925</t>
  </si>
  <si>
    <t>ENST00000484304</t>
  </si>
  <si>
    <t>ENST00000470501</t>
  </si>
  <si>
    <t>ENST00000371633</t>
  </si>
  <si>
    <t>ENST00000492820</t>
  </si>
  <si>
    <t>ENST00000491316</t>
  </si>
  <si>
    <t>ENST00000495410</t>
  </si>
  <si>
    <t>ENST00000491603</t>
  </si>
  <si>
    <t>ENST00000463714</t>
  </si>
  <si>
    <t>ENST00000496895</t>
  </si>
  <si>
    <t>ENST00000471615</t>
  </si>
  <si>
    <t>ENST00000371632</t>
  </si>
  <si>
    <t>ENST00000494713</t>
  </si>
  <si>
    <t>ENST00000476751</t>
  </si>
  <si>
    <t>ENST00000466277</t>
  </si>
  <si>
    <t>ENST00000480204</t>
  </si>
  <si>
    <t>PTGDS</t>
  </si>
  <si>
    <t>prostaglandin D2 synthase 21kDa (brain) [Source:HGNC Symbol;Acc:9592]</t>
  </si>
  <si>
    <t>ENSG00000107317</t>
  </si>
  <si>
    <t>ENST00000457950</t>
  </si>
  <si>
    <t>ENST00000371625</t>
  </si>
  <si>
    <t>ENST00000371623</t>
  </si>
  <si>
    <t>ENST00000471521</t>
  </si>
  <si>
    <t>ENST00000446677</t>
  </si>
  <si>
    <t>ENST00000460340</t>
  </si>
  <si>
    <t>ENST00000492068</t>
  </si>
  <si>
    <t>ENST00000462514</t>
  </si>
  <si>
    <t>ENST00000444903</t>
  </si>
  <si>
    <t>ENST00000467871</t>
  </si>
  <si>
    <t>ENST00000224167</t>
  </si>
  <si>
    <t>PRMT1</t>
  </si>
  <si>
    <t>protein arginine methyltransferase 1 [Source:HGNC Symbol;Acc:5187]</t>
  </si>
  <si>
    <t>ENSG00000126457</t>
  </si>
  <si>
    <t>ENST00000529284</t>
  </si>
  <si>
    <t>ENST00000532489</t>
  </si>
  <si>
    <t>ENST00000527382</t>
  </si>
  <si>
    <t>ENST00000528623</t>
  </si>
  <si>
    <t>ENST00000534465</t>
  </si>
  <si>
    <t>ENST00000391851</t>
  </si>
  <si>
    <t>ENST00000534280</t>
  </si>
  <si>
    <t>ENST00000534676</t>
  </si>
  <si>
    <t>ENST00000525915</t>
  </si>
  <si>
    <t>ENST00000454376</t>
  </si>
  <si>
    <t>ENST00000525616</t>
  </si>
  <si>
    <t>ENST00000524771</t>
  </si>
  <si>
    <t>ENST00000529836</t>
  </si>
  <si>
    <t>ENST00000526224</t>
  </si>
  <si>
    <t>ENST00000527412</t>
  </si>
  <si>
    <t>ENST00000529650</t>
  </si>
  <si>
    <t>ENST00000530070</t>
  </si>
  <si>
    <t>ENST00000530361</t>
  </si>
  <si>
    <t>ENST00000528126</t>
  </si>
  <si>
    <t>ENST00000527866</t>
  </si>
  <si>
    <t>ABCF3</t>
  </si>
  <si>
    <t>ATP-binding cassette, sub-family F (GCN20), member 3 [Source:HGNC Symbol;Acc:72]</t>
  </si>
  <si>
    <t>ENSG00000161204</t>
  </si>
  <si>
    <t>ENST00000429586</t>
  </si>
  <si>
    <t>ENST00000421340</t>
  </si>
  <si>
    <t>ENST00000485921</t>
  </si>
  <si>
    <t>ENST00000463685</t>
  </si>
  <si>
    <t>ENST00000478288</t>
  </si>
  <si>
    <t>ENST00000292808</t>
  </si>
  <si>
    <t>ENST00000473311</t>
  </si>
  <si>
    <t>ENST00000481116</t>
  </si>
  <si>
    <t>ENST00000498136</t>
  </si>
  <si>
    <t>ENST00000466416</t>
  </si>
  <si>
    <t>ENST00000471226</t>
  </si>
  <si>
    <t>ENST00000472608</t>
  </si>
  <si>
    <t>ENST00000475728</t>
  </si>
  <si>
    <t>ENST00000489719</t>
  </si>
  <si>
    <t>ENST00000468892</t>
  </si>
  <si>
    <t>ENST00000466742</t>
  </si>
  <si>
    <t>ENST00000480562</t>
  </si>
  <si>
    <t>ENST00000480539</t>
  </si>
  <si>
    <t>LCNL1</t>
  </si>
  <si>
    <t>lipocalin-like 1 [Source:HGNC Symbol;Acc:34436]</t>
  </si>
  <si>
    <t>ENSG00000214402</t>
  </si>
  <si>
    <t>ENST00000482657</t>
  </si>
  <si>
    <t>ENST00000408973</t>
  </si>
  <si>
    <t>ENST00000460177</t>
  </si>
  <si>
    <t>ENST00000432827</t>
  </si>
  <si>
    <t>C9orf142</t>
  </si>
  <si>
    <t>chromosome 9 open reading frame 142 [Source:HGNC Symbol;Acc:27849]</t>
  </si>
  <si>
    <t>ENSG00000148362</t>
  </si>
  <si>
    <t>ENST00000371620</t>
  </si>
  <si>
    <t>ENST00000468484</t>
  </si>
  <si>
    <t>ENST00000481187</t>
  </si>
  <si>
    <t>ENST00000483807</t>
  </si>
  <si>
    <t>ENST00000488678</t>
  </si>
  <si>
    <t>ENST00000493968</t>
  </si>
  <si>
    <t>ENST00000467845</t>
  </si>
  <si>
    <t>ENST00000492564</t>
  </si>
  <si>
    <t>ENST00000498095</t>
  </si>
  <si>
    <t>ENST00000463765</t>
  </si>
  <si>
    <t>CLIC3</t>
  </si>
  <si>
    <t>chloride intracellular channel 3 [Source:HGNC Symbol;Acc:2064]</t>
  </si>
  <si>
    <t>ENSG00000169583</t>
  </si>
  <si>
    <t>ENST00000480181</t>
  </si>
  <si>
    <t>ENST00000494426</t>
  </si>
  <si>
    <t>ENST00000473911</t>
  </si>
  <si>
    <t>SH3BP2</t>
  </si>
  <si>
    <t>SH3-domain binding protein 2 [Source:HGNC Symbol;Acc:10825]</t>
  </si>
  <si>
    <t>ENSG00000087266</t>
  </si>
  <si>
    <t>ENST00000452765</t>
  </si>
  <si>
    <t>ENST00000503219</t>
  </si>
  <si>
    <t>ENST00000512131</t>
  </si>
  <si>
    <t>ENST00000510193</t>
  </si>
  <si>
    <t>ENST00000511237</t>
  </si>
  <si>
    <t>ENST00000510074</t>
  </si>
  <si>
    <t>ENST00000504294</t>
  </si>
  <si>
    <t>ENST00000508385</t>
  </si>
  <si>
    <t>ENST00000513020</t>
  </si>
  <si>
    <t>ENST00000511663</t>
  </si>
  <si>
    <t>ENST00000512014</t>
  </si>
  <si>
    <t>ENST00000513095</t>
  </si>
  <si>
    <t>ENST00000502260</t>
  </si>
  <si>
    <t>ENST00000511185</t>
  </si>
  <si>
    <t>ENST00000435136</t>
  </si>
  <si>
    <t>ENST00000508338</t>
  </si>
  <si>
    <t>ENST00000511747</t>
  </si>
  <si>
    <t>ENST00000509677</t>
  </si>
  <si>
    <t>ENST00000515737</t>
  </si>
  <si>
    <t>ENST00000356331</t>
  </si>
  <si>
    <t>ENST00000506932</t>
  </si>
  <si>
    <t>ENST00000515183</t>
  </si>
  <si>
    <t>ENST00000505941</t>
  </si>
  <si>
    <t>ENST00000510204</t>
  </si>
  <si>
    <t>ENST00000515802</t>
  </si>
  <si>
    <t>ENST00000504450</t>
  </si>
  <si>
    <t>ENST00000513069</t>
  </si>
  <si>
    <t>ENST00000442312</t>
  </si>
  <si>
    <t>ENST00000503393</t>
  </si>
  <si>
    <t>ENST00000389838</t>
  </si>
  <si>
    <t>ABCB6</t>
  </si>
  <si>
    <t>ATP-binding cassette, sub-family B (MDR/TAP), member 6 [Source:HGNC Symbol;Acc:47]</t>
  </si>
  <si>
    <t>ENSG00000115657</t>
  </si>
  <si>
    <t>ENST00000265316</t>
  </si>
  <si>
    <t>ENST00000487380</t>
  </si>
  <si>
    <t>ENST00000485773</t>
  </si>
  <si>
    <t>ENST00000497882</t>
  </si>
  <si>
    <t>ENST00000295750</t>
  </si>
  <si>
    <t>ENST00000443805</t>
  </si>
  <si>
    <t>ENST00000492543</t>
  </si>
  <si>
    <t>ENST00000448398</t>
  </si>
  <si>
    <t>ENST00000494639</t>
  </si>
  <si>
    <t>ENST00000496984</t>
  </si>
  <si>
    <t>ENST00000492953</t>
  </si>
  <si>
    <t>ENST00000417678</t>
  </si>
  <si>
    <t>ENST00000452545</t>
  </si>
  <si>
    <t>ENST00000439002</t>
  </si>
  <si>
    <t>ADM5</t>
  </si>
  <si>
    <t>adrenomedullin 5 (putative) [Source:HGNC Symbol;Acc:27293]</t>
  </si>
  <si>
    <t>ENSG00000224420</t>
  </si>
  <si>
    <t>ENST00000420022</t>
  </si>
  <si>
    <t>C17orf72</t>
  </si>
  <si>
    <t>chromosome 17 open reading frame 72 [Source:HGNC Symbol;Acc:25673]</t>
  </si>
  <si>
    <t>ENSG00000224383</t>
  </si>
  <si>
    <t>ENST00000577953</t>
  </si>
  <si>
    <t>ENST00000582540</t>
  </si>
  <si>
    <t>ENST00000579184</t>
  </si>
  <si>
    <t>ENST00000425164</t>
  </si>
  <si>
    <t>ENST00000412177</t>
  </si>
  <si>
    <t>ENST00000583891</t>
  </si>
  <si>
    <t>ENST00000580752</t>
  </si>
  <si>
    <t>ENST00000582530</t>
  </si>
  <si>
    <t>ENST00000225760</t>
  </si>
  <si>
    <t>ENST00000579222</t>
  </si>
  <si>
    <t>ENST00000539996</t>
  </si>
  <si>
    <t>NISCH</t>
  </si>
  <si>
    <t>nischarin [Source:HGNC Symbol;Acc:18006]</t>
  </si>
  <si>
    <t>ENSG00000010322</t>
  </si>
  <si>
    <t>ENST00000479054</t>
  </si>
  <si>
    <t>ENST00000488380</t>
  </si>
  <si>
    <t>ENST00000420808</t>
  </si>
  <si>
    <t>ENST00000489895</t>
  </si>
  <si>
    <t>ENST00000488157</t>
  </si>
  <si>
    <t>ENST00000490425</t>
  </si>
  <si>
    <t>ENST00000464280</t>
  </si>
  <si>
    <t>ENST00000481211</t>
  </si>
  <si>
    <t>ENST00000474188</t>
  </si>
  <si>
    <t>ENST00000485765</t>
  </si>
  <si>
    <t>ENST00000460759</t>
  </si>
  <si>
    <t>ENST00000488243</t>
  </si>
  <si>
    <t>ENST00000467594</t>
  </si>
  <si>
    <t>ENST00000345716</t>
  </si>
  <si>
    <t>CCDC12</t>
  </si>
  <si>
    <t>coiled-coil domain containing 12 [Source:HGNC Symbol;Acc:28332]</t>
  </si>
  <si>
    <t>ENSG00000160799</t>
  </si>
  <si>
    <t>ENST00000425441</t>
  </si>
  <si>
    <t>ENST00000604367</t>
  </si>
  <si>
    <t>ENST00000605358</t>
  </si>
  <si>
    <t>ENST00000488069</t>
  </si>
  <si>
    <t>ENST00000603885</t>
  </si>
  <si>
    <t>ENST00000446836</t>
  </si>
  <si>
    <t>ENST00000494655</t>
  </si>
  <si>
    <t>ENST00000604164</t>
  </si>
  <si>
    <t>ENST00000604181</t>
  </si>
  <si>
    <t>ENST00000605875</t>
  </si>
  <si>
    <t>ENST00000460035</t>
  </si>
  <si>
    <t>ENST00000492819</t>
  </si>
  <si>
    <t>ENST00000292314</t>
  </si>
  <si>
    <t>ENST00000546280</t>
  </si>
  <si>
    <t>VPS28</t>
  </si>
  <si>
    <t>vacuolar protein sorting 28 homolog (S. cerevisiae) [Source:HGNC Symbol;Acc:18178]</t>
  </si>
  <si>
    <t>ENSG00000160948</t>
  </si>
  <si>
    <t>ENST00000529182</t>
  </si>
  <si>
    <t>ENST00000526977</t>
  </si>
  <si>
    <t>ENST00000526054</t>
  </si>
  <si>
    <t>ENST00000526204</t>
  </si>
  <si>
    <t>ENST00000530983</t>
  </si>
  <si>
    <t>ENST00000528142</t>
  </si>
  <si>
    <t>ENST00000530836</t>
  </si>
  <si>
    <t>ENST00000527797</t>
  </si>
  <si>
    <t>ENST00000533806</t>
  </si>
  <si>
    <t>ENST00000531032</t>
  </si>
  <si>
    <t>ENST00000531924</t>
  </si>
  <si>
    <t>ENST00000526734</t>
  </si>
  <si>
    <t>ENST00000530790</t>
  </si>
  <si>
    <t>ENST00000524521</t>
  </si>
  <si>
    <t>ENST00000292510</t>
  </si>
  <si>
    <t>ENST00000377348</t>
  </si>
  <si>
    <t>NBEAL2</t>
  </si>
  <si>
    <t>neurobeachin-like 2 [Source:HGNC Symbol;Acc:31928]</t>
  </si>
  <si>
    <t>ENSG00000160796</t>
  </si>
  <si>
    <t>ENST00000450053</t>
  </si>
  <si>
    <t>ENST00000416683</t>
  </si>
  <si>
    <t>ENST00000475689</t>
  </si>
  <si>
    <t>ENST00000443829</t>
  </si>
  <si>
    <t>ENST00000441027</t>
  </si>
  <si>
    <t>ENST00000486870</t>
  </si>
  <si>
    <t>ENST00000423436</t>
  </si>
  <si>
    <t>ENST00000476095</t>
  </si>
  <si>
    <t>ENST00000461036</t>
  </si>
  <si>
    <t>ENST00000477412</t>
  </si>
  <si>
    <t>ENST00000469349</t>
  </si>
  <si>
    <t>ENST00000292309</t>
  </si>
  <si>
    <t>ENST00000383740</t>
  </si>
  <si>
    <t>TONSL</t>
  </si>
  <si>
    <t>tonsoku-like, DNA repair protein [Source:HGNC Symbol;Acc:7801]</t>
  </si>
  <si>
    <t>ENSG00000160949</t>
  </si>
  <si>
    <t>ENST00000497613</t>
  </si>
  <si>
    <t>ENST00000409379</t>
  </si>
  <si>
    <t>STAB1</t>
  </si>
  <si>
    <t>stabilin 1 [Source:HGNC Symbol;Acc:18628]</t>
  </si>
  <si>
    <t>ENSG00000010327</t>
  </si>
  <si>
    <t>ENST00000321725</t>
  </si>
  <si>
    <t>ENST00000481607</t>
  </si>
  <si>
    <t>ENST00000479355</t>
  </si>
  <si>
    <t>ENST00000484850</t>
  </si>
  <si>
    <t>ENST00000461325</t>
  </si>
  <si>
    <t>ENST00000481626</t>
  </si>
  <si>
    <t>ENST00000462741</t>
  </si>
  <si>
    <t>ENST00000462681</t>
  </si>
  <si>
    <t>ENST00000469989</t>
  </si>
  <si>
    <t>UBE2O</t>
  </si>
  <si>
    <t>ubiquitin-conjugating enzyme E2O [Source:HGNC Symbol;Acc:29554]</t>
  </si>
  <si>
    <t>ENSG00000175931</t>
  </si>
  <si>
    <t>ENST00000319380</t>
  </si>
  <si>
    <t>ENST00000587127</t>
  </si>
  <si>
    <t>ENST00000586409</t>
  </si>
  <si>
    <t>ENST00000587581</t>
  </si>
  <si>
    <t>ENST00000590658</t>
  </si>
  <si>
    <t>ENST00000586505</t>
  </si>
  <si>
    <t>DIP2C</t>
  </si>
  <si>
    <t>DIP2 disco-interacting protein 2 homolog C (Drosophila) [Source:HGNC Symbol;Acc:29150]</t>
  </si>
  <si>
    <t>ENSG00000151240</t>
  </si>
  <si>
    <t>ENST00000280886</t>
  </si>
  <si>
    <t>ENST00000434695</t>
  </si>
  <si>
    <t>ENST00000421992</t>
  </si>
  <si>
    <t>ENST00000423550</t>
  </si>
  <si>
    <t>ENST00000540204</t>
  </si>
  <si>
    <t>ENST00000381496</t>
  </si>
  <si>
    <t>SHC2</t>
  </si>
  <si>
    <t>SHC (Src homology 2 domain containing) transforming protein 2 [Source:HGNC Symbol;Acc:29869]</t>
  </si>
  <si>
    <t>ENSG00000129946</t>
  </si>
  <si>
    <t>ENST00000587423</t>
  </si>
  <si>
    <t>ENST00000588376</t>
  </si>
  <si>
    <t>ENST00000264554</t>
  </si>
  <si>
    <t>ENST00000589922</t>
  </si>
  <si>
    <t>ENST00000590170</t>
  </si>
  <si>
    <t>ENST00000590222</t>
  </si>
  <si>
    <t>ENST00000591388</t>
  </si>
  <si>
    <t>ENST00000590113</t>
  </si>
  <si>
    <t>FUZ</t>
  </si>
  <si>
    <t>fuzzy planar cell polarity protein [Source:HGNC Symbol;Acc:26219]</t>
  </si>
  <si>
    <t>ENSG00000010361</t>
  </si>
  <si>
    <t>ENST00000525130</t>
  </si>
  <si>
    <t>ENST00000529634</t>
  </si>
  <si>
    <t>ENST00000528094</t>
  </si>
  <si>
    <t>ENST00000533418</t>
  </si>
  <si>
    <t>ENST00000525370</t>
  </si>
  <si>
    <t>ENST00000313777</t>
  </si>
  <si>
    <t>ENST00000377092</t>
  </si>
  <si>
    <t>ENST00000534138</t>
  </si>
  <si>
    <t>ENST00000527973</t>
  </si>
  <si>
    <t>ENST00000528043</t>
  </si>
  <si>
    <t>ENST00000531017</t>
  </si>
  <si>
    <t>ENST00000527585</t>
  </si>
  <si>
    <t>ENST00000534008</t>
  </si>
  <si>
    <t>ENST00000529302</t>
  </si>
  <si>
    <t>ENST00000526575</t>
  </si>
  <si>
    <t>ENST00000525800</t>
  </si>
  <si>
    <t>ENST00000527111</t>
  </si>
  <si>
    <t>ENST00000526435</t>
  </si>
  <si>
    <t>ENST00000445575</t>
  </si>
  <si>
    <t>CCDC151</t>
  </si>
  <si>
    <t>coiled-coil domain containing 151 [Source:HGNC Symbol;Acc:28303]</t>
  </si>
  <si>
    <t>ENSG00000198003</t>
  </si>
  <si>
    <t>ENST00000356392</t>
  </si>
  <si>
    <t>ENST00000591345</t>
  </si>
  <si>
    <t>ENST00000591179</t>
  </si>
  <si>
    <t>ENST00000586836</t>
  </si>
  <si>
    <t>ENST00000593281</t>
  </si>
  <si>
    <t>ENST00000545100</t>
  </si>
  <si>
    <t>PRR26</t>
  </si>
  <si>
    <t>proline rich 26 [Source:HGNC Symbol;Acc:30724]</t>
  </si>
  <si>
    <t>ENSG00000180525</t>
  </si>
  <si>
    <t>ENST00000441152</t>
  </si>
  <si>
    <t>ENST00000381489</t>
  </si>
  <si>
    <t>PRKCSH</t>
  </si>
  <si>
    <t>protein kinase C substrate 80K-H [Source:HGNC Symbol;Acc:9411]</t>
  </si>
  <si>
    <t>ENSG00000130175</t>
  </si>
  <si>
    <t>ENST00000591462</t>
  </si>
  <si>
    <t>ENST00000591946</t>
  </si>
  <si>
    <t>ENST00000589126</t>
  </si>
  <si>
    <t>ENST00000588269</t>
  </si>
  <si>
    <t>ENST00000587509</t>
  </si>
  <si>
    <t>ENST00000593104</t>
  </si>
  <si>
    <t>ENST00000593053</t>
  </si>
  <si>
    <t>ENST00000592741</t>
  </si>
  <si>
    <t>ENST00000593101</t>
  </si>
  <si>
    <t>ENST00000587327</t>
  </si>
  <si>
    <t>ENST00000589838</t>
  </si>
  <si>
    <t>ENST00000589990</t>
  </si>
  <si>
    <t>ENST00000585325</t>
  </si>
  <si>
    <t>ENST00000592445</t>
  </si>
  <si>
    <t>ENST00000585540</t>
  </si>
  <si>
    <t>ENST00000586486</t>
  </si>
  <si>
    <t>ENST00000587290</t>
  </si>
  <si>
    <t>ENST00000590098</t>
  </si>
  <si>
    <t>ENST00000592435</t>
  </si>
  <si>
    <t>ENST00000591510</t>
  </si>
  <si>
    <t>ENST00000252455</t>
  </si>
  <si>
    <t>ENST00000412601</t>
  </si>
  <si>
    <t>CCDC33</t>
  </si>
  <si>
    <t>coiled-coil domain containing 33 [Source:HGNC Symbol;Acc:26552]</t>
  </si>
  <si>
    <t>ENSG00000140481</t>
  </si>
  <si>
    <t>ENST00000398814</t>
  </si>
  <si>
    <t>ENST00000558659</t>
  </si>
  <si>
    <t>ENST00000563951</t>
  </si>
  <si>
    <t>ENST00000560565</t>
  </si>
  <si>
    <t>ENST00000321374</t>
  </si>
  <si>
    <t>ENST00000558821</t>
  </si>
  <si>
    <t>ENST00000268082</t>
  </si>
  <si>
    <t>ENST00000321288</t>
  </si>
  <si>
    <t>ANAPC2</t>
  </si>
  <si>
    <t>anaphase promoting complex subunit 2 [Source:HGNC Symbol;Acc:19989]</t>
  </si>
  <si>
    <t>ENSG00000176248</t>
  </si>
  <si>
    <t>ENST00000487917</t>
  </si>
  <si>
    <t>ENST00000323927</t>
  </si>
  <si>
    <t>ENST00000493730</t>
  </si>
  <si>
    <t>ENST00000483432</t>
  </si>
  <si>
    <t>ENST00000485970</t>
  </si>
  <si>
    <t>ENST00000471131</t>
  </si>
  <si>
    <t>ENST00000495611</t>
  </si>
  <si>
    <t>ATG9A</t>
  </si>
  <si>
    <t>autophagy related 9A [Source:HGNC Symbol;Acc:22408]</t>
  </si>
  <si>
    <t>ENSG00000198925</t>
  </si>
  <si>
    <t>ENST00000446716</t>
  </si>
  <si>
    <t>ENST00000409033</t>
  </si>
  <si>
    <t>ENST00000396761</t>
  </si>
  <si>
    <t>ENST00000409618</t>
  </si>
  <si>
    <t>ENST00000361242</t>
  </si>
  <si>
    <t>ENST00000475339</t>
  </si>
  <si>
    <t>ENST00000409422</t>
  </si>
  <si>
    <t>ENST00000429920</t>
  </si>
  <si>
    <t>ENST00000431715</t>
  </si>
  <si>
    <t>ENST00000436856</t>
  </si>
  <si>
    <t>ENST00000457841</t>
  </si>
  <si>
    <t>ENST00000428226</t>
  </si>
  <si>
    <t>ENST00000412355</t>
  </si>
  <si>
    <t>ENST00000432520</t>
  </si>
  <si>
    <t>ENST00000439812</t>
  </si>
  <si>
    <t>ENST00000456708</t>
  </si>
  <si>
    <t>ENST00000466217</t>
  </si>
  <si>
    <t>ENST00000486766</t>
  </si>
  <si>
    <t>ENST00000455079</t>
  </si>
  <si>
    <t>ENST00000443140</t>
  </si>
  <si>
    <t>ENST00000434939</t>
  </si>
  <si>
    <t>ENST00000488833</t>
  </si>
  <si>
    <t>SSNA1</t>
  </si>
  <si>
    <t>Sjogren syndrome nuclear autoantigen 1 [Source:HGNC Symbol;Acc:11321]</t>
  </si>
  <si>
    <t>ENSG00000176101</t>
  </si>
  <si>
    <t>ENST00000322310</t>
  </si>
  <si>
    <t>ENST00000459860</t>
  </si>
  <si>
    <t>ENST00000463511</t>
  </si>
  <si>
    <t>ENST00000464553</t>
  </si>
  <si>
    <t>RNF208</t>
  </si>
  <si>
    <t>ring finger protein 208 [Source:HGNC Symbol;Acc:25420]</t>
  </si>
  <si>
    <t>ENSG00000212864</t>
  </si>
  <si>
    <t>ENST00000392827</t>
  </si>
  <si>
    <t>ENST00000391553</t>
  </si>
  <si>
    <t>C9orf169</t>
  </si>
  <si>
    <t>chromosome 9 open reading frame 169 [Source:HGNC Symbol;Acc:30529]</t>
  </si>
  <si>
    <t>ENSG00000197191</t>
  </si>
  <si>
    <t>ENST00000409414</t>
  </si>
  <si>
    <t>ENST00000359069</t>
  </si>
  <si>
    <t>HRH2</t>
  </si>
  <si>
    <t>histamine receptor H2 [Source:HGNC Symbol;Acc:5183]</t>
  </si>
  <si>
    <t>ENSG00000113749</t>
  </si>
  <si>
    <t>ENST00000377291</t>
  </si>
  <si>
    <t>ENST00000231683</t>
  </si>
  <si>
    <t>C9orf173</t>
  </si>
  <si>
    <t>chromosome 9 open reading frame 173 [Source:HGNC Symbol;Acc:37285]</t>
  </si>
  <si>
    <t>ENSG00000197768</t>
  </si>
  <si>
    <t>ENST00000388931</t>
  </si>
  <si>
    <t>ENST00000412566</t>
  </si>
  <si>
    <t>NELFB</t>
  </si>
  <si>
    <t>negative elongation factor complex member B [Source:HGNC Symbol;Acc:24324]</t>
  </si>
  <si>
    <t>ENSG00000188986</t>
  </si>
  <si>
    <t>ENST00000343053</t>
  </si>
  <si>
    <t>TOR4A</t>
  </si>
  <si>
    <t>torsin family 4, member A [Source:HGNC Symbol;Acc:25981]</t>
  </si>
  <si>
    <t>ENSG00000198113</t>
  </si>
  <si>
    <t>ENST00000357503</t>
  </si>
  <si>
    <t>AGAP2</t>
  </si>
  <si>
    <t>ArfGAP with GTPase domain, ankyrin repeat and PH domain 2 [Source:HGNC Symbol;Acc:16921]</t>
  </si>
  <si>
    <t>ENSG00000135439</t>
  </si>
  <si>
    <t>ENST00000328568</t>
  </si>
  <si>
    <t>ENST00000257897</t>
  </si>
  <si>
    <t>ENST00000547588</t>
  </si>
  <si>
    <t>ENST00000549129</t>
  </si>
  <si>
    <t>CCM2L</t>
  </si>
  <si>
    <t>cerebral cavernous malformation 2-like [Source:HGNC Symbol;Acc:16153]</t>
  </si>
  <si>
    <t>ENSG00000101331</t>
  </si>
  <si>
    <t>ENST00000262659</t>
  </si>
  <si>
    <t>ENST00000452892</t>
  </si>
  <si>
    <t>ENST00000300415</t>
  </si>
  <si>
    <t>TMEM200B</t>
  </si>
  <si>
    <t>transmembrane protein 200B [Source:HGNC Symbol;Acc:33785]</t>
  </si>
  <si>
    <t>ENSG00000253304</t>
  </si>
  <si>
    <t>ENST00000521452</t>
  </si>
  <si>
    <t>ENST00000420504</t>
  </si>
  <si>
    <t>DPP4</t>
  </si>
  <si>
    <t>dipeptidyl-peptidase 4 [Source:HGNC Symbol;Acc:3009]</t>
  </si>
  <si>
    <t>ENSG00000197635</t>
  </si>
  <si>
    <t>ENST00000360534</t>
  </si>
  <si>
    <t>ENST00000434918</t>
  </si>
  <si>
    <t>ENST00000491591</t>
  </si>
  <si>
    <t>ENST00000490286</t>
  </si>
  <si>
    <t>ENST00000494507</t>
  </si>
  <si>
    <t>ENST00000468903</t>
  </si>
  <si>
    <t>ENST00000416189</t>
  </si>
  <si>
    <t>ENST00000497461</t>
  </si>
  <si>
    <t>ENST00000461836</t>
  </si>
  <si>
    <t>ENST00000413651</t>
  </si>
  <si>
    <t>PITPNM2</t>
  </si>
  <si>
    <t>phosphatidylinositol transfer protein, membrane-associated 2 [Source:HGNC Symbol;Acc:21044]</t>
  </si>
  <si>
    <t>ENSG00000090975</t>
  </si>
  <si>
    <t>ENST00000280562</t>
  </si>
  <si>
    <t>ENST00000542749</t>
  </si>
  <si>
    <t>ENST00000436074</t>
  </si>
  <si>
    <t>ENST00000546049</t>
  </si>
  <si>
    <t>ENST00000451868</t>
  </si>
  <si>
    <t>ENST00000542210</t>
  </si>
  <si>
    <t>ENST00000535289</t>
  </si>
  <si>
    <t>ENST00000541244</t>
  </si>
  <si>
    <t>ENST00000320201</t>
  </si>
  <si>
    <t>ENST00000392428</t>
  </si>
  <si>
    <t>COL4A2</t>
  </si>
  <si>
    <t>collagen, type IV, alpha 2 [Source:HGNC Symbol;Acc:2203]</t>
  </si>
  <si>
    <t>ENSG00000134871</t>
  </si>
  <si>
    <t>ENST00000400163</t>
  </si>
  <si>
    <t>ENST00000480771</t>
  </si>
  <si>
    <t>ENST00000360467</t>
  </si>
  <si>
    <t>ENST00000462309</t>
  </si>
  <si>
    <t>ENST00000478681</t>
  </si>
  <si>
    <t>ENST00000494852</t>
  </si>
  <si>
    <t>ENST00000483683</t>
  </si>
  <si>
    <t>ENST00000480609</t>
  </si>
  <si>
    <t>ENST00000463084</t>
  </si>
  <si>
    <t>AGAP2-AS1</t>
  </si>
  <si>
    <t>AGAP2 antisense RNA 1 [Source:HGNC Symbol;Acc:48633]</t>
  </si>
  <si>
    <t>ENSG00000255737</t>
  </si>
  <si>
    <t>ENST00000542466</t>
  </si>
  <si>
    <t>U47924.31</t>
  </si>
  <si>
    <t>ENSG00000272173</t>
  </si>
  <si>
    <t>ENST00000607421</t>
  </si>
  <si>
    <t>PHF5A</t>
  </si>
  <si>
    <t>PHD finger protein 5A [Source:HGNC Symbol;Acc:18000]</t>
  </si>
  <si>
    <t>ENSG00000100410</t>
  </si>
  <si>
    <t>ENST00000216252</t>
  </si>
  <si>
    <t>ENST00000459687</t>
  </si>
  <si>
    <t>ENST00000491254</t>
  </si>
  <si>
    <t>ARAP1</t>
  </si>
  <si>
    <t>ArfGAP with RhoGAP domain, ankyrin repeat and PH domain 1 [Source:HGNC Symbol;Acc:16925]</t>
  </si>
  <si>
    <t>ENSG00000186635</t>
  </si>
  <si>
    <t>ENST00000495878</t>
  </si>
  <si>
    <t>ENST00000359373</t>
  </si>
  <si>
    <t>ENST00000465814</t>
  </si>
  <si>
    <t>ENST00000393605</t>
  </si>
  <si>
    <t>ENST00000334211</t>
  </si>
  <si>
    <t>ENST00000393609</t>
  </si>
  <si>
    <t>ENST00000426523</t>
  </si>
  <si>
    <t>ENST00000429686</t>
  </si>
  <si>
    <t>ENST00000544721</t>
  </si>
  <si>
    <t>ENST00000542596</t>
  </si>
  <si>
    <t>ENST00000536885</t>
  </si>
  <si>
    <t>ENST00000541623</t>
  </si>
  <si>
    <t>ENST00000542612</t>
  </si>
  <si>
    <t>ENST00000544958</t>
  </si>
  <si>
    <t>ENST00000543868</t>
  </si>
  <si>
    <t>ENST00000536993</t>
  </si>
  <si>
    <t>ENST00000546293</t>
  </si>
  <si>
    <t>ENST00000427971</t>
  </si>
  <si>
    <t>ENST00000452383</t>
  </si>
  <si>
    <t>ENST00000542264</t>
  </si>
  <si>
    <t>ENST00000455638</t>
  </si>
  <si>
    <t>RNU7-1</t>
  </si>
  <si>
    <t>RNA, U7 small nuclear 1 [Source:HGNC Symbol;Acc:34033]</t>
  </si>
  <si>
    <t>ENSG00000238923</t>
  </si>
  <si>
    <t>ENST00000458811</t>
  </si>
  <si>
    <t>EMG1</t>
  </si>
  <si>
    <t>EMG1 N1-specific pseudouridine methyltransferase [Source:HGNC Symbol;Acc:16912]</t>
  </si>
  <si>
    <t>ENSG00000126749</t>
  </si>
  <si>
    <t>ENST00000607161</t>
  </si>
  <si>
    <t>ENST00000546220</t>
  </si>
  <si>
    <t>ENST00000539440</t>
  </si>
  <si>
    <t>ENST00000564245</t>
  </si>
  <si>
    <t>ENST00000451846</t>
  </si>
  <si>
    <t>ENST00000539535</t>
  </si>
  <si>
    <t>ENST00000541016</t>
  </si>
  <si>
    <t>ENST00000539196</t>
  </si>
  <si>
    <t>ENST00000261406</t>
  </si>
  <si>
    <t>ASB18</t>
  </si>
  <si>
    <t>ankyrin repeat and SOCS box containing 18 [Source:HGNC Symbol;Acc:19770]</t>
  </si>
  <si>
    <t>ENSG00000182177</t>
  </si>
  <si>
    <t>ENST00000409749</t>
  </si>
  <si>
    <t>ENST00000447030</t>
  </si>
  <si>
    <t>ENST00000430053</t>
  </si>
  <si>
    <t>ENST00000487961</t>
  </si>
  <si>
    <t>ENST00000469508</t>
  </si>
  <si>
    <t>ENST00000330842</t>
  </si>
  <si>
    <t>ACO2</t>
  </si>
  <si>
    <t>aconitase 2, mitochondrial [Source:HGNC Symbol;Acc:118]</t>
  </si>
  <si>
    <t>ENSG00000100412</t>
  </si>
  <si>
    <t>ENST00000216254</t>
  </si>
  <si>
    <t>ENST00000396512</t>
  </si>
  <si>
    <t>ENST00000471094</t>
  </si>
  <si>
    <t>ENST00000482208</t>
  </si>
  <si>
    <t>ENST00000478010</t>
  </si>
  <si>
    <t>ENST00000481310</t>
  </si>
  <si>
    <t>ENST00000466237</t>
  </si>
  <si>
    <t>U47924.27</t>
  </si>
  <si>
    <t>ENSG00000257084</t>
  </si>
  <si>
    <t>ENST00000537269</t>
  </si>
  <si>
    <t>MIR200C</t>
  </si>
  <si>
    <t>microRNA 200c [Source:HGNC Symbol;Acc:31580]</t>
  </si>
  <si>
    <t>ENSG00000207713</t>
  </si>
  <si>
    <t>ENST00000384980</t>
  </si>
  <si>
    <t>MIR141</t>
  </si>
  <si>
    <t>microRNA 141 [Source:HGNC Symbol;Acc:31528]</t>
  </si>
  <si>
    <t>ENSG00000207708</t>
  </si>
  <si>
    <t>ENST00000384975</t>
  </si>
  <si>
    <t>U47924.29</t>
  </si>
  <si>
    <t>ENSG00000271969</t>
  </si>
  <si>
    <t>ENST00000606539</t>
  </si>
  <si>
    <t>CDHR2</t>
  </si>
  <si>
    <t>cadherin-related family member 2 [Source:HGNC Symbol;Acc:18231]</t>
  </si>
  <si>
    <t>ENSG00000074276</t>
  </si>
  <si>
    <t>ENST00000510636</t>
  </si>
  <si>
    <t>ENST00000510124</t>
  </si>
  <si>
    <t>ENST00000261944</t>
  </si>
  <si>
    <t>ENST00000506348</t>
  </si>
  <si>
    <t>ENST00000513031</t>
  </si>
  <si>
    <t>ENST00000508085</t>
  </si>
  <si>
    <t>ENST00000416365</t>
  </si>
  <si>
    <t>PROB1</t>
  </si>
  <si>
    <t>proline-rich basic protein 1 [Source:HGNC Symbol;Acc:41906]</t>
  </si>
  <si>
    <t>ENSG00000228672</t>
  </si>
  <si>
    <t>ENST00000434752</t>
  </si>
  <si>
    <t>SPATA24</t>
  </si>
  <si>
    <t>spermatogenesis associated 24 [Source:HGNC Symbol;Acc:27322]</t>
  </si>
  <si>
    <t>ENSG00000170469</t>
  </si>
  <si>
    <t>ENST00000302091</t>
  </si>
  <si>
    <t>ENST00000450845</t>
  </si>
  <si>
    <t>ENST00000512761</t>
  </si>
  <si>
    <t>ENST00000514983</t>
  </si>
  <si>
    <t>ENST00000509959</t>
  </si>
  <si>
    <t>ENST00000451821</t>
  </si>
  <si>
    <t>ENST00000507779</t>
  </si>
  <si>
    <t>KRT80</t>
  </si>
  <si>
    <t>keratin 80 [Source:HGNC Symbol;Acc:27056]</t>
  </si>
  <si>
    <t>ENSG00000167767</t>
  </si>
  <si>
    <t>ENST00000313234</t>
  </si>
  <si>
    <t>ENST00000394815</t>
  </si>
  <si>
    <t>ENST00000466011</t>
  </si>
  <si>
    <t>RP11-311H10.4</t>
  </si>
  <si>
    <t>ENSG00000223678</t>
  </si>
  <si>
    <t>ENST00000450864</t>
  </si>
  <si>
    <t>SEMA5B</t>
  </si>
  <si>
    <t>sema domain, seven thrombospondin repeats (type 1 and type 1-like), transmembrane domain (TM) and short cytoplasmic domain, (semaphorin) 5B [Source:HGNC Symbol;Acc:10737]</t>
  </si>
  <si>
    <t>ENSG00000082684</t>
  </si>
  <si>
    <t>ENST00000451541</t>
  </si>
  <si>
    <t>ENST00000357599</t>
  </si>
  <si>
    <t>ENST00000475244</t>
  </si>
  <si>
    <t>ENST00000393583</t>
  </si>
  <si>
    <t>ENST00000465147</t>
  </si>
  <si>
    <t>ENST00000421053</t>
  </si>
  <si>
    <t>ENST00000477001</t>
  </si>
  <si>
    <t>ENST00000449546</t>
  </si>
  <si>
    <t>ENST00000451055</t>
  </si>
  <si>
    <t>ENST00000195173</t>
  </si>
  <si>
    <t>IMMT</t>
  </si>
  <si>
    <t>inner membrane protein, mitochondrial [Source:HGNC Symbol;Acc:6047]</t>
  </si>
  <si>
    <t>ENSG00000132305</t>
  </si>
  <si>
    <t>ENST00000254636</t>
  </si>
  <si>
    <t>ENST00000449247</t>
  </si>
  <si>
    <t>ENST00000410111</t>
  </si>
  <si>
    <t>ENST00000419070</t>
  </si>
  <si>
    <t>ENST00000442664</t>
  </si>
  <si>
    <t>ENST00000409051</t>
  </si>
  <si>
    <t>ENST00000474969</t>
  </si>
  <si>
    <t>ENST00000490238</t>
  </si>
  <si>
    <t>ENST00000409258</t>
  </si>
  <si>
    <t>ENST00000460081</t>
  </si>
  <si>
    <t>ENST00000486633</t>
  </si>
  <si>
    <t>SYNPO2L</t>
  </si>
  <si>
    <t>synaptopodin 2-like [Source:HGNC Symbol;Acc:23532]</t>
  </si>
  <si>
    <t>ENSG00000166317</t>
  </si>
  <si>
    <t>ENST00000372873</t>
  </si>
  <si>
    <t>ENST00000394810</t>
  </si>
  <si>
    <t>ENST00000606523</t>
  </si>
  <si>
    <t>CCDC57</t>
  </si>
  <si>
    <t>coiled-coil domain containing 57 [Source:HGNC Symbol;Acc:27564]</t>
  </si>
  <si>
    <t>ENSG00000176155</t>
  </si>
  <si>
    <t>ENST00000584717</t>
  </si>
  <si>
    <t>ENST00000583053</t>
  </si>
  <si>
    <t>ENST00000389641</t>
  </si>
  <si>
    <t>ENST00000392345</t>
  </si>
  <si>
    <t>ENST00000583593</t>
  </si>
  <si>
    <t>ENST00000582100</t>
  </si>
  <si>
    <t>ENST00000392346</t>
  </si>
  <si>
    <t>ENST00000419322</t>
  </si>
  <si>
    <t>ENST00000483145</t>
  </si>
  <si>
    <t>ENST00000582040</t>
  </si>
  <si>
    <t>ENST00000327026</t>
  </si>
  <si>
    <t>ENST00000475635</t>
  </si>
  <si>
    <t>ENST00000392343</t>
  </si>
  <si>
    <t>ENST00000577530</t>
  </si>
  <si>
    <t>ENST00000578187</t>
  </si>
  <si>
    <t>ENST00000578910</t>
  </si>
  <si>
    <t>ENST00000581625</t>
  </si>
  <si>
    <t>ENST00000582885</t>
  </si>
  <si>
    <t>ENST00000392347</t>
  </si>
  <si>
    <t>PBXIP1</t>
  </si>
  <si>
    <t>pre-B-cell leukemia homeobox interacting protein 1 [Source:HGNC Symbol;Acc:21199]</t>
  </si>
  <si>
    <t>ENSG00000163346</t>
  </si>
  <si>
    <t>ENST00000368465</t>
  </si>
  <si>
    <t>ENST00000368463</t>
  </si>
  <si>
    <t>ENST00000368460</t>
  </si>
  <si>
    <t>ENST00000498553</t>
  </si>
  <si>
    <t>ENST00000490230</t>
  </si>
  <si>
    <t>ENST00000493133</t>
  </si>
  <si>
    <t>ENST00000539880</t>
  </si>
  <si>
    <t>ENST00000542459</t>
  </si>
  <si>
    <t>TINAGL1</t>
  </si>
  <si>
    <t>tubulointerstitial nephritis antigen-like 1 [Source:HGNC Symbol;Acc:19168]</t>
  </si>
  <si>
    <t>ENSG00000142910</t>
  </si>
  <si>
    <t>ENST00000271064</t>
  </si>
  <si>
    <t>ENST00000461030</t>
  </si>
  <si>
    <t>ENST00000466998</t>
  </si>
  <si>
    <t>ENST00000478398</t>
  </si>
  <si>
    <t>ENST00000481165</t>
  </si>
  <si>
    <t>ENST00000468635</t>
  </si>
  <si>
    <t>ENST00000498429</t>
  </si>
  <si>
    <t>ENST00000463112</t>
  </si>
  <si>
    <t>ENST00000480586</t>
  </si>
  <si>
    <t>ENST00000457433</t>
  </si>
  <si>
    <t>ENST00000537531</t>
  </si>
  <si>
    <t>ENST00000441210</t>
  </si>
  <si>
    <t>MCF2L</t>
  </si>
  <si>
    <t>MCF.2 cell line derived transforming sequence-like [Source:HGNC Symbol;Acc:14576]</t>
  </si>
  <si>
    <t>ENSG00000126217</t>
  </si>
  <si>
    <t>ENST00000375608</t>
  </si>
  <si>
    <t>ENST00000397036</t>
  </si>
  <si>
    <t>ENST00000442625</t>
  </si>
  <si>
    <t>ENST00000397030</t>
  </si>
  <si>
    <t>ENST00000535094</t>
  </si>
  <si>
    <t>ENST00000421756</t>
  </si>
  <si>
    <t>ENST00000433807</t>
  </si>
  <si>
    <t>ENST00000409954</t>
  </si>
  <si>
    <t>ENST00000375597</t>
  </si>
  <si>
    <t>ENST00000486210</t>
  </si>
  <si>
    <t>ENST00000397024</t>
  </si>
  <si>
    <t>ENST00000486806</t>
  </si>
  <si>
    <t>ENST00000473345</t>
  </si>
  <si>
    <t>ENST00000480321</t>
  </si>
  <si>
    <t>ENST00000469558</t>
  </si>
  <si>
    <t>ENST00000397021</t>
  </si>
  <si>
    <t>ENST00000494043</t>
  </si>
  <si>
    <t>ENST00000423251</t>
  </si>
  <si>
    <t>ENST00000464800</t>
  </si>
  <si>
    <t>ENST00000475524</t>
  </si>
  <si>
    <t>ENST00000397017</t>
  </si>
  <si>
    <t>ENST00000487354</t>
  </si>
  <si>
    <t>ENST00000413354</t>
  </si>
  <si>
    <t>ENST00000261963</t>
  </si>
  <si>
    <t>ENST00000453297</t>
  </si>
  <si>
    <t>ENST00000439475</t>
  </si>
  <si>
    <t>ENST00000420013</t>
  </si>
  <si>
    <t>ENST00000441756</t>
  </si>
  <si>
    <t>ENST00000491028</t>
  </si>
  <si>
    <t>ENST00000469415</t>
  </si>
  <si>
    <t>ENST00000488765</t>
  </si>
  <si>
    <t>ENST00000442652</t>
  </si>
  <si>
    <t>ENST00000375604</t>
  </si>
  <si>
    <t>ENST00000375601</t>
  </si>
  <si>
    <t>ENST00000434480</t>
  </si>
  <si>
    <t>ENST00000423482</t>
  </si>
  <si>
    <t>PYGO2</t>
  </si>
  <si>
    <t>pygopus family PHD finger 2 [Source:HGNC Symbol;Acc:30257]</t>
  </si>
  <si>
    <t>ENSG00000163348</t>
  </si>
  <si>
    <t>ENST00000368457</t>
  </si>
  <si>
    <t>ENST00000368456</t>
  </si>
  <si>
    <t>ENST00000483463</t>
  </si>
  <si>
    <t>TNFAIP2</t>
  </si>
  <si>
    <t>tumor necrosis factor, alpha-induced protein 2 [Source:HGNC Symbol;Acc:11895]</t>
  </si>
  <si>
    <t>ENSG00000185215</t>
  </si>
  <si>
    <t>ENST00000559195</t>
  </si>
  <si>
    <t>ENST00000558056</t>
  </si>
  <si>
    <t>ENST00000560869</t>
  </si>
  <si>
    <t>ENST00000560562</t>
  </si>
  <si>
    <t>ENST00000559406</t>
  </si>
  <si>
    <t>ENST00000560428</t>
  </si>
  <si>
    <t>ENST00000560670</t>
  </si>
  <si>
    <t>ENST00000561156</t>
  </si>
  <si>
    <t>ENST00000559255</t>
  </si>
  <si>
    <t>ENST00000561217</t>
  </si>
  <si>
    <t>ENST00000333007</t>
  </si>
  <si>
    <t>ENST00000451723</t>
  </si>
  <si>
    <t>ENST00000538222</t>
  </si>
  <si>
    <t>P2RY2</t>
  </si>
  <si>
    <t>purinergic receptor P2Y, G-protein coupled, 2 [Source:HGNC Symbol;Acc:8541]</t>
  </si>
  <si>
    <t>ENSG00000175591</t>
  </si>
  <si>
    <t>ENST00000393597</t>
  </si>
  <si>
    <t>ENST00000311131</t>
  </si>
  <si>
    <t>ENST00000393596</t>
  </si>
  <si>
    <t>CMIP</t>
  </si>
  <si>
    <t>c-Maf inducing protein [Source:HGNC Symbol;Acc:24319]</t>
  </si>
  <si>
    <t>ENSG00000153815</t>
  </si>
  <si>
    <t>ENST00000537098</t>
  </si>
  <si>
    <t>ENST00000539778</t>
  </si>
  <si>
    <t>ENST00000565029</t>
  </si>
  <si>
    <t>ENST00000566513</t>
  </si>
  <si>
    <t>ENST00000398040</t>
  </si>
  <si>
    <t>ENST00000564666</t>
  </si>
  <si>
    <t>ENST00000566462</t>
  </si>
  <si>
    <t>ENST00000565680</t>
  </si>
  <si>
    <t>ENST00000569146</t>
  </si>
  <si>
    <t>ENST00000561605</t>
  </si>
  <si>
    <t>SLC16A3</t>
  </si>
  <si>
    <t>solute carrier family 16 (monocarboxylate transporter), member 3 [Source:HGNC Symbol;Acc:10924]</t>
  </si>
  <si>
    <t>ENSG00000141526</t>
  </si>
  <si>
    <t>ENST00000584689</t>
  </si>
  <si>
    <t>ENST00000583237</t>
  </si>
  <si>
    <t>ENST00000581642</t>
  </si>
  <si>
    <t>ENST00000582743</t>
  </si>
  <si>
    <t>ENST00000583444</t>
  </si>
  <si>
    <t>ENST00000584781</t>
  </si>
  <si>
    <t>ENST00000578684</t>
  </si>
  <si>
    <t>ENST00000577650</t>
  </si>
  <si>
    <t>ENST00000578574</t>
  </si>
  <si>
    <t>ENST00000579572</t>
  </si>
  <si>
    <t>ENST00000582715</t>
  </si>
  <si>
    <t>ENST00000580098</t>
  </si>
  <si>
    <t>ENST00000581287</t>
  </si>
  <si>
    <t>ENST00000578522</t>
  </si>
  <si>
    <t>ENST00000580189</t>
  </si>
  <si>
    <t>ENST00000582946</t>
  </si>
  <si>
    <t>ENST00000578810</t>
  </si>
  <si>
    <t>ENST00000583025</t>
  </si>
  <si>
    <t>ENST00000392341</t>
  </si>
  <si>
    <t>ENST00000392339</t>
  </si>
  <si>
    <t>MCAM</t>
  </si>
  <si>
    <t>melanoma cell adhesion molecule [Source:HGNC Symbol;Acc:6934]</t>
  </si>
  <si>
    <t>ENSG00000076706</t>
  </si>
  <si>
    <t>ENST00000264036</t>
  </si>
  <si>
    <t>ENST00000528533</t>
  </si>
  <si>
    <t>ENST00000525586</t>
  </si>
  <si>
    <t>ENST00000524940</t>
  </si>
  <si>
    <t>ENST00000528976</t>
  </si>
  <si>
    <t>ENST00000530706</t>
  </si>
  <si>
    <t>ENST00000529257</t>
  </si>
  <si>
    <t>ENST00000529295</t>
  </si>
  <si>
    <t>ENST00000530006</t>
  </si>
  <si>
    <t>ENST00000530937</t>
  </si>
  <si>
    <t>ENST00000528502</t>
  </si>
  <si>
    <t>ENST00000529686</t>
  </si>
  <si>
    <t>ENST00000526190</t>
  </si>
  <si>
    <t>ENST00000525555</t>
  </si>
  <si>
    <t>ENST00000534522</t>
  </si>
  <si>
    <t>ENST00000530144</t>
  </si>
  <si>
    <t>ENST00000526992</t>
  </si>
  <si>
    <t>ENST00000392814</t>
  </si>
  <si>
    <t>MLPH</t>
  </si>
  <si>
    <t>melanophilin [Source:HGNC Symbol;Acc:29643]</t>
  </si>
  <si>
    <t>ENSG00000115648</t>
  </si>
  <si>
    <t>ENST00000422695</t>
  </si>
  <si>
    <t>ENST00000429898</t>
  </si>
  <si>
    <t>ENST00000410032</t>
  </si>
  <si>
    <t>ENST00000264605</t>
  </si>
  <si>
    <t>ENST00000477222</t>
  </si>
  <si>
    <t>ENST00000468178</t>
  </si>
  <si>
    <t>ENST00000338530</t>
  </si>
  <si>
    <t>ENST00000469619</t>
  </si>
  <si>
    <t>ENST00000409373</t>
  </si>
  <si>
    <t>ENST00000477501</t>
  </si>
  <si>
    <t>ENST00000495439</t>
  </si>
  <si>
    <t>ENST00000464123</t>
  </si>
  <si>
    <t>ENST00000478712</t>
  </si>
  <si>
    <t>ENST00000494110</t>
  </si>
  <si>
    <t>ENST00000437893</t>
  </si>
  <si>
    <t>ENST00000485956</t>
  </si>
  <si>
    <t>ENST00000482528</t>
  </si>
  <si>
    <t>ENST00000436965</t>
  </si>
  <si>
    <t>ENST00000415753</t>
  </si>
  <si>
    <t>ENST00000432475</t>
  </si>
  <si>
    <t>ENST00000434770</t>
  </si>
  <si>
    <t>ENST00000477457</t>
  </si>
  <si>
    <t>ENST00000489967</t>
  </si>
  <si>
    <t>ENST00000445024</t>
  </si>
  <si>
    <t>DES</t>
  </si>
  <si>
    <t>desmin [Source:HGNC Symbol;Acc:2770]</t>
  </si>
  <si>
    <t>ENSG00000175084</t>
  </si>
  <si>
    <t>ENST00000373960</t>
  </si>
  <si>
    <t>ENST00000477226</t>
  </si>
  <si>
    <t>ENST00000492726</t>
  </si>
  <si>
    <t>ENST00000483395</t>
  </si>
  <si>
    <t>STK11</t>
  </si>
  <si>
    <t>serine/threonine kinase 11 [Source:HGNC Symbol;Acc:11389]</t>
  </si>
  <si>
    <t>ENSG00000118046</t>
  </si>
  <si>
    <t>ENST00000585748</t>
  </si>
  <si>
    <t>ENST00000326873</t>
  </si>
  <si>
    <t>ENST00000593219</t>
  </si>
  <si>
    <t>ENST00000589152</t>
  </si>
  <si>
    <t>ENST00000585851</t>
  </si>
  <si>
    <t>ENST00000586358</t>
  </si>
  <si>
    <t>ENST00000591133</t>
  </si>
  <si>
    <t>ENST00000586243</t>
  </si>
  <si>
    <t>ENST00000585465</t>
  </si>
  <si>
    <t>MLYCD</t>
  </si>
  <si>
    <t>malonyl-CoA decarboxylase [Source:HGNC Symbol;Acc:7150]</t>
  </si>
  <si>
    <t>ENSG00000103150</t>
  </si>
  <si>
    <t>ENST00000262430</t>
  </si>
  <si>
    <t>ENST00000569024</t>
  </si>
  <si>
    <t>MYLK</t>
  </si>
  <si>
    <t>myosin light chain kinase [Source:HGNC Symbol;Acc:7590]</t>
  </si>
  <si>
    <t>ENSG00000065534</t>
  </si>
  <si>
    <t>ENST00000360772</t>
  </si>
  <si>
    <t>ENST00000418370</t>
  </si>
  <si>
    <t>ENST00000578202</t>
  </si>
  <si>
    <t>ENST00000464489</t>
  </si>
  <si>
    <t>ENST00000346322</t>
  </si>
  <si>
    <t>ENST00000583087</t>
  </si>
  <si>
    <t>ENST00000475616</t>
  </si>
  <si>
    <t>ENST00000515434</t>
  </si>
  <si>
    <t>ENST00000514895</t>
  </si>
  <si>
    <t>ENST00000513111</t>
  </si>
  <si>
    <t>ENST00000508240</t>
  </si>
  <si>
    <t>ENST00000510775</t>
  </si>
  <si>
    <t>ENST00000511058</t>
  </si>
  <si>
    <t>ENST00000504946</t>
  </si>
  <si>
    <t>ENST00000503644</t>
  </si>
  <si>
    <t>ENST00000514623</t>
  </si>
  <si>
    <t>ENST00000506361</t>
  </si>
  <si>
    <t>ENST00000510571</t>
  </si>
  <si>
    <t>ENST00000360304</t>
  </si>
  <si>
    <t>ENST00000359169</t>
  </si>
  <si>
    <t>ENST00000354792</t>
  </si>
  <si>
    <t>ABRA</t>
  </si>
  <si>
    <t>actin-binding Rho activating protein [Source:HGNC Symbol;Acc:30655]</t>
  </si>
  <si>
    <t>ENSG00000174429</t>
  </si>
  <si>
    <t>ENST00000311955</t>
  </si>
  <si>
    <t>POLDIP3</t>
  </si>
  <si>
    <t>polymerase (DNA-directed), delta interacting protein 3 [Source:HGNC Symbol;Acc:23782]</t>
  </si>
  <si>
    <t>ENSG00000100227</t>
  </si>
  <si>
    <t>ENST00000445215</t>
  </si>
  <si>
    <t>ENST00000348657</t>
  </si>
  <si>
    <t>ENST00000252115</t>
  </si>
  <si>
    <t>ENST00000491021</t>
  </si>
  <si>
    <t>ENST00000454057</t>
  </si>
  <si>
    <t>ENST00000463133</t>
  </si>
  <si>
    <t>ENST00000339677</t>
  </si>
  <si>
    <t>ENST00000451060</t>
  </si>
  <si>
    <t>HSDL1</t>
  </si>
  <si>
    <t>hydroxysteroid dehydrogenase like 1 [Source:HGNC Symbol;Acc:16475]</t>
  </si>
  <si>
    <t>ENSG00000103160</t>
  </si>
  <si>
    <t>ENST00000219439</t>
  </si>
  <si>
    <t>ENST00000565275</t>
  </si>
  <si>
    <t>ENST00000434463</t>
  </si>
  <si>
    <t>ENST00000568857</t>
  </si>
  <si>
    <t>ENST00000562224</t>
  </si>
  <si>
    <t>ENST00000567294</t>
  </si>
  <si>
    <t>ENST00000564998</t>
  </si>
  <si>
    <t>DNAAF1</t>
  </si>
  <si>
    <t>dynein, axonemal, assembly factor 1 [Source:HGNC Symbol;Acc:30539]</t>
  </si>
  <si>
    <t>ENSG00000154099</t>
  </si>
  <si>
    <t>ENST00000570298</t>
  </si>
  <si>
    <t>ENST00000567918</t>
  </si>
  <si>
    <t>ENST00000563093</t>
  </si>
  <si>
    <t>ENST00000378553</t>
  </si>
  <si>
    <t>ENST00000563818</t>
  </si>
  <si>
    <t>ENST00000567666</t>
  </si>
  <si>
    <t>ENST00000562024</t>
  </si>
  <si>
    <t>ENST00000569735</t>
  </si>
  <si>
    <t>ENST00000564928</t>
  </si>
  <si>
    <t>ENST00000334315</t>
  </si>
  <si>
    <t>TMEM201</t>
  </si>
  <si>
    <t>transmembrane protein 201 [Source:HGNC Symbol;Acc:33719]</t>
  </si>
  <si>
    <t>ENSG00000188807</t>
  </si>
  <si>
    <t>ENST00000340305</t>
  </si>
  <si>
    <t>ENST00000340381</t>
  </si>
  <si>
    <t>ENST00000416541</t>
  </si>
  <si>
    <t>ENST00000510900</t>
  </si>
  <si>
    <t>ENST00000508400</t>
  </si>
  <si>
    <t>ENST00000377376</t>
  </si>
  <si>
    <t>TRMT61A</t>
  </si>
  <si>
    <t>tRNA methyltransferase 61 homolog A (S. cerevisiae) [Source:HGNC Symbol;Acc:23790]</t>
  </si>
  <si>
    <t>ENSG00000166166</t>
  </si>
  <si>
    <t>ENST00000389749</t>
  </si>
  <si>
    <t>ENST00000299202</t>
  </si>
  <si>
    <t>septin 9 [Source:HGNC Symbol;Acc:7323]</t>
  </si>
  <si>
    <t>ENSG00000184640</t>
  </si>
  <si>
    <t>ENST00000589070</t>
  </si>
  <si>
    <t>ENST00000427177</t>
  </si>
  <si>
    <t>ENST00000591833</t>
  </si>
  <si>
    <t>ENST00000591198</t>
  </si>
  <si>
    <t>ENST00000590576</t>
  </si>
  <si>
    <t>ENST00000431235</t>
  </si>
  <si>
    <t>ENST00000587237</t>
  </si>
  <si>
    <t>ENST00000590294</t>
  </si>
  <si>
    <t>ENST00000588575</t>
  </si>
  <si>
    <t>ENST00000590595</t>
  </si>
  <si>
    <t>ENST00000591934</t>
  </si>
  <si>
    <t>ENST00000588690</t>
  </si>
  <si>
    <t>ENST00000592098</t>
  </si>
  <si>
    <t>ENST00000423034</t>
  </si>
  <si>
    <t>ENST00000590059</t>
  </si>
  <si>
    <t>ENST00000587514</t>
  </si>
  <si>
    <t>ENST00000590586</t>
  </si>
  <si>
    <t>ENST00000592407</t>
  </si>
  <si>
    <t>ENST00000427674</t>
  </si>
  <si>
    <t>ENST00000589140</t>
  </si>
  <si>
    <t>ENST00000590825</t>
  </si>
  <si>
    <t>ENST00000586812</t>
  </si>
  <si>
    <t>ENST00000592420</t>
  </si>
  <si>
    <t>ENST00000585930</t>
  </si>
  <si>
    <t>ENST00000591020</t>
  </si>
  <si>
    <t>ENST00000586521</t>
  </si>
  <si>
    <t>ENST00000588958</t>
  </si>
  <si>
    <t>ENST00000586128</t>
  </si>
  <si>
    <t>ENST00000541152</t>
  </si>
  <si>
    <t>ENST00000591704</t>
  </si>
  <si>
    <t>ENST00000592481</t>
  </si>
  <si>
    <t>ENST00000591088</t>
  </si>
  <si>
    <t>ENST00000590938</t>
  </si>
  <si>
    <t>ENST00000592951</t>
  </si>
  <si>
    <t>ENST00000586433</t>
  </si>
  <si>
    <t>ENST00000585929</t>
  </si>
  <si>
    <t>ENST00000590917</t>
  </si>
  <si>
    <t>ENST00000591472</t>
  </si>
  <si>
    <t>ENST00000593189</t>
  </si>
  <si>
    <t>ENST00000427180</t>
  </si>
  <si>
    <t>ENST00000589920</t>
  </si>
  <si>
    <t>ENST00000585638</t>
  </si>
  <si>
    <t>ENST00000589250</t>
  </si>
  <si>
    <t>ENST00000586456</t>
  </si>
  <si>
    <t>ENST00000589246</t>
  </si>
  <si>
    <t>ENST00000329047</t>
  </si>
  <si>
    <t>ENST00000449803</t>
  </si>
  <si>
    <t>CTNNBIP1</t>
  </si>
  <si>
    <t>catenin, beta interacting protein 1 [Source:HGNC Symbol;Acc:16913]</t>
  </si>
  <si>
    <t>ENSG00000178585</t>
  </si>
  <si>
    <t>ENST00000377263</t>
  </si>
  <si>
    <t>ENST00000400904</t>
  </si>
  <si>
    <t>ENST00000377258</t>
  </si>
  <si>
    <t>ENST00000377256</t>
  </si>
  <si>
    <t>ENST00000537447</t>
  </si>
  <si>
    <t>TLDC1</t>
  </si>
  <si>
    <t>TBC/LysM-associated domain containing 1 [Source:HGNC Symbol;Acc:29325]</t>
  </si>
  <si>
    <t>ENSG00000140950</t>
  </si>
  <si>
    <t>ENST00000343629</t>
  </si>
  <si>
    <t>ENST00000566995</t>
  </si>
  <si>
    <t>ENST00000570036</t>
  </si>
  <si>
    <t>ENST00000567321</t>
  </si>
  <si>
    <t>ENST00000561807</t>
  </si>
  <si>
    <t>ENST00000565079</t>
  </si>
  <si>
    <t>ENST00000562447</t>
  </si>
  <si>
    <t>ENST00000565701</t>
  </si>
  <si>
    <t>ENST00000565765</t>
  </si>
  <si>
    <t>ENST00000535580</t>
  </si>
  <si>
    <t>RP3-395M20.9</t>
  </si>
  <si>
    <t>ENSG00000228037</t>
  </si>
  <si>
    <t>ENST00000424215</t>
  </si>
  <si>
    <t>TP73-AS1</t>
  </si>
  <si>
    <t>TP73 antisense RNA 1 [Source:HGNC Symbol;Acc:29052]</t>
  </si>
  <si>
    <t>ENSG00000227372</t>
  </si>
  <si>
    <t>ENST00000418088</t>
  </si>
  <si>
    <t>ENST00000452079</t>
  </si>
  <si>
    <t>ENST00000419973</t>
  </si>
  <si>
    <t>ENST00000423764</t>
  </si>
  <si>
    <t>ENST00000587071</t>
  </si>
  <si>
    <t>ENST00000608600</t>
  </si>
  <si>
    <t>ENST00000544565</t>
  </si>
  <si>
    <t>PNOC</t>
  </si>
  <si>
    <t>prepronociceptin [Source:HGNC Symbol;Acc:9163]</t>
  </si>
  <si>
    <t>ENSG00000168081</t>
  </si>
  <si>
    <t>ENST00000518479</t>
  </si>
  <si>
    <t>ENST00000301908</t>
  </si>
  <si>
    <t>ENST00000519592</t>
  </si>
  <si>
    <t>ENST00000522209</t>
  </si>
  <si>
    <t>SLC4A3</t>
  </si>
  <si>
    <t>solute carrier family 4 (anion exchanger), member 3 [Source:HGNC Symbol;Acc:11029]</t>
  </si>
  <si>
    <t>ENSG00000114923</t>
  </si>
  <si>
    <t>ENST00000358055</t>
  </si>
  <si>
    <t>ENST00000373760</t>
  </si>
  <si>
    <t>ENST00000273063</t>
  </si>
  <si>
    <t>ENST00000425141</t>
  </si>
  <si>
    <t>ENST00000317151</t>
  </si>
  <si>
    <t>ENST00000497589</t>
  </si>
  <si>
    <t>ENST00000413743</t>
  </si>
  <si>
    <t>ENST00000416910</t>
  </si>
  <si>
    <t>ENST00000444906</t>
  </si>
  <si>
    <t>ENST00000373762</t>
  </si>
  <si>
    <t>IPPK</t>
  </si>
  <si>
    <t>inositol 1,3,4,5,6-pentakisphosphate 2-kinase [Source:HGNC Symbol;Acc:14645]</t>
  </si>
  <si>
    <t>ENSG00000127080</t>
  </si>
  <si>
    <t>ENST00000287996</t>
  </si>
  <si>
    <t>ENST00000486841</t>
  </si>
  <si>
    <t>ENST00000375522</t>
  </si>
  <si>
    <t>TSPAN18</t>
  </si>
  <si>
    <t>tetraspanin 18 [Source:HGNC Symbol;Acc:20660]</t>
  </si>
  <si>
    <t>ENSG00000157570</t>
  </si>
  <si>
    <t>ENST00000533786</t>
  </si>
  <si>
    <t>ENST00000533202</t>
  </si>
  <si>
    <t>ENST00000533080</t>
  </si>
  <si>
    <t>ENST00000520358</t>
  </si>
  <si>
    <t>ENST00000520999</t>
  </si>
  <si>
    <t>ENST00000520837</t>
  </si>
  <si>
    <t>ENST00000518429</t>
  </si>
  <si>
    <t>ENST00000519051</t>
  </si>
  <si>
    <t>ENST00000520245</t>
  </si>
  <si>
    <t>ENST00000517621</t>
  </si>
  <si>
    <t>ENST00000521990</t>
  </si>
  <si>
    <t>ENST00000520278</t>
  </si>
  <si>
    <t>ENST00000340160</t>
  </si>
  <si>
    <t>HKR1</t>
  </si>
  <si>
    <t>HKR1, GLI-Kruppel zinc finger family member [Source:HGNC Symbol;Acc:4928]</t>
  </si>
  <si>
    <t>ENSG00000181666</t>
  </si>
  <si>
    <t>ENST00000591471</t>
  </si>
  <si>
    <t>ENST00000587570</t>
  </si>
  <si>
    <t>ENST00000589218</t>
  </si>
  <si>
    <t>ENST00000592362</t>
  </si>
  <si>
    <t>ENST00000544914</t>
  </si>
  <si>
    <t>ENST00000587829</t>
  </si>
  <si>
    <t>ENST00000589188</t>
  </si>
  <si>
    <t>ENST00000591485</t>
  </si>
  <si>
    <t>ENST00000589801</t>
  </si>
  <si>
    <t>ENST00000592768</t>
  </si>
  <si>
    <t>ENST00000591417</t>
  </si>
  <si>
    <t>ENST00000585623</t>
  </si>
  <si>
    <t>ENST00000592168</t>
  </si>
  <si>
    <t>ENST00000591391</t>
  </si>
  <si>
    <t>ENST00000392153</t>
  </si>
  <si>
    <t>ENST00000590386</t>
  </si>
  <si>
    <t>ENST00000587437</t>
  </si>
  <si>
    <t>ENST00000589392</t>
  </si>
  <si>
    <t>ENST00000324411</t>
  </si>
  <si>
    <t>ENST00000591259</t>
  </si>
  <si>
    <t>ENST00000590582</t>
  </si>
  <si>
    <t>ENST00000541583</t>
  </si>
  <si>
    <t>ENST00000591134</t>
  </si>
  <si>
    <t>ENST00000590166</t>
  </si>
  <si>
    <t>ENST00000586897</t>
  </si>
  <si>
    <t>ENST00000590570</t>
  </si>
  <si>
    <t>ENST00000588820</t>
  </si>
  <si>
    <t>MYH7</t>
  </si>
  <si>
    <t>myosin, heavy chain 7, cardiac muscle, beta [Source:HGNC Symbol;Acc:7577]</t>
  </si>
  <si>
    <t>ENSG00000092054</t>
  </si>
  <si>
    <t>ENST00000355349</t>
  </si>
  <si>
    <t>ELP6</t>
  </si>
  <si>
    <t>elongator acetyltransferase complex subunit 6 [Source:HGNC Symbol;Acc:25976]</t>
  </si>
  <si>
    <t>ENSG00000163832</t>
  </si>
  <si>
    <t>ENST00000296149</t>
  </si>
  <si>
    <t>ENST00000442215</t>
  </si>
  <si>
    <t>ENST00000446787</t>
  </si>
  <si>
    <t>ENST00000439305</t>
  </si>
  <si>
    <t>ENST00000412761</t>
  </si>
  <si>
    <t>ENST00000444760</t>
  </si>
  <si>
    <t>ENST00000445044</t>
  </si>
  <si>
    <t>ENST00000461208</t>
  </si>
  <si>
    <t>ENST00000425291</t>
  </si>
  <si>
    <t>ENST00000494161</t>
  </si>
  <si>
    <t>ENST00000449409</t>
  </si>
  <si>
    <t>ENST00000414236</t>
  </si>
  <si>
    <t>ENST00000485029</t>
  </si>
  <si>
    <t>ENST00000483205</t>
  </si>
  <si>
    <t>ENST00000460502</t>
  </si>
  <si>
    <t>SLCO2B1</t>
  </si>
  <si>
    <t>solute carrier organic anion transporter family, member 2B1 [Source:HGNC Symbol;Acc:10962]</t>
  </si>
  <si>
    <t>ENSG00000137491</t>
  </si>
  <si>
    <t>ENST00000526660</t>
  </si>
  <si>
    <t>ENST00000531713</t>
  </si>
  <si>
    <t>ENST00000289575</t>
  </si>
  <si>
    <t>ENST00000532236</t>
  </si>
  <si>
    <t>ENST00000531756</t>
  </si>
  <si>
    <t>ENST00000531457</t>
  </si>
  <si>
    <t>ENST00000525650</t>
  </si>
  <si>
    <t>ENST00000454962</t>
  </si>
  <si>
    <t>ENST00000530556</t>
  </si>
  <si>
    <t>ENST00000534004</t>
  </si>
  <si>
    <t>ENST00000527180</t>
  </si>
  <si>
    <t>ENST00000525845</t>
  </si>
  <si>
    <t>ENST00000534186</t>
  </si>
  <si>
    <t>ENST00000428359</t>
  </si>
  <si>
    <t>ENST00000526839</t>
  </si>
  <si>
    <t>ENST00000530012</t>
  </si>
  <si>
    <t>ENST00000528108</t>
  </si>
  <si>
    <t>ENST00000530015</t>
  </si>
  <si>
    <t>ENST00000341411</t>
  </si>
  <si>
    <t>CHST1</t>
  </si>
  <si>
    <t>carbohydrate (keratan sulfate Gal-6) sulfotransferase 1 [Source:HGNC Symbol;Acc:1969]</t>
  </si>
  <si>
    <t>ENSG00000175264</t>
  </si>
  <si>
    <t>ENST00000308064</t>
  </si>
  <si>
    <t>ENST00000533673</t>
  </si>
  <si>
    <t>ENST00000531322</t>
  </si>
  <si>
    <t>CASZ1</t>
  </si>
  <si>
    <t>castor zinc finger 1 [Source:HGNC Symbol;Acc:26002]</t>
  </si>
  <si>
    <t>ENSG00000130940</t>
  </si>
  <si>
    <t>ENST00000377022</t>
  </si>
  <si>
    <t>ENST00000478524</t>
  </si>
  <si>
    <t>ENST00000447850</t>
  </si>
  <si>
    <t>ENST00000344008</t>
  </si>
  <si>
    <t>ENST00000490176</t>
  </si>
  <si>
    <t>ENST00000496432</t>
  </si>
  <si>
    <t>ENST00000492173</t>
  </si>
  <si>
    <t>ENST00000478728</t>
  </si>
  <si>
    <t>ENST00000472814</t>
  </si>
  <si>
    <t>CETP</t>
  </si>
  <si>
    <t>cholesteryl ester transfer protein, plasma [Source:HGNC Symbol;Acc:1869]</t>
  </si>
  <si>
    <t>ENSG00000087237</t>
  </si>
  <si>
    <t>ENST00000200676</t>
  </si>
  <si>
    <t>ENST00000379780</t>
  </si>
  <si>
    <t>ENST00000569082</t>
  </si>
  <si>
    <t>ENST00000566128</t>
  </si>
  <si>
    <t>TMC6</t>
  </si>
  <si>
    <t>transmembrane channel-like 6 [Source:HGNC Symbol;Acc:18021]</t>
  </si>
  <si>
    <t>ENSG00000141524</t>
  </si>
  <si>
    <t>ENST00000590602</t>
  </si>
  <si>
    <t>ENST00000592076</t>
  </si>
  <si>
    <t>ENST00000392467</t>
  </si>
  <si>
    <t>ENST00000322914</t>
  </si>
  <si>
    <t>ENST00000590494</t>
  </si>
  <si>
    <t>ENST00000306591</t>
  </si>
  <si>
    <t>ENST00000593044</t>
  </si>
  <si>
    <t>ENST00000591436</t>
  </si>
  <si>
    <t>ENST00000589933</t>
  </si>
  <si>
    <t>ENST00000590934</t>
  </si>
  <si>
    <t>ENST00000591756</t>
  </si>
  <si>
    <t>ENST00000588087</t>
  </si>
  <si>
    <t>ENST00000589553</t>
  </si>
  <si>
    <t>ENST00000585849</t>
  </si>
  <si>
    <t>ENST00000586271</t>
  </si>
  <si>
    <t>ENST00000589271</t>
  </si>
  <si>
    <t>ENST00000591594</t>
  </si>
  <si>
    <t>ENST00000592063</t>
  </si>
  <si>
    <t>ENST00000592594</t>
  </si>
  <si>
    <t>ENST00000586126</t>
  </si>
  <si>
    <t>ENST00000588792</t>
  </si>
  <si>
    <t>ENST00000586697</t>
  </si>
  <si>
    <t>ENST00000590162</t>
  </si>
  <si>
    <t>ENST00000587480</t>
  </si>
  <si>
    <t>ENST00000322933</t>
  </si>
  <si>
    <t>DGKZ</t>
  </si>
  <si>
    <t>diacylglycerol kinase, zeta [Source:HGNC Symbol;Acc:2857]</t>
  </si>
  <si>
    <t>ENSG00000149091</t>
  </si>
  <si>
    <t>ENST00000343674</t>
  </si>
  <si>
    <t>ENST00000525242</t>
  </si>
  <si>
    <t>ENST00000532868</t>
  </si>
  <si>
    <t>ENST00000528615</t>
  </si>
  <si>
    <t>ENST00000531879</t>
  </si>
  <si>
    <t>ENST00000527674</t>
  </si>
  <si>
    <t>ENST00000524984</t>
  </si>
  <si>
    <t>ENST00000527911</t>
  </si>
  <si>
    <t>ENST00000533376</t>
  </si>
  <si>
    <t>ENST00000456247</t>
  </si>
  <si>
    <t>ENST00000421244</t>
  </si>
  <si>
    <t>ENST00000525434</t>
  </si>
  <si>
    <t>ENST00000454345</t>
  </si>
  <si>
    <t>ENST00000534215</t>
  </si>
  <si>
    <t>ENST00000528173</t>
  </si>
  <si>
    <t>ENST00000524448</t>
  </si>
  <si>
    <t>ENST00000527903</t>
  </si>
  <si>
    <t>ENST00000524869</t>
  </si>
  <si>
    <t>ENST00000529698</t>
  </si>
  <si>
    <t>ENST00000527211</t>
  </si>
  <si>
    <t>ENST00000529660</t>
  </si>
  <si>
    <t>ENST00000534802</t>
  </si>
  <si>
    <t>ENST00000532941</t>
  </si>
  <si>
    <t>ENST00000395574</t>
  </si>
  <si>
    <t>ENST00000543978</t>
  </si>
  <si>
    <t>ENST00000318201</t>
  </si>
  <si>
    <t>BTBD2</t>
  </si>
  <si>
    <t>BTB (POZ) domain containing 2 [Source:HGNC Symbol;Acc:15504]</t>
  </si>
  <si>
    <t>ENSG00000133243</t>
  </si>
  <si>
    <t>ENST00000592895</t>
  </si>
  <si>
    <t>ENST00000589685</t>
  </si>
  <si>
    <t>ENST00000255608</t>
  </si>
  <si>
    <t>ENST00000587825</t>
  </si>
  <si>
    <t>ENST00000592082</t>
  </si>
  <si>
    <t>ENST00000587225</t>
  </si>
  <si>
    <t>ENST00000589200</t>
  </si>
  <si>
    <t>ENST00000590646</t>
  </si>
  <si>
    <t>ENST00000587742</t>
  </si>
  <si>
    <t>ENST00000588395</t>
  </si>
  <si>
    <t>RLN3</t>
  </si>
  <si>
    <t>relaxin 3 [Source:HGNC Symbol;Acc:17135]</t>
  </si>
  <si>
    <t>ENSG00000171136</t>
  </si>
  <si>
    <t>ENST00000431365</t>
  </si>
  <si>
    <t>ENST00000585987</t>
  </si>
  <si>
    <t>IL27RA</t>
  </si>
  <si>
    <t>interleukin 27 receptor, alpha [Source:HGNC Symbol;Acc:17290]</t>
  </si>
  <si>
    <t>ENSG00000104998</t>
  </si>
  <si>
    <t>ENST00000263379</t>
  </si>
  <si>
    <t>PRKACA</t>
  </si>
  <si>
    <t>protein kinase, cAMP-dependent, catalytic, alpha [Source:HGNC Symbol;Acc:9380]</t>
  </si>
  <si>
    <t>ENSG00000072062</t>
  </si>
  <si>
    <t>ENST00000308677</t>
  </si>
  <si>
    <t>ENST00000350356</t>
  </si>
  <si>
    <t>ENST00000590853</t>
  </si>
  <si>
    <t>ENST00000587372</t>
  </si>
  <si>
    <t>ENST00000589994</t>
  </si>
  <si>
    <t>ENST00000588209</t>
  </si>
  <si>
    <t>ENST00000587533</t>
  </si>
  <si>
    <t>ENST00000536649</t>
  </si>
  <si>
    <t>ENST00000593092</t>
  </si>
  <si>
    <t>ENST00000589284</t>
  </si>
  <si>
    <t>RP11-449P15.1</t>
  </si>
  <si>
    <t>ENSG00000257607</t>
  </si>
  <si>
    <t>ENST00000549241</t>
  </si>
  <si>
    <t>MZT2A</t>
  </si>
  <si>
    <t>mitotic spindle organizing protein 2A [Source:HGNC Symbol;Acc:33187]</t>
  </si>
  <si>
    <t>ENSG00000173272</t>
  </si>
  <si>
    <t>ENST00000427024</t>
  </si>
  <si>
    <t>ENST00000445782</t>
  </si>
  <si>
    <t>ENST00000410036</t>
  </si>
  <si>
    <t>ENST00000309451</t>
  </si>
  <si>
    <t>ENST00000488586</t>
  </si>
  <si>
    <t>ENST00000491265</t>
  </si>
  <si>
    <t>ROBO4</t>
  </si>
  <si>
    <t>roundabout, axon guidance receptor, homolog 4 (Drosophila) [Source:HGNC Symbol;Acc:17985]</t>
  </si>
  <si>
    <t>ENSG00000154133</t>
  </si>
  <si>
    <t>ENST00000306534</t>
  </si>
  <si>
    <t>ENST00000534407</t>
  </si>
  <si>
    <t>ENST00000533054</t>
  </si>
  <si>
    <t>ENST00000532216</t>
  </si>
  <si>
    <t>ENST00000525182</t>
  </si>
  <si>
    <t>ENST00000532300</t>
  </si>
  <si>
    <t>ENST00000526899</t>
  </si>
  <si>
    <t>ENST00000527279</t>
  </si>
  <si>
    <t>ENST00000529941</t>
  </si>
  <si>
    <t>ENST00000533337</t>
  </si>
  <si>
    <t>TMC8</t>
  </si>
  <si>
    <t>transmembrane channel-like 8 [Source:HGNC Symbol;Acc:20474]</t>
  </si>
  <si>
    <t>ENSG00000167895</t>
  </si>
  <si>
    <t>ENST00000590426</t>
  </si>
  <si>
    <t>ENST00000590799</t>
  </si>
  <si>
    <t>ENST00000318430</t>
  </si>
  <si>
    <t>ENST00000589691</t>
  </si>
  <si>
    <t>ENST00000592399</t>
  </si>
  <si>
    <t>ENST00000591983</t>
  </si>
  <si>
    <t>ENST00000590184</t>
  </si>
  <si>
    <t>ENST00000591003</t>
  </si>
  <si>
    <t>ENST00000591144</t>
  </si>
  <si>
    <t>ABR</t>
  </si>
  <si>
    <t>active BCR-related [Source:HGNC Symbol;Acc:81]</t>
  </si>
  <si>
    <t>ENSG00000159842</t>
  </si>
  <si>
    <t>ENST00000302538</t>
  </si>
  <si>
    <t>ENST00000572585</t>
  </si>
  <si>
    <t>ENST00000544583</t>
  </si>
  <si>
    <t>ENST00000572441</t>
  </si>
  <si>
    <t>ENST00000571797</t>
  </si>
  <si>
    <t>ENST00000574437</t>
  </si>
  <si>
    <t>ENST00000291107</t>
  </si>
  <si>
    <t>ENST00000543210</t>
  </si>
  <si>
    <t>ENST00000536794</t>
  </si>
  <si>
    <t>ENST00000573559</t>
  </si>
  <si>
    <t>ENST00000572650</t>
  </si>
  <si>
    <t>ENST00000570688</t>
  </si>
  <si>
    <t>ENST00000571120</t>
  </si>
  <si>
    <t>ENST00000571383</t>
  </si>
  <si>
    <t>ENST00000571022</t>
  </si>
  <si>
    <t>ENST00000572152</t>
  </si>
  <si>
    <t>ENST00000577052</t>
  </si>
  <si>
    <t>ENST00000574257</t>
  </si>
  <si>
    <t>ENST00000576668</t>
  </si>
  <si>
    <t>ENST00000574875</t>
  </si>
  <si>
    <t>ENST00000575770</t>
  </si>
  <si>
    <t>ENST00000576964</t>
  </si>
  <si>
    <t>ENST00000574544</t>
  </si>
  <si>
    <t>ENST00000573895</t>
  </si>
  <si>
    <t>ENST00000571945</t>
  </si>
  <si>
    <t>ENST00000573667</t>
  </si>
  <si>
    <t>ENST00000570441</t>
  </si>
  <si>
    <t>ENST00000573325</t>
  </si>
  <si>
    <t>ENST00000575934</t>
  </si>
  <si>
    <t>ENST00000574139</t>
  </si>
  <si>
    <t>ENST00000570525</t>
  </si>
  <si>
    <t>ENST00000574266</t>
  </si>
  <si>
    <t>ENST00000574632</t>
  </si>
  <si>
    <t>ENST00000574048</t>
  </si>
  <si>
    <t>ENST00000571306</t>
  </si>
  <si>
    <t>ENST00000571543</t>
  </si>
  <si>
    <t>DBT</t>
  </si>
  <si>
    <t>dihydrolipoamide branched chain transacylase E2 [Source:HGNC Symbol;Acc:2698]</t>
  </si>
  <si>
    <t>ENSG00000137992</t>
  </si>
  <si>
    <t>ENST00000370132</t>
  </si>
  <si>
    <t>ENST00000370131</t>
  </si>
  <si>
    <t>C17orf99</t>
  </si>
  <si>
    <t>chromosome 17 open reading frame 99 [Source:HGNC Symbol;Acc:34490]</t>
  </si>
  <si>
    <t>ENSG00000187997</t>
  </si>
  <si>
    <t>ENST00000340363</t>
  </si>
  <si>
    <t>ENST00000586999</t>
  </si>
  <si>
    <t>ENST00000591995</t>
  </si>
  <si>
    <t>ENST00000451352</t>
  </si>
  <si>
    <t>ENST00000586029</t>
  </si>
  <si>
    <t>ENST00000586246</t>
  </si>
  <si>
    <t>FLNC</t>
  </si>
  <si>
    <t>filamin C, gamma [Source:HGNC Symbol;Acc:3756]</t>
  </si>
  <si>
    <t>ENSG00000128591</t>
  </si>
  <si>
    <t>ENST00000325888</t>
  </si>
  <si>
    <t>ENST00000346177</t>
  </si>
  <si>
    <t>ENST00000388853</t>
  </si>
  <si>
    <t>IGFBP6</t>
  </si>
  <si>
    <t>insulin-like growth factor binding protein 6 [Source:HGNC Symbol;Acc:5475]</t>
  </si>
  <si>
    <t>ENSG00000167779</t>
  </si>
  <si>
    <t>ENST00000548547</t>
  </si>
  <si>
    <t>ENST00000301464</t>
  </si>
  <si>
    <t>ENST00000548176</t>
  </si>
  <si>
    <t>ENST00000549628</t>
  </si>
  <si>
    <t>SOAT2</t>
  </si>
  <si>
    <t>sterol O-acyltransferase 2 [Source:HGNC Symbol;Acc:11178]</t>
  </si>
  <si>
    <t>ENSG00000167780</t>
  </si>
  <si>
    <t>ENST00000551896</t>
  </si>
  <si>
    <t>ENST00000301466</t>
  </si>
  <si>
    <t>ENST00000542365</t>
  </si>
  <si>
    <t>DIRAS1</t>
  </si>
  <si>
    <t>DIRAS family, GTP-binding RAS-like 1 [Source:HGNC Symbol;Acc:19127]</t>
  </si>
  <si>
    <t>ENSG00000176490</t>
  </si>
  <si>
    <t>ENST00000323469</t>
  </si>
  <si>
    <t>ENST00000585334</t>
  </si>
  <si>
    <t>ENST00000588128</t>
  </si>
  <si>
    <t>AC006538.4</t>
  </si>
  <si>
    <t>Uncharacterized protein  [Source:UniProtKB/TrEMBL;Acc:K7EQS6]</t>
  </si>
  <si>
    <t>ENSG00000267001</t>
  </si>
  <si>
    <t>ENST00000586572</t>
  </si>
  <si>
    <t>MAP4K1</t>
  </si>
  <si>
    <t>mitogen-activated protein kinase kinase kinase kinase 1 [Source:HGNC Symbol;Acc:6863]</t>
  </si>
  <si>
    <t>ENSG00000104814</t>
  </si>
  <si>
    <t>ENST00000593196</t>
  </si>
  <si>
    <t>ENST00000591517</t>
  </si>
  <si>
    <t>ENST00000586296</t>
  </si>
  <si>
    <t>ENST00000589130</t>
  </si>
  <si>
    <t>ENST00000396857</t>
  </si>
  <si>
    <t>ENST00000591210</t>
  </si>
  <si>
    <t>ENST00000591921</t>
  </si>
  <si>
    <t>ENST00000588938</t>
  </si>
  <si>
    <t>ENST00000585583</t>
  </si>
  <si>
    <t>ENST00000589002</t>
  </si>
  <si>
    <t>ENST00000592888</t>
  </si>
  <si>
    <t>ENST00000591707</t>
  </si>
  <si>
    <t>ENST00000592225</t>
  </si>
  <si>
    <t>ENST00000588083</t>
  </si>
  <si>
    <t>ENST00000587300</t>
  </si>
  <si>
    <t>ENST00000423454</t>
  </si>
  <si>
    <t>ARFGAP2</t>
  </si>
  <si>
    <t>ADP-ribosylation factor GTPase activating protein 2 [Source:HGNC Symbol;Acc:13504]</t>
  </si>
  <si>
    <t>ENSG00000149182</t>
  </si>
  <si>
    <t>ENST00000524782</t>
  </si>
  <si>
    <t>ENST00000395449</t>
  </si>
  <si>
    <t>ENST00000533243</t>
  </si>
  <si>
    <t>ENST00000527776</t>
  </si>
  <si>
    <t>ENST00000526342</t>
  </si>
  <si>
    <t>ENST00000527927</t>
  </si>
  <si>
    <t>ENST00000532478</t>
  </si>
  <si>
    <t>ENST00000525635</t>
  </si>
  <si>
    <t>ENST00000532438</t>
  </si>
  <si>
    <t>ENST00000529455</t>
  </si>
  <si>
    <t>ENST00000525398</t>
  </si>
  <si>
    <t>ENST00000526948</t>
  </si>
  <si>
    <t>ENST00000531750</t>
  </si>
  <si>
    <t>ENST00000525314</t>
  </si>
  <si>
    <t>ENST00000527097</t>
  </si>
  <si>
    <t>ENST00000528444</t>
  </si>
  <si>
    <t>ENST00000524727</t>
  </si>
  <si>
    <t>ENST00000529599</t>
  </si>
  <si>
    <t>ENST00000528041</t>
  </si>
  <si>
    <t>ENST00000529439</t>
  </si>
  <si>
    <t>ENST00000530596</t>
  </si>
  <si>
    <t>ENST00000533939</t>
  </si>
  <si>
    <t>ENST00000526185</t>
  </si>
  <si>
    <t>ENST00000528708</t>
  </si>
  <si>
    <t>ENST00000524586</t>
  </si>
  <si>
    <t>ENST00000530794</t>
  </si>
  <si>
    <t>ENST00000528072</t>
  </si>
  <si>
    <t>ENST00000426335</t>
  </si>
  <si>
    <t>ENST00000419701</t>
  </si>
  <si>
    <t>ENST00000319543</t>
  </si>
  <si>
    <t>MFN2</t>
  </si>
  <si>
    <t>mitofusin 2 [Source:HGNC Symbol;Acc:16877]</t>
  </si>
  <si>
    <t>ENSG00000116688</t>
  </si>
  <si>
    <t>ENST00000490079</t>
  </si>
  <si>
    <t>ENST00000235329</t>
  </si>
  <si>
    <t>ENST00000484391</t>
  </si>
  <si>
    <t>ENST00000497302</t>
  </si>
  <si>
    <t>ENST00000412236</t>
  </si>
  <si>
    <t>ENST00000444836</t>
  </si>
  <si>
    <t>EIF3K</t>
  </si>
  <si>
    <t>eukaryotic translation initiation factor 3, subunit K [Source:HGNC Symbol;Acc:24656]</t>
  </si>
  <si>
    <t>ENSG00000178982</t>
  </si>
  <si>
    <t>ENST00000593149</t>
  </si>
  <si>
    <t>ENST00000248342</t>
  </si>
  <si>
    <t>ENST00000586932</t>
  </si>
  <si>
    <t>ENST00000593062</t>
  </si>
  <si>
    <t>ENST00000538434</t>
  </si>
  <si>
    <t>ENST00000588934</t>
  </si>
  <si>
    <t>ENST00000545173</t>
  </si>
  <si>
    <t>ENST00000589307</t>
  </si>
  <si>
    <t>ENST00000588422</t>
  </si>
  <si>
    <t>ENST00000586513</t>
  </si>
  <si>
    <t>ENST00000591409</t>
  </si>
  <si>
    <t>ENST00000592558</t>
  </si>
  <si>
    <t>ENST00000588299</t>
  </si>
  <si>
    <t>ENST00000590134</t>
  </si>
  <si>
    <t>PACSIN3</t>
  </si>
  <si>
    <t>protein kinase C and casein kinase substrate in neurons 3 [Source:HGNC Symbol;Acc:8572]</t>
  </si>
  <si>
    <t>ENSG00000165912</t>
  </si>
  <si>
    <t>ENST00000298838</t>
  </si>
  <si>
    <t>ENST00000532457</t>
  </si>
  <si>
    <t>ENST00000533686</t>
  </si>
  <si>
    <t>ENST00000528462</t>
  </si>
  <si>
    <t>ENST00000530513</t>
  </si>
  <si>
    <t>ENST00000528201</t>
  </si>
  <si>
    <t>ENST00000531226</t>
  </si>
  <si>
    <t>ENST00000525725</t>
  </si>
  <si>
    <t>ENST00000530405</t>
  </si>
  <si>
    <t>ENST00000524509</t>
  </si>
  <si>
    <t>ENST00000539589</t>
  </si>
  <si>
    <t>INF2</t>
  </si>
  <si>
    <t>inverted formin, FH2 and WH2 domain containing [Source:HGNC Symbol;Acc:23791]</t>
  </si>
  <si>
    <t>ENSG00000203485</t>
  </si>
  <si>
    <t>ENST00000330634</t>
  </si>
  <si>
    <t>ENST00000398337</t>
  </si>
  <si>
    <t>ENST00000392634</t>
  </si>
  <si>
    <t>ENST00000252527</t>
  </si>
  <si>
    <t>ENST00000474229</t>
  </si>
  <si>
    <t>ENST00000480763</t>
  </si>
  <si>
    <t>ENST00000477497</t>
  </si>
  <si>
    <t>ENST00000481338</t>
  </si>
  <si>
    <t>GRAMD4</t>
  </si>
  <si>
    <t>GRAM domain containing 4 [Source:HGNC Symbol;Acc:29113]</t>
  </si>
  <si>
    <t>ENSG00000075240</t>
  </si>
  <si>
    <t>ENST00000447351</t>
  </si>
  <si>
    <t>ENST00000431155</t>
  </si>
  <si>
    <t>ENST00000406902</t>
  </si>
  <si>
    <t>ENST00000490378</t>
  </si>
  <si>
    <t>ENST00000456069</t>
  </si>
  <si>
    <t>ENST00000408031</t>
  </si>
  <si>
    <t>ENST00000361034</t>
  </si>
  <si>
    <t>MIIP</t>
  </si>
  <si>
    <t>migration and invasion inhibitory protein [Source:HGNC Symbol;Acc:25715]</t>
  </si>
  <si>
    <t>ENSG00000116691</t>
  </si>
  <si>
    <t>ENST00000478749</t>
  </si>
  <si>
    <t>ENST00000235332</t>
  </si>
  <si>
    <t>ENST00000466860</t>
  </si>
  <si>
    <t>ENST00000498685</t>
  </si>
  <si>
    <t>ENST00000492256</t>
  </si>
  <si>
    <t>ENST00000460823</t>
  </si>
  <si>
    <t>ENST00000478299</t>
  </si>
  <si>
    <t>ENST00000436478</t>
  </si>
  <si>
    <t>TLE2</t>
  </si>
  <si>
    <t>transducin-like enhancer of split 2 (E(sp1) homolog, Drosophila) [Source:HGNC Symbol;Acc:11838]</t>
  </si>
  <si>
    <t>ENSG00000065717</t>
  </si>
  <si>
    <t>ENST00000262953</t>
  </si>
  <si>
    <t>ENST00000591529</t>
  </si>
  <si>
    <t>ENST00000586422</t>
  </si>
  <si>
    <t>ENST00000443826</t>
  </si>
  <si>
    <t>ENST00000590536</t>
  </si>
  <si>
    <t>ENST00000589364</t>
  </si>
  <si>
    <t>ENST00000586492</t>
  </si>
  <si>
    <t>ENST00000587672</t>
  </si>
  <si>
    <t>ENST00000589205</t>
  </si>
  <si>
    <t>ENST00000587217</t>
  </si>
  <si>
    <t>ENST00000591457</t>
  </si>
  <si>
    <t>ENST00000590101</t>
  </si>
  <si>
    <t>ENST00000587137</t>
  </si>
  <si>
    <t>ENST00000590183</t>
  </si>
  <si>
    <t>ENST00000589291</t>
  </si>
  <si>
    <t>ENST00000592584</t>
  </si>
  <si>
    <t>ENST00000587770</t>
  </si>
  <si>
    <t>ENST00000592305</t>
  </si>
  <si>
    <t>ENST00000591720</t>
  </si>
  <si>
    <t>ENST00000587893</t>
  </si>
  <si>
    <t>ENST00000455444</t>
  </si>
  <si>
    <t>ENST00000447365</t>
  </si>
  <si>
    <t>ENST00000426948</t>
  </si>
  <si>
    <t>MYO1C</t>
  </si>
  <si>
    <t>myosin IC [Source:HGNC Symbol;Acc:7597]</t>
  </si>
  <si>
    <t>ENSG00000197879</t>
  </si>
  <si>
    <t>ENST00000359786</t>
  </si>
  <si>
    <t>ENST00000438665</t>
  </si>
  <si>
    <t>ENST00000575158</t>
  </si>
  <si>
    <t>ENST00000545534</t>
  </si>
  <si>
    <t>ENST00000574341</t>
  </si>
  <si>
    <t>ENST00000574308</t>
  </si>
  <si>
    <t>ENST00000572615</t>
  </si>
  <si>
    <t>ENST00000575011</t>
  </si>
  <si>
    <t>ENST00000575864</t>
  </si>
  <si>
    <t>ENST00000571615</t>
  </si>
  <si>
    <t>ENST00000573961</t>
  </si>
  <si>
    <t>ENST00000573198</t>
  </si>
  <si>
    <t>ENST00000571851</t>
  </si>
  <si>
    <t>ENST00000570984</t>
  </si>
  <si>
    <t>ENST00000576822</t>
  </si>
  <si>
    <t>ENST00000573853</t>
  </si>
  <si>
    <t>ENST00000574790</t>
  </si>
  <si>
    <t>ENST00000570490</t>
  </si>
  <si>
    <t>ENST00000575335</t>
  </si>
  <si>
    <t>ENST00000571715</t>
  </si>
  <si>
    <t>ENST00000361007</t>
  </si>
  <si>
    <t>SYDE1</t>
  </si>
  <si>
    <t>synapse defective 1, Rho GTPase, homolog 1 (C. elegans) [Source:HGNC Symbol;Acc:25824]</t>
  </si>
  <si>
    <t>ENSG00000105137</t>
  </si>
  <si>
    <t>ENST00000342784</t>
  </si>
  <si>
    <t>ENST00000597977</t>
  </si>
  <si>
    <t>ENST00000600440</t>
  </si>
  <si>
    <t>ENST00000600252</t>
  </si>
  <si>
    <t>ENST00000602203</t>
  </si>
  <si>
    <t>ILVBL</t>
  </si>
  <si>
    <t>ilvB (bacterial acetolactate synthase)-like [Source:HGNC Symbol;Acc:6041]</t>
  </si>
  <si>
    <t>ENSG00000105135</t>
  </si>
  <si>
    <t>ENST00000533086</t>
  </si>
  <si>
    <t>ENST00000263383</t>
  </si>
  <si>
    <t>ENST00000534378</t>
  </si>
  <si>
    <t>ENST00000534806</t>
  </si>
  <si>
    <t>ENST00000524779</t>
  </si>
  <si>
    <t>ENST00000596093</t>
  </si>
  <si>
    <t>ENST00000525880</t>
  </si>
  <si>
    <t>ENST00000598709</t>
  </si>
  <si>
    <t>ENST00000533148</t>
  </si>
  <si>
    <t>ENST00000531635</t>
  </si>
  <si>
    <t>ENST00000600984</t>
  </si>
  <si>
    <t>ENST00000527093</t>
  </si>
  <si>
    <t>ENST00000533747</t>
  </si>
  <si>
    <t>ENST00000599324</t>
  </si>
  <si>
    <t>NR1H3</t>
  </si>
  <si>
    <t>nuclear receptor subfamily 1, group H, member 3 [Source:HGNC Symbol;Acc:7966]</t>
  </si>
  <si>
    <t>ENSG00000025434</t>
  </si>
  <si>
    <t>ENST00000495866</t>
  </si>
  <si>
    <t>ENST00000527464</t>
  </si>
  <si>
    <t>ENST00000529540</t>
  </si>
  <si>
    <t>ENST00000395397</t>
  </si>
  <si>
    <t>ENST00000405576</t>
  </si>
  <si>
    <t>ENST00000481020</t>
  </si>
  <si>
    <t>ENST00000481889</t>
  </si>
  <si>
    <t>ENST00000436778</t>
  </si>
  <si>
    <t>ENST00000487913</t>
  </si>
  <si>
    <t>ENST00000531660</t>
  </si>
  <si>
    <t>ENST00000532630</t>
  </si>
  <si>
    <t>ENST00000407404</t>
  </si>
  <si>
    <t>ENST00000444396</t>
  </si>
  <si>
    <t>ENST00000457932</t>
  </si>
  <si>
    <t>ENST00000412937</t>
  </si>
  <si>
    <t>ENST00000449369</t>
  </si>
  <si>
    <t>ENST00000486991</t>
  </si>
  <si>
    <t>ENST00000419652</t>
  </si>
  <si>
    <t>ENST00000461778</t>
  </si>
  <si>
    <t>ENST00000441012</t>
  </si>
  <si>
    <t>ENST00000437276</t>
  </si>
  <si>
    <t>ENST00000525441</t>
  </si>
  <si>
    <t>ENST00000436029</t>
  </si>
  <si>
    <t>ENST00000467728</t>
  </si>
  <si>
    <t>ENST00000420369</t>
  </si>
  <si>
    <t>ENST00000405853</t>
  </si>
  <si>
    <t>ENST00000476086</t>
  </si>
  <si>
    <t>ENST00000530310</t>
  </si>
  <si>
    <t>ENST00000498548</t>
  </si>
  <si>
    <t>ENST00000473222</t>
  </si>
  <si>
    <t>ENST00000483882</t>
  </si>
  <si>
    <t>ENST00000527949</t>
  </si>
  <si>
    <t>ENST00000462051</t>
  </si>
  <si>
    <t>ENST00000494018</t>
  </si>
  <si>
    <t>ADSSL1</t>
  </si>
  <si>
    <t>adenylosuccinate synthase like 1 [Source:HGNC Symbol;Acc:20093]</t>
  </si>
  <si>
    <t>ENSG00000185100</t>
  </si>
  <si>
    <t>ENST00000330877</t>
  </si>
  <si>
    <t>ENST00000555486</t>
  </si>
  <si>
    <t>ENST00000332972</t>
  </si>
  <si>
    <t>ENST00000553540</t>
  </si>
  <si>
    <t>ENST00000557582</t>
  </si>
  <si>
    <t>ENST00000554281</t>
  </si>
  <si>
    <t>ENST00000553580</t>
  </si>
  <si>
    <t>ENST00000555884</t>
  </si>
  <si>
    <t>ENST00000557271</t>
  </si>
  <si>
    <t>ENST00000554657</t>
  </si>
  <si>
    <t>ENST00000556623</t>
  </si>
  <si>
    <t>ENST00000555674</t>
  </si>
  <si>
    <t>SHISA5</t>
  </si>
  <si>
    <t>shisa family member 5 [Source:HGNC Symbol;Acc:30376]</t>
  </si>
  <si>
    <t>ENSG00000164054</t>
  </si>
  <si>
    <t>ENST00000296444</t>
  </si>
  <si>
    <t>ENST00000444115</t>
  </si>
  <si>
    <t>ENST00000466424</t>
  </si>
  <si>
    <t>ENST00000494854</t>
  </si>
  <si>
    <t>ENST00000426002</t>
  </si>
  <si>
    <t>ENST00000465449</t>
  </si>
  <si>
    <t>ENST00000417962</t>
  </si>
  <si>
    <t>ENST00000442747</t>
  </si>
  <si>
    <t>ENST00000443308</t>
  </si>
  <si>
    <t>ENST00000460758</t>
  </si>
  <si>
    <t>ENST00000497863</t>
  </si>
  <si>
    <t>ENST00000486344</t>
  </si>
  <si>
    <t>ENST00000424965</t>
  </si>
  <si>
    <t>ENST00000417841</t>
  </si>
  <si>
    <t>ENST00000415268</t>
  </si>
  <si>
    <t>ENST00000441507</t>
  </si>
  <si>
    <t>ENST00000490864</t>
  </si>
  <si>
    <t>ENST00000496408</t>
  </si>
  <si>
    <t>INPP5K</t>
  </si>
  <si>
    <t>inositol polyphosphate-5-phosphatase K [Source:HGNC Symbol;Acc:33882]</t>
  </si>
  <si>
    <t>ENSG00000132376</t>
  </si>
  <si>
    <t>ENST00000421807</t>
  </si>
  <si>
    <t>ENST00000406424</t>
  </si>
  <si>
    <t>ENST00000320345</t>
  </si>
  <si>
    <t>ENST00000350761</t>
  </si>
  <si>
    <t>ENST00000487039</t>
  </si>
  <si>
    <t>ENST00000574561</t>
  </si>
  <si>
    <t>ENST00000461552</t>
  </si>
  <si>
    <t>ENST00000495339</t>
  </si>
  <si>
    <t>ENST00000449479</t>
  </si>
  <si>
    <t>ENST00000481867</t>
  </si>
  <si>
    <t>ENST00000477115</t>
  </si>
  <si>
    <t>ENST00000575172</t>
  </si>
  <si>
    <t>ENST00000576646</t>
  </si>
  <si>
    <t>ENST00000573790</t>
  </si>
  <si>
    <t>ENST00000460733</t>
  </si>
  <si>
    <t>ENST00000571274</t>
  </si>
  <si>
    <t>ENST00000445774</t>
  </si>
  <si>
    <t>ENST00000477910</t>
  </si>
  <si>
    <t>ENST00000498390</t>
  </si>
  <si>
    <t>ENST00000574955</t>
  </si>
  <si>
    <t>ENST00000542125</t>
  </si>
  <si>
    <t>ENST00000397335</t>
  </si>
  <si>
    <t>GBAS</t>
  </si>
  <si>
    <t>glioblastoma amplified sequence [Source:HGNC Symbol;Acc:4179]</t>
  </si>
  <si>
    <t>ENSG00000146729</t>
  </si>
  <si>
    <t>ENST00000446692</t>
  </si>
  <si>
    <t>ENST00000322090</t>
  </si>
  <si>
    <t>ENST00000446778</t>
  </si>
  <si>
    <t>ENST00000470036</t>
  </si>
  <si>
    <t>ENST00000456204</t>
  </si>
  <si>
    <t>ENST00000437587</t>
  </si>
  <si>
    <t>ENST00000487370</t>
  </si>
  <si>
    <t>ENST00000472404</t>
  </si>
  <si>
    <t>ENST00000497279</t>
  </si>
  <si>
    <t>ENST00000415967</t>
  </si>
  <si>
    <t>ENST00000464772</t>
  </si>
  <si>
    <t>NFIC</t>
  </si>
  <si>
    <t>nuclear factor I/C (CCAAT-binding transcription factor) [Source:HGNC Symbol;Acc:7786]</t>
  </si>
  <si>
    <t>ENSG00000141905</t>
  </si>
  <si>
    <t>ENST00000589123</t>
  </si>
  <si>
    <t>ENST00000395111</t>
  </si>
  <si>
    <t>ENST00000586919</t>
  </si>
  <si>
    <t>ENST00000341919</t>
  </si>
  <si>
    <t>ENST00000590282</t>
  </si>
  <si>
    <t>ENST00000443272</t>
  </si>
  <si>
    <t>ENST00000588839</t>
  </si>
  <si>
    <t>ENST00000589537</t>
  </si>
  <si>
    <t>ENST00000589164</t>
  </si>
  <si>
    <t>ENST00000589969</t>
  </si>
  <si>
    <t>ENST00000346156</t>
  </si>
  <si>
    <t>MADD</t>
  </si>
  <si>
    <t>MAP-kinase activating death domain [Source:HGNC Symbol;Acc:6766]</t>
  </si>
  <si>
    <t>ENSG00000110514</t>
  </si>
  <si>
    <t>ENST00000453571</t>
  </si>
  <si>
    <t>ENST00000342922</t>
  </si>
  <si>
    <t>ENST00000428807</t>
  </si>
  <si>
    <t>ENST00000402799</t>
  </si>
  <si>
    <t>ENST00000406482</t>
  </si>
  <si>
    <t>ENST00000349238</t>
  </si>
  <si>
    <t>ENST00000311027</t>
  </si>
  <si>
    <t>ENST00000407859</t>
  </si>
  <si>
    <t>ENST00000534808</t>
  </si>
  <si>
    <t>ENST00000395344</t>
  </si>
  <si>
    <t>ENST00000444117</t>
  </si>
  <si>
    <t>ENST00000395336</t>
  </si>
  <si>
    <t>ENST00000526603</t>
  </si>
  <si>
    <t>ENST00000402192</t>
  </si>
  <si>
    <t>ENST00000422579</t>
  </si>
  <si>
    <t>ENST00000489415</t>
  </si>
  <si>
    <t>ENST00000524530</t>
  </si>
  <si>
    <t>ENST00000524686</t>
  </si>
  <si>
    <t>ENST00000405573</t>
  </si>
  <si>
    <t>ENST00000460452</t>
  </si>
  <si>
    <t>ENST00000494403</t>
  </si>
  <si>
    <t>ENST00000469699</t>
  </si>
  <si>
    <t>PSME2</t>
  </si>
  <si>
    <t>proteasome (prosome, macropain) activator subunit 2 (PA28 beta) [Source:HGNC Symbol;Acc:9569]</t>
  </si>
  <si>
    <t>ENSG00000100911</t>
  </si>
  <si>
    <t>ENST00000559005</t>
  </si>
  <si>
    <t>ENST00000560410</t>
  </si>
  <si>
    <t>ENST00000216802</t>
  </si>
  <si>
    <t>ENST00000471700</t>
  </si>
  <si>
    <t>ENST00000559042</t>
  </si>
  <si>
    <t>ENST00000559453</t>
  </si>
  <si>
    <t>ENST00000558273</t>
  </si>
  <si>
    <t>ENST00000558931</t>
  </si>
  <si>
    <t>ENST00000560370</t>
  </si>
  <si>
    <t>ENST00000559359</t>
  </si>
  <si>
    <t>ENST00000559056</t>
  </si>
  <si>
    <t>ENST00000559493</t>
  </si>
  <si>
    <t>ENST00000560592</t>
  </si>
  <si>
    <t>ENST00000560788</t>
  </si>
  <si>
    <t>ENST00000559613</t>
  </si>
  <si>
    <t>ENST00000561103</t>
  </si>
  <si>
    <t>MIR3183</t>
  </si>
  <si>
    <t>microRNA 3183 [Source:HGNC Symbol;Acc:38237]</t>
  </si>
  <si>
    <t>ENSG00000264429</t>
  </si>
  <si>
    <t>ENST00000578566</t>
  </si>
  <si>
    <t>RAPGEF3</t>
  </si>
  <si>
    <t>Rap guanine nucleotide exchange factor (GEF) 3 [Source:HGNC Symbol;Acc:16629]</t>
  </si>
  <si>
    <t>ENSG00000079337</t>
  </si>
  <si>
    <t>ENST00000449771</t>
  </si>
  <si>
    <t>ENST00000547856</t>
  </si>
  <si>
    <t>ENST00000549151</t>
  </si>
  <si>
    <t>ENST00000395360</t>
  </si>
  <si>
    <t>ENST00000482843</t>
  </si>
  <si>
    <t>ENST00000479866</t>
  </si>
  <si>
    <t>ENST00000488250</t>
  </si>
  <si>
    <t>ENST00000389212</t>
  </si>
  <si>
    <t>ENST00000548919</t>
  </si>
  <si>
    <t>ENST00000490387</t>
  </si>
  <si>
    <t>ENST00000548434</t>
  </si>
  <si>
    <t>ENST00000473777</t>
  </si>
  <si>
    <t>ENST00000476259</t>
  </si>
  <si>
    <t>ENST00000395358</t>
  </si>
  <si>
    <t>ENST00000494764</t>
  </si>
  <si>
    <t>ENST00000495465</t>
  </si>
  <si>
    <t>ENST00000466322</t>
  </si>
  <si>
    <t>ENST00000495953</t>
  </si>
  <si>
    <t>ENST00000549347</t>
  </si>
  <si>
    <t>ENST00000405493</t>
  </si>
  <si>
    <t>ENST00000171000</t>
  </si>
  <si>
    <t>VPS8</t>
  </si>
  <si>
    <t>vacuolar protein sorting 8 homolog (S. cerevisiae) [Source:HGNC Symbol;Acc:29122]</t>
  </si>
  <si>
    <t>ENSG00000156931</t>
  </si>
  <si>
    <t>ENST00000436792</t>
  </si>
  <si>
    <t>ENST00000446204</t>
  </si>
  <si>
    <t>ENST00000422105</t>
  </si>
  <si>
    <t>ENST00000485024</t>
  </si>
  <si>
    <t>ENST00000453056</t>
  </si>
  <si>
    <t>ENST00000475580</t>
  </si>
  <si>
    <t>ENST00000471655</t>
  </si>
  <si>
    <t>ENST00000441141</t>
  </si>
  <si>
    <t>ENST00000445089</t>
  </si>
  <si>
    <t>ENST00000424721</t>
  </si>
  <si>
    <t>ENST00000424463</t>
  </si>
  <si>
    <t>ENST00000452666</t>
  </si>
  <si>
    <t>ENST00000469479</t>
  </si>
  <si>
    <t>ENST00000460158</t>
  </si>
  <si>
    <t>ENST00000426319</t>
  </si>
  <si>
    <t>ENST00000465818</t>
  </si>
  <si>
    <t>ENST00000469713</t>
  </si>
  <si>
    <t>ENST00000465213</t>
  </si>
  <si>
    <t>ENST00000458721</t>
  </si>
  <si>
    <t>ENST00000421069</t>
  </si>
  <si>
    <t>ENST00000492449</t>
  </si>
  <si>
    <t>ENST00000495190</t>
  </si>
  <si>
    <t>ENST00000452140</t>
  </si>
  <si>
    <t>ENST00000463687</t>
  </si>
  <si>
    <t>ENST00000488255</t>
  </si>
  <si>
    <t>ENST00000287546</t>
  </si>
  <si>
    <t>ENST00000437079</t>
  </si>
  <si>
    <t>TRMT12</t>
  </si>
  <si>
    <t>tRNA methyltransferase 12 homolog (S. cerevisiae) [Source:HGNC Symbol;Acc:26091]</t>
  </si>
  <si>
    <t>ENSG00000183665</t>
  </si>
  <si>
    <t>ENST00000521443</t>
  </si>
  <si>
    <t>ENST00000522518</t>
  </si>
  <si>
    <t>ENST00000328599</t>
  </si>
  <si>
    <t>RNF31</t>
  </si>
  <si>
    <t>ring finger protein 31 [Source:HGNC Symbol;Acc:16031]</t>
  </si>
  <si>
    <t>ENSG00000092098</t>
  </si>
  <si>
    <t>ENST00000560875</t>
  </si>
  <si>
    <t>ENST00000559308</t>
  </si>
  <si>
    <t>ENST00000558634</t>
  </si>
  <si>
    <t>ENST00000557878</t>
  </si>
  <si>
    <t>ENST00000559533</t>
  </si>
  <si>
    <t>ENST00000557991</t>
  </si>
  <si>
    <t>ENST00000559438</t>
  </si>
  <si>
    <t>ENST00000560071</t>
  </si>
  <si>
    <t>ENST00000559275</t>
  </si>
  <si>
    <t>ENST00000324103</t>
  </si>
  <si>
    <t>ENST00000559882</t>
  </si>
  <si>
    <t>ENST00000559260</t>
  </si>
  <si>
    <t>ENST00000491351</t>
  </si>
  <si>
    <t>ENST00000560342</t>
  </si>
  <si>
    <t>ENST00000558907</t>
  </si>
  <si>
    <t>ENST00000560787</t>
  </si>
  <si>
    <t>ENST00000559583</t>
  </si>
  <si>
    <t>ENST00000559071</t>
  </si>
  <si>
    <t>ENST00000560754</t>
  </si>
  <si>
    <t>ENST00000558452</t>
  </si>
  <si>
    <t>ENST00000559449</t>
  </si>
  <si>
    <t>ENST00000483895</t>
  </si>
  <si>
    <t>ENST00000559719</t>
  </si>
  <si>
    <t>ENST00000559491</t>
  </si>
  <si>
    <t>ENST00000560631</t>
  </si>
  <si>
    <t>ENST00000382687</t>
  </si>
  <si>
    <t>SLC48A1</t>
  </si>
  <si>
    <t>solute carrier family 48 (heme transporter), member 1 [Source:HGNC Symbol;Acc:26035]</t>
  </si>
  <si>
    <t>ENSG00000211584</t>
  </si>
  <si>
    <t>ENST00000548498</t>
  </si>
  <si>
    <t>ENST00000552003</t>
  </si>
  <si>
    <t>ENST00000547002</t>
  </si>
  <si>
    <t>ENST00000549243</t>
  </si>
  <si>
    <t>ENST00000442892</t>
  </si>
  <si>
    <t>ENST00000442218</t>
  </si>
  <si>
    <t>ENST00000551301</t>
  </si>
  <si>
    <t>ENST00000461620</t>
  </si>
  <si>
    <t>ENST00000476104</t>
  </si>
  <si>
    <t>KNOP1</t>
  </si>
  <si>
    <t>lysine-rich nucleolar protein 1 [Source:HGNC Symbol;Acc:34404]</t>
  </si>
  <si>
    <t>ENSG00000103550</t>
  </si>
  <si>
    <t>ENST00000219837</t>
  </si>
  <si>
    <t>ENST00000568230</t>
  </si>
  <si>
    <t>ENST00000567367</t>
  </si>
  <si>
    <t>ENST00000565844</t>
  </si>
  <si>
    <t>ENST00000564480</t>
  </si>
  <si>
    <t>IQCK</t>
  </si>
  <si>
    <t>IQ motif containing K [Source:HGNC Symbol;Acc:28556]</t>
  </si>
  <si>
    <t>ENSG00000174628</t>
  </si>
  <si>
    <t>ENST00000568126</t>
  </si>
  <si>
    <t>ENST00000308214</t>
  </si>
  <si>
    <t>ENST00000320394</t>
  </si>
  <si>
    <t>ENST00000564955</t>
  </si>
  <si>
    <t>ENST00000564186</t>
  </si>
  <si>
    <t>ENST00000568300</t>
  </si>
  <si>
    <t>ENST00000564515</t>
  </si>
  <si>
    <t>ENST00000561839</t>
  </si>
  <si>
    <t>ENST00000561935</t>
  </si>
  <si>
    <t>ENST00000566312</t>
  </si>
  <si>
    <t>ENST00000568387</t>
  </si>
  <si>
    <t>ENST00000562762</t>
  </si>
  <si>
    <t>ENST00000568236</t>
  </si>
  <si>
    <t>ENST00000568061</t>
  </si>
  <si>
    <t>ENST00000541926</t>
  </si>
  <si>
    <t>ENST00000433597</t>
  </si>
  <si>
    <t>NDRG4</t>
  </si>
  <si>
    <t>NDRG family member 4 [Source:HGNC Symbol;Acc:14466]</t>
  </si>
  <si>
    <t>ENSG00000103034</t>
  </si>
  <si>
    <t>ENST00000568999</t>
  </si>
  <si>
    <t>ENST00000564207</t>
  </si>
  <si>
    <t>ENST00000562764</t>
  </si>
  <si>
    <t>ENST00000258187</t>
  </si>
  <si>
    <t>ENST00000569404</t>
  </si>
  <si>
    <t>ENST00000569539</t>
  </si>
  <si>
    <t>ENST00000564126</t>
  </si>
  <si>
    <t>ENST00000562725</t>
  </si>
  <si>
    <t>ENST00000565304</t>
  </si>
  <si>
    <t>ENST00000567667</t>
  </si>
  <si>
    <t>ENST00000394282</t>
  </si>
  <si>
    <t>ENST00000566065</t>
  </si>
  <si>
    <t>ENST00000564867</t>
  </si>
  <si>
    <t>ENST00000567454</t>
  </si>
  <si>
    <t>ENST00000569578</t>
  </si>
  <si>
    <t>ENST00000421602</t>
  </si>
  <si>
    <t>ENST00000561779</t>
  </si>
  <si>
    <t>ENST00000565430</t>
  </si>
  <si>
    <t>ENST00000567063</t>
  </si>
  <si>
    <t>ENST00000566041</t>
  </si>
  <si>
    <t>ENST00000566061</t>
  </si>
  <si>
    <t>ENST00000565434</t>
  </si>
  <si>
    <t>ENST00000564486</t>
  </si>
  <si>
    <t>ENST00000561724</t>
  </si>
  <si>
    <t>ENST00000561720</t>
  </si>
  <si>
    <t>ENST00000566192</t>
  </si>
  <si>
    <t>ENST00000565088</t>
  </si>
  <si>
    <t>ENST00000568640</t>
  </si>
  <si>
    <t>ENST00000563317</t>
  </si>
  <si>
    <t>ENST00000568464</t>
  </si>
  <si>
    <t>ENST00000563022</t>
  </si>
  <si>
    <t>ENST00000562930</t>
  </si>
  <si>
    <t>ENST00000563978</t>
  </si>
  <si>
    <t>ENST00000569923</t>
  </si>
  <si>
    <t>ENST00000356752</t>
  </si>
  <si>
    <t>ENST00000563799</t>
  </si>
  <si>
    <t>ENST00000562999</t>
  </si>
  <si>
    <t>ENST00000570248</t>
  </si>
  <si>
    <t>ENST00000562731</t>
  </si>
  <si>
    <t>ENST00000566585</t>
  </si>
  <si>
    <t>ENST00000564960</t>
  </si>
  <si>
    <t>ENST00000568424</t>
  </si>
  <si>
    <t>ENST00000566656</t>
  </si>
  <si>
    <t>ENST00000566618</t>
  </si>
  <si>
    <t>ENST00000561738</t>
  </si>
  <si>
    <t>ENST00000565981</t>
  </si>
  <si>
    <t>ENST00000568005</t>
  </si>
  <si>
    <t>ENST00000569026</t>
  </si>
  <si>
    <t>ENST00000561681</t>
  </si>
  <si>
    <t>ENST00000569408</t>
  </si>
  <si>
    <t>ENST00000562350</t>
  </si>
  <si>
    <t>ENST00000561730</t>
  </si>
  <si>
    <t>ENST00000566265</t>
  </si>
  <si>
    <t>ENST00000563209</t>
  </si>
  <si>
    <t>ENST00000394279</t>
  </si>
  <si>
    <t>STYX</t>
  </si>
  <si>
    <t>serine/threonine/tyrosine interacting protein [Source:HGNC Symbol;Acc:11447]</t>
  </si>
  <si>
    <t>ENSG00000198252</t>
  </si>
  <si>
    <t>ENST00000442123</t>
  </si>
  <si>
    <t>ENST00000354586</t>
  </si>
  <si>
    <t>ENST00000556861</t>
  </si>
  <si>
    <t>GPR132</t>
  </si>
  <si>
    <t>G protein-coupled receptor 132 [Source:HGNC Symbol;Acc:17482]</t>
  </si>
  <si>
    <t>ENSG00000183484</t>
  </si>
  <si>
    <t>ENST00000329797</t>
  </si>
  <si>
    <t>ENST00000392585</t>
  </si>
  <si>
    <t>ENST00000551869</t>
  </si>
  <si>
    <t>ENST00000539291</t>
  </si>
  <si>
    <t>ENST00000546679</t>
  </si>
  <si>
    <t>ENST00000549990</t>
  </si>
  <si>
    <t>RGS3</t>
  </si>
  <si>
    <t>regulator of G-protein signaling 3 [Source:HGNC Symbol;Acc:9999]</t>
  </si>
  <si>
    <t>ENSG00000138835</t>
  </si>
  <si>
    <t>ENST00000374140</t>
  </si>
  <si>
    <t>ENST00000478599</t>
  </si>
  <si>
    <t>ENST00000317613</t>
  </si>
  <si>
    <t>ENST00000466735</t>
  </si>
  <si>
    <t>ENST00000488259</t>
  </si>
  <si>
    <t>ENST00000466314</t>
  </si>
  <si>
    <t>ENST00000343817</t>
  </si>
  <si>
    <t>ENST00000464306</t>
  </si>
  <si>
    <t>ENST00000374136</t>
  </si>
  <si>
    <t>ENST00000496113</t>
  </si>
  <si>
    <t>ENST00000460000</t>
  </si>
  <si>
    <t>ENST00000470775</t>
  </si>
  <si>
    <t>ENST00000496264</t>
  </si>
  <si>
    <t>ENST00000462143</t>
  </si>
  <si>
    <t>ENST00000492676</t>
  </si>
  <si>
    <t>ENST00000463806</t>
  </si>
  <si>
    <t>ENST00000489082</t>
  </si>
  <si>
    <t>ENST00000496275</t>
  </si>
  <si>
    <t>ENST00000488620</t>
  </si>
  <si>
    <t>ENST00000374134</t>
  </si>
  <si>
    <t>ENST00000485822</t>
  </si>
  <si>
    <t>ENST00000471324</t>
  </si>
  <si>
    <t>ENST00000487344</t>
  </si>
  <si>
    <t>ENST00000467805</t>
  </si>
  <si>
    <t>ENST00000462403</t>
  </si>
  <si>
    <t>ENST00000497435</t>
  </si>
  <si>
    <t>ENST00000490241</t>
  </si>
  <si>
    <t>ENST00000350696</t>
  </si>
  <si>
    <t>ENST00000394646</t>
  </si>
  <si>
    <t>ENST00000342620</t>
  </si>
  <si>
    <t>UQCRC1</t>
  </si>
  <si>
    <t>ubiquinol-cytochrome c reductase core protein I [Source:HGNC Symbol;Acc:12585]</t>
  </si>
  <si>
    <t>ENSG00000010256</t>
  </si>
  <si>
    <t>ENST00000471189</t>
  </si>
  <si>
    <t>ENST00000203407</t>
  </si>
  <si>
    <t>ENST00000480561</t>
  </si>
  <si>
    <t>ENST00000415995</t>
  </si>
  <si>
    <t>ENST00000460105</t>
  </si>
  <si>
    <t>ENST00000472438</t>
  </si>
  <si>
    <t>ENST00000412343</t>
  </si>
  <si>
    <t>ENST00000467690</t>
  </si>
  <si>
    <t>ENST00000463708</t>
  </si>
  <si>
    <t>ENST00000493806</t>
  </si>
  <si>
    <t>DENND6B</t>
  </si>
  <si>
    <t>DENN/MADD domain containing 6B [Source:HGNC Symbol;Acc:32690]</t>
  </si>
  <si>
    <t>ENSG00000205593</t>
  </si>
  <si>
    <t>ENST00000413817</t>
  </si>
  <si>
    <t>ENST00000495607</t>
  </si>
  <si>
    <t>ENST00000471942</t>
  </si>
  <si>
    <t>ENST00000433760</t>
  </si>
  <si>
    <t>ENST00000460087</t>
  </si>
  <si>
    <t>RP5-1050D4.3</t>
  </si>
  <si>
    <t>ENSG00000262429</t>
  </si>
  <si>
    <t>ENST00000576752</t>
  </si>
  <si>
    <t>RP5-1050D4.2</t>
  </si>
  <si>
    <t>ENSG00000234203</t>
  </si>
  <si>
    <t>ENST00000430920</t>
  </si>
  <si>
    <t>RP5-1050D4.4</t>
  </si>
  <si>
    <t>ENSG00000262678</t>
  </si>
  <si>
    <t>ENST00000575985</t>
  </si>
  <si>
    <t>AC004771.1</t>
  </si>
  <si>
    <t>ENSG00000203562</t>
  </si>
  <si>
    <t>ENST00000366373</t>
  </si>
  <si>
    <t>RP5-1050D4.5</t>
  </si>
  <si>
    <t>ENSG00000262227</t>
  </si>
  <si>
    <t>ENST00000574260</t>
  </si>
  <si>
    <t>PLEKHM2</t>
  </si>
  <si>
    <t>pleckstrin homology domain containing, family M (with RUN domain) member 2 [Source:HGNC Symbol;Acc:29131]</t>
  </si>
  <si>
    <t>ENSG00000116786</t>
  </si>
  <si>
    <t>ENST00000375799</t>
  </si>
  <si>
    <t>ENST00000375793</t>
  </si>
  <si>
    <t>ENST00000462455</t>
  </si>
  <si>
    <t>ENST00000477849</t>
  </si>
  <si>
    <t>SLC25A34</t>
  </si>
  <si>
    <t>solute carrier family 25, member 34 [Source:HGNC Symbol;Acc:27653]</t>
  </si>
  <si>
    <t>ENSG00000162461</t>
  </si>
  <si>
    <t>ENST00000294454</t>
  </si>
  <si>
    <t>ENST00000489568</t>
  </si>
  <si>
    <t>ENST00000465495</t>
  </si>
  <si>
    <t>ENPP1</t>
  </si>
  <si>
    <t>ectonucleotide pyrophosphatase/phosphodiesterase 1 [Source:HGNC Symbol;Acc:3356]</t>
  </si>
  <si>
    <t>ENSG00000197594</t>
  </si>
  <si>
    <t>ENST00000486853</t>
  </si>
  <si>
    <t>ENST00000360971</t>
  </si>
  <si>
    <t>ENST00000513998</t>
  </si>
  <si>
    <t>ENST00000459624</t>
  </si>
  <si>
    <t>HSPB7</t>
  </si>
  <si>
    <t>heat shock 27kDa protein family, member 7 (cardiovascular) [Source:HGNC Symbol;Acc:5249]</t>
  </si>
  <si>
    <t>ENSG00000173641</t>
  </si>
  <si>
    <t>ENST00000411503</t>
  </si>
  <si>
    <t>ENST00000442459</t>
  </si>
  <si>
    <t>ENST00000311890</t>
  </si>
  <si>
    <t>ENST00000375718</t>
  </si>
  <si>
    <t>ENST00000463576</t>
  </si>
  <si>
    <t>ENST00000487046</t>
  </si>
  <si>
    <t>ENST00000406363</t>
  </si>
  <si>
    <t>ENST00000545268</t>
  </si>
  <si>
    <t>RP11-849F2.8</t>
  </si>
  <si>
    <t>ENSG00000269928</t>
  </si>
  <si>
    <t>ENST00000602405</t>
  </si>
  <si>
    <t>PTDSS2</t>
  </si>
  <si>
    <t>phosphatidylserine synthase 2 [Source:HGNC Symbol;Acc:15463]</t>
  </si>
  <si>
    <t>ENSG00000174915</t>
  </si>
  <si>
    <t>ENST00000532614</t>
  </si>
  <si>
    <t>ENST00000308020</t>
  </si>
  <si>
    <t>ENST00000531520</t>
  </si>
  <si>
    <t>ENST00000528617</t>
  </si>
  <si>
    <t>ENST00000525727</t>
  </si>
  <si>
    <t>ENST00000525059</t>
  </si>
  <si>
    <t>ENST00000526558</t>
  </si>
  <si>
    <t>ENST00000527479</t>
  </si>
  <si>
    <t>ENST00000526878</t>
  </si>
  <si>
    <t>ENST00000530087</t>
  </si>
  <si>
    <t>ENST00000527325</t>
  </si>
  <si>
    <t>ENST00000531411</t>
  </si>
  <si>
    <t>ENST00000530029</t>
  </si>
  <si>
    <t>AL022341.1</t>
  </si>
  <si>
    <t>ENSG00000197727</t>
  </si>
  <si>
    <t>ENST00000356631</t>
  </si>
  <si>
    <t>CLCNKA</t>
  </si>
  <si>
    <t>chloride channel, voltage-sensitive Ka [Source:HGNC Symbol;Acc:2026]</t>
  </si>
  <si>
    <t>ENSG00000186510</t>
  </si>
  <si>
    <t>ENST00000464764</t>
  </si>
  <si>
    <t>ENST00000477360</t>
  </si>
  <si>
    <t>ENST00000375692</t>
  </si>
  <si>
    <t>ENST00000495784</t>
  </si>
  <si>
    <t>ENST00000439316</t>
  </si>
  <si>
    <t>ENST00000331433</t>
  </si>
  <si>
    <t>ENST00000491433</t>
  </si>
  <si>
    <t>ENST00000420078</t>
  </si>
  <si>
    <t>TIMP2</t>
  </si>
  <si>
    <t>TIMP metallopeptidase inhibitor 2 [Source:HGNC Symbol;Acc:11821]</t>
  </si>
  <si>
    <t>ENSG00000035862</t>
  </si>
  <si>
    <t>ENST00000585421</t>
  </si>
  <si>
    <t>ENST00000536189</t>
  </si>
  <si>
    <t>ENST00000262768</t>
  </si>
  <si>
    <t>ENST00000586057</t>
  </si>
  <si>
    <t>ENST00000592761</t>
  </si>
  <si>
    <t>DDC8</t>
  </si>
  <si>
    <t>Protein DDC8 homolog  [Source:UniProtKB/Swiss-Prot;Acc:Q96MC4]</t>
  </si>
  <si>
    <t>ENSG00000178404</t>
  </si>
  <si>
    <t>ENST00000586713</t>
  </si>
  <si>
    <t>ENST00000322630</t>
  </si>
  <si>
    <t>ENST00000590267</t>
  </si>
  <si>
    <t>ENST00000587052</t>
  </si>
  <si>
    <t>LGALS3BP</t>
  </si>
  <si>
    <t>lectin, galactoside-binding, soluble, 3 binding protein [Source:HGNC Symbol;Acc:6564]</t>
  </si>
  <si>
    <t>ENSG00000108679</t>
  </si>
  <si>
    <t>ENST00000591778</t>
  </si>
  <si>
    <t>ENST00000262776</t>
  </si>
  <si>
    <t>ENST00000587311</t>
  </si>
  <si>
    <t>ENST00000586720</t>
  </si>
  <si>
    <t>ENST00000587251</t>
  </si>
  <si>
    <t>ENST00000588508</t>
  </si>
  <si>
    <t>ENST00000588198</t>
  </si>
  <si>
    <t>ENST00000589527</t>
  </si>
  <si>
    <t>ENST00000588587</t>
  </si>
  <si>
    <t>ENST00000592255</t>
  </si>
  <si>
    <t>ENST00000585407</t>
  </si>
  <si>
    <t>ENST00000589775</t>
  </si>
  <si>
    <t>ENST00000589906</t>
  </si>
  <si>
    <t>ENST00000587310</t>
  </si>
  <si>
    <t>ENST00000588205</t>
  </si>
  <si>
    <t>ENST00000588990</t>
  </si>
  <si>
    <t>ENST00000588899</t>
  </si>
  <si>
    <t>ENST00000591274</t>
  </si>
  <si>
    <t>ENST00000586300</t>
  </si>
  <si>
    <t>CPT1B</t>
  </si>
  <si>
    <t>carnitine palmitoyltransferase 1B (muscle) [Source:HGNC Symbol;Acc:2329]</t>
  </si>
  <si>
    <t>ENSG00000205560</t>
  </si>
  <si>
    <t>ENST00000405237</t>
  </si>
  <si>
    <t>ENST00000312108</t>
  </si>
  <si>
    <t>ENST00000395650</t>
  </si>
  <si>
    <t>ENST00000497224</t>
  </si>
  <si>
    <t>ENST00000475238</t>
  </si>
  <si>
    <t>ENST00000423069</t>
  </si>
  <si>
    <t>ENST00000479886</t>
  </si>
  <si>
    <t>ENST00000476790</t>
  </si>
  <si>
    <t>ENST00000460853</t>
  </si>
  <si>
    <t>ENST00000461117</t>
  </si>
  <si>
    <t>ENST00000417176</t>
  </si>
  <si>
    <t>ENST00000360719</t>
  </si>
  <si>
    <t>ENST00000457250</t>
  </si>
  <si>
    <t>ENST00000440709</t>
  </si>
  <si>
    <t>ENST00000434492</t>
  </si>
  <si>
    <t>FRMD4A</t>
  </si>
  <si>
    <t>FERM domain containing 4A [Source:HGNC Symbol;Acc:25491]</t>
  </si>
  <si>
    <t>ENSG00000151474</t>
  </si>
  <si>
    <t>ENST00000357447</t>
  </si>
  <si>
    <t>ENST00000475325</t>
  </si>
  <si>
    <t>ENST00000495956</t>
  </si>
  <si>
    <t>ENST00000264546</t>
  </si>
  <si>
    <t>ENST00000492155</t>
  </si>
  <si>
    <t>ENST00000342409</t>
  </si>
  <si>
    <t>ENST00000477221</t>
  </si>
  <si>
    <t>ENST00000493380</t>
  </si>
  <si>
    <t>ENST00000475141</t>
  </si>
  <si>
    <t>ENST00000378503</t>
  </si>
  <si>
    <t>ENST00000358621</t>
  </si>
  <si>
    <t>CHKB-CPT1B</t>
  </si>
  <si>
    <t>CHKB-CPT1B readthrough (NMD candidate) [Source:HGNC Symbol;Acc:41998]</t>
  </si>
  <si>
    <t>ENSG00000254413</t>
  </si>
  <si>
    <t>ENST00000492556</t>
  </si>
  <si>
    <t>ENST00000453634</t>
  </si>
  <si>
    <t>ENST00000452668</t>
  </si>
  <si>
    <t>PYROXD2</t>
  </si>
  <si>
    <t>pyridine nucleotide-disulphide oxidoreductase domain 2 [Source:HGNC Symbol;Acc:23517]</t>
  </si>
  <si>
    <t>ENSG00000119943</t>
  </si>
  <si>
    <t>ENST00000483923</t>
  </si>
  <si>
    <t>ENST00000370575</t>
  </si>
  <si>
    <t>ENST00000464808</t>
  </si>
  <si>
    <t>ENST00000494941</t>
  </si>
  <si>
    <t>ENST00000462874</t>
  </si>
  <si>
    <t>APLNR</t>
  </si>
  <si>
    <t>apelin receptor [Source:HGNC Symbol;Acc:339]</t>
  </si>
  <si>
    <t>ENSG00000134817</t>
  </si>
  <si>
    <t>ENST00000257254</t>
  </si>
  <si>
    <t>ENST00000606794</t>
  </si>
  <si>
    <t>CHKB</t>
  </si>
  <si>
    <t>choline kinase beta [Source:HGNC Symbol;Acc:1938]</t>
  </si>
  <si>
    <t>ENSG00000100288</t>
  </si>
  <si>
    <t>ENST00000406938</t>
  </si>
  <si>
    <t>ENST00000492582</t>
  </si>
  <si>
    <t>ENST00000464225</t>
  </si>
  <si>
    <t>ENST00000471515</t>
  </si>
  <si>
    <t>ENST00000484266</t>
  </si>
  <si>
    <t>ENST00000481673</t>
  </si>
  <si>
    <t>ENST00000479003</t>
  </si>
  <si>
    <t>ENST00000468532</t>
  </si>
  <si>
    <t>ENST00000489453</t>
  </si>
  <si>
    <t>ENST00000476289</t>
  </si>
  <si>
    <t>ENST00000463053</t>
  </si>
  <si>
    <t>ENST00000465842</t>
  </si>
  <si>
    <t>PDK4</t>
  </si>
  <si>
    <t>pyruvate dehydrogenase kinase, isozyme 4 [Source:HGNC Symbol;Acc:8812]</t>
  </si>
  <si>
    <t>ENSG00000004799</t>
  </si>
  <si>
    <t>ENST00000005178</t>
  </si>
  <si>
    <t>ENST00000473796</t>
  </si>
  <si>
    <t>ENST00000468445</t>
  </si>
  <si>
    <t>ENST00000498190</t>
  </si>
  <si>
    <t>ENST00000473301</t>
  </si>
  <si>
    <t>HPS1</t>
  </si>
  <si>
    <t>Hermansky-Pudlak syndrome 1 [Source:HGNC Symbol;Acc:5163]</t>
  </si>
  <si>
    <t>ENSG00000107521</t>
  </si>
  <si>
    <t>ENST00000361490</t>
  </si>
  <si>
    <t>ENST00000325103</t>
  </si>
  <si>
    <t>ENST00000467246</t>
  </si>
  <si>
    <t>ENST00000462743</t>
  </si>
  <si>
    <t>ENST00000359632</t>
  </si>
  <si>
    <t>ENST00000478087</t>
  </si>
  <si>
    <t>ENST00000470095</t>
  </si>
  <si>
    <t>ENST00000497527</t>
  </si>
  <si>
    <t>ENST00000498219</t>
  </si>
  <si>
    <t>ENST00000338546</t>
  </si>
  <si>
    <t>ENST00000414009</t>
  </si>
  <si>
    <t>ENST00000480020</t>
  </si>
  <si>
    <t>ENST00000474873</t>
  </si>
  <si>
    <t>ENST00000465957</t>
  </si>
  <si>
    <t>TNFAIP8L1</t>
  </si>
  <si>
    <t>tumor necrosis factor, alpha-induced protein 8-like 1 [Source:HGNC Symbol;Acc:28279]</t>
  </si>
  <si>
    <t>ENSG00000185361</t>
  </si>
  <si>
    <t>ENST00000327473</t>
  </si>
  <si>
    <t>ENST00000598107</t>
  </si>
  <si>
    <t>ENST00000536716</t>
  </si>
  <si>
    <t>CMTM3</t>
  </si>
  <si>
    <t>CKLF-like MARVEL transmembrane domain containing 3 [Source:HGNC Symbol;Acc:19174]</t>
  </si>
  <si>
    <t>ENSG00000140931</t>
  </si>
  <si>
    <t>ENST00000563672</t>
  </si>
  <si>
    <t>ENST00000424011</t>
  </si>
  <si>
    <t>ENST00000562357</t>
  </si>
  <si>
    <t>ENST00000562707</t>
  </si>
  <si>
    <t>ENST00000361909</t>
  </si>
  <si>
    <t>ENST00000460097</t>
  </si>
  <si>
    <t>ENST00000565666</t>
  </si>
  <si>
    <t>ENST00000567572</t>
  </si>
  <si>
    <t>ENST00000564060</t>
  </si>
  <si>
    <t>ENST00000565922</t>
  </si>
  <si>
    <t>ENST00000566756</t>
  </si>
  <si>
    <t>ENST00000565003</t>
  </si>
  <si>
    <t>ENST00000568477</t>
  </si>
  <si>
    <t>ENST00000566121</t>
  </si>
  <si>
    <t>ENST00000564247</t>
  </si>
  <si>
    <t>ENST00000360086</t>
  </si>
  <si>
    <t>TEX22</t>
  </si>
  <si>
    <t>testis expressed 22 [Source:HGNC Symbol;Acc:40026]</t>
  </si>
  <si>
    <t>ENSG00000226174</t>
  </si>
  <si>
    <t>ENST00000548638</t>
  </si>
  <si>
    <t>ENST00000451127</t>
  </si>
  <si>
    <t>MTA1</t>
  </si>
  <si>
    <t>metastasis associated 1 [Source:HGNC Symbol;Acc:7410]</t>
  </si>
  <si>
    <t>ENSG00000182979</t>
  </si>
  <si>
    <t>ENST00000331320</t>
  </si>
  <si>
    <t>ENST00000406191</t>
  </si>
  <si>
    <t>ENST00000405646</t>
  </si>
  <si>
    <t>ENST00000438610</t>
  </si>
  <si>
    <t>ENST00000551236</t>
  </si>
  <si>
    <t>ENST00000481012</t>
  </si>
  <si>
    <t>ENST00000424723</t>
  </si>
  <si>
    <t>ENST00000494026</t>
  </si>
  <si>
    <t>ENST00000498644</t>
  </si>
  <si>
    <t>ENST00000434050</t>
  </si>
  <si>
    <t>ENST00000490198</t>
  </si>
  <si>
    <t>ENST00000550551</t>
  </si>
  <si>
    <t>ENST00000550808</t>
  </si>
  <si>
    <t>ENST00000469140</t>
  </si>
  <si>
    <t>ENST00000552286</t>
  </si>
  <si>
    <t>ENST00000426567</t>
  </si>
  <si>
    <t>ENST00000481206</t>
  </si>
  <si>
    <t>ENST00000494981</t>
  </si>
  <si>
    <t>ENST00000481635</t>
  </si>
  <si>
    <t>ENST00000435036</t>
  </si>
  <si>
    <t>SLC25A20</t>
  </si>
  <si>
    <t>solute carrier family 25 (carnitine/acylcarnitine translocase), member 20 [Source:HGNC Symbol;Acc:1421]</t>
  </si>
  <si>
    <t>ENSG00000178537</t>
  </si>
  <si>
    <t>ENST00000430379</t>
  </si>
  <si>
    <t>ENST00000319017</t>
  </si>
  <si>
    <t>ENST00000479050</t>
  </si>
  <si>
    <t>ENST00000440964</t>
  </si>
  <si>
    <t>ENST00000544097</t>
  </si>
  <si>
    <t>BTNL9</t>
  </si>
  <si>
    <t>butyrophilin-like 9 [Source:HGNC Symbol;Acc:24176]</t>
  </si>
  <si>
    <t>ENSG00000165810</t>
  </si>
  <si>
    <t>ENST00000376841</t>
  </si>
  <si>
    <t>ENST00000327705</t>
  </si>
  <si>
    <t>ENST00000491209</t>
  </si>
  <si>
    <t>ENST00000515271</t>
  </si>
  <si>
    <t>ENST00000513424</t>
  </si>
  <si>
    <t>ENST00000511589</t>
  </si>
  <si>
    <t>ENST00000509395</t>
  </si>
  <si>
    <t>ENST00000511056</t>
  </si>
  <si>
    <t>ENST00000506782</t>
  </si>
  <si>
    <t>ENST00000512570</t>
  </si>
  <si>
    <t>ENST00000376842</t>
  </si>
  <si>
    <t>CBX2</t>
  </si>
  <si>
    <t>chromobox homolog 2 [Source:HGNC Symbol;Acc:1552]</t>
  </si>
  <si>
    <t>ENSG00000173894</t>
  </si>
  <si>
    <t>ENST00000310942</t>
  </si>
  <si>
    <t>ENST00000571484</t>
  </si>
  <si>
    <t>ENST00000269399</t>
  </si>
  <si>
    <t>RUVBL1</t>
  </si>
  <si>
    <t>RuvB-like AAA ATPase 1 [Source:HGNC Symbol;Acc:10474]</t>
  </si>
  <si>
    <t>ENSG00000175792</t>
  </si>
  <si>
    <t>ENST00000585057</t>
  </si>
  <si>
    <t>ENST00000472125</t>
  </si>
  <si>
    <t>ENST00000464873</t>
  </si>
  <si>
    <t>ENST00000322623</t>
  </si>
  <si>
    <t>ENST00000582176</t>
  </si>
  <si>
    <t>ENST00000478892</t>
  </si>
  <si>
    <t>ENST00000480616</t>
  </si>
  <si>
    <t>ENST00000478243</t>
  </si>
  <si>
    <t>ENST00000417360</t>
  </si>
  <si>
    <t>PDCD1</t>
  </si>
  <si>
    <t>programmed cell death 1 [Source:HGNC Symbol;Acc:8760]</t>
  </si>
  <si>
    <t>ENSG00000188389</t>
  </si>
  <si>
    <t>ENST00000334409</t>
  </si>
  <si>
    <t>ENST00000418831</t>
  </si>
  <si>
    <t>ENST00000343705</t>
  </si>
  <si>
    <t>AQP1</t>
  </si>
  <si>
    <t>aquaporin 1 (Colton blood group) [Source:HGNC Symbol;Acc:633]</t>
  </si>
  <si>
    <t>ENSG00000240583</t>
  </si>
  <si>
    <t>ENST00000311813</t>
  </si>
  <si>
    <t>ENST00000482461</t>
  </si>
  <si>
    <t>ENST00000409899</t>
  </si>
  <si>
    <t>ENST00000409611</t>
  </si>
  <si>
    <t>ENST00000434909</t>
  </si>
  <si>
    <t>ENST00000441328</t>
  </si>
  <si>
    <t>Uncharacterized protein  [Source:UniProtKB/TrEMBL;Acc:K7N7A8]</t>
  </si>
  <si>
    <t>ENSG00000250424</t>
  </si>
  <si>
    <t>ENST00000509504</t>
  </si>
  <si>
    <t>EEFSEC</t>
  </si>
  <si>
    <t>eukaryotic elongation factor, selenocysteine-tRNA-specific [Source:HGNC Symbol;Acc:24614]</t>
  </si>
  <si>
    <t>ENSG00000132394</t>
  </si>
  <si>
    <t>ENST00000254730</t>
  </si>
  <si>
    <t>ENST00000483457</t>
  </si>
  <si>
    <t>ENST00000484438</t>
  </si>
  <si>
    <t>ENST00000483569</t>
  </si>
  <si>
    <t>CRIP2</t>
  </si>
  <si>
    <t>cysteine-rich protein 2 [Source:HGNC Symbol;Acc:2361]</t>
  </si>
  <si>
    <t>ENSG00000182809</t>
  </si>
  <si>
    <t>ENST00000483017</t>
  </si>
  <si>
    <t>ENST00000329146</t>
  </si>
  <si>
    <t>ENST00000550577</t>
  </si>
  <si>
    <t>ENST00000538259</t>
  </si>
  <si>
    <t>ENST00000551836</t>
  </si>
  <si>
    <t>ENST00000547643</t>
  </si>
  <si>
    <t>ENST00000552643</t>
  </si>
  <si>
    <t>ENST00000548923</t>
  </si>
  <si>
    <t>ENST00000548989</t>
  </si>
  <si>
    <t>ENST00000548309</t>
  </si>
  <si>
    <t>ENST00000551738</t>
  </si>
  <si>
    <t>TSR1</t>
  </si>
  <si>
    <t>TSR1, 20S rRNA accumulation, homolog (S. cerevisiae) [Source:HGNC Symbol;Acc:25542]</t>
  </si>
  <si>
    <t>ENSG00000167721</t>
  </si>
  <si>
    <t>ENST00000301364</t>
  </si>
  <si>
    <t>ENST00000575049</t>
  </si>
  <si>
    <t>ENST00000576112</t>
  </si>
  <si>
    <t>ENST00000571806</t>
  </si>
  <si>
    <t>ENST00000576202</t>
  </si>
  <si>
    <t>AC051649.12</t>
  </si>
  <si>
    <t>ENSG00000249086</t>
  </si>
  <si>
    <t>ENST00000509204</t>
  </si>
  <si>
    <t>AC051649.1</t>
  </si>
  <si>
    <t>ENSG00000252187</t>
  </si>
  <si>
    <t>ENST00000516378</t>
  </si>
  <si>
    <t>MRPL23-AS1</t>
  </si>
  <si>
    <t>MRPL23 antisense RNA 1 [Source:HGNC Symbol;Acc:42812]</t>
  </si>
  <si>
    <t>ENSG00000226416</t>
  </si>
  <si>
    <t>ENST00000419080</t>
  </si>
  <si>
    <t>SGSM2</t>
  </si>
  <si>
    <t>small G protein signaling modulator 2 [Source:HGNC Symbol;Acc:29026]</t>
  </si>
  <si>
    <t>ENSG00000141258</t>
  </si>
  <si>
    <t>ENST00000572875</t>
  </si>
  <si>
    <t>ENST00000573062</t>
  </si>
  <si>
    <t>ENST00000268989</t>
  </si>
  <si>
    <t>ENST00000426855</t>
  </si>
  <si>
    <t>ENST00000574563</t>
  </si>
  <si>
    <t>ENST00000574650</t>
  </si>
  <si>
    <t>ENST00000570431</t>
  </si>
  <si>
    <t>ENST00000574857</t>
  </si>
  <si>
    <t>ENST00000575367</t>
  </si>
  <si>
    <t>ENST00000573717</t>
  </si>
  <si>
    <t>ENST00000574250</t>
  </si>
  <si>
    <t>ENST00000572841</t>
  </si>
  <si>
    <t>ENST00000573851</t>
  </si>
  <si>
    <t>ENST00000572925</t>
  </si>
  <si>
    <t>ABHD8</t>
  </si>
  <si>
    <t>abhydrolase domain containing 8 [Source:HGNC Symbol;Acc:23759]</t>
  </si>
  <si>
    <t>ENSG00000127220</t>
  </si>
  <si>
    <t>ENST00000247706</t>
  </si>
  <si>
    <t>ENST00000593489</t>
  </si>
  <si>
    <t>ENST00000594194</t>
  </si>
  <si>
    <t>MRPL34</t>
  </si>
  <si>
    <t>mitochondrial ribosomal protein L34 [Source:HGNC Symbol;Acc:14488]</t>
  </si>
  <si>
    <t>ENSG00000130312</t>
  </si>
  <si>
    <t>ENST00000595444</t>
  </si>
  <si>
    <t>ENST00000600434</t>
  </si>
  <si>
    <t>ENST00000597996</t>
  </si>
  <si>
    <t>ENST00000594999</t>
  </si>
  <si>
    <t>ENST00000252602</t>
  </si>
  <si>
    <t>ENST00000602206</t>
  </si>
  <si>
    <t>CTD-2083E4.7</t>
  </si>
  <si>
    <t>ENSG00000261434</t>
  </si>
  <si>
    <t>ENST00000563761</t>
  </si>
  <si>
    <t>CTD-2083E4.6</t>
  </si>
  <si>
    <t>ENSG00000248925</t>
  </si>
  <si>
    <t>ENST00000512642</t>
  </si>
  <si>
    <t>FAM96B</t>
  </si>
  <si>
    <t>family with sequence similarity 96, member B [Source:HGNC Symbol;Acc:24261]</t>
  </si>
  <si>
    <t>ENSG00000166595</t>
  </si>
  <si>
    <t>ENST00000422424</t>
  </si>
  <si>
    <t>ENST00000568572</t>
  </si>
  <si>
    <t>ENST00000562362</t>
  </si>
  <si>
    <t>ENST00000567511</t>
  </si>
  <si>
    <t>ENST00000563490</t>
  </si>
  <si>
    <t>ENST00000569299</t>
  </si>
  <si>
    <t>CES2</t>
  </si>
  <si>
    <t>carboxylesterase 2 [Source:HGNC Symbol;Acc:1864]</t>
  </si>
  <si>
    <t>ENSG00000172831</t>
  </si>
  <si>
    <t>ENST00000417689</t>
  </si>
  <si>
    <t>ENST00000561697</t>
  </si>
  <si>
    <t>ENST00000317091</t>
  </si>
  <si>
    <t>ENST00000568470</t>
  </si>
  <si>
    <t>ENST00000566182</t>
  </si>
  <si>
    <t>ENST00000570032</t>
  </si>
  <si>
    <t>ENST00000566359</t>
  </si>
  <si>
    <t>ENST00000561843</t>
  </si>
  <si>
    <t>ENST00000564420</t>
  </si>
  <si>
    <t>ENST00000567128</t>
  </si>
  <si>
    <t>ENST00000568347</t>
  </si>
  <si>
    <t>ENST00000563988</t>
  </si>
  <si>
    <t>CRIP1</t>
  </si>
  <si>
    <t>cysteine-rich protein 1 (intestinal) [Source:HGNC Symbol;Acc:2360]</t>
  </si>
  <si>
    <t>ENSG00000213145</t>
  </si>
  <si>
    <t>ENST00000496700</t>
  </si>
  <si>
    <t>ENST00000330233</t>
  </si>
  <si>
    <t>ENST00000409393</t>
  </si>
  <si>
    <t>ENST00000392531</t>
  </si>
  <si>
    <t>ENST00000460900</t>
  </si>
  <si>
    <t>ENST00000461556</t>
  </si>
  <si>
    <t>LMTK2</t>
  </si>
  <si>
    <t>lemur tyrosine kinase 2 [Source:HGNC Symbol;Acc:17880]</t>
  </si>
  <si>
    <t>ENSG00000164715</t>
  </si>
  <si>
    <t>ENST00000297293</t>
  </si>
  <si>
    <t>ENST00000493372</t>
  </si>
  <si>
    <t>COLGALT1</t>
  </si>
  <si>
    <t>collagen beta(1-O)galactosyltransferase 1 [Source:HGNC Symbol;Acc:26182]</t>
  </si>
  <si>
    <t>ENSG00000130309</t>
  </si>
  <si>
    <t>ENST00000252599</t>
  </si>
  <si>
    <t>ENST00000600474</t>
  </si>
  <si>
    <t>ENST00000601354</t>
  </si>
  <si>
    <t>ENST00000597147</t>
  </si>
  <si>
    <t>ENST00000597075</t>
  </si>
  <si>
    <t>ENST00000593832</t>
  </si>
  <si>
    <t>QRICH1</t>
  </si>
  <si>
    <t>glutamine-rich 1 [Source:HGNC Symbol;Acc:24713]</t>
  </si>
  <si>
    <t>ENSG00000198218</t>
  </si>
  <si>
    <t>ENST00000395443</t>
  </si>
  <si>
    <t>ENST00000498392</t>
  </si>
  <si>
    <t>ENST00000357496</t>
  </si>
  <si>
    <t>ENST00000424300</t>
  </si>
  <si>
    <t>ENST00000489642</t>
  </si>
  <si>
    <t>ENST00000477021</t>
  </si>
  <si>
    <t>ENST00000469910</t>
  </si>
  <si>
    <t>ENST00000498440</t>
  </si>
  <si>
    <t>ENST00000479449</t>
  </si>
  <si>
    <t>ENST00000437939</t>
  </si>
  <si>
    <t>ENST00000450685</t>
  </si>
  <si>
    <t>ENST00000411682</t>
  </si>
  <si>
    <t>ENST00000430979</t>
  </si>
  <si>
    <t>PIGT</t>
  </si>
  <si>
    <t>phosphatidylinositol glycan anchor biosynthesis, class T [Source:HGNC Symbol;Acc:14938]</t>
  </si>
  <si>
    <t>ENSG00000124155</t>
  </si>
  <si>
    <t>ENST00000279036</t>
  </si>
  <si>
    <t>ENST00000279035</t>
  </si>
  <si>
    <t>ENST00000372689</t>
  </si>
  <si>
    <t>ENST00000455050</t>
  </si>
  <si>
    <t>ENST00000543458</t>
  </si>
  <si>
    <t>ENST00000432270</t>
  </si>
  <si>
    <t>ENST00000341555</t>
  </si>
  <si>
    <t>ENST00000535404</t>
  </si>
  <si>
    <t>ENST00000545755</t>
  </si>
  <si>
    <t>CLUH</t>
  </si>
  <si>
    <t>clustered mitochondria (cluA/CLU1) homolog [Source:HGNC Symbol;Acc:29094]</t>
  </si>
  <si>
    <t>ENSG00000132361</t>
  </si>
  <si>
    <t>ENST00000570628</t>
  </si>
  <si>
    <t>ENST00000575014</t>
  </si>
  <si>
    <t>ENST00000574210</t>
  </si>
  <si>
    <t>ENST00000574426</t>
  </si>
  <si>
    <t>ENST00000572014</t>
  </si>
  <si>
    <t>ENST00000574166</t>
  </si>
  <si>
    <t>ENST00000573641</t>
  </si>
  <si>
    <t>ENST00000575624</t>
  </si>
  <si>
    <t>ENST00000572129</t>
  </si>
  <si>
    <t>ENST00000571539</t>
  </si>
  <si>
    <t>ENST00000576885</t>
  </si>
  <si>
    <t>ENST00000576309</t>
  </si>
  <si>
    <t>ENST00000571566</t>
  </si>
  <si>
    <t>ENST00000435359</t>
  </si>
  <si>
    <t>ENST00000538975</t>
  </si>
  <si>
    <t>QARS</t>
  </si>
  <si>
    <t>glutaminyl-tRNA synthetase [Source:HGNC Symbol;Acc:9751]</t>
  </si>
  <si>
    <t>ENSG00000172053</t>
  </si>
  <si>
    <t>ENST00000482248</t>
  </si>
  <si>
    <t>ENST00000453392</t>
  </si>
  <si>
    <t>ENST00000306125</t>
  </si>
  <si>
    <t>ENST00000475599</t>
  </si>
  <si>
    <t>ENST00000487495</t>
  </si>
  <si>
    <t>ENST00000497635</t>
  </si>
  <si>
    <t>ENST00000430182</t>
  </si>
  <si>
    <t>ENST00000494984</t>
  </si>
  <si>
    <t>ENST00000414533</t>
  </si>
  <si>
    <t>ENST00000464962</t>
  </si>
  <si>
    <t>ENST00000459870</t>
  </si>
  <si>
    <t>ENST00000470113</t>
  </si>
  <si>
    <t>ENST00000466179</t>
  </si>
  <si>
    <t>ENST00000482468</t>
  </si>
  <si>
    <t>ENST00000478561</t>
  </si>
  <si>
    <t>ENST00000494838</t>
  </si>
  <si>
    <t>ENST00000470225</t>
  </si>
  <si>
    <t>ENST00000494767</t>
  </si>
  <si>
    <t>ENST00000452739</t>
  </si>
  <si>
    <t>ENST00000482261</t>
  </si>
  <si>
    <t>ENST00000470619</t>
  </si>
  <si>
    <t>ENST00000479495</t>
  </si>
  <si>
    <t>ENST00000418549</t>
  </si>
  <si>
    <t>ENST00000417025</t>
  </si>
  <si>
    <t>ENST00000482438</t>
  </si>
  <si>
    <t>ENST00000420147</t>
  </si>
  <si>
    <t>ARHGEF38</t>
  </si>
  <si>
    <t>Rho guanine nucleotide exchange factor (GEF) 38 [Source:HGNC Symbol;Acc:25968]</t>
  </si>
  <si>
    <t>ENSG00000236699</t>
  </si>
  <si>
    <t>ENST00000265154</t>
  </si>
  <si>
    <t>ENST00000420470</t>
  </si>
  <si>
    <t>ENST00000506828</t>
  </si>
  <si>
    <t>ENST00000508036</t>
  </si>
  <si>
    <t>ENST00000503289</t>
  </si>
  <si>
    <t>ENST00000510406</t>
  </si>
  <si>
    <t>ENST00000508961</t>
  </si>
  <si>
    <t>INTS12</t>
  </si>
  <si>
    <t>integrator complex subunit 12 [Source:HGNC Symbol;Acc:25067]</t>
  </si>
  <si>
    <t>ENSG00000138785</t>
  </si>
  <si>
    <t>ENST00000394735</t>
  </si>
  <si>
    <t>ENST00000340139</t>
  </si>
  <si>
    <t>ENST00000451321</t>
  </si>
  <si>
    <t>ENST00000493425</t>
  </si>
  <si>
    <t>ENST00000503746</t>
  </si>
  <si>
    <t>ENST00000420368</t>
  </si>
  <si>
    <t>ENST00000416543</t>
  </si>
  <si>
    <t>ENST00000433009</t>
  </si>
  <si>
    <t>ENST00000510876</t>
  </si>
  <si>
    <t>ENST00000515819</t>
  </si>
  <si>
    <t>GSTCD</t>
  </si>
  <si>
    <t>glutathione S-transferase, C-terminal domain containing [Source:HGNC Symbol;Acc:25806]</t>
  </si>
  <si>
    <t>ENSG00000138780</t>
  </si>
  <si>
    <t>ENST00000512828</t>
  </si>
  <si>
    <t>ENST00000515255</t>
  </si>
  <si>
    <t>ENST00000394730</t>
  </si>
  <si>
    <t>ENST00000507281</t>
  </si>
  <si>
    <t>ENST00000484843</t>
  </si>
  <si>
    <t>ENST00000515279</t>
  </si>
  <si>
    <t>ENST00000360505</t>
  </si>
  <si>
    <t>ENST00000510865</t>
  </si>
  <si>
    <t>ENST00000509336</t>
  </si>
  <si>
    <t>ENST00000503409</t>
  </si>
  <si>
    <t>ENST00000394728</t>
  </si>
  <si>
    <t>LPAR5</t>
  </si>
  <si>
    <t>lysophosphatidic acid receptor 5 [Source:HGNC Symbol;Acc:13307]</t>
  </si>
  <si>
    <t>ENSG00000184574</t>
  </si>
  <si>
    <t>ENST00000329858</t>
  </si>
  <si>
    <t>ENST00000540335</t>
  </si>
  <si>
    <t>ENST00000431922</t>
  </si>
  <si>
    <t>ABHD6</t>
  </si>
  <si>
    <t>abhydrolase domain containing 6 [Source:HGNC Symbol;Acc:21398]</t>
  </si>
  <si>
    <t>ENSG00000163686</t>
  </si>
  <si>
    <t>ENST00000478253</t>
  </si>
  <si>
    <t>ENST00000295962</t>
  </si>
  <si>
    <t>ENST00000475982</t>
  </si>
  <si>
    <t>ENST00000463756</t>
  </si>
  <si>
    <t>ENST00000485900</t>
  </si>
  <si>
    <t>ENST00000470440</t>
  </si>
  <si>
    <t>ENST00000480457</t>
  </si>
  <si>
    <t>USP19</t>
  </si>
  <si>
    <t>ubiquitin specific peptidase 19 [Source:HGNC Symbol;Acc:12617]</t>
  </si>
  <si>
    <t>ENSG00000172046</t>
  </si>
  <si>
    <t>ENST00000398896</t>
  </si>
  <si>
    <t>ENST00000398898</t>
  </si>
  <si>
    <t>ENST00000417901</t>
  </si>
  <si>
    <t>ENST00000453664</t>
  </si>
  <si>
    <t>ENST00000398892</t>
  </si>
  <si>
    <t>ENST00000398888</t>
  </si>
  <si>
    <t>ENST00000434032</t>
  </si>
  <si>
    <t>ENST00000483667</t>
  </si>
  <si>
    <t>ENST00000306026</t>
  </si>
  <si>
    <t>ENST00000464931</t>
  </si>
  <si>
    <t>ENST00000479073</t>
  </si>
  <si>
    <t>ENST00000488993</t>
  </si>
  <si>
    <t>ENST00000480163</t>
  </si>
  <si>
    <t>ENST00000491859</t>
  </si>
  <si>
    <t>ENST00000465902</t>
  </si>
  <si>
    <t>DDOST</t>
  </si>
  <si>
    <t>dolichyl-diphosphooligosaccharide--protein glycosyltransferase subunit (non-catalytic) [Source:HGNC Symbol;Acc:2728]</t>
  </si>
  <si>
    <t>ENSG00000244038</t>
  </si>
  <si>
    <t>ENST00000602624</t>
  </si>
  <si>
    <t>ENST00000375048</t>
  </si>
  <si>
    <t>ENST00000475210</t>
  </si>
  <si>
    <t>ENST00000464364</t>
  </si>
  <si>
    <t>ENST00000477229</t>
  </si>
  <si>
    <t>ENST00000415136</t>
  </si>
  <si>
    <t>STXBP6</t>
  </si>
  <si>
    <t>syntaxin binding protein 6 (amisyn) [Source:HGNC Symbol;Acc:19666]</t>
  </si>
  <si>
    <t>ENSG00000168952</t>
  </si>
  <si>
    <t>ENST00000396700</t>
  </si>
  <si>
    <t>ENST00000548724</t>
  </si>
  <si>
    <t>ENST00000323944</t>
  </si>
  <si>
    <t>ENST00000419632</t>
  </si>
  <si>
    <t>ENST00000546511</t>
  </si>
  <si>
    <t>ENST00000550887</t>
  </si>
  <si>
    <t>ENST00000548369</t>
  </si>
  <si>
    <t>ENST00000548182</t>
  </si>
  <si>
    <t>ENST00000358326</t>
  </si>
  <si>
    <t>LAMB2</t>
  </si>
  <si>
    <t>laminin, beta 2 (laminin S) [Source:HGNC Symbol;Acc:6487]</t>
  </si>
  <si>
    <t>ENSG00000172037</t>
  </si>
  <si>
    <t>ENST00000467506</t>
  </si>
  <si>
    <t>ENST00000418109</t>
  </si>
  <si>
    <t>ENST00000484713</t>
  </si>
  <si>
    <t>ENST00000305544</t>
  </si>
  <si>
    <t>ENST00000498377</t>
  </si>
  <si>
    <t>ENST00000469665</t>
  </si>
  <si>
    <t>ENST00000477225</t>
  </si>
  <si>
    <t>ENST00000480640</t>
  </si>
  <si>
    <t>ENST00000538659</t>
  </si>
  <si>
    <t>ENST00000542580</t>
  </si>
  <si>
    <t>ENST00000462930</t>
  </si>
  <si>
    <t>ENST00000464891</t>
  </si>
  <si>
    <t>ENST00000483057</t>
  </si>
  <si>
    <t>ENST00000486298</t>
  </si>
  <si>
    <t>ENST00000477701</t>
  </si>
  <si>
    <t>ENST00000493571</t>
  </si>
  <si>
    <t>ENST00000488638</t>
  </si>
  <si>
    <t>ENST00000483321</t>
  </si>
  <si>
    <t>ENST00000494831</t>
  </si>
  <si>
    <t>FAM65A</t>
  </si>
  <si>
    <t>family with sequence similarity 65, member A [Source:HGNC Symbol;Acc:25836]</t>
  </si>
  <si>
    <t>ENSG00000039523</t>
  </si>
  <si>
    <t>ENST00000562116</t>
  </si>
  <si>
    <t>ENST00000562755</t>
  </si>
  <si>
    <t>ENST00000379312</t>
  </si>
  <si>
    <t>ENST00000566522</t>
  </si>
  <si>
    <t>ENST00000042381</t>
  </si>
  <si>
    <t>ENST00000540839</t>
  </si>
  <si>
    <t>ENST00000566907</t>
  </si>
  <si>
    <t>ENST00000566920</t>
  </si>
  <si>
    <t>ENST00000565176</t>
  </si>
  <si>
    <t>ENST00000428437</t>
  </si>
  <si>
    <t>ENST00000569253</t>
  </si>
  <si>
    <t>ENST00000566559</t>
  </si>
  <si>
    <t>ENST00000566815</t>
  </si>
  <si>
    <t>ENST00000561534</t>
  </si>
  <si>
    <t>ENST00000569474</t>
  </si>
  <si>
    <t>ENST00000566730</t>
  </si>
  <si>
    <t>ENST00000569179</t>
  </si>
  <si>
    <t>ENST00000569733</t>
  </si>
  <si>
    <t>ENST00000564616</t>
  </si>
  <si>
    <t>ENST00000568959</t>
  </si>
  <si>
    <t>ENST00000565190</t>
  </si>
  <si>
    <t>ENST00000565679</t>
  </si>
  <si>
    <t>ENST00000422602</t>
  </si>
  <si>
    <t>CCDC71</t>
  </si>
  <si>
    <t>coiled-coil domain containing 71 [Source:HGNC Symbol;Acc:25760]</t>
  </si>
  <si>
    <t>ENSG00000177352</t>
  </si>
  <si>
    <t>ENST00000321895</t>
  </si>
  <si>
    <t>KLHDC8B</t>
  </si>
  <si>
    <t>kelch domain containing 8B [Source:HGNC Symbol;Acc:28557]</t>
  </si>
  <si>
    <t>ENSG00000185909</t>
  </si>
  <si>
    <t>ENST00000332780</t>
  </si>
  <si>
    <t>ENST00000459846</t>
  </si>
  <si>
    <t>ENST00000476495</t>
  </si>
  <si>
    <t>ENST00000471811</t>
  </si>
  <si>
    <t>ENST00000462582</t>
  </si>
  <si>
    <t>MPP3</t>
  </si>
  <si>
    <t>membrane protein, palmitoylated 3 (MAGUK p55 subfamily member 3) [Source:HGNC Symbol;Acc:7221]</t>
  </si>
  <si>
    <t>ENSG00000161647</t>
  </si>
  <si>
    <t>ENST00000398393</t>
  </si>
  <si>
    <t>ENST00000496503</t>
  </si>
  <si>
    <t>ENST00000398389</t>
  </si>
  <si>
    <t>ENST00000486600</t>
  </si>
  <si>
    <t>ENST00000466083</t>
  </si>
  <si>
    <t>ENST00000475450</t>
  </si>
  <si>
    <t>ENST00000479797</t>
  </si>
  <si>
    <t>ENST00000589375</t>
  </si>
  <si>
    <t>ENST00000480958</t>
  </si>
  <si>
    <t>CD300LG</t>
  </si>
  <si>
    <t>CD300 molecule-like family member g [Source:HGNC Symbol;Acc:30455]</t>
  </si>
  <si>
    <t>ENSG00000161649</t>
  </si>
  <si>
    <t>ENST00000377203</t>
  </si>
  <si>
    <t>ENST00000539718</t>
  </si>
  <si>
    <t>ENST00000588884</t>
  </si>
  <si>
    <t>ENST00000293396</t>
  </si>
  <si>
    <t>ENST00000586233</t>
  </si>
  <si>
    <t>ENST00000317310</t>
  </si>
  <si>
    <t>ENST00000589212</t>
  </si>
  <si>
    <t>MAST4</t>
  </si>
  <si>
    <t>microtubule associated serine/threonine kinase family member 4 [Source:HGNC Symbol;Acc:19037]</t>
  </si>
  <si>
    <t>ENSG00000069020</t>
  </si>
  <si>
    <t>ENST00000403625</t>
  </si>
  <si>
    <t>ENST00000406374</t>
  </si>
  <si>
    <t>ENST00000406039</t>
  </si>
  <si>
    <t>ENST00000478569</t>
  </si>
  <si>
    <t>ENST00000452953</t>
  </si>
  <si>
    <t>ENST00000432817</t>
  </si>
  <si>
    <t>ENST00000451144</t>
  </si>
  <si>
    <t>ENST00000434115</t>
  </si>
  <si>
    <t>ENST00000411628</t>
  </si>
  <si>
    <t>ENST00000490016</t>
  </si>
  <si>
    <t>ENST00000470421</t>
  </si>
  <si>
    <t>ENST00000403666</t>
  </si>
  <si>
    <t>ENST00000450827</t>
  </si>
  <si>
    <t>ENST00000405643</t>
  </si>
  <si>
    <t>ENST00000407621</t>
  </si>
  <si>
    <t>ENST00000432426</t>
  </si>
  <si>
    <t>ENST00000261569</t>
  </si>
  <si>
    <t>ENST00000436277</t>
  </si>
  <si>
    <t>ENST00000447738</t>
  </si>
  <si>
    <t>ENST00000485768</t>
  </si>
  <si>
    <t>ENST00000443808</t>
  </si>
  <si>
    <t>ENST00000404260</t>
  </si>
  <si>
    <t>CLIP2</t>
  </si>
  <si>
    <t>CAP-GLY domain containing linker protein 2 [Source:HGNC Symbol;Acc:2586]</t>
  </si>
  <si>
    <t>ENSG00000106665</t>
  </si>
  <si>
    <t>ENST00000361545</t>
  </si>
  <si>
    <t>ENST00000395060</t>
  </si>
  <si>
    <t>ENST00000487091</t>
  </si>
  <si>
    <t>ENST00000493166</t>
  </si>
  <si>
    <t>ENST00000482424</t>
  </si>
  <si>
    <t>ENST00000491075</t>
  </si>
  <si>
    <t>ENST00000474962</t>
  </si>
  <si>
    <t>ENST00000487447</t>
  </si>
  <si>
    <t>ENST00000223398</t>
  </si>
  <si>
    <t>BAIAP2</t>
  </si>
  <si>
    <t>BAI1-associated protein 2 [Source:HGNC Symbol;Acc:947]</t>
  </si>
  <si>
    <t>ENSG00000175866</t>
  </si>
  <si>
    <t>ENST00000576470</t>
  </si>
  <si>
    <t>ENST00000575750</t>
  </si>
  <si>
    <t>ENST00000570913</t>
  </si>
  <si>
    <t>ENST00000575989</t>
  </si>
  <si>
    <t>ENST00000321280</t>
  </si>
  <si>
    <t>ENST00000572329</t>
  </si>
  <si>
    <t>ENST00000428708</t>
  </si>
  <si>
    <t>ENST00000575712</t>
  </si>
  <si>
    <t>ENST00000575245</t>
  </si>
  <si>
    <t>ENST00000435091</t>
  </si>
  <si>
    <t>ENST00000321300</t>
  </si>
  <si>
    <t>ENST00000573894</t>
  </si>
  <si>
    <t>ENST00000571530</t>
  </si>
  <si>
    <t>ENST00000573017</t>
  </si>
  <si>
    <t>ENST00000572918</t>
  </si>
  <si>
    <t>ENST00000575958</t>
  </si>
  <si>
    <t>ENST00000573659</t>
  </si>
  <si>
    <t>ENST00000572073</t>
  </si>
  <si>
    <t>ENST00000573677</t>
  </si>
  <si>
    <t>ENST00000574804</t>
  </si>
  <si>
    <t>ENST00000576364</t>
  </si>
  <si>
    <t>ENST00000574688</t>
  </si>
  <si>
    <t>ENST00000577097</t>
  </si>
  <si>
    <t>ENST00000576225</t>
  </si>
  <si>
    <t>ENST00000575841</t>
  </si>
  <si>
    <t>ENST00000574027</t>
  </si>
  <si>
    <t>ENST00000576756</t>
  </si>
  <si>
    <t>ENST00000416299</t>
  </si>
  <si>
    <t>ENST00000572498</t>
  </si>
  <si>
    <t>ENST00000576995</t>
  </si>
  <si>
    <t>ENST00000392411</t>
  </si>
  <si>
    <t>ATN1</t>
  </si>
  <si>
    <t>atrophin 1 [Source:HGNC Symbol;Acc:3033]</t>
  </si>
  <si>
    <t>ENSG00000111676</t>
  </si>
  <si>
    <t>ENST00000356654</t>
  </si>
  <si>
    <t>ENST00000396684</t>
  </si>
  <si>
    <t>ENST00000541029</t>
  </si>
  <si>
    <t>ENST00000537488</t>
  </si>
  <si>
    <t>C12orf57</t>
  </si>
  <si>
    <t>chromosome 12 open reading frame 57 [Source:HGNC Symbol;Acc:29521]</t>
  </si>
  <si>
    <t>ENSG00000111678</t>
  </si>
  <si>
    <t>ENST00000538392</t>
  </si>
  <si>
    <t>ENST00000542222</t>
  </si>
  <si>
    <t>ENST00000545581</t>
  </si>
  <si>
    <t>ENST00000544681</t>
  </si>
  <si>
    <t>ENST00000537087</t>
  </si>
  <si>
    <t>ENST00000229281</t>
  </si>
  <si>
    <t>ENST00000540506</t>
  </si>
  <si>
    <t>PTPN6</t>
  </si>
  <si>
    <t>protein tyrosine phosphatase, non-receptor type 6 [Source:HGNC Symbol;Acc:9658]</t>
  </si>
  <si>
    <t>ENSG00000111679</t>
  </si>
  <si>
    <t>ENST00000543115</t>
  </si>
  <si>
    <t>ENST00000542848</t>
  </si>
  <si>
    <t>ENST00000543120</t>
  </si>
  <si>
    <t>ENST00000399448</t>
  </si>
  <si>
    <t>ENST00000534900</t>
  </si>
  <si>
    <t>ENST00000538318</t>
  </si>
  <si>
    <t>ENST00000538715</t>
  </si>
  <si>
    <t>ENST00000318974</t>
  </si>
  <si>
    <t>ENST00000543744</t>
  </si>
  <si>
    <t>ENST00000540740</t>
  </si>
  <si>
    <t>ENST00000416215</t>
  </si>
  <si>
    <t>ENST00000545153</t>
  </si>
  <si>
    <t>ENST00000536521</t>
  </si>
  <si>
    <t>ENST00000535462</t>
  </si>
  <si>
    <t>ENST00000541698</t>
  </si>
  <si>
    <t>ENST00000542462</t>
  </si>
  <si>
    <t>ENST00000542277</t>
  </si>
  <si>
    <t>ENST00000536013</t>
  </si>
  <si>
    <t>ENST00000539365</t>
  </si>
  <si>
    <t>ENST00000539029</t>
  </si>
  <si>
    <t>ENST00000542761</t>
  </si>
  <si>
    <t>ENST00000537533</t>
  </si>
  <si>
    <t>ENST00000447931</t>
  </si>
  <si>
    <t>ENST00000456013</t>
  </si>
  <si>
    <t>PHB2</t>
  </si>
  <si>
    <t>prohibitin 2 [Source:HGNC Symbol;Acc:30306]</t>
  </si>
  <si>
    <t>ENSG00000215021</t>
  </si>
  <si>
    <t>ENST00000537646</t>
  </si>
  <si>
    <t>ENST00000543465</t>
  </si>
  <si>
    <t>ENST00000546111</t>
  </si>
  <si>
    <t>ENST00000535923</t>
  </si>
  <si>
    <t>ENST00000542912</t>
  </si>
  <si>
    <t>ENST00000545555</t>
  </si>
  <si>
    <t>ENST00000545167</t>
  </si>
  <si>
    <t>ENST00000544888</t>
  </si>
  <si>
    <t>ENST00000536316</t>
  </si>
  <si>
    <t>ENST00000544134</t>
  </si>
  <si>
    <t>ENST00000546217</t>
  </si>
  <si>
    <t>ENST00000542294</t>
  </si>
  <si>
    <t>ENST00000399433</t>
  </si>
  <si>
    <t>ENST00000440277</t>
  </si>
  <si>
    <t>FAM212A</t>
  </si>
  <si>
    <t>family with sequence similarity 212, member A [Source:HGNC Symbol;Acc:32480]</t>
  </si>
  <si>
    <t>ENSG00000185614</t>
  </si>
  <si>
    <t>ENST00000333323</t>
  </si>
  <si>
    <t>UBA7</t>
  </si>
  <si>
    <t>ubiquitin-like modifier activating enzyme 7 [Source:HGNC Symbol;Acc:12471]</t>
  </si>
  <si>
    <t>ENSG00000182179</t>
  </si>
  <si>
    <t>ENST00000333486</t>
  </si>
  <si>
    <t>ENST00000497908</t>
  </si>
  <si>
    <t>ENST00000488536</t>
  </si>
  <si>
    <t>ENST00000483751</t>
  </si>
  <si>
    <t>ENST00000478875</t>
  </si>
  <si>
    <t>ENST00000473992</t>
  </si>
  <si>
    <t>ENST00000489826</t>
  </si>
  <si>
    <t>ENST00000460516</t>
  </si>
  <si>
    <t>ENST00000460703</t>
  </si>
  <si>
    <t>ENST00000478688</t>
  </si>
  <si>
    <t>ENST00000494212</t>
  </si>
  <si>
    <t>ASB16</t>
  </si>
  <si>
    <t>ankyrin repeat and SOCS box containing 16 [Source:HGNC Symbol;Acc:19768]</t>
  </si>
  <si>
    <t>ENSG00000161664</t>
  </si>
  <si>
    <t>ENST00000591700</t>
  </si>
  <si>
    <t>ENST00000293414</t>
  </si>
  <si>
    <t>ENST00000589618</t>
  </si>
  <si>
    <t>ATXN7L3</t>
  </si>
  <si>
    <t>ataxin 7-like 3 [Source:HGNC Symbol;Acc:25416]</t>
  </si>
  <si>
    <t>ENSG00000087152</t>
  </si>
  <si>
    <t>ENST00000591295</t>
  </si>
  <si>
    <t>ENST00000454077</t>
  </si>
  <si>
    <t>ENST00000389384</t>
  </si>
  <si>
    <t>ENST00000593073</t>
  </si>
  <si>
    <t>ENST00000586688</t>
  </si>
  <si>
    <t>ENST00000587097</t>
  </si>
  <si>
    <t>ENST00000590537</t>
  </si>
  <si>
    <t>ENST00000589607</t>
  </si>
  <si>
    <t>ENST00000591807</t>
  </si>
  <si>
    <t>ENST00000587022</t>
  </si>
  <si>
    <t>ENST00000590169</t>
  </si>
  <si>
    <t>ENST00000589805</t>
  </si>
  <si>
    <t>NCBP2</t>
  </si>
  <si>
    <t>nuclear cap binding protein subunit 2, 20kDa [Source:HGNC Symbol;Acc:7659]</t>
  </si>
  <si>
    <t>ENSG00000114503</t>
  </si>
  <si>
    <t>ENST00000467803</t>
  </si>
  <si>
    <t>ENST00000447325</t>
  </si>
  <si>
    <t>ENST00000463783</t>
  </si>
  <si>
    <t>ENST00000321256</t>
  </si>
  <si>
    <t>ENST00000428425</t>
  </si>
  <si>
    <t>ENST00000427641</t>
  </si>
  <si>
    <t>ENST00000452404</t>
  </si>
  <si>
    <t>ENST00000468923</t>
  </si>
  <si>
    <t>ENST00000422610</t>
  </si>
  <si>
    <t>ENST00000411704</t>
  </si>
  <si>
    <t>ENST00000479647</t>
  </si>
  <si>
    <t>ENST00000482976</t>
  </si>
  <si>
    <t>ENST00000455953</t>
  </si>
  <si>
    <t>PLCD3</t>
  </si>
  <si>
    <t>phospholipase C, delta 3 [Source:HGNC Symbol;Acc:9061]</t>
  </si>
  <si>
    <t>ENSG00000161714</t>
  </si>
  <si>
    <t>ENST00000540511</t>
  </si>
  <si>
    <t>ENST00000539433</t>
  </si>
  <si>
    <t>ENST00000543623</t>
  </si>
  <si>
    <t>ENST00000544333</t>
  </si>
  <si>
    <t>ENST00000545702</t>
  </si>
  <si>
    <t>ENST00000412978</t>
  </si>
  <si>
    <t>ENST00000546350</t>
  </si>
  <si>
    <t>ENST00000542173</t>
  </si>
  <si>
    <t>ENST00000538988</t>
  </si>
  <si>
    <t>ENST00000590644</t>
  </si>
  <si>
    <t>ENST00000538093</t>
  </si>
  <si>
    <t>ENST00000544446</t>
  </si>
  <si>
    <t>ENST00000322765</t>
  </si>
  <si>
    <t>ACBD4</t>
  </si>
  <si>
    <t>acyl-CoA binding domain containing 4 [Source:HGNC Symbol;Acc:23337]</t>
  </si>
  <si>
    <t>ENSG00000181513</t>
  </si>
  <si>
    <t>ENST00000587976</t>
  </si>
  <si>
    <t>ENST00000587111</t>
  </si>
  <si>
    <t>ENST00000586279</t>
  </si>
  <si>
    <t>ENST00000591859</t>
  </si>
  <si>
    <t>ENST00000586346</t>
  </si>
  <si>
    <t>ENST00000585553</t>
  </si>
  <si>
    <t>ENST00000398322</t>
  </si>
  <si>
    <t>ENST00000590289</t>
  </si>
  <si>
    <t>ENST00000592162</t>
  </si>
  <si>
    <t>ENST00000376955</t>
  </si>
  <si>
    <t>ENST00000321854</t>
  </si>
  <si>
    <t>ENST00000589752</t>
  </si>
  <si>
    <t>ENST00000589798</t>
  </si>
  <si>
    <t>ENST00000591136</t>
  </si>
  <si>
    <t>ENST00000431281</t>
  </si>
  <si>
    <t>FMNL1</t>
  </si>
  <si>
    <t>formin-like 1 [Source:HGNC Symbol;Acc:1212]</t>
  </si>
  <si>
    <t>ENSG00000184922</t>
  </si>
  <si>
    <t>ENST00000592415</t>
  </si>
  <si>
    <t>ENST00000331495</t>
  </si>
  <si>
    <t>ENST00000585852</t>
  </si>
  <si>
    <t>ENST00000592006</t>
  </si>
  <si>
    <t>ENST00000592527</t>
  </si>
  <si>
    <t>ENST00000587856</t>
  </si>
  <si>
    <t>ENST00000591434</t>
  </si>
  <si>
    <t>ENST00000587489</t>
  </si>
  <si>
    <t>ENST00000586643</t>
  </si>
  <si>
    <t>ENST00000589911</t>
  </si>
  <si>
    <t>ENST00000586092</t>
  </si>
  <si>
    <t>ENST00000328118</t>
  </si>
  <si>
    <t>Rijlabels</t>
  </si>
  <si>
    <t>(leeg)</t>
  </si>
  <si>
    <t>Eindtotaal</t>
  </si>
  <si>
    <t>Aantal van Ensembl Gene ID</t>
  </si>
  <si>
    <t>protein coding</t>
  </si>
  <si>
    <t>amount</t>
  </si>
  <si>
    <t>long noncoding</t>
  </si>
  <si>
    <t>short noncoding</t>
  </si>
  <si>
    <t>IG_C_gene</t>
  </si>
  <si>
    <t>IG_C_pseudogene</t>
  </si>
  <si>
    <t>IG_D_gene</t>
  </si>
  <si>
    <t>IG_J_pseudogene</t>
  </si>
  <si>
    <t>misc_RNA</t>
  </si>
  <si>
    <t>IG_J_gene</t>
  </si>
  <si>
    <t>IG_V_pseudogene</t>
  </si>
  <si>
    <t>Mt_rRNA</t>
  </si>
  <si>
    <t>IG_V_gene</t>
  </si>
  <si>
    <t>Mt_tRNA</t>
  </si>
  <si>
    <t>transcribed_processed_pseudogene</t>
  </si>
  <si>
    <t>rRNA</t>
  </si>
  <si>
    <t>transcribed_unprocessed_pseudogene</t>
  </si>
  <si>
    <t>snoRNA</t>
  </si>
  <si>
    <t>translated_processed_pseudogene</t>
  </si>
  <si>
    <t>TR_J_pseudogene</t>
  </si>
  <si>
    <t>TR_C_gene</t>
  </si>
  <si>
    <t>TR_V_pseudogene</t>
  </si>
  <si>
    <t>TR_D_gene</t>
  </si>
  <si>
    <t>unitary_pseudogene</t>
  </si>
  <si>
    <t>TR_J_gene</t>
  </si>
  <si>
    <t>TR_V_gene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</si>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</sst>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ka Hoeben" refreshedDate="44984.605654166669" createdVersion="8" refreshedVersion="8" minRefreshableVersion="3" recordCount="5461">
  <cacheSource type="worksheet">
    <worksheetSource ref="A1:H1048576" sheet="BioMart_Biotype_hypoacetylation"/>
  </cacheSource>
  <cacheFields count="8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108058" maxValue="242792033"/>
    </cacheField>
    <cacheField name="Gene End (bp)" numFmtId="0">
      <sharedItems containsString="0" containsBlank="1" containsNumber="1" containsInteger="1" minValue="126354" maxValue="242801060"/>
    </cacheField>
    <cacheField name="Associated Gene Name" numFmtId="0">
      <sharedItems containsDate="1" containsBlank="1" containsMixedTypes="1" minDate="2009-09-01T00:00:00" maxDate="2009-09-02T00:00:00"/>
    </cacheField>
    <cacheField name="Description" numFmtId="0">
      <sharedItems containsBlank="1" longText="1"/>
    </cacheField>
    <cacheField name="Transcript Biotype" numFmtId="0">
      <sharedItems containsBlank="1" count="17">
        <s v="antisense"/>
        <s v="unprocessed_pseudogene"/>
        <s v="miRNA"/>
        <s v="protein_coding"/>
        <s v="nonsense_mediated_decay"/>
        <s v="lincRNA"/>
        <s v="processed_transcript"/>
        <s v="retained_intron"/>
        <s v="sense_intronic"/>
        <s v="sense_overlapping"/>
        <s v="processed_pseudogene"/>
        <s v="polymorphic_pseudogene"/>
        <s v="pseudogene"/>
        <s v="3prime_overlapping_ncrna"/>
        <s v="snRNA"/>
        <s v="non_stop_decay"/>
        <m/>
      </sharedItems>
    </cacheField>
    <cacheField name="Ensembl Gene ID" numFmtId="0">
      <sharedItems containsBlank="1" count="673">
        <s v="ENSG00000232814"/>
        <s v="ENSG00000259838"/>
        <s v="ENSG00000230226"/>
        <s v="ENSG00000232442"/>
        <s v="ENSG00000263448"/>
        <s v="ENSG00000128965"/>
        <s v="ENSG00000253426"/>
        <s v="ENSG00000260440"/>
        <s v="ENSG00000208023"/>
        <s v="ENSG00000249923"/>
        <s v="ENSG00000236499"/>
        <s v="ENSG00000273139"/>
        <s v="ENSG00000198171"/>
        <s v="ENSG00000205559"/>
        <s v="ENSG00000099991"/>
        <s v="ENSG00000099994"/>
        <s v="ENSG00000146540"/>
        <s v="ENSG00000160972"/>
        <s v="ENSG00000164849"/>
        <s v="ENSG00000185186"/>
        <s v="ENSG00000258555"/>
        <s v="ENSG00000128271"/>
        <s v="ENSG00000092445"/>
        <s v="ENSG00000196814"/>
        <s v="ENSG00000151552"/>
        <s v="ENSG00000167701"/>
        <s v="ENSG00000237073"/>
        <s v="ENSG00000087448"/>
        <s v="ENSG00000264007"/>
        <s v="ENSG00000167700"/>
        <s v="ENSG00000273080"/>
        <s v="ENSG00000267670"/>
        <s v="ENSG00000007384"/>
        <s v="ENSG00000237686"/>
        <s v="ENSG00000197136"/>
        <s v="ENSG00000237938"/>
        <s v="ENSG00000159314"/>
        <s v="ENSG00000068831"/>
        <s v="ENSG00000258678"/>
        <s v="ENSG00000233208"/>
        <s v="ENSG00000261532"/>
        <s v="ENSG00000103152"/>
        <s v="ENSG00000213445"/>
        <s v="ENSG00000268564"/>
        <s v="ENSG00000149679"/>
        <s v="ENSG00000196456"/>
        <s v="ENSG00000271848"/>
        <s v="ENSG00000254842"/>
        <s v="ENSG00000255455"/>
        <s v="ENSG00000230918"/>
        <s v="ENSG00000178826"/>
        <s v="ENSG00000213904"/>
        <s v="ENSG00000100068"/>
        <s v="ENSG00000068976"/>
        <s v="ENSG00000264769"/>
        <s v="ENSG00000124074"/>
        <s v="ENSG00000159761"/>
        <s v="ENSG00000231840"/>
        <s v="ENSG00000101189"/>
        <s v="ENSG00000264548"/>
        <s v="ENSG00000146215"/>
        <s v="ENSG00000106144"/>
        <s v="ENSG00000249096"/>
        <s v="ENSG00000198933"/>
        <s v="ENSG00000266714"/>
        <s v="ENSG00000101220"/>
        <s v="ENSG00000250564"/>
        <s v="ENSG00000250994"/>
        <s v="ENSG00000251169"/>
        <s v="ENSG00000229167"/>
        <s v="ENSG00000079435"/>
        <s v="ENSG00000171467"/>
        <s v="ENSG00000253348"/>
        <s v="ENSG00000259964"/>
        <s v="ENSG00000172638"/>
        <s v="ENSG00000236842"/>
        <s v="ENSG00000265181"/>
        <s v="ENSG00000237886"/>
        <s v="ENSG00000253270"/>
        <s v="ENSG00000228401"/>
        <s v="ENSG00000115207"/>
        <s v="ENSG00000161016"/>
        <s v="ENSG00000260190"/>
        <s v="ENSG00000238268"/>
        <s v="ENSG00000134056"/>
        <s v="ENSG00000221035"/>
        <s v="ENSG00000253389"/>
        <s v="ENSG00000127948"/>
        <s v="ENSG00000084754"/>
        <s v="ENSG00000126106"/>
        <s v="ENSG00000168067"/>
        <s v="ENSG00000198520"/>
        <s v="ENSG00000228973"/>
        <s v="ENSG00000237950"/>
        <s v="ENSG00000125843"/>
        <s v="ENSG00000137168"/>
        <s v="ENSG00000197251"/>
        <s v="ENSG00000230287"/>
        <s v="ENSG00000129925"/>
        <s v="ENSG00000167771"/>
        <s v="ENSG00000110583"/>
        <s v="ENSG00000232527"/>
        <s v="ENSG00000095370"/>
        <s v="ENSG00000197813"/>
        <s v="ENSG00000198663"/>
        <s v="ENSG00000231500"/>
        <s v="ENSG00000108826"/>
        <s v="ENSG00000133895"/>
        <s v="ENSG00000253433"/>
        <s v="ENSG00000271845"/>
        <s v="ENSG00000235863"/>
        <s v="ENSG00000227057"/>
        <s v="ENSG00000154920"/>
        <s v="ENSG00000268677"/>
        <s v="ENSG00000269194"/>
        <s v="ENSG00000138029"/>
        <s v="ENSG00000136877"/>
        <s v="ENSG00000118298"/>
        <s v="ENSG00000204052"/>
        <s v="ENSG00000255050"/>
        <s v="ENSG00000254741"/>
        <s v="ENSG00000130731"/>
        <s v="ENSG00000265575"/>
        <s v="ENSG00000171453"/>
        <s v="ENSG00000178814"/>
        <s v="ENSG00000172366"/>
        <s v="ENSG00000185332"/>
        <s v="ENSG00000110046"/>
        <s v="ENSG00000189077"/>
        <s v="ENSG00000130598"/>
        <s v="ENSG00000224713"/>
        <s v="ENSG00000257069"/>
        <s v="ENSG00000101210"/>
        <s v="ENSG00000203400"/>
        <s v="ENSG00000267804"/>
        <s v="ENSG00000207648"/>
        <s v="ENSG00000256747"/>
        <s v="ENSG00000229719"/>
        <s v="ENSG00000257499"/>
        <s v="ENSG00000251497"/>
        <s v="ENSG00000266041"/>
        <s v="ENSG00000131748"/>
        <s v="ENSG00000130592"/>
        <s v="ENSG00000068971"/>
        <s v="ENSG00000255182"/>
        <s v="ENSG00000255119"/>
        <s v="ENSG00000183579"/>
        <s v="ENSG00000233611"/>
        <s v="ENSG00000168062"/>
        <s v="ENSG00000173486"/>
        <s v="ENSG00000137207"/>
        <s v="ENSG00000173269"/>
        <s v="ENSG00000117266"/>
        <s v="ENSG00000101216"/>
        <s v="ENSG00000130751"/>
        <s v="ENSG00000130748"/>
        <s v="ENSG00000130595"/>
        <s v="ENSG00000088280"/>
        <s v="ENSG00000179564"/>
        <s v="ENSG00000185340"/>
        <s v="ENSG00000214706"/>
        <s v="ENSG00000173267"/>
        <s v="ENSG00000100276"/>
        <s v="ENSG00000219435"/>
        <s v="ENSG00000173153"/>
        <s v="ENSG00000173113"/>
        <s v="ENSG00000149823"/>
        <s v="ENSG00000126432"/>
        <s v="ENSG00000108786"/>
        <s v="ENSG00000186792"/>
        <s v="ENSG00000214026"/>
        <s v="ENSG00000146700"/>
        <s v="ENSG00000168071"/>
        <s v="ENSG00000112149"/>
        <s v="ENSG00000243477"/>
        <s v="ENSG00000117408"/>
        <s v="ENSG00000173991"/>
        <s v="ENSG00000256746"/>
        <s v="ENSG00000141744"/>
        <s v="ENSG00000182851"/>
        <s v="ENSG00000177595"/>
        <s v="ENSG00000269859"/>
        <s v="ENSG00000215841"/>
        <s v="ENSG00000114378"/>
        <s v="ENSG00000186994"/>
        <s v="ENSG00000167772"/>
        <s v="ENSG00000171813"/>
        <s v="ENSG00000162302"/>
        <s v="ENSG00000161395"/>
        <s v="ENSG00000196700"/>
        <s v="ENSG00000130590"/>
        <s v="ENSG00000239377"/>
        <s v="ENSG00000264954"/>
        <s v="ENSG00000172782"/>
        <s v="ENSG00000171703"/>
        <s v="ENSG00000268516"/>
        <s v="ENSG00000141736"/>
        <s v="ENSG00000269106"/>
        <s v="ENSG00000103067"/>
        <s v="ENSG00000177666"/>
        <s v="ENSG00000186827"/>
        <s v="ENSG00000103066"/>
        <s v="ENSG00000093009"/>
        <s v="ENSG00000049283"/>
        <s v="ENSG00000104518"/>
        <s v="ENSG00000184113"/>
        <s v="ENSG00000180785"/>
        <s v="ENSG00000214063"/>
        <s v="ENSG00000132382"/>
        <s v="ENSG00000174109"/>
        <s v="ENSG00000200556"/>
        <s v="ENSG00000123384"/>
        <s v="ENSG00000006282"/>
        <s v="ENSG00000141741"/>
        <s v="ENSG00000178971"/>
        <s v="ENSG00000147813"/>
        <s v="ENSG00000204396"/>
        <s v="ENSG00000197483"/>
        <s v="ENSG00000234072"/>
        <s v="ENSG00000266929"/>
        <s v="ENSG00000053918"/>
        <s v="ENSG00000266962"/>
        <s v="ENSG00000147408"/>
        <s v="ENSG00000167741"/>
        <s v="ENSG00000204394"/>
        <s v="ENSG00000214021"/>
        <s v="ENSG00000104529"/>
        <s v="ENSG00000173581"/>
        <s v="ENSG00000160447"/>
        <s v="ENSG00000254827"/>
        <s v="ENSG00000156990"/>
        <s v="ENSG00000198832"/>
        <s v="ENSG00000029534"/>
        <s v="ENSG00000185133"/>
        <s v="ENSG00000231770"/>
        <s v="ENSG00000183597"/>
        <s v="ENSG00000260494"/>
        <s v="ENSG00000197774"/>
        <s v="ENSG00000259717"/>
        <s v="ENSG00000162032"/>
        <s v="ENSG00000260083"/>
        <s v="ENSG00000262721"/>
        <s v="ENSG00000211591"/>
        <s v="ENSG00000172613"/>
        <s v="ENSG00000260285"/>
        <s v="ENSG00000107404"/>
        <s v="ENSG00000239775"/>
        <s v="ENSG00000063854"/>
        <s v="ENSG00000136279"/>
        <s v="ENSG00000172531"/>
        <s v="ENSG00000099899"/>
        <s v="ENSG00000180185"/>
        <s v="ENSG00000187244"/>
        <s v="ENSG00000030110"/>
        <s v="ENSG00000172508"/>
        <s v="ENSG00000265291"/>
        <s v="ENSG00000099901"/>
        <s v="ENSG00000175756"/>
        <s v="ENSG00000262660"/>
        <s v="ENSG00000165269"/>
        <s v="ENSG00000183048"/>
        <s v="ENSG00000256050"/>
        <s v="ENSG00000258858"/>
        <s v="ENSG00000099904"/>
        <s v="ENSG00000204188"/>
        <s v="ENSG00000177303"/>
        <s v="ENSG00000183751"/>
        <s v="ENSG00000134769"/>
        <s v="ENSG00000128185"/>
        <s v="ENSG00000257556"/>
        <s v="ENSG00000251602"/>
        <s v="ENSG00000257270"/>
        <s v="ENSG00000267394"/>
        <s v="ENSG00000263506"/>
        <s v="ENSG00000127884"/>
        <s v="ENSG00000204386"/>
        <s v="ENSG00000108641"/>
        <s v="ENSG00000205116"/>
        <s v="ENSG00000169026"/>
        <s v="ENSG00000164708"/>
        <s v="ENSG00000180209"/>
        <s v="ENSG00000185619"/>
        <s v="ENSG00000188735"/>
        <s v="ENSG00000114770"/>
        <s v="ENSG00000242902"/>
        <s v="ENSG00000164828"/>
        <s v="ENSG00000110697"/>
        <s v="ENSG00000204385"/>
        <s v="ENSG00000265264"/>
        <s v="ENSG00000225663"/>
        <s v="ENSG00000179532"/>
        <s v="ENSG00000011347"/>
        <s v="ENSG00000167797"/>
        <s v="ENSG00000063176"/>
        <s v="ENSG00000130707"/>
        <s v="ENSG00000135636"/>
        <s v="ENSG00000168310"/>
        <s v="ENSG00000143499"/>
        <s v="ENSG00000267491"/>
        <s v="ENSG00000181577"/>
        <s v="ENSG00000169957"/>
        <s v="ENSG00000169955"/>
        <s v="ENSG00000144579"/>
        <s v="ENSG00000182676"/>
        <s v="ENSG00000261459"/>
        <s v="ENSG00000184224"/>
        <s v="ENSG00000260869"/>
        <s v="ENSG00000267121"/>
        <s v="ENSG00000167792"/>
        <s v="ENSG00000120756"/>
        <s v="ENSG00000182264"/>
        <s v="ENSG00000166484"/>
        <s v="ENSG00000105552"/>
        <s v="ENSG00000185168"/>
        <s v="ENSG00000167799"/>
        <s v="ENSG00000167800"/>
        <s v="ENSG00000087076"/>
        <s v="ENSG00000146926"/>
        <s v="ENSG00000160539"/>
        <s v="ENSG00000106631"/>
        <s v="ENSG00000221968"/>
        <s v="ENSG00000143416"/>
        <s v="ENSG00000161896"/>
        <s v="ENSG00000250174"/>
        <s v="ENSG00000185028"/>
        <s v="ENSG00000145191"/>
        <s v="ENSG00000012061"/>
        <s v="ENSG00000184207"/>
        <s v="ENSG00000254782"/>
        <s v="ENSG00000198125"/>
        <s v="ENSG00000168758"/>
        <s v="ENSG00000167969"/>
        <s v="ENSG00000205937"/>
        <s v="ENSG00000197245"/>
        <s v="ENSG00000168754"/>
        <s v="ENSG00000102870"/>
        <s v="ENSG00000099385"/>
        <s v="ENSG00000150281"/>
        <s v="ENSG00000090097"/>
        <s v="ENSG00000249915"/>
        <s v="ENSG00000271614"/>
        <s v="ENSG00000160216"/>
        <s v="ENSG00000166402"/>
        <s v="ENSG00000187720"/>
        <s v="ENSG00000065989"/>
        <s v="ENSG00000198133"/>
        <s v="ENSG00000272762"/>
        <s v="ENSG00000114779"/>
        <s v="ENSG00000178209"/>
        <s v="ENSG00000198131"/>
        <s v="ENSG00000005882"/>
        <s v="ENSG00000160271"/>
        <s v="ENSG00000204655"/>
        <s v="ENSG00000167549"/>
        <s v="ENSG00000159692"/>
        <s v="ENSG00000269545"/>
        <s v="ENSG00000083842"/>
        <s v="ENSG00000137098"/>
        <s v="ENSG00000273439"/>
        <s v="ENSG00000267216"/>
        <s v="ENSG00000103507"/>
        <s v="ENSG00000137133"/>
        <s v="ENSG00000243989"/>
        <s v="ENSG00000137103"/>
        <s v="ENSG00000088992"/>
        <s v="ENSG00000272325"/>
        <s v="ENSG00000270800"/>
        <s v="ENSG00000178685"/>
        <s v="ENSG00000124702"/>
        <s v="ENSG00000197345"/>
        <s v="ENSG00000162585"/>
        <s v="ENSG00000114786"/>
        <s v="ENSG00000124541"/>
        <s v="ENSG00000132740"/>
        <s v="ENSG00000083838"/>
        <s v="ENSG00000143365"/>
        <s v="ENSG00000143771"/>
        <s v="ENSG00000225578"/>
        <s v="ENSG00000270170"/>
        <s v="ENSG00000140320"/>
        <s v="ENSG00000231170"/>
        <s v="ENSG00000172927"/>
        <s v="ENSG00000264031"/>
        <s v="ENSG00000104894"/>
        <s v="ENSG00000105220"/>
        <s v="ENSG00000074219"/>
        <s v="ENSG00000197063"/>
        <s v="ENSG00000094755"/>
        <s v="ENSG00000091640"/>
        <s v="ENSG00000186350"/>
        <s v="ENSG00000154813"/>
        <s v="ENSG00000157870"/>
        <s v="ENSG00000154814"/>
        <s v="ENSG00000085644"/>
        <s v="ENSG00000228146"/>
        <s v="ENSG00000235410"/>
        <s v="ENSG00000120913"/>
        <s v="ENSG00000012223"/>
        <s v="ENSG00000183814"/>
        <s v="ENSG00000108509"/>
        <s v="ENSG00000248235"/>
        <s v="ENSG00000241852"/>
        <s v="ENSG00000104728"/>
        <s v="ENSG00000168135"/>
        <s v="ENSG00000196810"/>
        <s v="ENSG00000158941"/>
        <s v="ENSG00000130762"/>
        <s v="ENSG00000169696"/>
        <s v="ENSG00000142748"/>
        <s v="ENSG00000185000"/>
        <s v="ENSG00000267845"/>
        <s v="ENSG00000160360"/>
        <s v="ENSG00000196388"/>
        <s v="ENSG00000198837"/>
        <s v="ENSG00000142546"/>
        <s v="ENSG00000160741"/>
        <s v="ENSG00000178038"/>
        <s v="ENSG00000169689"/>
        <s v="ENSG00000178498"/>
        <s v="ENSG00000112658"/>
        <s v="ENSG00000126460"/>
        <s v="ENSG00000172889"/>
        <s v="ENSG00000126464"/>
        <s v="ENSG00000169692"/>
        <s v="ENSG00000072163"/>
        <s v="ENSG00000143774"/>
        <s v="ENSG00000204003"/>
        <s v="ENSG00000240771"/>
        <s v="ENSG00000267206"/>
        <s v="ENSG00000244187"/>
        <s v="ENSG00000272896"/>
        <s v="ENSG00000169683"/>
        <s v="ENSG00000163930"/>
        <s v="ENSG00000181585"/>
        <s v="ENSG00000140795"/>
        <s v="ENSG00000160808"/>
        <s v="ENSG00000010318"/>
        <s v="ENSG00000159069"/>
        <s v="ENSG00000176919"/>
        <s v="ENSG00000184925"/>
        <s v="ENSG00000107317"/>
        <s v="ENSG00000126457"/>
        <s v="ENSG00000161204"/>
        <s v="ENSG00000214402"/>
        <s v="ENSG00000148362"/>
        <s v="ENSG00000169583"/>
        <s v="ENSG00000087266"/>
        <s v="ENSG00000115657"/>
        <s v="ENSG00000224420"/>
        <s v="ENSG00000224383"/>
        <s v="ENSG00000010322"/>
        <s v="ENSG00000160799"/>
        <s v="ENSG00000160948"/>
        <s v="ENSG00000160796"/>
        <s v="ENSG00000160949"/>
        <s v="ENSG00000010327"/>
        <s v="ENSG00000175931"/>
        <s v="ENSG00000151240"/>
        <s v="ENSG00000129946"/>
        <s v="ENSG00000010361"/>
        <s v="ENSG00000198003"/>
        <s v="ENSG00000180525"/>
        <s v="ENSG00000130175"/>
        <s v="ENSG00000140481"/>
        <s v="ENSG00000176248"/>
        <s v="ENSG00000198925"/>
        <s v="ENSG00000176101"/>
        <s v="ENSG00000212864"/>
        <s v="ENSG00000197191"/>
        <s v="ENSG00000113749"/>
        <s v="ENSG00000197768"/>
        <s v="ENSG00000188986"/>
        <s v="ENSG00000198113"/>
        <s v="ENSG00000135439"/>
        <s v="ENSG00000101331"/>
        <s v="ENSG00000253304"/>
        <s v="ENSG00000197635"/>
        <s v="ENSG00000090975"/>
        <s v="ENSG00000134871"/>
        <s v="ENSG00000255737"/>
        <s v="ENSG00000272173"/>
        <s v="ENSG00000100410"/>
        <s v="ENSG00000186635"/>
        <s v="ENSG00000238923"/>
        <s v="ENSG00000126749"/>
        <s v="ENSG00000182177"/>
        <s v="ENSG00000100412"/>
        <s v="ENSG00000257084"/>
        <s v="ENSG00000207713"/>
        <s v="ENSG00000207708"/>
        <s v="ENSG00000271969"/>
        <s v="ENSG00000074276"/>
        <s v="ENSG00000228672"/>
        <s v="ENSG00000170469"/>
        <s v="ENSG00000167767"/>
        <s v="ENSG00000223678"/>
        <s v="ENSG00000082684"/>
        <s v="ENSG00000132305"/>
        <s v="ENSG00000166317"/>
        <s v="ENSG00000176155"/>
        <s v="ENSG00000163346"/>
        <s v="ENSG00000142910"/>
        <s v="ENSG00000126217"/>
        <s v="ENSG00000163348"/>
        <s v="ENSG00000185215"/>
        <s v="ENSG00000175591"/>
        <s v="ENSG00000153815"/>
        <s v="ENSG00000141526"/>
        <s v="ENSG00000076706"/>
        <s v="ENSG00000115648"/>
        <s v="ENSG00000175084"/>
        <s v="ENSG00000118046"/>
        <s v="ENSG00000103150"/>
        <s v="ENSG00000065534"/>
        <s v="ENSG00000174429"/>
        <s v="ENSG00000100227"/>
        <s v="ENSG00000103160"/>
        <s v="ENSG00000154099"/>
        <s v="ENSG00000188807"/>
        <s v="ENSG00000166166"/>
        <s v="ENSG00000184640"/>
        <s v="ENSG00000178585"/>
        <s v="ENSG00000140950"/>
        <s v="ENSG00000228037"/>
        <s v="ENSG00000227372"/>
        <s v="ENSG00000168081"/>
        <s v="ENSG00000114923"/>
        <s v="ENSG00000127080"/>
        <s v="ENSG00000157570"/>
        <s v="ENSG00000181666"/>
        <s v="ENSG00000092054"/>
        <s v="ENSG00000163832"/>
        <s v="ENSG00000137491"/>
        <s v="ENSG00000175264"/>
        <s v="ENSG00000130940"/>
        <s v="ENSG00000087237"/>
        <s v="ENSG00000141524"/>
        <s v="ENSG00000149091"/>
        <s v="ENSG00000133243"/>
        <s v="ENSG00000171136"/>
        <s v="ENSG00000104998"/>
        <s v="ENSG00000072062"/>
        <s v="ENSG00000257607"/>
        <s v="ENSG00000173272"/>
        <s v="ENSG00000154133"/>
        <s v="ENSG00000167895"/>
        <s v="ENSG00000159842"/>
        <s v="ENSG00000137992"/>
        <s v="ENSG00000187997"/>
        <s v="ENSG00000128591"/>
        <s v="ENSG00000167779"/>
        <s v="ENSG00000167780"/>
        <s v="ENSG00000176490"/>
        <s v="ENSG00000267001"/>
        <s v="ENSG00000104814"/>
        <s v="ENSG00000149182"/>
        <s v="ENSG00000116688"/>
        <s v="ENSG00000178982"/>
        <s v="ENSG00000165912"/>
        <s v="ENSG00000203485"/>
        <s v="ENSG00000075240"/>
        <s v="ENSG00000116691"/>
        <s v="ENSG00000065717"/>
        <s v="ENSG00000197879"/>
        <s v="ENSG00000105137"/>
        <s v="ENSG00000105135"/>
        <s v="ENSG00000025434"/>
        <s v="ENSG00000185100"/>
        <s v="ENSG00000164054"/>
        <s v="ENSG00000132376"/>
        <s v="ENSG00000146729"/>
        <s v="ENSG00000141905"/>
        <s v="ENSG00000110514"/>
        <s v="ENSG00000100911"/>
        <s v="ENSG00000264429"/>
        <s v="ENSG00000079337"/>
        <s v="ENSG00000156931"/>
        <s v="ENSG00000183665"/>
        <s v="ENSG00000092098"/>
        <s v="ENSG00000211584"/>
        <s v="ENSG00000103550"/>
        <s v="ENSG00000174628"/>
        <s v="ENSG00000103034"/>
        <s v="ENSG00000198252"/>
        <s v="ENSG00000183484"/>
        <s v="ENSG00000138835"/>
        <s v="ENSG00000010256"/>
        <s v="ENSG00000205593"/>
        <s v="ENSG00000262429"/>
        <s v="ENSG00000234203"/>
        <s v="ENSG00000262678"/>
        <s v="ENSG00000203562"/>
        <s v="ENSG00000262227"/>
        <s v="ENSG00000116786"/>
        <s v="ENSG00000162461"/>
        <s v="ENSG00000197594"/>
        <s v="ENSG00000173641"/>
        <s v="ENSG00000269928"/>
        <s v="ENSG00000174915"/>
        <s v="ENSG00000197727"/>
        <s v="ENSG00000186510"/>
        <s v="ENSG00000035862"/>
        <s v="ENSG00000178404"/>
        <s v="ENSG00000108679"/>
        <s v="ENSG00000205560"/>
        <s v="ENSG00000151474"/>
        <s v="ENSG00000254413"/>
        <s v="ENSG00000119943"/>
        <s v="ENSG00000134817"/>
        <s v="ENSG00000100288"/>
        <s v="ENSG00000004799"/>
        <s v="ENSG00000107521"/>
        <s v="ENSG00000185361"/>
        <s v="ENSG00000140931"/>
        <s v="ENSG00000226174"/>
        <s v="ENSG00000182979"/>
        <s v="ENSG00000178537"/>
        <s v="ENSG00000165810"/>
        <s v="ENSG00000173894"/>
        <s v="ENSG00000175792"/>
        <s v="ENSG00000188389"/>
        <s v="ENSG00000240583"/>
        <s v="ENSG00000250424"/>
        <s v="ENSG00000132394"/>
        <s v="ENSG00000182809"/>
        <s v="ENSG00000167721"/>
        <s v="ENSG00000249086"/>
        <s v="ENSG00000252187"/>
        <s v="ENSG00000226416"/>
        <s v="ENSG00000141258"/>
        <s v="ENSG00000127220"/>
        <s v="ENSG00000130312"/>
        <s v="ENSG00000261434"/>
        <s v="ENSG00000248925"/>
        <s v="ENSG00000166595"/>
        <s v="ENSG00000172831"/>
        <s v="ENSG00000213145"/>
        <s v="ENSG00000164715"/>
        <s v="ENSG00000130309"/>
        <s v="ENSG00000198218"/>
        <s v="ENSG00000124155"/>
        <s v="ENSG00000132361"/>
        <s v="ENSG00000172053"/>
        <s v="ENSG00000236699"/>
        <s v="ENSG00000138785"/>
        <s v="ENSG00000138780"/>
        <s v="ENSG00000184574"/>
        <s v="ENSG00000163686"/>
        <s v="ENSG00000172046"/>
        <s v="ENSG00000244038"/>
        <s v="ENSG00000168952"/>
        <s v="ENSG00000172037"/>
        <s v="ENSG00000039523"/>
        <s v="ENSG00000177352"/>
        <s v="ENSG00000185909"/>
        <s v="ENSG00000161647"/>
        <s v="ENSG00000161649"/>
        <s v="ENSG00000069020"/>
        <s v="ENSG00000106665"/>
        <s v="ENSG00000175866"/>
        <s v="ENSG00000111676"/>
        <s v="ENSG00000111678"/>
        <s v="ENSG00000111679"/>
        <s v="ENSG00000215021"/>
        <s v="ENSG00000185614"/>
        <s v="ENSG00000182179"/>
        <s v="ENSG00000161664"/>
        <s v="ENSG00000087152"/>
        <s v="ENSG00000114503"/>
        <s v="ENSG00000161714"/>
        <s v="ENSG00000181513"/>
        <s v="ENSG00000184922"/>
        <m/>
      </sharedItems>
    </cacheField>
    <cacheField name="Ensembl Transcript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uka Hoeben" refreshedDate="44984.610663310188" createdVersion="8" refreshedVersion="8" minRefreshableVersion="3" recordCount="5461">
  <cacheSource type="worksheet">
    <worksheetSource ref="A1:G1048576" sheet="Blad3"/>
  </cacheSource>
  <cacheFields count="7">
    <cacheField name="Chromosome Name" numFmtId="0">
      <sharedItems containsString="0" containsBlank="1" containsNumber="1" containsInteger="1" minValue="1" maxValue="22"/>
    </cacheField>
    <cacheField name="Gene Start (bp)" numFmtId="0">
      <sharedItems containsString="0" containsBlank="1" containsNumber="1" containsInteger="1" minValue="108058" maxValue="242792033"/>
    </cacheField>
    <cacheField name="Gene End (bp)" numFmtId="0">
      <sharedItems containsString="0" containsBlank="1" containsNumber="1" containsInteger="1" minValue="126354" maxValue="242801060"/>
    </cacheField>
    <cacheField name="Associated Gene Name" numFmtId="0">
      <sharedItems containsDate="1" containsBlank="1" containsMixedTypes="1" minDate="2009-09-01T00:00:00" maxDate="2009-09-02T00:00:00"/>
    </cacheField>
    <cacheField name="Description" numFmtId="0">
      <sharedItems containsBlank="1" longText="1"/>
    </cacheField>
    <cacheField name="Transcript Biotype" numFmtId="0">
      <sharedItems containsBlank="1" count="17">
        <s v="antisense"/>
        <s v="unprocessed_pseudogene"/>
        <s v="miRNA"/>
        <s v="protein_coding"/>
        <s v="nonsense_mediated_decay"/>
        <s v="lincRNA"/>
        <s v="processed_transcript"/>
        <s v="retained_intron"/>
        <s v="sense_intronic"/>
        <s v="sense_overlapping"/>
        <s v="processed_pseudogene"/>
        <s v="polymorphic_pseudogene"/>
        <s v="pseudogene"/>
        <s v="3prime_overlapping_ncrna"/>
        <s v="snRNA"/>
        <s v="non_stop_decay"/>
        <m/>
      </sharedItems>
    </cacheField>
    <cacheField name="Ensembl Gene ID" numFmtId="0">
      <sharedItems containsBlank="1" count="673">
        <s v="ENSG00000232814"/>
        <s v="ENSG00000259838"/>
        <s v="ENSG00000230226"/>
        <s v="ENSG00000232442"/>
        <s v="ENSG00000263448"/>
        <s v="ENSG00000128965"/>
        <s v="ENSG00000253426"/>
        <s v="ENSG00000260440"/>
        <s v="ENSG00000208023"/>
        <s v="ENSG00000249923"/>
        <s v="ENSG00000236499"/>
        <s v="ENSG00000273139"/>
        <s v="ENSG00000198171"/>
        <s v="ENSG00000205559"/>
        <s v="ENSG00000099991"/>
        <s v="ENSG00000099994"/>
        <s v="ENSG00000146540"/>
        <s v="ENSG00000160972"/>
        <s v="ENSG00000164849"/>
        <s v="ENSG00000185186"/>
        <s v="ENSG00000258555"/>
        <s v="ENSG00000128271"/>
        <s v="ENSG00000092445"/>
        <s v="ENSG00000196814"/>
        <s v="ENSG00000151552"/>
        <s v="ENSG00000167701"/>
        <s v="ENSG00000237073"/>
        <s v="ENSG00000087448"/>
        <s v="ENSG00000264007"/>
        <s v="ENSG00000167700"/>
        <s v="ENSG00000273080"/>
        <s v="ENSG00000267670"/>
        <s v="ENSG00000007384"/>
        <s v="ENSG00000237686"/>
        <s v="ENSG00000197136"/>
        <s v="ENSG00000237938"/>
        <s v="ENSG00000159314"/>
        <s v="ENSG00000068831"/>
        <s v="ENSG00000258678"/>
        <s v="ENSG00000233208"/>
        <s v="ENSG00000261532"/>
        <s v="ENSG00000103152"/>
        <s v="ENSG00000213445"/>
        <s v="ENSG00000268564"/>
        <s v="ENSG00000149679"/>
        <s v="ENSG00000196456"/>
        <s v="ENSG00000271848"/>
        <s v="ENSG00000254842"/>
        <s v="ENSG00000255455"/>
        <s v="ENSG00000230918"/>
        <s v="ENSG00000178826"/>
        <s v="ENSG00000213904"/>
        <s v="ENSG00000100068"/>
        <s v="ENSG00000068976"/>
        <s v="ENSG00000264769"/>
        <s v="ENSG00000124074"/>
        <s v="ENSG00000159761"/>
        <s v="ENSG00000231840"/>
        <s v="ENSG00000101189"/>
        <s v="ENSG00000264548"/>
        <s v="ENSG00000146215"/>
        <s v="ENSG00000106144"/>
        <s v="ENSG00000249096"/>
        <s v="ENSG00000198933"/>
        <s v="ENSG00000266714"/>
        <s v="ENSG00000101220"/>
        <s v="ENSG00000250564"/>
        <s v="ENSG00000250994"/>
        <s v="ENSG00000251169"/>
        <s v="ENSG00000229167"/>
        <s v="ENSG00000079435"/>
        <s v="ENSG00000171467"/>
        <s v="ENSG00000253348"/>
        <s v="ENSG00000259964"/>
        <s v="ENSG00000172638"/>
        <s v="ENSG00000236842"/>
        <s v="ENSG00000265181"/>
        <s v="ENSG00000237886"/>
        <s v="ENSG00000253270"/>
        <s v="ENSG00000228401"/>
        <s v="ENSG00000115207"/>
        <s v="ENSG00000161016"/>
        <s v="ENSG00000260190"/>
        <s v="ENSG00000238268"/>
        <s v="ENSG00000134056"/>
        <s v="ENSG00000221035"/>
        <s v="ENSG00000253389"/>
        <s v="ENSG00000127948"/>
        <s v="ENSG00000084754"/>
        <s v="ENSG00000126106"/>
        <s v="ENSG00000168067"/>
        <s v="ENSG00000198520"/>
        <s v="ENSG00000228973"/>
        <s v="ENSG00000237950"/>
        <s v="ENSG00000125843"/>
        <s v="ENSG00000137168"/>
        <s v="ENSG00000197251"/>
        <s v="ENSG00000230287"/>
        <s v="ENSG00000129925"/>
        <s v="ENSG00000167771"/>
        <s v="ENSG00000110583"/>
        <s v="ENSG00000232527"/>
        <s v="ENSG00000095370"/>
        <s v="ENSG00000197813"/>
        <s v="ENSG00000198663"/>
        <s v="ENSG00000231500"/>
        <s v="ENSG00000108826"/>
        <s v="ENSG00000133895"/>
        <s v="ENSG00000253433"/>
        <s v="ENSG00000271845"/>
        <s v="ENSG00000235863"/>
        <s v="ENSG00000227057"/>
        <s v="ENSG00000154920"/>
        <s v="ENSG00000268677"/>
        <s v="ENSG00000269194"/>
        <s v="ENSG00000138029"/>
        <s v="ENSG00000136877"/>
        <s v="ENSG00000118298"/>
        <s v="ENSG00000204052"/>
        <s v="ENSG00000255050"/>
        <s v="ENSG00000254741"/>
        <s v="ENSG00000130731"/>
        <s v="ENSG00000265575"/>
        <s v="ENSG00000171453"/>
        <s v="ENSG00000178814"/>
        <s v="ENSG00000172366"/>
        <s v="ENSG00000185332"/>
        <s v="ENSG00000110046"/>
        <s v="ENSG00000189077"/>
        <s v="ENSG00000130598"/>
        <s v="ENSG00000224713"/>
        <s v="ENSG00000257069"/>
        <s v="ENSG00000101210"/>
        <s v="ENSG00000203400"/>
        <s v="ENSG00000267804"/>
        <s v="ENSG00000207648"/>
        <s v="ENSG00000256747"/>
        <s v="ENSG00000229719"/>
        <s v="ENSG00000257499"/>
        <s v="ENSG00000251497"/>
        <s v="ENSG00000266041"/>
        <s v="ENSG00000131748"/>
        <s v="ENSG00000130592"/>
        <s v="ENSG00000068971"/>
        <s v="ENSG00000255182"/>
        <s v="ENSG00000255119"/>
        <s v="ENSG00000183579"/>
        <s v="ENSG00000233611"/>
        <s v="ENSG00000168062"/>
        <s v="ENSG00000173486"/>
        <s v="ENSG00000137207"/>
        <s v="ENSG00000173269"/>
        <s v="ENSG00000117266"/>
        <s v="ENSG00000101216"/>
        <s v="ENSG00000130751"/>
        <s v="ENSG00000130748"/>
        <s v="ENSG00000130595"/>
        <s v="ENSG00000088280"/>
        <s v="ENSG00000179564"/>
        <s v="ENSG00000185340"/>
        <s v="ENSG00000214706"/>
        <s v="ENSG00000173267"/>
        <s v="ENSG00000100276"/>
        <s v="ENSG00000219435"/>
        <s v="ENSG00000173153"/>
        <s v="ENSG00000173113"/>
        <s v="ENSG00000149823"/>
        <s v="ENSG00000126432"/>
        <s v="ENSG00000108786"/>
        <s v="ENSG00000186792"/>
        <s v="ENSG00000214026"/>
        <s v="ENSG00000146700"/>
        <s v="ENSG00000168071"/>
        <s v="ENSG00000112149"/>
        <s v="ENSG00000243477"/>
        <s v="ENSG00000117408"/>
        <s v="ENSG00000173991"/>
        <s v="ENSG00000256746"/>
        <s v="ENSG00000141744"/>
        <s v="ENSG00000182851"/>
        <s v="ENSG00000177595"/>
        <s v="ENSG00000269859"/>
        <s v="ENSG00000215841"/>
        <s v="ENSG00000114378"/>
        <s v="ENSG00000186994"/>
        <s v="ENSG00000167772"/>
        <s v="ENSG00000171813"/>
        <s v="ENSG00000162302"/>
        <s v="ENSG00000161395"/>
        <s v="ENSG00000196700"/>
        <s v="ENSG00000130590"/>
        <s v="ENSG00000239377"/>
        <s v="ENSG00000264954"/>
        <s v="ENSG00000172782"/>
        <s v="ENSG00000171703"/>
        <s v="ENSG00000268516"/>
        <s v="ENSG00000141736"/>
        <s v="ENSG00000269106"/>
        <s v="ENSG00000103067"/>
        <s v="ENSG00000177666"/>
        <s v="ENSG00000186827"/>
        <s v="ENSG00000103066"/>
        <s v="ENSG00000093009"/>
        <s v="ENSG00000049283"/>
        <s v="ENSG00000104518"/>
        <s v="ENSG00000184113"/>
        <s v="ENSG00000180785"/>
        <s v="ENSG00000214063"/>
        <s v="ENSG00000132382"/>
        <s v="ENSG00000174109"/>
        <s v="ENSG00000200556"/>
        <s v="ENSG00000123384"/>
        <s v="ENSG00000006282"/>
        <s v="ENSG00000141741"/>
        <s v="ENSG00000178971"/>
        <s v="ENSG00000147813"/>
        <s v="ENSG00000204396"/>
        <s v="ENSG00000197483"/>
        <s v="ENSG00000234072"/>
        <s v="ENSG00000266929"/>
        <s v="ENSG00000053918"/>
        <s v="ENSG00000266962"/>
        <s v="ENSG00000147408"/>
        <s v="ENSG00000167741"/>
        <s v="ENSG00000204394"/>
        <s v="ENSG00000214021"/>
        <s v="ENSG00000104529"/>
        <s v="ENSG00000173581"/>
        <s v="ENSG00000160447"/>
        <s v="ENSG00000254827"/>
        <s v="ENSG00000156990"/>
        <s v="ENSG00000198832"/>
        <s v="ENSG00000029534"/>
        <s v="ENSG00000185133"/>
        <s v="ENSG00000231770"/>
        <s v="ENSG00000183597"/>
        <s v="ENSG00000260494"/>
        <s v="ENSG00000197774"/>
        <s v="ENSG00000259717"/>
        <s v="ENSG00000162032"/>
        <s v="ENSG00000260083"/>
        <s v="ENSG00000262721"/>
        <s v="ENSG00000211591"/>
        <s v="ENSG00000172613"/>
        <s v="ENSG00000260285"/>
        <s v="ENSG00000107404"/>
        <s v="ENSG00000239775"/>
        <s v="ENSG00000063854"/>
        <s v="ENSG00000136279"/>
        <s v="ENSG00000172531"/>
        <s v="ENSG00000099899"/>
        <s v="ENSG00000180185"/>
        <s v="ENSG00000187244"/>
        <s v="ENSG00000030110"/>
        <s v="ENSG00000172508"/>
        <s v="ENSG00000265291"/>
        <s v="ENSG00000099901"/>
        <s v="ENSG00000175756"/>
        <s v="ENSG00000262660"/>
        <s v="ENSG00000165269"/>
        <s v="ENSG00000183048"/>
        <s v="ENSG00000256050"/>
        <s v="ENSG00000258858"/>
        <s v="ENSG00000099904"/>
        <s v="ENSG00000204188"/>
        <s v="ENSG00000177303"/>
        <s v="ENSG00000183751"/>
        <s v="ENSG00000134769"/>
        <s v="ENSG00000128185"/>
        <s v="ENSG00000257556"/>
        <s v="ENSG00000251602"/>
        <s v="ENSG00000257270"/>
        <s v="ENSG00000267394"/>
        <s v="ENSG00000263506"/>
        <s v="ENSG00000127884"/>
        <s v="ENSG00000204386"/>
        <s v="ENSG00000108641"/>
        <s v="ENSG00000205116"/>
        <s v="ENSG00000169026"/>
        <s v="ENSG00000164708"/>
        <s v="ENSG00000180209"/>
        <s v="ENSG00000185619"/>
        <s v="ENSG00000188735"/>
        <s v="ENSG00000114770"/>
        <s v="ENSG00000242902"/>
        <s v="ENSG00000164828"/>
        <s v="ENSG00000110697"/>
        <s v="ENSG00000204385"/>
        <s v="ENSG00000265264"/>
        <s v="ENSG00000225663"/>
        <s v="ENSG00000179532"/>
        <s v="ENSG00000011347"/>
        <s v="ENSG00000167797"/>
        <s v="ENSG00000063176"/>
        <s v="ENSG00000130707"/>
        <s v="ENSG00000135636"/>
        <s v="ENSG00000168310"/>
        <s v="ENSG00000143499"/>
        <s v="ENSG00000267491"/>
        <s v="ENSG00000181577"/>
        <s v="ENSG00000169957"/>
        <s v="ENSG00000169955"/>
        <s v="ENSG00000144579"/>
        <s v="ENSG00000182676"/>
        <s v="ENSG00000261459"/>
        <s v="ENSG00000184224"/>
        <s v="ENSG00000260869"/>
        <s v="ENSG00000267121"/>
        <s v="ENSG00000167792"/>
        <s v="ENSG00000120756"/>
        <s v="ENSG00000182264"/>
        <s v="ENSG00000166484"/>
        <s v="ENSG00000105552"/>
        <s v="ENSG00000185168"/>
        <s v="ENSG00000167799"/>
        <s v="ENSG00000167800"/>
        <s v="ENSG00000087076"/>
        <s v="ENSG00000146926"/>
        <s v="ENSG00000160539"/>
        <s v="ENSG00000106631"/>
        <s v="ENSG00000221968"/>
        <s v="ENSG00000143416"/>
        <s v="ENSG00000161896"/>
        <s v="ENSG00000250174"/>
        <s v="ENSG00000185028"/>
        <s v="ENSG00000145191"/>
        <s v="ENSG00000012061"/>
        <s v="ENSG00000184207"/>
        <s v="ENSG00000254782"/>
        <s v="ENSG00000198125"/>
        <s v="ENSG00000168758"/>
        <s v="ENSG00000167969"/>
        <s v="ENSG00000205937"/>
        <s v="ENSG00000197245"/>
        <s v="ENSG00000168754"/>
        <s v="ENSG00000102870"/>
        <s v="ENSG00000099385"/>
        <s v="ENSG00000150281"/>
        <s v="ENSG00000090097"/>
        <s v="ENSG00000249915"/>
        <s v="ENSG00000271614"/>
        <s v="ENSG00000160216"/>
        <s v="ENSG00000166402"/>
        <s v="ENSG00000187720"/>
        <s v="ENSG00000065989"/>
        <s v="ENSG00000198133"/>
        <s v="ENSG00000272762"/>
        <s v="ENSG00000114779"/>
        <s v="ENSG00000178209"/>
        <s v="ENSG00000198131"/>
        <s v="ENSG00000005882"/>
        <s v="ENSG00000160271"/>
        <s v="ENSG00000204655"/>
        <s v="ENSG00000167549"/>
        <s v="ENSG00000159692"/>
        <s v="ENSG00000269545"/>
        <s v="ENSG00000083842"/>
        <s v="ENSG00000137098"/>
        <s v="ENSG00000273439"/>
        <s v="ENSG00000267216"/>
        <s v="ENSG00000103507"/>
        <s v="ENSG00000137133"/>
        <s v="ENSG00000243989"/>
        <s v="ENSG00000137103"/>
        <s v="ENSG00000088992"/>
        <s v="ENSG00000272325"/>
        <s v="ENSG00000270800"/>
        <s v="ENSG00000178685"/>
        <s v="ENSG00000124702"/>
        <s v="ENSG00000197345"/>
        <s v="ENSG00000162585"/>
        <s v="ENSG00000114786"/>
        <s v="ENSG00000124541"/>
        <s v="ENSG00000132740"/>
        <s v="ENSG00000083838"/>
        <s v="ENSG00000143365"/>
        <s v="ENSG00000143771"/>
        <s v="ENSG00000225578"/>
        <s v="ENSG00000270170"/>
        <s v="ENSG00000140320"/>
        <s v="ENSG00000231170"/>
        <s v="ENSG00000172927"/>
        <s v="ENSG00000264031"/>
        <s v="ENSG00000104894"/>
        <s v="ENSG00000105220"/>
        <s v="ENSG00000074219"/>
        <s v="ENSG00000197063"/>
        <s v="ENSG00000094755"/>
        <s v="ENSG00000091640"/>
        <s v="ENSG00000186350"/>
        <s v="ENSG00000154813"/>
        <s v="ENSG00000157870"/>
        <s v="ENSG00000154814"/>
        <s v="ENSG00000085644"/>
        <s v="ENSG00000228146"/>
        <s v="ENSG00000235410"/>
        <s v="ENSG00000120913"/>
        <s v="ENSG00000012223"/>
        <s v="ENSG00000183814"/>
        <s v="ENSG00000108509"/>
        <s v="ENSG00000248235"/>
        <s v="ENSG00000241852"/>
        <s v="ENSG00000104728"/>
        <s v="ENSG00000168135"/>
        <s v="ENSG00000196810"/>
        <s v="ENSG00000158941"/>
        <s v="ENSG00000130762"/>
        <s v="ENSG00000169696"/>
        <s v="ENSG00000142748"/>
        <s v="ENSG00000185000"/>
        <s v="ENSG00000267845"/>
        <s v="ENSG00000160360"/>
        <s v="ENSG00000196388"/>
        <s v="ENSG00000198837"/>
        <s v="ENSG00000142546"/>
        <s v="ENSG00000160741"/>
        <s v="ENSG00000178038"/>
        <s v="ENSG00000169689"/>
        <s v="ENSG00000178498"/>
        <s v="ENSG00000112658"/>
        <s v="ENSG00000126460"/>
        <s v="ENSG00000172889"/>
        <s v="ENSG00000126464"/>
        <s v="ENSG00000169692"/>
        <s v="ENSG00000072163"/>
        <s v="ENSG00000143774"/>
        <s v="ENSG00000204003"/>
        <s v="ENSG00000240771"/>
        <s v="ENSG00000267206"/>
        <s v="ENSG00000244187"/>
        <s v="ENSG00000272896"/>
        <s v="ENSG00000169683"/>
        <s v="ENSG00000163930"/>
        <s v="ENSG00000181585"/>
        <s v="ENSG00000140795"/>
        <s v="ENSG00000160808"/>
        <s v="ENSG00000010318"/>
        <s v="ENSG00000159069"/>
        <s v="ENSG00000176919"/>
        <s v="ENSG00000184925"/>
        <s v="ENSG00000107317"/>
        <s v="ENSG00000126457"/>
        <s v="ENSG00000161204"/>
        <s v="ENSG00000214402"/>
        <s v="ENSG00000148362"/>
        <s v="ENSG00000169583"/>
        <s v="ENSG00000087266"/>
        <s v="ENSG00000115657"/>
        <s v="ENSG00000224420"/>
        <s v="ENSG00000224383"/>
        <s v="ENSG00000010322"/>
        <s v="ENSG00000160799"/>
        <s v="ENSG00000160948"/>
        <s v="ENSG00000160796"/>
        <s v="ENSG00000160949"/>
        <s v="ENSG00000010327"/>
        <s v="ENSG00000175931"/>
        <s v="ENSG00000151240"/>
        <s v="ENSG00000129946"/>
        <s v="ENSG00000010361"/>
        <s v="ENSG00000198003"/>
        <s v="ENSG00000180525"/>
        <s v="ENSG00000130175"/>
        <s v="ENSG00000140481"/>
        <s v="ENSG00000176248"/>
        <s v="ENSG00000198925"/>
        <s v="ENSG00000176101"/>
        <s v="ENSG00000212864"/>
        <s v="ENSG00000197191"/>
        <s v="ENSG00000113749"/>
        <s v="ENSG00000197768"/>
        <s v="ENSG00000188986"/>
        <s v="ENSG00000198113"/>
        <s v="ENSG00000135439"/>
        <s v="ENSG00000101331"/>
        <s v="ENSG00000253304"/>
        <s v="ENSG00000197635"/>
        <s v="ENSG00000090975"/>
        <s v="ENSG00000134871"/>
        <s v="ENSG00000255737"/>
        <s v="ENSG00000272173"/>
        <s v="ENSG00000100410"/>
        <s v="ENSG00000186635"/>
        <s v="ENSG00000238923"/>
        <s v="ENSG00000126749"/>
        <s v="ENSG00000182177"/>
        <s v="ENSG00000100412"/>
        <s v="ENSG00000257084"/>
        <s v="ENSG00000207713"/>
        <s v="ENSG00000207708"/>
        <s v="ENSG00000271969"/>
        <s v="ENSG00000074276"/>
        <s v="ENSG00000228672"/>
        <s v="ENSG00000170469"/>
        <s v="ENSG00000167767"/>
        <s v="ENSG00000223678"/>
        <s v="ENSG00000082684"/>
        <s v="ENSG00000132305"/>
        <s v="ENSG00000166317"/>
        <s v="ENSG00000176155"/>
        <s v="ENSG00000163346"/>
        <s v="ENSG00000142910"/>
        <s v="ENSG00000126217"/>
        <s v="ENSG00000163348"/>
        <s v="ENSG00000185215"/>
        <s v="ENSG00000175591"/>
        <s v="ENSG00000153815"/>
        <s v="ENSG00000141526"/>
        <s v="ENSG00000076706"/>
        <s v="ENSG00000115648"/>
        <s v="ENSG00000175084"/>
        <s v="ENSG00000118046"/>
        <s v="ENSG00000103150"/>
        <s v="ENSG00000065534"/>
        <s v="ENSG00000174429"/>
        <s v="ENSG00000100227"/>
        <s v="ENSG00000103160"/>
        <s v="ENSG00000154099"/>
        <s v="ENSG00000188807"/>
        <s v="ENSG00000166166"/>
        <s v="ENSG00000184640"/>
        <s v="ENSG00000178585"/>
        <s v="ENSG00000140950"/>
        <s v="ENSG00000228037"/>
        <s v="ENSG00000227372"/>
        <s v="ENSG00000168081"/>
        <s v="ENSG00000114923"/>
        <s v="ENSG00000127080"/>
        <s v="ENSG00000157570"/>
        <s v="ENSG00000181666"/>
        <s v="ENSG00000092054"/>
        <s v="ENSG00000163832"/>
        <s v="ENSG00000137491"/>
        <s v="ENSG00000175264"/>
        <s v="ENSG00000130940"/>
        <s v="ENSG00000087237"/>
        <s v="ENSG00000141524"/>
        <s v="ENSG00000149091"/>
        <s v="ENSG00000133243"/>
        <s v="ENSG00000171136"/>
        <s v="ENSG00000104998"/>
        <s v="ENSG00000072062"/>
        <s v="ENSG00000257607"/>
        <s v="ENSG00000173272"/>
        <s v="ENSG00000154133"/>
        <s v="ENSG00000167895"/>
        <s v="ENSG00000159842"/>
        <s v="ENSG00000137992"/>
        <s v="ENSG00000187997"/>
        <s v="ENSG00000128591"/>
        <s v="ENSG00000167779"/>
        <s v="ENSG00000167780"/>
        <s v="ENSG00000176490"/>
        <s v="ENSG00000267001"/>
        <s v="ENSG00000104814"/>
        <s v="ENSG00000149182"/>
        <s v="ENSG00000116688"/>
        <s v="ENSG00000178982"/>
        <s v="ENSG00000165912"/>
        <s v="ENSG00000203485"/>
        <s v="ENSG00000075240"/>
        <s v="ENSG00000116691"/>
        <s v="ENSG00000065717"/>
        <s v="ENSG00000197879"/>
        <s v="ENSG00000105137"/>
        <s v="ENSG00000105135"/>
        <s v="ENSG00000025434"/>
        <s v="ENSG00000185100"/>
        <s v="ENSG00000164054"/>
        <s v="ENSG00000132376"/>
        <s v="ENSG00000146729"/>
        <s v="ENSG00000141905"/>
        <s v="ENSG00000110514"/>
        <s v="ENSG00000100911"/>
        <s v="ENSG00000264429"/>
        <s v="ENSG00000079337"/>
        <s v="ENSG00000156931"/>
        <s v="ENSG00000183665"/>
        <s v="ENSG00000092098"/>
        <s v="ENSG00000211584"/>
        <s v="ENSG00000103550"/>
        <s v="ENSG00000174628"/>
        <s v="ENSG00000103034"/>
        <s v="ENSG00000198252"/>
        <s v="ENSG00000183484"/>
        <s v="ENSG00000138835"/>
        <s v="ENSG00000010256"/>
        <s v="ENSG00000205593"/>
        <s v="ENSG00000262429"/>
        <s v="ENSG00000234203"/>
        <s v="ENSG00000262678"/>
        <s v="ENSG00000203562"/>
        <s v="ENSG00000262227"/>
        <s v="ENSG00000116786"/>
        <s v="ENSG00000162461"/>
        <s v="ENSG00000197594"/>
        <s v="ENSG00000173641"/>
        <s v="ENSG00000269928"/>
        <s v="ENSG00000174915"/>
        <s v="ENSG00000197727"/>
        <s v="ENSG00000186510"/>
        <s v="ENSG00000035862"/>
        <s v="ENSG00000178404"/>
        <s v="ENSG00000108679"/>
        <s v="ENSG00000205560"/>
        <s v="ENSG00000151474"/>
        <s v="ENSG00000254413"/>
        <s v="ENSG00000119943"/>
        <s v="ENSG00000134817"/>
        <s v="ENSG00000100288"/>
        <s v="ENSG00000004799"/>
        <s v="ENSG00000107521"/>
        <s v="ENSG00000185361"/>
        <s v="ENSG00000140931"/>
        <s v="ENSG00000226174"/>
        <s v="ENSG00000182979"/>
        <s v="ENSG00000178537"/>
        <s v="ENSG00000165810"/>
        <s v="ENSG00000173894"/>
        <s v="ENSG00000175792"/>
        <s v="ENSG00000188389"/>
        <s v="ENSG00000240583"/>
        <s v="ENSG00000250424"/>
        <s v="ENSG00000132394"/>
        <s v="ENSG00000182809"/>
        <s v="ENSG00000167721"/>
        <s v="ENSG00000249086"/>
        <s v="ENSG00000252187"/>
        <s v="ENSG00000226416"/>
        <s v="ENSG00000141258"/>
        <s v="ENSG00000127220"/>
        <s v="ENSG00000130312"/>
        <s v="ENSG00000261434"/>
        <s v="ENSG00000248925"/>
        <s v="ENSG00000166595"/>
        <s v="ENSG00000172831"/>
        <s v="ENSG00000213145"/>
        <s v="ENSG00000164715"/>
        <s v="ENSG00000130309"/>
        <s v="ENSG00000198218"/>
        <s v="ENSG00000124155"/>
        <s v="ENSG00000132361"/>
        <s v="ENSG00000172053"/>
        <s v="ENSG00000236699"/>
        <s v="ENSG00000138785"/>
        <s v="ENSG00000138780"/>
        <s v="ENSG00000184574"/>
        <s v="ENSG00000163686"/>
        <s v="ENSG00000172046"/>
        <s v="ENSG00000244038"/>
        <s v="ENSG00000168952"/>
        <s v="ENSG00000172037"/>
        <s v="ENSG00000039523"/>
        <s v="ENSG00000177352"/>
        <s v="ENSG00000185909"/>
        <s v="ENSG00000161647"/>
        <s v="ENSG00000161649"/>
        <s v="ENSG00000069020"/>
        <s v="ENSG00000106665"/>
        <s v="ENSG00000175866"/>
        <s v="ENSG00000111676"/>
        <s v="ENSG00000111678"/>
        <s v="ENSG00000111679"/>
        <s v="ENSG00000215021"/>
        <s v="ENSG00000185614"/>
        <s v="ENSG00000182179"/>
        <s v="ENSG00000161664"/>
        <s v="ENSG00000087152"/>
        <s v="ENSG00000114503"/>
        <s v="ENSG00000161714"/>
        <s v="ENSG00000181513"/>
        <s v="ENSG000001849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1">
  <r>
    <n v="13"/>
    <n v="111154922"/>
    <n v="111160526"/>
    <s v="COL4A2-AS1"/>
    <s v="COL4A2 antisense RNA 1 [Source:HGNC Symbol;Acc:40156]"/>
    <x v="0"/>
    <x v="0"/>
    <s v="ENST00000417970"/>
  </r>
  <r>
    <n v="15"/>
    <n v="41849225"/>
    <n v="41849633"/>
    <s v="TCEB1P2"/>
    <s v="transcription elongation factor B (SIII), polypeptide 1 pseudogene 2 [Source:HGNC Symbol;Acc:17762]"/>
    <x v="1"/>
    <x v="1"/>
    <s v="ENST00000566760"/>
  </r>
  <r>
    <n v="20"/>
    <n v="62133640"/>
    <n v="62136464"/>
    <s v="RP4-697K14.3"/>
    <m/>
    <x v="0"/>
    <x v="2"/>
    <s v="ENST00000458368"/>
  </r>
  <r>
    <n v="20"/>
    <n v="62258580"/>
    <n v="62260177"/>
    <s v="CTD-3184A7.4"/>
    <m/>
    <x v="0"/>
    <x v="3"/>
    <s v="ENST00000449500"/>
  </r>
  <r>
    <n v="20"/>
    <n v="62258580"/>
    <n v="62260177"/>
    <s v="CTD-3184A7.4"/>
    <m/>
    <x v="0"/>
    <x v="3"/>
    <s v="ENST00000411579"/>
  </r>
  <r>
    <n v="9"/>
    <n v="35811473"/>
    <n v="35811547"/>
    <s v="AL133410.1"/>
    <m/>
    <x v="2"/>
    <x v="4"/>
    <s v="ENST00000582432"/>
  </r>
  <r>
    <n v="15"/>
    <n v="41245160"/>
    <n v="41248710"/>
    <s v="CHAC1"/>
    <s v="ChaC, cation transport regulator homolog 1 (E. coli) [Source:HGNC Symbol;Acc:28680]"/>
    <x v="3"/>
    <x v="5"/>
    <s v="ENST00000444189"/>
  </r>
  <r>
    <n v="15"/>
    <n v="41245160"/>
    <n v="41248710"/>
    <s v="CHAC1"/>
    <s v="ChaC, cation transport regulator homolog 1 (E. coli) [Source:HGNC Symbol;Acc:28680]"/>
    <x v="3"/>
    <x v="5"/>
    <s v="ENST00000446533"/>
  </r>
  <r>
    <n v="15"/>
    <n v="41245160"/>
    <n v="41248710"/>
    <s v="CHAC1"/>
    <s v="ChaC, cation transport regulator homolog 1 (E. coli) [Source:HGNC Symbol;Acc:28680]"/>
    <x v="3"/>
    <x v="5"/>
    <s v="ENST00000487220"/>
  </r>
  <r>
    <n v="8"/>
    <n v="9009252"/>
    <n v="9025646"/>
    <s v="RP11-10A14.4"/>
    <s v="Uncharacterized protein  [Source:UniProtKB/TrEMBL;Acc:E5RH78]"/>
    <x v="3"/>
    <x v="6"/>
    <s v="ENST00000518496"/>
  </r>
  <r>
    <n v="8"/>
    <n v="9009252"/>
    <n v="9025646"/>
    <s v="RP11-10A14.4"/>
    <s v="Uncharacterized protein  [Source:UniProtKB/TrEMBL;Acc:E5RH78]"/>
    <x v="4"/>
    <x v="6"/>
    <s v="ENST00000517816"/>
  </r>
  <r>
    <n v="8"/>
    <n v="9009252"/>
    <n v="9025646"/>
    <s v="RP11-10A14.4"/>
    <s v="Uncharacterized protein  [Source:UniProtKB/TrEMBL;Acc:E5RH78]"/>
    <x v="3"/>
    <x v="6"/>
    <s v="ENST00000521718"/>
  </r>
  <r>
    <n v="18"/>
    <n v="59415409"/>
    <n v="59421928"/>
    <s v="RP11-1096D5.1"/>
    <m/>
    <x v="5"/>
    <x v="7"/>
    <s v="ENST00000567801"/>
  </r>
  <r>
    <n v="22"/>
    <n v="20020662"/>
    <n v="20020743"/>
    <s v="MIR185"/>
    <s v="microRNA 185 [Source:HGNC Symbol;Acc:31556]"/>
    <x v="2"/>
    <x v="8"/>
    <s v="ENST00000385288"/>
  </r>
  <r>
    <n v="22"/>
    <n v="20186252"/>
    <n v="20192441"/>
    <s v="XXbac-B444P24.8"/>
    <m/>
    <x v="0"/>
    <x v="9"/>
    <s v="ENST00000506039"/>
  </r>
  <r>
    <n v="22"/>
    <n v="20193920"/>
    <n v="20196047"/>
    <s v="LINC00896"/>
    <s v="long intergenic non-protein coding RNA 896 [Source:HGNC Symbol;Acc:26519]"/>
    <x v="5"/>
    <x v="10"/>
    <s v="ENST00000609602"/>
  </r>
  <r>
    <n v="22"/>
    <n v="20193920"/>
    <n v="20196047"/>
    <s v="LINC00896"/>
    <s v="long intergenic non-protein coding RNA 896 [Source:HGNC Symbol;Acc:26519]"/>
    <x v="5"/>
    <x v="10"/>
    <s v="ENST00000423736"/>
  </r>
  <r>
    <n v="22"/>
    <n v="20308262"/>
    <n v="20308726"/>
    <s v="XXbac-B444P24.14"/>
    <m/>
    <x v="5"/>
    <x v="11"/>
    <s v="ENST00000609632"/>
  </r>
  <r>
    <n v="20"/>
    <n v="3170996"/>
    <n v="3185331"/>
    <s v="DDRGK1"/>
    <s v="DDRGK domain containing 1 [Source:HGNC Symbol;Acc:16110]"/>
    <x v="6"/>
    <x v="12"/>
    <s v="ENST00000496781"/>
  </r>
  <r>
    <n v="20"/>
    <n v="3170996"/>
    <n v="3185331"/>
    <s v="DDRGK1"/>
    <s v="DDRGK domain containing 1 [Source:HGNC Symbol;Acc:16110]"/>
    <x v="3"/>
    <x v="12"/>
    <s v="ENST00000354488"/>
  </r>
  <r>
    <n v="20"/>
    <n v="3170996"/>
    <n v="3185331"/>
    <s v="DDRGK1"/>
    <s v="DDRGK domain containing 1 [Source:HGNC Symbol;Acc:16110]"/>
    <x v="6"/>
    <x v="12"/>
    <s v="ENST00000470203"/>
  </r>
  <r>
    <n v="20"/>
    <n v="3170996"/>
    <n v="3185331"/>
    <s v="DDRGK1"/>
    <s v="DDRGK domain containing 1 [Source:HGNC Symbol;Acc:16110]"/>
    <x v="3"/>
    <x v="12"/>
    <s v="ENST00000380201"/>
  </r>
  <r>
    <n v="22"/>
    <n v="51021455"/>
    <n v="51022306"/>
    <s v="CHKB-AS1"/>
    <s v="CHKB antisense RNA 1 (head to head) [Source:HGNC Symbol;Acc:40146]"/>
    <x v="0"/>
    <x v="13"/>
    <s v="ENST00000380711"/>
  </r>
  <r>
    <n v="22"/>
    <n v="24407642"/>
    <n v="24574596"/>
    <s v="CABIN1"/>
    <s v="calcineurin binding protein 1 [Source:HGNC Symbol;Acc:24187]"/>
    <x v="3"/>
    <x v="14"/>
    <s v="ENST00000454754"/>
  </r>
  <r>
    <n v="22"/>
    <n v="24407642"/>
    <n v="24574596"/>
    <s v="CABIN1"/>
    <s v="calcineurin binding protein 1 [Source:HGNC Symbol;Acc:24187]"/>
    <x v="3"/>
    <x v="14"/>
    <s v="ENST00000263119"/>
  </r>
  <r>
    <n v="22"/>
    <n v="24407642"/>
    <n v="24574596"/>
    <s v="CABIN1"/>
    <s v="calcineurin binding protein 1 [Source:HGNC Symbol;Acc:24187]"/>
    <x v="3"/>
    <x v="14"/>
    <s v="ENST00000405822"/>
  </r>
  <r>
    <n v="22"/>
    <n v="24407642"/>
    <n v="24574596"/>
    <s v="CABIN1"/>
    <s v="calcineurin binding protein 1 [Source:HGNC Symbol;Acc:24187]"/>
    <x v="3"/>
    <x v="14"/>
    <s v="ENST00000445422"/>
  </r>
  <r>
    <n v="22"/>
    <n v="24407642"/>
    <n v="24574596"/>
    <s v="CABIN1"/>
    <s v="calcineurin binding protein 1 [Source:HGNC Symbol;Acc:24187]"/>
    <x v="3"/>
    <x v="14"/>
    <s v="ENST00000398319"/>
  </r>
  <r>
    <n v="22"/>
    <n v="24407642"/>
    <n v="24574596"/>
    <s v="CABIN1"/>
    <s v="calcineurin binding protein 1 [Source:HGNC Symbol;Acc:24187]"/>
    <x v="7"/>
    <x v="14"/>
    <s v="ENST00000474981"/>
  </r>
  <r>
    <n v="22"/>
    <n v="24407642"/>
    <n v="24574596"/>
    <s v="CABIN1"/>
    <s v="calcineurin binding protein 1 [Source:HGNC Symbol;Acc:24187]"/>
    <x v="7"/>
    <x v="14"/>
    <s v="ENST00000484593"/>
  </r>
  <r>
    <n v="22"/>
    <n v="24407642"/>
    <n v="24574596"/>
    <s v="CABIN1"/>
    <s v="calcineurin binding protein 1 [Source:HGNC Symbol;Acc:24187]"/>
    <x v="7"/>
    <x v="14"/>
    <s v="ENST00000496016"/>
  </r>
  <r>
    <n v="22"/>
    <n v="24407642"/>
    <n v="24574596"/>
    <s v="CABIN1"/>
    <s v="calcineurin binding protein 1 [Source:HGNC Symbol;Acc:24187]"/>
    <x v="7"/>
    <x v="14"/>
    <s v="ENST00000467937"/>
  </r>
  <r>
    <n v="22"/>
    <n v="24407642"/>
    <n v="24574596"/>
    <s v="CABIN1"/>
    <s v="calcineurin binding protein 1 [Source:HGNC Symbol;Acc:24187]"/>
    <x v="3"/>
    <x v="14"/>
    <s v="ENST00000337989"/>
  </r>
  <r>
    <n v="22"/>
    <n v="24407642"/>
    <n v="24574596"/>
    <s v="CABIN1"/>
    <s v="calcineurin binding protein 1 [Source:HGNC Symbol;Acc:24187]"/>
    <x v="6"/>
    <x v="14"/>
    <s v="ENST00000495121"/>
  </r>
  <r>
    <n v="22"/>
    <n v="24407642"/>
    <n v="24574596"/>
    <s v="CABIN1"/>
    <s v="calcineurin binding protein 1 [Source:HGNC Symbol;Acc:24187]"/>
    <x v="6"/>
    <x v="14"/>
    <s v="ENST00000485008"/>
  </r>
  <r>
    <n v="22"/>
    <n v="24407642"/>
    <n v="24574596"/>
    <s v="CABIN1"/>
    <s v="calcineurin binding protein 1 [Source:HGNC Symbol;Acc:24187]"/>
    <x v="7"/>
    <x v="14"/>
    <s v="ENST00000459824"/>
  </r>
  <r>
    <n v="22"/>
    <n v="24577227"/>
    <n v="24585078"/>
    <s v="SUSD2"/>
    <s v="sushi domain containing 2 [Source:HGNC Symbol;Acc:30667]"/>
    <x v="3"/>
    <x v="15"/>
    <s v="ENST00000358321"/>
  </r>
  <r>
    <n v="22"/>
    <n v="24577227"/>
    <n v="24585078"/>
    <s v="SUSD2"/>
    <s v="sushi domain containing 2 [Source:HGNC Symbol;Acc:30667]"/>
    <x v="7"/>
    <x v="15"/>
    <s v="ENST00000463101"/>
  </r>
  <r>
    <n v="7"/>
    <n v="1036622"/>
    <n v="1177896"/>
    <s v="C7orf50"/>
    <s v="chromosome 7 open reading frame 50 [Source:HGNC Symbol;Acc:22421]"/>
    <x v="3"/>
    <x v="16"/>
    <s v="ENST00000357429"/>
  </r>
  <r>
    <n v="7"/>
    <n v="1036622"/>
    <n v="1177896"/>
    <s v="C7orf50"/>
    <s v="chromosome 7 open reading frame 50 [Source:HGNC Symbol;Acc:22421]"/>
    <x v="3"/>
    <x v="16"/>
    <s v="ENST00000397098"/>
  </r>
  <r>
    <n v="7"/>
    <n v="1036622"/>
    <n v="1177896"/>
    <s v="C7orf50"/>
    <s v="chromosome 7 open reading frame 50 [Source:HGNC Symbol;Acc:22421]"/>
    <x v="3"/>
    <x v="16"/>
    <s v="ENST00000412051"/>
  </r>
  <r>
    <n v="7"/>
    <n v="1036622"/>
    <n v="1177896"/>
    <s v="C7orf50"/>
    <s v="chromosome 7 open reading frame 50 [Source:HGNC Symbol;Acc:22421]"/>
    <x v="6"/>
    <x v="16"/>
    <s v="ENST00000488073"/>
  </r>
  <r>
    <n v="7"/>
    <n v="1036622"/>
    <n v="1177896"/>
    <s v="C7orf50"/>
    <s v="chromosome 7 open reading frame 50 [Source:HGNC Symbol;Acc:22421]"/>
    <x v="3"/>
    <x v="16"/>
    <s v="ENST00000444428"/>
  </r>
  <r>
    <n v="7"/>
    <n v="1036622"/>
    <n v="1177896"/>
    <s v="C7orf50"/>
    <s v="chromosome 7 open reading frame 50 [Source:HGNC Symbol;Acc:22421]"/>
    <x v="3"/>
    <x v="16"/>
    <s v="ENST00000491163"/>
  </r>
  <r>
    <n v="7"/>
    <n v="1036622"/>
    <n v="1177896"/>
    <s v="C7orf50"/>
    <s v="chromosome 7 open reading frame 50 [Source:HGNC Symbol;Acc:22421]"/>
    <x v="7"/>
    <x v="16"/>
    <s v="ENST00000465681"/>
  </r>
  <r>
    <n v="7"/>
    <n v="1036622"/>
    <n v="1177896"/>
    <s v="C7orf50"/>
    <s v="chromosome 7 open reading frame 50 [Source:HGNC Symbol;Acc:22421]"/>
    <x v="3"/>
    <x v="16"/>
    <s v="ENST00000397100"/>
  </r>
  <r>
    <n v="8"/>
    <n v="145703352"/>
    <n v="145727504"/>
    <s v="PPP1R16A"/>
    <s v="protein phosphatase 1, regulatory subunit 16A [Source:HGNC Symbol;Acc:14941]"/>
    <x v="7"/>
    <x v="17"/>
    <s v="ENST00000526183"/>
  </r>
  <r>
    <n v="8"/>
    <n v="145703352"/>
    <n v="145727504"/>
    <s v="PPP1R16A"/>
    <s v="protein phosphatase 1, regulatory subunit 16A [Source:HGNC Symbol;Acc:14941]"/>
    <x v="6"/>
    <x v="17"/>
    <s v="ENST00000529283"/>
  </r>
  <r>
    <n v="8"/>
    <n v="145703352"/>
    <n v="145727504"/>
    <s v="PPP1R16A"/>
    <s v="protein phosphatase 1, regulatory subunit 16A [Source:HGNC Symbol;Acc:14941]"/>
    <x v="7"/>
    <x v="17"/>
    <s v="ENST00000526643"/>
  </r>
  <r>
    <n v="8"/>
    <n v="145703352"/>
    <n v="145727504"/>
    <s v="PPP1R16A"/>
    <s v="protein phosphatase 1, regulatory subunit 16A [Source:HGNC Symbol;Acc:14941]"/>
    <x v="6"/>
    <x v="17"/>
    <s v="ENST00000533088"/>
  </r>
  <r>
    <n v="8"/>
    <n v="145703352"/>
    <n v="145727504"/>
    <s v="PPP1R16A"/>
    <s v="protein phosphatase 1, regulatory subunit 16A [Source:HGNC Symbol;Acc:14941]"/>
    <x v="3"/>
    <x v="17"/>
    <s v="ENST00000292539"/>
  </r>
  <r>
    <n v="8"/>
    <n v="145703352"/>
    <n v="145727504"/>
    <s v="PPP1R16A"/>
    <s v="protein phosphatase 1, regulatory subunit 16A [Source:HGNC Symbol;Acc:14941]"/>
    <x v="6"/>
    <x v="17"/>
    <s v="ENST00000529009"/>
  </r>
  <r>
    <n v="8"/>
    <n v="145703352"/>
    <n v="145727504"/>
    <s v="PPP1R16A"/>
    <s v="protein phosphatase 1, regulatory subunit 16A [Source:HGNC Symbol;Acc:14941]"/>
    <x v="6"/>
    <x v="17"/>
    <s v="ENST00000533829"/>
  </r>
  <r>
    <n v="8"/>
    <n v="145703352"/>
    <n v="145727504"/>
    <s v="PPP1R16A"/>
    <s v="protein phosphatase 1, regulatory subunit 16A [Source:HGNC Symbol;Acc:14941]"/>
    <x v="7"/>
    <x v="17"/>
    <s v="ENST00000532806"/>
  </r>
  <r>
    <n v="8"/>
    <n v="145703352"/>
    <n v="145727504"/>
    <s v="PPP1R16A"/>
    <s v="protein phosphatase 1, regulatory subunit 16A [Source:HGNC Symbol;Acc:14941]"/>
    <x v="4"/>
    <x v="17"/>
    <s v="ENST00000526564"/>
  </r>
  <r>
    <n v="8"/>
    <n v="145703352"/>
    <n v="145727504"/>
    <s v="PPP1R16A"/>
    <s v="protein phosphatase 1, regulatory subunit 16A [Source:HGNC Symbol;Acc:14941]"/>
    <x v="3"/>
    <x v="17"/>
    <s v="ENST00000528430"/>
  </r>
  <r>
    <n v="8"/>
    <n v="145703352"/>
    <n v="145727504"/>
    <s v="PPP1R16A"/>
    <s v="protein phosphatase 1, regulatory subunit 16A [Source:HGNC Symbol;Acc:14941]"/>
    <x v="3"/>
    <x v="17"/>
    <s v="ENST00000435887"/>
  </r>
  <r>
    <n v="7"/>
    <n v="1084212"/>
    <n v="1098897"/>
    <s v="GPR146"/>
    <s v="G protein-coupled receptor 146 [Source:HGNC Symbol;Acc:21718]"/>
    <x v="3"/>
    <x v="18"/>
    <s v="ENST00000444847"/>
  </r>
  <r>
    <n v="7"/>
    <n v="1084212"/>
    <n v="1098897"/>
    <s v="GPR146"/>
    <s v="G protein-coupled receptor 146 [Source:HGNC Symbol;Acc:21718]"/>
    <x v="6"/>
    <x v="18"/>
    <s v="ENST00000481403"/>
  </r>
  <r>
    <n v="7"/>
    <n v="1084212"/>
    <n v="1098897"/>
    <s v="GPR146"/>
    <s v="G protein-coupled receptor 146 [Source:HGNC Symbol;Acc:21718]"/>
    <x v="6"/>
    <x v="18"/>
    <s v="ENST00000474396"/>
  </r>
  <r>
    <n v="7"/>
    <n v="1084212"/>
    <n v="1098897"/>
    <s v="GPR146"/>
    <s v="G protein-coupled receptor 146 [Source:HGNC Symbol;Acc:21718]"/>
    <x v="3"/>
    <x v="18"/>
    <s v="ENST00000397095"/>
  </r>
  <r>
    <n v="7"/>
    <n v="1084212"/>
    <n v="1098897"/>
    <s v="GPR146"/>
    <s v="G protein-coupled receptor 146 [Source:HGNC Symbol;Acc:21718]"/>
    <x v="3"/>
    <x v="18"/>
    <s v="ENST00000427680"/>
  </r>
  <r>
    <n v="7"/>
    <n v="1084212"/>
    <n v="1098897"/>
    <s v="GPR146"/>
    <s v="G protein-coupled receptor 146 [Source:HGNC Symbol;Acc:21718]"/>
    <x v="3"/>
    <x v="18"/>
    <s v="ENST00000297468"/>
  </r>
  <r>
    <n v="21"/>
    <n v="44881974"/>
    <n v="44899414"/>
    <s v="LINC00313"/>
    <s v="long intergenic non-protein coding RNA 313 [Source:HGNC Symbol;Acc:16416]"/>
    <x v="5"/>
    <x v="19"/>
    <s v="ENST00000426942"/>
  </r>
  <r>
    <n v="21"/>
    <n v="44881974"/>
    <n v="44899414"/>
    <s v="LINC00313"/>
    <s v="long intergenic non-protein coding RNA 313 [Source:HGNC Symbol;Acc:16416]"/>
    <x v="5"/>
    <x v="19"/>
    <s v="ENST00000332440"/>
  </r>
  <r>
    <n v="21"/>
    <n v="44881974"/>
    <n v="44899414"/>
    <s v="LINC00313"/>
    <s v="long intergenic non-protein coding RNA 313 [Source:HGNC Symbol;Acc:16416]"/>
    <x v="5"/>
    <x v="19"/>
    <s v="ENST00000413721"/>
  </r>
  <r>
    <n v="21"/>
    <n v="44881974"/>
    <n v="44899414"/>
    <s v="LINC00313"/>
    <s v="long intergenic non-protein coding RNA 313 [Source:HGNC Symbol;Acc:16416]"/>
    <x v="5"/>
    <x v="19"/>
    <s v="ENST00000451543"/>
  </r>
  <r>
    <n v="21"/>
    <n v="44881974"/>
    <n v="44899414"/>
    <s v="LINC00313"/>
    <s v="long intergenic non-protein coding RNA 313 [Source:HGNC Symbol;Acc:16416]"/>
    <x v="5"/>
    <x v="19"/>
    <s v="ENST00000418516"/>
  </r>
  <r>
    <n v="21"/>
    <n v="44881974"/>
    <n v="44899414"/>
    <s v="LINC00313"/>
    <s v="long intergenic non-protein coding RNA 313 [Source:HGNC Symbol;Acc:16416]"/>
    <x v="5"/>
    <x v="19"/>
    <s v="ENST00000427188"/>
  </r>
  <r>
    <n v="21"/>
    <n v="44881974"/>
    <n v="44899414"/>
    <s v="LINC00313"/>
    <s v="long intergenic non-protein coding RNA 313 [Source:HGNC Symbol;Acc:16416]"/>
    <x v="5"/>
    <x v="19"/>
    <s v="ENST00000441283"/>
  </r>
  <r>
    <n v="22"/>
    <n v="24666866"/>
    <n v="24838324"/>
    <s v="SPECC1L-ADORA2A"/>
    <s v="SPECC1L-ADORA2A readthrough (NMD candidate) [Source:HGNC Symbol;Acc:49185]"/>
    <x v="4"/>
    <x v="20"/>
    <s v="ENST00000358654"/>
  </r>
  <r>
    <n v="22"/>
    <n v="24813847"/>
    <n v="24838328"/>
    <s v="ADORA2A"/>
    <s v="adenosine A2a receptor [Source:HGNC Symbol;Acc:263]"/>
    <x v="6"/>
    <x v="21"/>
    <s v="ENST00000467385"/>
  </r>
  <r>
    <n v="22"/>
    <n v="24813847"/>
    <n v="24838328"/>
    <s v="ADORA2A"/>
    <s v="adenosine A2a receptor [Source:HGNC Symbol;Acc:263]"/>
    <x v="6"/>
    <x v="21"/>
    <s v="ENST00000486351"/>
  </r>
  <r>
    <n v="22"/>
    <n v="24813847"/>
    <n v="24838328"/>
    <s v="ADORA2A"/>
    <s v="adenosine A2a receptor [Source:HGNC Symbol;Acc:263]"/>
    <x v="3"/>
    <x v="21"/>
    <s v="ENST00000424232"/>
  </r>
  <r>
    <n v="22"/>
    <n v="24813847"/>
    <n v="24838328"/>
    <s v="ADORA2A"/>
    <s v="adenosine A2a receptor [Source:HGNC Symbol;Acc:263]"/>
    <x v="3"/>
    <x v="21"/>
    <s v="ENST00000486108"/>
  </r>
  <r>
    <n v="22"/>
    <n v="24813847"/>
    <n v="24838328"/>
    <s v="ADORA2A"/>
    <s v="adenosine A2a receptor [Source:HGNC Symbol;Acc:263]"/>
    <x v="3"/>
    <x v="21"/>
    <s v="ENST00000464977"/>
  </r>
  <r>
    <n v="22"/>
    <n v="24813847"/>
    <n v="24838328"/>
    <s v="ADORA2A"/>
    <s v="adenosine A2a receptor [Source:HGNC Symbol;Acc:263]"/>
    <x v="3"/>
    <x v="21"/>
    <s v="ENST00000444262"/>
  </r>
  <r>
    <n v="22"/>
    <n v="24813847"/>
    <n v="24838328"/>
    <s v="ADORA2A"/>
    <s v="adenosine A2a receptor [Source:HGNC Symbol;Acc:263]"/>
    <x v="3"/>
    <x v="21"/>
    <s v="ENST00000496258"/>
  </r>
  <r>
    <n v="22"/>
    <n v="24813847"/>
    <n v="24838328"/>
    <s v="ADORA2A"/>
    <s v="adenosine A2a receptor [Source:HGNC Symbol;Acc:263]"/>
    <x v="3"/>
    <x v="21"/>
    <s v="ENST00000337539"/>
  </r>
  <r>
    <n v="22"/>
    <n v="24813847"/>
    <n v="24838328"/>
    <s v="ADORA2A"/>
    <s v="adenosine A2a receptor [Source:HGNC Symbol;Acc:263]"/>
    <x v="6"/>
    <x v="21"/>
    <s v="ENST00000496497"/>
  </r>
  <r>
    <n v="22"/>
    <n v="24813847"/>
    <n v="24838328"/>
    <s v="ADORA2A"/>
    <s v="adenosine A2a receptor [Source:HGNC Symbol;Acc:263]"/>
    <x v="3"/>
    <x v="21"/>
    <s v="ENST00000472248"/>
  </r>
  <r>
    <n v="22"/>
    <n v="24813847"/>
    <n v="24838328"/>
    <s v="ADORA2A"/>
    <s v="adenosine A2a receptor [Source:HGNC Symbol;Acc:263]"/>
    <x v="3"/>
    <x v="21"/>
    <s v="ENST00000436735"/>
  </r>
  <r>
    <n v="22"/>
    <n v="24813847"/>
    <n v="24838328"/>
    <s v="ADORA2A"/>
    <s v="adenosine A2a receptor [Source:HGNC Symbol;Acc:263]"/>
    <x v="3"/>
    <x v="21"/>
    <s v="ENST00000439591"/>
  </r>
  <r>
    <n v="15"/>
    <n v="41849873"/>
    <n v="41871536"/>
    <s v="TYRO3"/>
    <s v="TYRO3 protein tyrosine kinase [Source:HGNC Symbol;Acc:12446]"/>
    <x v="3"/>
    <x v="22"/>
    <s v="ENST00000559066"/>
  </r>
  <r>
    <n v="15"/>
    <n v="41849873"/>
    <n v="41871536"/>
    <s v="TYRO3"/>
    <s v="TYRO3 protein tyrosine kinase [Source:HGNC Symbol;Acc:12446]"/>
    <x v="3"/>
    <x v="22"/>
    <s v="ENST00000263798"/>
  </r>
  <r>
    <n v="15"/>
    <n v="41849873"/>
    <n v="41871536"/>
    <s v="TYRO3"/>
    <s v="TYRO3 protein tyrosine kinase [Source:HGNC Symbol;Acc:12446]"/>
    <x v="7"/>
    <x v="22"/>
    <s v="ENST00000560992"/>
  </r>
  <r>
    <n v="15"/>
    <n v="41849873"/>
    <n v="41871536"/>
    <s v="TYRO3"/>
    <s v="TYRO3 protein tyrosine kinase [Source:HGNC Symbol;Acc:12446]"/>
    <x v="7"/>
    <x v="22"/>
    <s v="ENST00000560227"/>
  </r>
  <r>
    <n v="15"/>
    <n v="41849873"/>
    <n v="41871536"/>
    <s v="TYRO3"/>
    <s v="TYRO3 protein tyrosine kinase [Source:HGNC Symbol;Acc:12446]"/>
    <x v="4"/>
    <x v="22"/>
    <s v="ENST00000559815"/>
  </r>
  <r>
    <n v="15"/>
    <n v="41849873"/>
    <n v="41871536"/>
    <s v="TYRO3"/>
    <s v="TYRO3 protein tyrosine kinase [Source:HGNC Symbol;Acc:12446]"/>
    <x v="3"/>
    <x v="22"/>
    <s v="ENST00000568343"/>
  </r>
  <r>
    <n v="15"/>
    <n v="41849873"/>
    <n v="41871536"/>
    <s v="TYRO3"/>
    <s v="TYRO3 protein tyrosine kinase [Source:HGNC Symbol;Acc:12446]"/>
    <x v="7"/>
    <x v="22"/>
    <s v="ENST00000560162"/>
  </r>
  <r>
    <n v="15"/>
    <n v="41849873"/>
    <n v="41871536"/>
    <s v="TYRO3"/>
    <s v="TYRO3 protein tyrosine kinase [Source:HGNC Symbol;Acc:12446]"/>
    <x v="4"/>
    <x v="22"/>
    <s v="ENST00000559851"/>
  </r>
  <r>
    <n v="15"/>
    <n v="41849873"/>
    <n v="41871536"/>
    <s v="TYRO3"/>
    <s v="TYRO3 protein tyrosine kinase [Source:HGNC Symbol;Acc:12446]"/>
    <x v="7"/>
    <x v="22"/>
    <s v="ENST00000568490"/>
  </r>
  <r>
    <n v="9"/>
    <n v="129089128"/>
    <n v="129269320"/>
    <s v="MVB12B"/>
    <s v="multivesicular body subunit 12B [Source:HGNC Symbol;Acc:23368]"/>
    <x v="3"/>
    <x v="23"/>
    <s v="ENST00000361171"/>
  </r>
  <r>
    <n v="9"/>
    <n v="129089128"/>
    <n v="129269320"/>
    <s v="MVB12B"/>
    <s v="multivesicular body subunit 12B [Source:HGNC Symbol;Acc:23368]"/>
    <x v="6"/>
    <x v="23"/>
    <s v="ENST00000489637"/>
  </r>
  <r>
    <n v="9"/>
    <n v="129089128"/>
    <n v="129269320"/>
    <s v="MVB12B"/>
    <s v="multivesicular body subunit 12B [Source:HGNC Symbol;Acc:23368]"/>
    <x v="3"/>
    <x v="23"/>
    <s v="ENST00000402437"/>
  </r>
  <r>
    <n v="9"/>
    <n v="129089128"/>
    <n v="129269320"/>
    <s v="MVB12B"/>
    <s v="multivesicular body subunit 12B [Source:HGNC Symbol;Acc:23368]"/>
    <x v="6"/>
    <x v="23"/>
    <s v="ENST00000470567"/>
  </r>
  <r>
    <n v="9"/>
    <n v="129089128"/>
    <n v="129269320"/>
    <s v="MVB12B"/>
    <s v="multivesicular body subunit 12B [Source:HGNC Symbol;Acc:23368]"/>
    <x v="6"/>
    <x v="23"/>
    <s v="ENST00000489570"/>
  </r>
  <r>
    <n v="9"/>
    <n v="129089128"/>
    <n v="129269320"/>
    <s v="MVB12B"/>
    <s v="multivesicular body subunit 12B [Source:HGNC Symbol;Acc:23368]"/>
    <x v="6"/>
    <x v="23"/>
    <s v="ENST00000485886"/>
  </r>
  <r>
    <n v="9"/>
    <n v="129089128"/>
    <n v="129269320"/>
    <s v="MVB12B"/>
    <s v="multivesicular body subunit 12B [Source:HGNC Symbol;Acc:23368]"/>
    <x v="3"/>
    <x v="23"/>
    <s v="ENST00000545391"/>
  </r>
  <r>
    <n v="9"/>
    <n v="129089128"/>
    <n v="129269320"/>
    <s v="MVB12B"/>
    <s v="multivesicular body subunit 12B [Source:HGNC Symbol;Acc:23368]"/>
    <x v="3"/>
    <x v="23"/>
    <s v="ENST00000436593"/>
  </r>
  <r>
    <n v="9"/>
    <n v="129089128"/>
    <n v="129269320"/>
    <s v="MVB12B"/>
    <s v="multivesicular body subunit 12B [Source:HGNC Symbol;Acc:23368]"/>
    <x v="3"/>
    <x v="23"/>
    <s v="ENST00000535766"/>
  </r>
  <r>
    <n v="4"/>
    <n v="17461884"/>
    <n v="17513857"/>
    <s v="QDPR"/>
    <s v="quinoid dihydropteridine reductase [Source:HGNC Symbol;Acc:9752]"/>
    <x v="3"/>
    <x v="24"/>
    <s v="ENST00000513615"/>
  </r>
  <r>
    <n v="4"/>
    <n v="17461884"/>
    <n v="17513857"/>
    <s v="QDPR"/>
    <s v="quinoid dihydropteridine reductase [Source:HGNC Symbol;Acc:9752]"/>
    <x v="4"/>
    <x v="24"/>
    <s v="ENST00000507439"/>
  </r>
  <r>
    <n v="4"/>
    <n v="17461884"/>
    <n v="17513857"/>
    <s v="QDPR"/>
    <s v="quinoid dihydropteridine reductase [Source:HGNC Symbol;Acc:9752]"/>
    <x v="3"/>
    <x v="24"/>
    <s v="ENST00000281243"/>
  </r>
  <r>
    <n v="4"/>
    <n v="17461884"/>
    <n v="17513857"/>
    <s v="QDPR"/>
    <s v="quinoid dihydropteridine reductase [Source:HGNC Symbol;Acc:9752]"/>
    <x v="3"/>
    <x v="24"/>
    <s v="ENST00000428702"/>
  </r>
  <r>
    <n v="4"/>
    <n v="17461884"/>
    <n v="17513857"/>
    <s v="QDPR"/>
    <s v="quinoid dihydropteridine reductase [Source:HGNC Symbol;Acc:9752]"/>
    <x v="7"/>
    <x v="24"/>
    <s v="ENST00000501943"/>
  </r>
  <r>
    <n v="4"/>
    <n v="17461884"/>
    <n v="17513857"/>
    <s v="QDPR"/>
    <s v="quinoid dihydropteridine reductase [Source:HGNC Symbol;Acc:9752]"/>
    <x v="3"/>
    <x v="24"/>
    <s v="ENST00000508623"/>
  </r>
  <r>
    <n v="4"/>
    <n v="17461884"/>
    <n v="17513857"/>
    <s v="QDPR"/>
    <s v="quinoid dihydropteridine reductase [Source:HGNC Symbol;Acc:9752]"/>
    <x v="4"/>
    <x v="24"/>
    <s v="ENST00000514300"/>
  </r>
  <r>
    <n v="4"/>
    <n v="17461884"/>
    <n v="17513857"/>
    <s v="QDPR"/>
    <s v="quinoid dihydropteridine reductase [Source:HGNC Symbol;Acc:9752]"/>
    <x v="3"/>
    <x v="24"/>
    <s v="ENST00000505710"/>
  </r>
  <r>
    <n v="4"/>
    <n v="17461884"/>
    <n v="17513857"/>
    <s v="QDPR"/>
    <s v="quinoid dihydropteridine reductase [Source:HGNC Symbol;Acc:9752]"/>
    <x v="7"/>
    <x v="24"/>
    <s v="ENST00000511609"/>
  </r>
  <r>
    <n v="8"/>
    <n v="145728356"/>
    <n v="145732557"/>
    <s v="GPT"/>
    <s v="glutamic-pyruvate transaminase (alanine aminotransferase) [Source:HGNC Symbol;Acc:4552]"/>
    <x v="3"/>
    <x v="25"/>
    <s v="ENST00000528431"/>
  </r>
  <r>
    <n v="8"/>
    <n v="145728356"/>
    <n v="145732557"/>
    <s v="GPT"/>
    <s v="glutamic-pyruvate transaminase (alanine aminotransferase) [Source:HGNC Symbol;Acc:4552]"/>
    <x v="7"/>
    <x v="25"/>
    <s v="ENST00000527165"/>
  </r>
  <r>
    <n v="8"/>
    <n v="145728356"/>
    <n v="145732557"/>
    <s v="GPT"/>
    <s v="glutamic-pyruvate transaminase (alanine aminotransferase) [Source:HGNC Symbol;Acc:4552]"/>
    <x v="7"/>
    <x v="25"/>
    <s v="ENST00000531330"/>
  </r>
  <r>
    <n v="8"/>
    <n v="145728356"/>
    <n v="145732557"/>
    <s v="GPT"/>
    <s v="glutamic-pyruvate transaminase (alanine aminotransferase) [Source:HGNC Symbol;Acc:4552]"/>
    <x v="7"/>
    <x v="25"/>
    <s v="ENST00000354769"/>
  </r>
  <r>
    <n v="8"/>
    <n v="145728356"/>
    <n v="145732557"/>
    <s v="GPT"/>
    <s v="glutamic-pyruvate transaminase (alanine aminotransferase) [Source:HGNC Symbol;Acc:4552]"/>
    <x v="7"/>
    <x v="25"/>
    <s v="ENST00000534702"/>
  </r>
  <r>
    <n v="8"/>
    <n v="145728356"/>
    <n v="145732557"/>
    <s v="GPT"/>
    <s v="glutamic-pyruvate transaminase (alanine aminotransferase) [Source:HGNC Symbol;Acc:4552]"/>
    <x v="7"/>
    <x v="25"/>
    <s v="ENST00000527961"/>
  </r>
  <r>
    <n v="8"/>
    <n v="145728356"/>
    <n v="145732557"/>
    <s v="GPT"/>
    <s v="glutamic-pyruvate transaminase (alanine aminotransferase) [Source:HGNC Symbol;Acc:4552]"/>
    <x v="3"/>
    <x v="25"/>
    <s v="ENST00000394955"/>
  </r>
  <r>
    <n v="9"/>
    <n v="116332470"/>
    <n v="116352299"/>
    <s v="RP11-168K11.2"/>
    <m/>
    <x v="0"/>
    <x v="26"/>
    <s v="ENST00000428429"/>
  </r>
  <r>
    <n v="12"/>
    <n v="27932953"/>
    <n v="27955973"/>
    <s v="KLHL42"/>
    <s v="kelch-like family member 42 [Source:HGNC Symbol;Acc:29252]"/>
    <x v="3"/>
    <x v="27"/>
    <s v="ENST00000381271"/>
  </r>
  <r>
    <n v="12"/>
    <n v="27932953"/>
    <n v="27955973"/>
    <s v="KLHL42"/>
    <s v="kelch-like family member 42 [Source:HGNC Symbol;Acc:29252]"/>
    <x v="4"/>
    <x v="27"/>
    <s v="ENST00000539176"/>
  </r>
  <r>
    <n v="12"/>
    <n v="27932953"/>
    <n v="27955973"/>
    <s v="KLHL42"/>
    <s v="kelch-like family member 42 [Source:HGNC Symbol;Acc:29252]"/>
    <x v="3"/>
    <x v="27"/>
    <s v="ENST00000543254"/>
  </r>
  <r>
    <n v="12"/>
    <n v="27932953"/>
    <n v="27955973"/>
    <s v="KLHL42"/>
    <s v="kelch-like family member 42 [Source:HGNC Symbol;Acc:29252]"/>
    <x v="7"/>
    <x v="27"/>
    <s v="ENST00000540301"/>
  </r>
  <r>
    <n v="17"/>
    <n v="27948635"/>
    <n v="27949272"/>
    <s v="RP11-68I3.10"/>
    <m/>
    <x v="8"/>
    <x v="28"/>
    <s v="ENST00000582367"/>
  </r>
  <r>
    <n v="8"/>
    <n v="145734457"/>
    <n v="145736596"/>
    <s v="MFSD3"/>
    <s v="major facilitator superfamily domain containing 3 [Source:HGNC Symbol;Acc:25157]"/>
    <x v="3"/>
    <x v="29"/>
    <s v="ENST00000301327"/>
  </r>
  <r>
    <n v="8"/>
    <n v="145734457"/>
    <n v="145736596"/>
    <s v="MFSD3"/>
    <s v="major facilitator superfamily domain containing 3 [Source:HGNC Symbol;Acc:25157]"/>
    <x v="7"/>
    <x v="29"/>
    <s v="ENST00000528047"/>
  </r>
  <r>
    <n v="8"/>
    <n v="145734457"/>
    <n v="145736596"/>
    <s v="MFSD3"/>
    <s v="major facilitator superfamily domain containing 3 [Source:HGNC Symbol;Acc:25157]"/>
    <x v="7"/>
    <x v="29"/>
    <s v="ENST00000526749"/>
  </r>
  <r>
    <n v="8"/>
    <n v="145734457"/>
    <n v="145736596"/>
    <s v="MFSD3"/>
    <s v="major facilitator superfamily domain containing 3 [Source:HGNC Symbol;Acc:25157]"/>
    <x v="7"/>
    <x v="29"/>
    <s v="ENST00000534427"/>
  </r>
  <r>
    <n v="2"/>
    <n v="86422713"/>
    <n v="86423172"/>
    <s v="RP11-301O19.1"/>
    <m/>
    <x v="0"/>
    <x v="30"/>
    <s v="ENST00000610262"/>
  </r>
  <r>
    <n v="19"/>
    <n v="14141667"/>
    <n v="14142369"/>
    <s v="CTB-55O6.4"/>
    <m/>
    <x v="0"/>
    <x v="31"/>
    <s v="ENST00000590528"/>
  </r>
  <r>
    <n v="16"/>
    <n v="108058"/>
    <n v="126354"/>
    <s v="RHBDF1"/>
    <s v="rhomboid 5 homolog 1 (Drosophila) [Source:HGNC Symbol;Acc:20561]"/>
    <x v="3"/>
    <x v="32"/>
    <s v="ENST00000262316"/>
  </r>
  <r>
    <n v="16"/>
    <n v="108058"/>
    <n v="126354"/>
    <s v="RHBDF1"/>
    <s v="rhomboid 5 homolog 1 (Drosophila) [Source:HGNC Symbol;Acc:20561]"/>
    <x v="4"/>
    <x v="32"/>
    <s v="ENST00000428730"/>
  </r>
  <r>
    <n v="16"/>
    <n v="108058"/>
    <n v="126354"/>
    <s v="RHBDF1"/>
    <s v="rhomboid 5 homolog 1 (Drosophila) [Source:HGNC Symbol;Acc:20561]"/>
    <x v="3"/>
    <x v="32"/>
    <s v="ENST00000448893"/>
  </r>
  <r>
    <n v="16"/>
    <n v="108058"/>
    <n v="126354"/>
    <s v="RHBDF1"/>
    <s v="rhomboid 5 homolog 1 (Drosophila) [Source:HGNC Symbol;Acc:20561]"/>
    <x v="7"/>
    <x v="32"/>
    <s v="ENST00000486045"/>
  </r>
  <r>
    <n v="16"/>
    <n v="108058"/>
    <n v="126354"/>
    <s v="RHBDF1"/>
    <s v="rhomboid 5 homolog 1 (Drosophila) [Source:HGNC Symbol;Acc:20561]"/>
    <x v="7"/>
    <x v="32"/>
    <s v="ENST00000493647"/>
  </r>
  <r>
    <n v="16"/>
    <n v="108058"/>
    <n v="126354"/>
    <s v="RHBDF1"/>
    <s v="rhomboid 5 homolog 1 (Drosophila) [Source:HGNC Symbol;Acc:20561]"/>
    <x v="7"/>
    <x v="32"/>
    <s v="ENST00000482904"/>
  </r>
  <r>
    <n v="16"/>
    <n v="108058"/>
    <n v="126354"/>
    <s v="RHBDF1"/>
    <s v="rhomboid 5 homolog 1 (Drosophila) [Source:HGNC Symbol;Acc:20561]"/>
    <x v="4"/>
    <x v="32"/>
    <s v="ENST00000417043"/>
  </r>
  <r>
    <n v="16"/>
    <n v="108058"/>
    <n v="126354"/>
    <s v="RHBDF1"/>
    <s v="rhomboid 5 homolog 1 (Drosophila) [Source:HGNC Symbol;Acc:20561]"/>
    <x v="7"/>
    <x v="32"/>
    <s v="ENST00000487201"/>
  </r>
  <r>
    <n v="16"/>
    <n v="108058"/>
    <n v="126354"/>
    <s v="RHBDF1"/>
    <s v="rhomboid 5 homolog 1 (Drosophila) [Source:HGNC Symbol;Acc:20561]"/>
    <x v="3"/>
    <x v="32"/>
    <s v="ENST00000450643"/>
  </r>
  <r>
    <n v="16"/>
    <n v="108058"/>
    <n v="126354"/>
    <s v="RHBDF1"/>
    <s v="rhomboid 5 homolog 1 (Drosophila) [Source:HGNC Symbol;Acc:20561]"/>
    <x v="3"/>
    <x v="32"/>
    <s v="ENST00000419764"/>
  </r>
  <r>
    <n v="16"/>
    <n v="108058"/>
    <n v="126354"/>
    <s v="RHBDF1"/>
    <s v="rhomboid 5 homolog 1 (Drosophila) [Source:HGNC Symbol;Acc:20561]"/>
    <x v="7"/>
    <x v="32"/>
    <s v="ENST00000472390"/>
  </r>
  <r>
    <n v="16"/>
    <n v="108058"/>
    <n v="126354"/>
    <s v="RHBDF1"/>
    <s v="rhomboid 5 homolog 1 (Drosophila) [Source:HGNC Symbol;Acc:20561]"/>
    <x v="3"/>
    <x v="32"/>
    <s v="ENST00000454039"/>
  </r>
  <r>
    <n v="6"/>
    <n v="43963460"/>
    <n v="44042389"/>
    <s v="RP5-1120P11.1"/>
    <m/>
    <x v="0"/>
    <x v="33"/>
    <s v="ENST00000422059"/>
  </r>
  <r>
    <n v="6"/>
    <n v="43963460"/>
    <n v="44042389"/>
    <s v="RP5-1120P11.1"/>
    <m/>
    <x v="0"/>
    <x v="33"/>
    <s v="ENST00000607590"/>
  </r>
  <r>
    <n v="11"/>
    <n v="65383244"/>
    <n v="65404910"/>
    <s v="PCNXL3"/>
    <s v="pecanex-like 3 (Drosophila) [Source:HGNC Symbol;Acc:18760]"/>
    <x v="3"/>
    <x v="34"/>
    <s v="ENST00000355703"/>
  </r>
  <r>
    <n v="11"/>
    <n v="65383244"/>
    <n v="65404910"/>
    <s v="PCNXL3"/>
    <s v="pecanex-like 3 (Drosophila) [Source:HGNC Symbol;Acc:18760]"/>
    <x v="6"/>
    <x v="34"/>
    <s v="ENST00000531045"/>
  </r>
  <r>
    <n v="11"/>
    <n v="65383244"/>
    <n v="65404910"/>
    <s v="PCNXL3"/>
    <s v="pecanex-like 3 (Drosophila) [Source:HGNC Symbol;Acc:18760]"/>
    <x v="7"/>
    <x v="34"/>
    <s v="ENST00000530174"/>
  </r>
  <r>
    <n v="11"/>
    <n v="65383244"/>
    <n v="65404910"/>
    <s v="PCNXL3"/>
    <s v="pecanex-like 3 (Drosophila) [Source:HGNC Symbol;Acc:18760]"/>
    <x v="7"/>
    <x v="34"/>
    <s v="ENST00000439247"/>
  </r>
  <r>
    <n v="11"/>
    <n v="65383244"/>
    <n v="65404910"/>
    <s v="PCNXL3"/>
    <s v="pecanex-like 3 (Drosophila) [Source:HGNC Symbol;Acc:18760]"/>
    <x v="6"/>
    <x v="34"/>
    <s v="ENST00000531280"/>
  </r>
  <r>
    <n v="1"/>
    <n v="16049214"/>
    <n v="16063391"/>
    <s v="RP11-288I21.1"/>
    <m/>
    <x v="0"/>
    <x v="35"/>
    <s v="ENST00000453804"/>
  </r>
  <r>
    <n v="17"/>
    <n v="43471275"/>
    <n v="43511787"/>
    <s v="ARHGAP27"/>
    <s v="Rho GTPase activating protein 27 [Source:HGNC Symbol;Acc:31813]"/>
    <x v="3"/>
    <x v="36"/>
    <s v="ENST00000532038"/>
  </r>
  <r>
    <n v="17"/>
    <n v="43471275"/>
    <n v="43511787"/>
    <s v="ARHGAP27"/>
    <s v="Rho GTPase activating protein 27 [Source:HGNC Symbol;Acc:31813]"/>
    <x v="3"/>
    <x v="36"/>
    <s v="ENST00000376922"/>
  </r>
  <r>
    <n v="17"/>
    <n v="43471275"/>
    <n v="43511787"/>
    <s v="ARHGAP27"/>
    <s v="Rho GTPase activating protein 27 [Source:HGNC Symbol;Acc:31813]"/>
    <x v="7"/>
    <x v="36"/>
    <s v="ENST00000531735"/>
  </r>
  <r>
    <n v="17"/>
    <n v="43471275"/>
    <n v="43511787"/>
    <s v="ARHGAP27"/>
    <s v="Rho GTPase activating protein 27 [Source:HGNC Symbol;Acc:31813]"/>
    <x v="3"/>
    <x v="36"/>
    <s v="ENST00000528384"/>
  </r>
  <r>
    <n v="17"/>
    <n v="43471275"/>
    <n v="43511787"/>
    <s v="ARHGAP27"/>
    <s v="Rho GTPase activating protein 27 [Source:HGNC Symbol;Acc:31813]"/>
    <x v="7"/>
    <x v="36"/>
    <s v="ENST00000590026"/>
  </r>
  <r>
    <n v="17"/>
    <n v="43471275"/>
    <n v="43511787"/>
    <s v="ARHGAP27"/>
    <s v="Rho GTPase activating protein 27 [Source:HGNC Symbol;Acc:31813]"/>
    <x v="7"/>
    <x v="36"/>
    <s v="ENST00000581991"/>
  </r>
  <r>
    <n v="17"/>
    <n v="43471275"/>
    <n v="43511787"/>
    <s v="ARHGAP27"/>
    <s v="Rho GTPase activating protein 27 [Source:HGNC Symbol;Acc:31813]"/>
    <x v="3"/>
    <x v="36"/>
    <s v="ENST00000532891"/>
  </r>
  <r>
    <n v="17"/>
    <n v="43471275"/>
    <n v="43511787"/>
    <s v="ARHGAP27"/>
    <s v="Rho GTPase activating protein 27 [Source:HGNC Symbol;Acc:31813]"/>
    <x v="7"/>
    <x v="36"/>
    <s v="ENST00000581638"/>
  </r>
  <r>
    <n v="17"/>
    <n v="43471275"/>
    <n v="43511787"/>
    <s v="ARHGAP27"/>
    <s v="Rho GTPase activating protein 27 [Source:HGNC Symbol;Acc:31813]"/>
    <x v="6"/>
    <x v="36"/>
    <s v="ENST00000582826"/>
  </r>
  <r>
    <n v="17"/>
    <n v="43471275"/>
    <n v="43511787"/>
    <s v="ARHGAP27"/>
    <s v="Rho GTPase activating protein 27 [Source:HGNC Symbol;Acc:31813]"/>
    <x v="7"/>
    <x v="36"/>
    <s v="ENST00000529357"/>
  </r>
  <r>
    <n v="17"/>
    <n v="43471275"/>
    <n v="43511787"/>
    <s v="ARHGAP27"/>
    <s v="Rho GTPase activating protein 27 [Source:HGNC Symbol;Acc:31813]"/>
    <x v="7"/>
    <x v="36"/>
    <s v="ENST00000526484"/>
  </r>
  <r>
    <n v="17"/>
    <n v="43471275"/>
    <n v="43511787"/>
    <s v="ARHGAP27"/>
    <s v="Rho GTPase activating protein 27 [Source:HGNC Symbol;Acc:31813]"/>
    <x v="4"/>
    <x v="36"/>
    <s v="ENST00000524404"/>
  </r>
  <r>
    <n v="17"/>
    <n v="43471275"/>
    <n v="43511787"/>
    <s v="ARHGAP27"/>
    <s v="Rho GTPase activating protein 27 [Source:HGNC Symbol;Acc:31813]"/>
    <x v="7"/>
    <x v="36"/>
    <s v="ENST00000532667"/>
  </r>
  <r>
    <n v="17"/>
    <n v="43471275"/>
    <n v="43511787"/>
    <s v="ARHGAP27"/>
    <s v="Rho GTPase activating protein 27 [Source:HGNC Symbol;Acc:31813]"/>
    <x v="3"/>
    <x v="36"/>
    <s v="ENST00000528677"/>
  </r>
  <r>
    <n v="17"/>
    <n v="43471275"/>
    <n v="43511787"/>
    <s v="ARHGAP27"/>
    <s v="Rho GTPase activating protein 27 [Source:HGNC Symbol;Acc:31813]"/>
    <x v="7"/>
    <x v="36"/>
    <s v="ENST00000527678"/>
  </r>
  <r>
    <n v="17"/>
    <n v="43471275"/>
    <n v="43511787"/>
    <s v="ARHGAP27"/>
    <s v="Rho GTPase activating protein 27 [Source:HGNC Symbol;Acc:31813]"/>
    <x v="7"/>
    <x v="36"/>
    <s v="ENST00000579357"/>
  </r>
  <r>
    <n v="17"/>
    <n v="43471275"/>
    <n v="43511787"/>
    <s v="ARHGAP27"/>
    <s v="Rho GTPase activating protein 27 [Source:HGNC Symbol;Acc:31813]"/>
    <x v="3"/>
    <x v="36"/>
    <s v="ENST00000528273"/>
  </r>
  <r>
    <n v="17"/>
    <n v="43471275"/>
    <n v="43511787"/>
    <s v="ARHGAP27"/>
    <s v="Rho GTPase activating protein 27 [Source:HGNC Symbol;Acc:31813]"/>
    <x v="3"/>
    <x v="36"/>
    <s v="ENST00000428638"/>
  </r>
  <r>
    <n v="17"/>
    <n v="43471275"/>
    <n v="43511787"/>
    <s v="ARHGAP27"/>
    <s v="Rho GTPase activating protein 27 [Source:HGNC Symbol;Acc:31813]"/>
    <x v="3"/>
    <x v="36"/>
    <s v="ENST00000442348"/>
  </r>
  <r>
    <n v="17"/>
    <n v="43471275"/>
    <n v="43511787"/>
    <s v="ARHGAP27"/>
    <s v="Rho GTPase activating protein 27 [Source:HGNC Symbol;Acc:31813]"/>
    <x v="3"/>
    <x v="36"/>
    <s v="ENST00000455881"/>
  </r>
  <r>
    <n v="17"/>
    <n v="43471275"/>
    <n v="43511787"/>
    <s v="ARHGAP27"/>
    <s v="Rho GTPase activating protein 27 [Source:HGNC Symbol;Acc:31813]"/>
    <x v="3"/>
    <x v="36"/>
    <s v="ENST00000290470"/>
  </r>
  <r>
    <n v="11"/>
    <n v="64494383"/>
    <n v="64512928"/>
    <s v="RASGRP2"/>
    <s v="RAS guanyl releasing protein 2 (calcium and DAG-regulated) [Source:HGNC Symbol;Acc:9879]"/>
    <x v="7"/>
    <x v="37"/>
    <s v="ENST00000464324"/>
  </r>
  <r>
    <n v="11"/>
    <n v="64494383"/>
    <n v="64512928"/>
    <s v="RASGRP2"/>
    <s v="RAS guanyl releasing protein 2 (calcium and DAG-regulated) [Source:HGNC Symbol;Acc:9879]"/>
    <x v="3"/>
    <x v="37"/>
    <s v="ENST00000377494"/>
  </r>
  <r>
    <n v="11"/>
    <n v="64494383"/>
    <n v="64512928"/>
    <s v="RASGRP2"/>
    <s v="RAS guanyl releasing protein 2 (calcium and DAG-regulated) [Source:HGNC Symbol;Acc:9879]"/>
    <x v="4"/>
    <x v="37"/>
    <s v="ENST00000421556"/>
  </r>
  <r>
    <n v="11"/>
    <n v="64494383"/>
    <n v="64512928"/>
    <s v="RASGRP2"/>
    <s v="RAS guanyl releasing protein 2 (calcium and DAG-regulated) [Source:HGNC Symbol;Acc:9879]"/>
    <x v="3"/>
    <x v="37"/>
    <s v="ENST00000394432"/>
  </r>
  <r>
    <n v="11"/>
    <n v="64494383"/>
    <n v="64512928"/>
    <s v="RASGRP2"/>
    <s v="RAS guanyl releasing protein 2 (calcium and DAG-regulated) [Source:HGNC Symbol;Acc:9879]"/>
    <x v="3"/>
    <x v="37"/>
    <s v="ENST00000377497"/>
  </r>
  <r>
    <n v="11"/>
    <n v="64494383"/>
    <n v="64512928"/>
    <s v="RASGRP2"/>
    <s v="RAS guanyl releasing protein 2 (calcium and DAG-regulated) [Source:HGNC Symbol;Acc:9879]"/>
    <x v="3"/>
    <x v="37"/>
    <s v="ENST00000354024"/>
  </r>
  <r>
    <n v="11"/>
    <n v="64494383"/>
    <n v="64512928"/>
    <s v="RASGRP2"/>
    <s v="RAS guanyl releasing protein 2 (calcium and DAG-regulated) [Source:HGNC Symbol;Acc:9879]"/>
    <x v="7"/>
    <x v="37"/>
    <s v="ENST00000488071"/>
  </r>
  <r>
    <n v="11"/>
    <n v="64494383"/>
    <n v="64512928"/>
    <s v="RASGRP2"/>
    <s v="RAS guanyl releasing protein 2 (calcium and DAG-regulated) [Source:HGNC Symbol;Acc:9879]"/>
    <x v="7"/>
    <x v="37"/>
    <s v="ENST00000494001"/>
  </r>
  <r>
    <n v="11"/>
    <n v="64494383"/>
    <n v="64512928"/>
    <s v="RASGRP2"/>
    <s v="RAS guanyl releasing protein 2 (calcium and DAG-regulated) [Source:HGNC Symbol;Acc:9879]"/>
    <x v="7"/>
    <x v="37"/>
    <s v="ENST00000497441"/>
  </r>
  <r>
    <n v="11"/>
    <n v="64494383"/>
    <n v="64512928"/>
    <s v="RASGRP2"/>
    <s v="RAS guanyl releasing protein 2 (calcium and DAG-regulated) [Source:HGNC Symbol;Acc:9879]"/>
    <x v="7"/>
    <x v="37"/>
    <s v="ENST00000465852"/>
  </r>
  <r>
    <n v="11"/>
    <n v="64494383"/>
    <n v="64512928"/>
    <s v="RASGRP2"/>
    <s v="RAS guanyl releasing protein 2 (calcium and DAG-regulated) [Source:HGNC Symbol;Acc:9879]"/>
    <x v="4"/>
    <x v="37"/>
    <s v="ENST00000445445"/>
  </r>
  <r>
    <n v="11"/>
    <n v="64494383"/>
    <n v="64512928"/>
    <s v="RASGRP2"/>
    <s v="RAS guanyl releasing protein 2 (calcium and DAG-regulated) [Source:HGNC Symbol;Acc:9879]"/>
    <x v="3"/>
    <x v="37"/>
    <s v="ENST00000431822"/>
  </r>
  <r>
    <n v="11"/>
    <n v="64494383"/>
    <n v="64512928"/>
    <s v="RASGRP2"/>
    <s v="RAS guanyl releasing protein 2 (calcium and DAG-regulated) [Source:HGNC Symbol;Acc:9879]"/>
    <x v="4"/>
    <x v="37"/>
    <s v="ENST00000441258"/>
  </r>
  <r>
    <n v="11"/>
    <n v="64494383"/>
    <n v="64512928"/>
    <s v="RASGRP2"/>
    <s v="RAS guanyl releasing protein 2 (calcium and DAG-regulated) [Source:HGNC Symbol;Acc:9879]"/>
    <x v="3"/>
    <x v="37"/>
    <s v="ENST00000394429"/>
  </r>
  <r>
    <n v="11"/>
    <n v="64494383"/>
    <n v="64512928"/>
    <s v="RASGRP2"/>
    <s v="RAS guanyl releasing protein 2 (calcium and DAG-regulated) [Source:HGNC Symbol;Acc:9879]"/>
    <x v="3"/>
    <x v="37"/>
    <s v="ENST00000394428"/>
  </r>
  <r>
    <n v="11"/>
    <n v="64494383"/>
    <n v="64512928"/>
    <s v="RASGRP2"/>
    <s v="RAS guanyl releasing protein 2 (calcium and DAG-regulated) [Source:HGNC Symbol;Acc:9879]"/>
    <x v="3"/>
    <x v="37"/>
    <s v="ENST00000377486"/>
  </r>
  <r>
    <n v="11"/>
    <n v="64494383"/>
    <n v="64512928"/>
    <s v="RASGRP2"/>
    <s v="RAS guanyl releasing protein 2 (calcium and DAG-regulated) [Source:HGNC Symbol;Acc:9879]"/>
    <x v="3"/>
    <x v="37"/>
    <s v="ENST00000377487"/>
  </r>
  <r>
    <n v="11"/>
    <n v="64494383"/>
    <n v="64512928"/>
    <s v="RASGRP2"/>
    <s v="RAS guanyl releasing protein 2 (calcium and DAG-regulated) [Source:HGNC Symbol;Acc:9879]"/>
    <x v="3"/>
    <x v="37"/>
    <s v="ENST00000377489"/>
  </r>
  <r>
    <n v="11"/>
    <n v="64494383"/>
    <n v="64512928"/>
    <s v="RASGRP2"/>
    <s v="RAS guanyl releasing protein 2 (calcium and DAG-regulated) [Source:HGNC Symbol;Acc:9879]"/>
    <x v="3"/>
    <x v="37"/>
    <s v="ENST00000394430"/>
  </r>
  <r>
    <n v="11"/>
    <n v="64494383"/>
    <n v="64512928"/>
    <s v="RASGRP2"/>
    <s v="RAS guanyl releasing protein 2 (calcium and DAG-regulated) [Source:HGNC Symbol;Acc:9879]"/>
    <x v="3"/>
    <x v="37"/>
    <s v="ENST00000377485"/>
  </r>
  <r>
    <n v="11"/>
    <n v="64494383"/>
    <n v="64512928"/>
    <s v="RASGRP2"/>
    <s v="RAS guanyl releasing protein 2 (calcium and DAG-regulated) [Source:HGNC Symbol;Acc:9879]"/>
    <x v="3"/>
    <x v="37"/>
    <s v="ENST00000430645"/>
  </r>
  <r>
    <n v="11"/>
    <n v="64494383"/>
    <n v="64512928"/>
    <s v="RASGRP2"/>
    <s v="RAS guanyl releasing protein 2 (calcium and DAG-regulated) [Source:HGNC Symbol;Acc:9879]"/>
    <x v="7"/>
    <x v="37"/>
    <s v="ENST00000480443"/>
  </r>
  <r>
    <n v="11"/>
    <n v="64494383"/>
    <n v="64512928"/>
    <s v="RASGRP2"/>
    <s v="RAS guanyl releasing protein 2 (calcium and DAG-regulated) [Source:HGNC Symbol;Acc:9879]"/>
    <x v="3"/>
    <x v="37"/>
    <s v="ENST00000419843"/>
  </r>
  <r>
    <n v="14"/>
    <n v="90918407"/>
    <n v="90921461"/>
    <s v="RP11-1078H9.1"/>
    <m/>
    <x v="5"/>
    <x v="38"/>
    <s v="ENST00000555413"/>
  </r>
  <r>
    <n v="14"/>
    <n v="90921574"/>
    <n v="90925249"/>
    <s v="LINC00642"/>
    <s v="long intergenic non-protein coding RNA 642 [Source:HGNC Symbol;Acc:44293]"/>
    <x v="5"/>
    <x v="39"/>
    <s v="ENST00000442515"/>
  </r>
  <r>
    <n v="14"/>
    <n v="90921574"/>
    <n v="90925249"/>
    <s v="LINC00642"/>
    <s v="long intergenic non-protein coding RNA 642 [Source:HGNC Symbol;Acc:44293]"/>
    <x v="5"/>
    <x v="39"/>
    <s v="ENST00000419459"/>
  </r>
  <r>
    <n v="14"/>
    <n v="90921574"/>
    <n v="90925249"/>
    <s v="LINC00642"/>
    <s v="long intergenic non-protein coding RNA 642 [Source:HGNC Symbol;Acc:44293]"/>
    <x v="5"/>
    <x v="39"/>
    <s v="ENST00000444942"/>
  </r>
  <r>
    <n v="16"/>
    <n v="2261998"/>
    <n v="2262864"/>
    <s v="RP11-304L19.8"/>
    <m/>
    <x v="5"/>
    <x v="40"/>
    <s v="ENST00000561544"/>
  </r>
  <r>
    <n v="16"/>
    <n v="127006"/>
    <n v="135852"/>
    <s v="MPG"/>
    <s v="N-methylpurine-DNA glycosylase [Source:HGNC Symbol;Acc:7211]"/>
    <x v="3"/>
    <x v="41"/>
    <s v="ENST00000436333"/>
  </r>
  <r>
    <n v="16"/>
    <n v="127006"/>
    <n v="135852"/>
    <s v="MPG"/>
    <s v="N-methylpurine-DNA glycosylase [Source:HGNC Symbol;Acc:7211]"/>
    <x v="3"/>
    <x v="41"/>
    <s v="ENST00000356432"/>
  </r>
  <r>
    <n v="16"/>
    <n v="127006"/>
    <n v="135852"/>
    <s v="MPG"/>
    <s v="N-methylpurine-DNA glycosylase [Source:HGNC Symbol;Acc:7211]"/>
    <x v="6"/>
    <x v="41"/>
    <s v="ENST00000475280"/>
  </r>
  <r>
    <n v="16"/>
    <n v="127006"/>
    <n v="135852"/>
    <s v="MPG"/>
    <s v="N-methylpurine-DNA glycosylase [Source:HGNC Symbol;Acc:7211]"/>
    <x v="3"/>
    <x v="41"/>
    <s v="ENST00000219431"/>
  </r>
  <r>
    <n v="16"/>
    <n v="127006"/>
    <n v="135852"/>
    <s v="MPG"/>
    <s v="N-methylpurine-DNA glycosylase [Source:HGNC Symbol;Acc:7211]"/>
    <x v="3"/>
    <x v="41"/>
    <s v="ENST00000397817"/>
  </r>
  <r>
    <n v="11"/>
    <n v="65405568"/>
    <n v="65418401"/>
    <s v="SIPA1"/>
    <s v="signal-induced proliferation-associated 1 [Source:HGNC Symbol;Acc:10885]"/>
    <x v="3"/>
    <x v="42"/>
    <s v="ENST00000534313"/>
  </r>
  <r>
    <n v="11"/>
    <n v="65405568"/>
    <n v="65418401"/>
    <s v="SIPA1"/>
    <s v="signal-induced proliferation-associated 1 [Source:HGNC Symbol;Acc:10885]"/>
    <x v="3"/>
    <x v="42"/>
    <s v="ENST00000533361"/>
  </r>
  <r>
    <n v="11"/>
    <n v="65405568"/>
    <n v="65418401"/>
    <s v="SIPA1"/>
    <s v="signal-induced proliferation-associated 1 [Source:HGNC Symbol;Acc:10885]"/>
    <x v="3"/>
    <x v="42"/>
    <s v="ENST00000526137"/>
  </r>
  <r>
    <n v="11"/>
    <n v="65405568"/>
    <n v="65418401"/>
    <s v="SIPA1"/>
    <s v="signal-induced proliferation-associated 1 [Source:HGNC Symbol;Acc:10885]"/>
    <x v="3"/>
    <x v="42"/>
    <s v="ENST00000527525"/>
  </r>
  <r>
    <n v="11"/>
    <n v="65405568"/>
    <n v="65418401"/>
    <s v="SIPA1"/>
    <s v="signal-induced proliferation-associated 1 [Source:HGNC Symbol;Acc:10885]"/>
    <x v="3"/>
    <x v="42"/>
    <s v="ENST00000394224"/>
  </r>
  <r>
    <n v="11"/>
    <n v="65405568"/>
    <n v="65418401"/>
    <s v="SIPA1"/>
    <s v="signal-induced proliferation-associated 1 [Source:HGNC Symbol;Acc:10885]"/>
    <x v="7"/>
    <x v="42"/>
    <s v="ENST00000534406"/>
  </r>
  <r>
    <n v="11"/>
    <n v="65405568"/>
    <n v="65418401"/>
    <s v="SIPA1"/>
    <s v="signal-induced proliferation-associated 1 [Source:HGNC Symbol;Acc:10885]"/>
    <x v="7"/>
    <x v="42"/>
    <s v="ENST00000530226"/>
  </r>
  <r>
    <n v="11"/>
    <n v="65405568"/>
    <n v="65418401"/>
    <s v="SIPA1"/>
    <s v="signal-induced proliferation-associated 1 [Source:HGNC Symbol;Acc:10885]"/>
    <x v="7"/>
    <x v="42"/>
    <s v="ENST00000531339"/>
  </r>
  <r>
    <n v="11"/>
    <n v="65405568"/>
    <n v="65418401"/>
    <s v="SIPA1"/>
    <s v="signal-induced proliferation-associated 1 [Source:HGNC Symbol;Acc:10885]"/>
    <x v="7"/>
    <x v="42"/>
    <s v="ENST00000529725"/>
  </r>
  <r>
    <n v="11"/>
    <n v="65405568"/>
    <n v="65418401"/>
    <s v="SIPA1"/>
    <s v="signal-induced proliferation-associated 1 [Source:HGNC Symbol;Acc:10885]"/>
    <x v="7"/>
    <x v="42"/>
    <s v="ENST00000528699"/>
  </r>
  <r>
    <n v="11"/>
    <n v="65405568"/>
    <n v="65418401"/>
    <s v="SIPA1"/>
    <s v="signal-induced proliferation-associated 1 [Source:HGNC Symbol;Acc:10885]"/>
    <x v="3"/>
    <x v="42"/>
    <s v="ENST00000394227"/>
  </r>
  <r>
    <n v="19"/>
    <n v="15234971"/>
    <n v="15236985"/>
    <s v="AC003956.1"/>
    <m/>
    <x v="0"/>
    <x v="43"/>
    <s v="ENST00000598450"/>
  </r>
  <r>
    <n v="20"/>
    <n v="60963688"/>
    <n v="60982341"/>
    <s v="CABLES2"/>
    <s v="Cdk5 and Abl enzyme substrate 2 [Source:HGNC Symbol;Acc:16143]"/>
    <x v="3"/>
    <x v="44"/>
    <s v="ENST00000279101"/>
  </r>
  <r>
    <n v="20"/>
    <n v="60963688"/>
    <n v="60982341"/>
    <s v="CABLES2"/>
    <s v="Cdk5 and Abl enzyme substrate 2 [Source:HGNC Symbol;Acc:16143]"/>
    <x v="3"/>
    <x v="44"/>
    <s v="ENST00000453274"/>
  </r>
  <r>
    <n v="7"/>
    <n v="150065879"/>
    <n v="150109558"/>
    <s v="ZNF775"/>
    <s v="zinc finger protein 775 [Source:HGNC Symbol;Acc:28501]"/>
    <x v="3"/>
    <x v="45"/>
    <s v="ENST00000478789"/>
  </r>
  <r>
    <n v="7"/>
    <n v="150065879"/>
    <n v="150109558"/>
    <s v="ZNF775"/>
    <s v="zinc finger protein 775 [Source:HGNC Symbol;Acc:28501]"/>
    <x v="6"/>
    <x v="45"/>
    <s v="ENST00000483664"/>
  </r>
  <r>
    <n v="7"/>
    <n v="150065879"/>
    <n v="150109558"/>
    <s v="ZNF775"/>
    <s v="zinc finger protein 775 [Source:HGNC Symbol;Acc:28501]"/>
    <x v="3"/>
    <x v="45"/>
    <s v="ENST00000329630"/>
  </r>
  <r>
    <n v="7"/>
    <n v="150065879"/>
    <n v="150109558"/>
    <s v="ZNF775"/>
    <s v="zinc finger protein 775 [Source:HGNC Symbol;Acc:28501]"/>
    <x v="3"/>
    <x v="45"/>
    <s v="ENST00000490973"/>
  </r>
  <r>
    <n v="7"/>
    <n v="150065879"/>
    <n v="150109558"/>
    <s v="ZNF775"/>
    <s v="zinc finger protein 775 [Source:HGNC Symbol;Acc:28501]"/>
    <x v="6"/>
    <x v="45"/>
    <s v="ENST00000486297"/>
  </r>
  <r>
    <n v="7"/>
    <n v="150065879"/>
    <n v="150109558"/>
    <s v="ZNF775"/>
    <s v="zinc finger protein 775 [Source:HGNC Symbol;Acc:28501]"/>
    <x v="6"/>
    <x v="45"/>
    <s v="ENST00000476489"/>
  </r>
  <r>
    <n v="7"/>
    <n v="150065879"/>
    <n v="150109558"/>
    <s v="ZNF775"/>
    <s v="zinc finger protein 775 [Source:HGNC Symbol;Acc:28501]"/>
    <x v="6"/>
    <x v="45"/>
    <s v="ENST00000464630"/>
  </r>
  <r>
    <n v="7"/>
    <n v="150065879"/>
    <n v="150109558"/>
    <s v="ZNF775"/>
    <s v="zinc finger protein 775 [Source:HGNC Symbol;Acc:28501]"/>
    <x v="6"/>
    <x v="45"/>
    <s v="ENST00000480389"/>
  </r>
  <r>
    <n v="7"/>
    <n v="150065879"/>
    <n v="150109558"/>
    <s v="ZNF775"/>
    <s v="zinc finger protein 775 [Source:HGNC Symbol;Acc:28501]"/>
    <x v="6"/>
    <x v="45"/>
    <s v="ENST00000498682"/>
  </r>
  <r>
    <n v="7"/>
    <n v="150065879"/>
    <n v="150109558"/>
    <s v="ZNF775"/>
    <s v="zinc finger protein 775 [Source:HGNC Symbol;Acc:28501]"/>
    <x v="6"/>
    <x v="45"/>
    <s v="ENST00000481877"/>
  </r>
  <r>
    <n v="7"/>
    <n v="150065879"/>
    <n v="150109558"/>
    <s v="ZNF775"/>
    <s v="zinc finger protein 775 [Source:HGNC Symbol;Acc:28501]"/>
    <x v="6"/>
    <x v="45"/>
    <s v="ENST00000491664"/>
  </r>
  <r>
    <n v="7"/>
    <n v="150065879"/>
    <n v="150109558"/>
    <s v="ZNF775"/>
    <s v="zinc finger protein 775 [Source:HGNC Symbol;Acc:28501]"/>
    <x v="6"/>
    <x v="45"/>
    <s v="ENST00000474836"/>
  </r>
  <r>
    <n v="10"/>
    <n v="75413797"/>
    <n v="75434477"/>
    <s v="RP11-464F9.21"/>
    <m/>
    <x v="0"/>
    <x v="46"/>
    <s v="ENST00000606726"/>
  </r>
  <r>
    <n v="10"/>
    <n v="75413797"/>
    <n v="75434477"/>
    <s v="RP11-464F9.21"/>
    <m/>
    <x v="0"/>
    <x v="46"/>
    <s v="ENST00000607450"/>
  </r>
  <r>
    <n v="11"/>
    <n v="130714086"/>
    <n v="130735456"/>
    <s v="RP11-890B15.2"/>
    <m/>
    <x v="5"/>
    <x v="47"/>
    <s v="ENST00000533812"/>
  </r>
  <r>
    <n v="11"/>
    <n v="130714086"/>
    <n v="130735456"/>
    <s v="RP11-890B15.2"/>
    <m/>
    <x v="5"/>
    <x v="47"/>
    <s v="ENST00000533434"/>
  </r>
  <r>
    <n v="11"/>
    <n v="130736149"/>
    <n v="130740142"/>
    <s v="RP11-890B15.3"/>
    <m/>
    <x v="5"/>
    <x v="48"/>
    <s v="ENST00000525716"/>
  </r>
  <r>
    <n v="2"/>
    <n v="162929766"/>
    <n v="162931679"/>
    <s v="AC008063.2"/>
    <m/>
    <x v="0"/>
    <x v="49"/>
    <s v="ENST00000418335"/>
  </r>
  <r>
    <n v="7"/>
    <n v="142977050"/>
    <n v="142985141"/>
    <s v="TMEM139"/>
    <s v="transmembrane protein 139 [Source:HGNC Symbol;Acc:22058]"/>
    <x v="3"/>
    <x v="50"/>
    <s v="ENST00000409102"/>
  </r>
  <r>
    <n v="7"/>
    <n v="142977050"/>
    <n v="142985141"/>
    <s v="TMEM139"/>
    <s v="transmembrane protein 139 [Source:HGNC Symbol;Acc:22058]"/>
    <x v="6"/>
    <x v="50"/>
    <s v="ENST00000487419"/>
  </r>
  <r>
    <n v="7"/>
    <n v="142977050"/>
    <n v="142985141"/>
    <s v="TMEM139"/>
    <s v="transmembrane protein 139 [Source:HGNC Symbol;Acc:22058]"/>
    <x v="3"/>
    <x v="50"/>
    <s v="ENST00000359333"/>
  </r>
  <r>
    <n v="7"/>
    <n v="142977050"/>
    <n v="142985141"/>
    <s v="TMEM139"/>
    <s v="transmembrane protein 139 [Source:HGNC Symbol;Acc:22058]"/>
    <x v="6"/>
    <x v="50"/>
    <s v="ENST00000480421"/>
  </r>
  <r>
    <n v="7"/>
    <n v="142977050"/>
    <n v="142985141"/>
    <s v="TMEM139"/>
    <s v="transmembrane protein 139 [Source:HGNC Symbol;Acc:22058]"/>
    <x v="3"/>
    <x v="50"/>
    <s v="ENST00000409244"/>
  </r>
  <r>
    <n v="7"/>
    <n v="142977050"/>
    <n v="142985141"/>
    <s v="TMEM139"/>
    <s v="transmembrane protein 139 [Source:HGNC Symbol;Acc:22058]"/>
    <x v="3"/>
    <x v="50"/>
    <s v="ENST00000409541"/>
  </r>
  <r>
    <n v="7"/>
    <n v="142977050"/>
    <n v="142985141"/>
    <s v="TMEM139"/>
    <s v="transmembrane protein 139 [Source:HGNC Symbol;Acc:22058]"/>
    <x v="3"/>
    <x v="50"/>
    <s v="ENST00000410004"/>
  </r>
  <r>
    <n v="7"/>
    <n v="142977050"/>
    <n v="142985141"/>
    <s v="TMEM139"/>
    <s v="transmembrane protein 139 [Source:HGNC Symbol;Acc:22058]"/>
    <x v="6"/>
    <x v="50"/>
    <s v="ENST00000482420"/>
  </r>
  <r>
    <n v="7"/>
    <n v="142977050"/>
    <n v="142985141"/>
    <s v="TMEM139"/>
    <s v="transmembrane protein 139 [Source:HGNC Symbol;Acc:22058]"/>
    <x v="6"/>
    <x v="50"/>
    <s v="ENST00000471161"/>
  </r>
  <r>
    <n v="19"/>
    <n v="42901280"/>
    <n v="43156507"/>
    <s v="LIPE-AS1"/>
    <s v="LIPE antisense RNA 1 [Source:HGNC Symbol;Acc:48589]"/>
    <x v="0"/>
    <x v="51"/>
    <s v="ENST00000593491"/>
  </r>
  <r>
    <n v="19"/>
    <n v="42901280"/>
    <n v="43156507"/>
    <s v="LIPE-AS1"/>
    <s v="LIPE antisense RNA 1 [Source:HGNC Symbol;Acc:48589]"/>
    <x v="0"/>
    <x v="51"/>
    <s v="ENST00000597203"/>
  </r>
  <r>
    <n v="19"/>
    <n v="42901280"/>
    <n v="43156507"/>
    <s v="LIPE-AS1"/>
    <s v="LIPE antisense RNA 1 [Source:HGNC Symbol;Acc:48589]"/>
    <x v="0"/>
    <x v="51"/>
    <s v="ENST00000594624"/>
  </r>
  <r>
    <n v="19"/>
    <n v="42901280"/>
    <n v="43156507"/>
    <s v="LIPE-AS1"/>
    <s v="LIPE antisense RNA 1 [Source:HGNC Symbol;Acc:48589]"/>
    <x v="0"/>
    <x v="51"/>
    <s v="ENST00000599276"/>
  </r>
  <r>
    <n v="19"/>
    <n v="42901280"/>
    <n v="43156507"/>
    <s v="LIPE-AS1"/>
    <s v="LIPE antisense RNA 1 [Source:HGNC Symbol;Acc:48589]"/>
    <x v="0"/>
    <x v="51"/>
    <s v="ENST00000594688"/>
  </r>
  <r>
    <n v="19"/>
    <n v="42901280"/>
    <n v="43156507"/>
    <s v="LIPE-AS1"/>
    <s v="LIPE antisense RNA 1 [Source:HGNC Symbol;Acc:48589]"/>
    <x v="0"/>
    <x v="51"/>
    <s v="ENST00000457234"/>
  </r>
  <r>
    <n v="19"/>
    <n v="42901280"/>
    <n v="43156507"/>
    <s v="LIPE-AS1"/>
    <s v="LIPE antisense RNA 1 [Source:HGNC Symbol;Acc:48589]"/>
    <x v="0"/>
    <x v="51"/>
    <s v="ENST00000593740"/>
  </r>
  <r>
    <n v="19"/>
    <n v="42901280"/>
    <n v="43156507"/>
    <s v="LIPE-AS1"/>
    <s v="LIPE antisense RNA 1 [Source:HGNC Symbol;Acc:48589]"/>
    <x v="0"/>
    <x v="51"/>
    <s v="ENST00000596116"/>
  </r>
  <r>
    <n v="22"/>
    <n v="25747385"/>
    <n v="25801344"/>
    <s v="LRP5L"/>
    <s v="low density lipoprotein receptor-related protein 5-like [Source:HGNC Symbol;Acc:25323]"/>
    <x v="7"/>
    <x v="52"/>
    <s v="ENST00000467672"/>
  </r>
  <r>
    <n v="22"/>
    <n v="25747385"/>
    <n v="25801344"/>
    <s v="LRP5L"/>
    <s v="low density lipoprotein receptor-related protein 5-like [Source:HGNC Symbol;Acc:25323]"/>
    <x v="3"/>
    <x v="52"/>
    <s v="ENST00000444995"/>
  </r>
  <r>
    <n v="22"/>
    <n v="25747385"/>
    <n v="25801344"/>
    <s v="LRP5L"/>
    <s v="low density lipoprotein receptor-related protein 5-like [Source:HGNC Symbol;Acc:25323]"/>
    <x v="3"/>
    <x v="52"/>
    <s v="ENST00000402785"/>
  </r>
  <r>
    <n v="22"/>
    <n v="25747385"/>
    <n v="25801344"/>
    <s v="LRP5L"/>
    <s v="low density lipoprotein receptor-related protein 5-like [Source:HGNC Symbol;Acc:25323]"/>
    <x v="4"/>
    <x v="52"/>
    <s v="ENST00000474163"/>
  </r>
  <r>
    <n v="22"/>
    <n v="25747385"/>
    <n v="25801344"/>
    <s v="LRP5L"/>
    <s v="low density lipoprotein receptor-related protein 5-like [Source:HGNC Symbol;Acc:25323]"/>
    <x v="7"/>
    <x v="52"/>
    <s v="ENST00000484509"/>
  </r>
  <r>
    <n v="22"/>
    <n v="25747385"/>
    <n v="25801344"/>
    <s v="LRP5L"/>
    <s v="low density lipoprotein receptor-related protein 5-like [Source:HGNC Symbol;Acc:25323]"/>
    <x v="3"/>
    <x v="52"/>
    <s v="ENST00000468442"/>
  </r>
  <r>
    <n v="22"/>
    <n v="25747385"/>
    <n v="25801344"/>
    <s v="LRP5L"/>
    <s v="low density lipoprotein receptor-related protein 5-like [Source:HGNC Symbol;Acc:25323]"/>
    <x v="3"/>
    <x v="52"/>
    <s v="ENST00000402859"/>
  </r>
  <r>
    <n v="11"/>
    <n v="64513861"/>
    <n v="64527769"/>
    <s v="PYGM"/>
    <s v="phosphorylase, glycogen, muscle [Source:HGNC Symbol;Acc:9726]"/>
    <x v="7"/>
    <x v="53"/>
    <s v="ENST00000483742"/>
  </r>
  <r>
    <n v="11"/>
    <n v="64513861"/>
    <n v="64527769"/>
    <s v="PYGM"/>
    <s v="phosphorylase, glycogen, muscle [Source:HGNC Symbol;Acc:9726]"/>
    <x v="3"/>
    <x v="53"/>
    <s v="ENST00000377432"/>
  </r>
  <r>
    <n v="11"/>
    <n v="64513861"/>
    <n v="64527769"/>
    <s v="PYGM"/>
    <s v="phosphorylase, glycogen, muscle [Source:HGNC Symbol;Acc:9726]"/>
    <x v="3"/>
    <x v="53"/>
    <s v="ENST00000164139"/>
  </r>
  <r>
    <n v="11"/>
    <n v="64513861"/>
    <n v="64527769"/>
    <s v="PYGM"/>
    <s v="phosphorylase, glycogen, muscle [Source:HGNC Symbol;Acc:9726]"/>
    <x v="6"/>
    <x v="53"/>
    <s v="ENST00000462303"/>
  </r>
  <r>
    <n v="11"/>
    <n v="64513861"/>
    <n v="64527769"/>
    <s v="PYGM"/>
    <s v="phosphorylase, glycogen, muscle [Source:HGNC Symbol;Acc:9726]"/>
    <x v="6"/>
    <x v="53"/>
    <s v="ENST00000460413"/>
  </r>
  <r>
    <n v="17"/>
    <n v="79880775"/>
    <n v="79882387"/>
    <s v="RP11-498C9.12"/>
    <m/>
    <x v="0"/>
    <x v="54"/>
    <s v="ENST00000580897"/>
  </r>
  <r>
    <n v="16"/>
    <n v="67696848"/>
    <n v="67701168"/>
    <s v="ENKD1"/>
    <s v="enkurin domain containing 1 [Source:HGNC Symbol;Acc:25246]"/>
    <x v="3"/>
    <x v="55"/>
    <s v="ENST00000243878"/>
  </r>
  <r>
    <n v="16"/>
    <n v="67696848"/>
    <n v="67701168"/>
    <s v="ENKD1"/>
    <s v="enkurin domain containing 1 [Source:HGNC Symbol;Acc:25246]"/>
    <x v="7"/>
    <x v="55"/>
    <s v="ENST00000602942"/>
  </r>
  <r>
    <n v="16"/>
    <n v="67696848"/>
    <n v="67701168"/>
    <s v="ENKD1"/>
    <s v="enkurin domain containing 1 [Source:HGNC Symbol;Acc:25246]"/>
    <x v="3"/>
    <x v="55"/>
    <s v="ENST00000602644"/>
  </r>
  <r>
    <n v="16"/>
    <n v="67696848"/>
    <n v="67701168"/>
    <s v="ENKD1"/>
    <s v="enkurin domain containing 1 [Source:HGNC Symbol;Acc:25246]"/>
    <x v="4"/>
    <x v="55"/>
    <s v="ENST00000602415"/>
  </r>
  <r>
    <n v="16"/>
    <n v="67696848"/>
    <n v="67701168"/>
    <s v="ENKD1"/>
    <s v="enkurin domain containing 1 [Source:HGNC Symbol;Acc:25246]"/>
    <x v="7"/>
    <x v="55"/>
    <s v="ENST00000602642"/>
  </r>
  <r>
    <n v="16"/>
    <n v="67696848"/>
    <n v="67701168"/>
    <s v="ENKD1"/>
    <s v="enkurin domain containing 1 [Source:HGNC Symbol;Acc:25246]"/>
    <x v="6"/>
    <x v="55"/>
    <s v="ENST00000602409"/>
  </r>
  <r>
    <n v="16"/>
    <n v="67696848"/>
    <n v="67701168"/>
    <s v="ENKD1"/>
    <s v="enkurin domain containing 1 [Source:HGNC Symbol;Acc:25246]"/>
    <x v="7"/>
    <x v="55"/>
    <s v="ENST00000602531"/>
  </r>
  <r>
    <n v="16"/>
    <n v="67700719"/>
    <n v="67702661"/>
    <s v="C16orf86"/>
    <s v="chromosome 16 open reading frame 86 [Source:HGNC Symbol;Acc:33755]"/>
    <x v="7"/>
    <x v="56"/>
    <s v="ENST00000459925"/>
  </r>
  <r>
    <n v="16"/>
    <n v="67700719"/>
    <n v="67702661"/>
    <s v="C16orf86"/>
    <s v="chromosome 16 open reading frame 86 [Source:HGNC Symbol;Acc:33755]"/>
    <x v="3"/>
    <x v="56"/>
    <s v="ENST00000403458"/>
  </r>
  <r>
    <n v="16"/>
    <n v="67700719"/>
    <n v="67702661"/>
    <s v="C16orf86"/>
    <s v="chromosome 16 open reading frame 86 [Source:HGNC Symbol;Acc:33755]"/>
    <x v="6"/>
    <x v="56"/>
    <s v="ENST00000602974"/>
  </r>
  <r>
    <n v="16"/>
    <n v="67700719"/>
    <n v="67702661"/>
    <s v="C16orf86"/>
    <s v="chromosome 16 open reading frame 86 [Source:HGNC Symbol;Acc:33755]"/>
    <x v="4"/>
    <x v="56"/>
    <s v="ENST00000445068"/>
  </r>
  <r>
    <n v="16"/>
    <n v="67700719"/>
    <n v="67702661"/>
    <s v="C16orf86"/>
    <s v="chromosome 16 open reading frame 86 [Source:HGNC Symbol;Acc:33755]"/>
    <x v="3"/>
    <x v="56"/>
    <s v="ENST00000602365"/>
  </r>
  <r>
    <n v="16"/>
    <n v="67700719"/>
    <n v="67702661"/>
    <s v="C16orf86"/>
    <s v="chromosome 16 open reading frame 86 [Source:HGNC Symbol;Acc:33755]"/>
    <x v="7"/>
    <x v="56"/>
    <s v="ENST00000602987"/>
  </r>
  <r>
    <n v="7"/>
    <n v="142952357"/>
    <n v="142984473"/>
    <s v="AC073342.12"/>
    <m/>
    <x v="0"/>
    <x v="57"/>
    <s v="ENST00000427392"/>
  </r>
  <r>
    <n v="7"/>
    <n v="142952357"/>
    <n v="142984473"/>
    <s v="AC073342.12"/>
    <m/>
    <x v="0"/>
    <x v="57"/>
    <s v="ENST00000446192"/>
  </r>
  <r>
    <n v="20"/>
    <n v="61427805"/>
    <n v="61431945"/>
    <s v="MRGBP"/>
    <s v="MRG/MORF4L binding protein [Source:HGNC Symbol;Acc:15866]"/>
    <x v="3"/>
    <x v="58"/>
    <s v="ENST00000370487"/>
  </r>
  <r>
    <n v="17"/>
    <n v="80172103"/>
    <n v="80175228"/>
    <s v="RP13-516M14.2"/>
    <m/>
    <x v="0"/>
    <x v="59"/>
    <s v="ENST00000581303"/>
  </r>
  <r>
    <n v="6"/>
    <n v="43267448"/>
    <n v="43276535"/>
    <s v="CRIP3"/>
    <s v="cysteine-rich protein 3 [Source:HGNC Symbol;Acc:17751]"/>
    <x v="3"/>
    <x v="60"/>
    <s v="ENST00000416431"/>
  </r>
  <r>
    <n v="6"/>
    <n v="43267448"/>
    <n v="43276535"/>
    <s v="CRIP3"/>
    <s v="cysteine-rich protein 3 [Source:HGNC Symbol;Acc:17751]"/>
    <x v="3"/>
    <x v="60"/>
    <s v="ENST00000372569"/>
  </r>
  <r>
    <n v="6"/>
    <n v="43267448"/>
    <n v="43276535"/>
    <s v="CRIP3"/>
    <s v="cysteine-rich protein 3 [Source:HGNC Symbol;Acc:17751]"/>
    <x v="3"/>
    <x v="60"/>
    <s v="ENST00000451294"/>
  </r>
  <r>
    <n v="6"/>
    <n v="43267448"/>
    <n v="43276535"/>
    <s v="CRIP3"/>
    <s v="cysteine-rich protein 3 [Source:HGNC Symbol;Acc:17751]"/>
    <x v="7"/>
    <x v="60"/>
    <s v="ENST00000477866"/>
  </r>
  <r>
    <n v="6"/>
    <n v="43267448"/>
    <n v="43276535"/>
    <s v="CRIP3"/>
    <s v="cysteine-rich protein 3 [Source:HGNC Symbol;Acc:17751]"/>
    <x v="3"/>
    <x v="60"/>
    <s v="ENST00000274990"/>
  </r>
  <r>
    <n v="6"/>
    <n v="43267448"/>
    <n v="43276535"/>
    <s v="CRIP3"/>
    <s v="cysteine-rich protein 3 [Source:HGNC Symbol;Acc:17751]"/>
    <x v="7"/>
    <x v="60"/>
    <s v="ENST00000487744"/>
  </r>
  <r>
    <n v="6"/>
    <n v="43267448"/>
    <n v="43276535"/>
    <s v="CRIP3"/>
    <s v="cysteine-rich protein 3 [Source:HGNC Symbol;Acc:17751]"/>
    <x v="7"/>
    <x v="60"/>
    <s v="ENST00000485819"/>
  </r>
  <r>
    <n v="7"/>
    <n v="142985308"/>
    <n v="143004789"/>
    <s v="CASP2"/>
    <s v="caspase 2, apoptosis-related cysteine peptidase [Source:HGNC Symbol;Acc:1503]"/>
    <x v="3"/>
    <x v="61"/>
    <s v="ENST00000310447"/>
  </r>
  <r>
    <n v="7"/>
    <n v="142985308"/>
    <n v="143004789"/>
    <s v="CASP2"/>
    <s v="caspase 2, apoptosis-related cysteine peptidase [Source:HGNC Symbol;Acc:1503]"/>
    <x v="3"/>
    <x v="61"/>
    <s v="ENST00000392925"/>
  </r>
  <r>
    <n v="7"/>
    <n v="142985308"/>
    <n v="143004789"/>
    <s v="CASP2"/>
    <s v="caspase 2, apoptosis-related cysteine peptidase [Source:HGNC Symbol;Acc:1503]"/>
    <x v="4"/>
    <x v="61"/>
    <s v="ENST00000350623"/>
  </r>
  <r>
    <n v="7"/>
    <n v="142985308"/>
    <n v="143004789"/>
    <s v="CASP2"/>
    <s v="caspase 2, apoptosis-related cysteine peptidase [Source:HGNC Symbol;Acc:1503]"/>
    <x v="6"/>
    <x v="61"/>
    <s v="ENST00000493642"/>
  </r>
  <r>
    <n v="7"/>
    <n v="142985308"/>
    <n v="143004789"/>
    <s v="CASP2"/>
    <s v="caspase 2, apoptosis-related cysteine peptidase [Source:HGNC Symbol;Acc:1503]"/>
    <x v="7"/>
    <x v="61"/>
    <s v="ENST00000481483"/>
  </r>
  <r>
    <n v="7"/>
    <n v="142985308"/>
    <n v="143004789"/>
    <s v="CASP2"/>
    <s v="caspase 2, apoptosis-related cysteine peptidase [Source:HGNC Symbol;Acc:1503]"/>
    <x v="7"/>
    <x v="61"/>
    <s v="ENST00000472067"/>
  </r>
  <r>
    <n v="4"/>
    <n v="185286336"/>
    <n v="185303460"/>
    <s v="RP11-290F5.1"/>
    <m/>
    <x v="5"/>
    <x v="62"/>
    <s v="ENST00000512674"/>
  </r>
  <r>
    <n v="4"/>
    <n v="185286336"/>
    <n v="185303460"/>
    <s v="RP11-290F5.1"/>
    <m/>
    <x v="5"/>
    <x v="62"/>
    <s v="ENST00000610223"/>
  </r>
  <r>
    <n v="4"/>
    <n v="185286336"/>
    <n v="185303460"/>
    <s v="RP11-290F5.1"/>
    <m/>
    <x v="5"/>
    <x v="62"/>
    <s v="ENST00000608785"/>
  </r>
  <r>
    <n v="17"/>
    <n v="45771447"/>
    <n v="45789416"/>
    <s v="TBKBP1"/>
    <s v="TBK1 binding protein 1 [Source:HGNC Symbol;Acc:30140]"/>
    <x v="3"/>
    <x v="63"/>
    <s v="ENST00000578982"/>
  </r>
  <r>
    <n v="17"/>
    <n v="45771447"/>
    <n v="45789416"/>
    <s v="TBKBP1"/>
    <s v="TBK1 binding protein 1 [Source:HGNC Symbol;Acc:30140]"/>
    <x v="3"/>
    <x v="63"/>
    <s v="ENST00000537587"/>
  </r>
  <r>
    <n v="17"/>
    <n v="45771447"/>
    <n v="45789416"/>
    <s v="TBKBP1"/>
    <s v="TBK1 binding protein 1 [Source:HGNC Symbol;Acc:30140]"/>
    <x v="3"/>
    <x v="63"/>
    <s v="ENST00000361722"/>
  </r>
  <r>
    <n v="17"/>
    <n v="73584139"/>
    <n v="73622929"/>
    <s v="MYO15B"/>
    <s v="myosin XVB pseudogene [Source:HGNC Symbol;Acc:14083]"/>
    <x v="6"/>
    <x v="64"/>
    <s v="ENST00000584516"/>
  </r>
  <r>
    <n v="17"/>
    <n v="73584139"/>
    <n v="73622929"/>
    <s v="MYO15B"/>
    <s v="myosin XVB pseudogene [Source:HGNC Symbol;Acc:14083]"/>
    <x v="6"/>
    <x v="64"/>
    <s v="ENST00000578382"/>
  </r>
  <r>
    <n v="17"/>
    <n v="73584139"/>
    <n v="73622929"/>
    <s v="MYO15B"/>
    <s v="myosin XVB pseudogene [Source:HGNC Symbol;Acc:14083]"/>
    <x v="6"/>
    <x v="64"/>
    <s v="ENST00000578564"/>
  </r>
  <r>
    <n v="17"/>
    <n v="73584139"/>
    <n v="73622929"/>
    <s v="MYO15B"/>
    <s v="myosin XVB pseudogene [Source:HGNC Symbol;Acc:14083]"/>
    <x v="3"/>
    <x v="64"/>
    <s v="ENST00000582561"/>
  </r>
  <r>
    <n v="17"/>
    <n v="73584139"/>
    <n v="73622929"/>
    <s v="MYO15B"/>
    <s v="myosin XVB pseudogene [Source:HGNC Symbol;Acc:14083]"/>
    <x v="7"/>
    <x v="64"/>
    <s v="ENST00000581612"/>
  </r>
  <r>
    <n v="17"/>
    <n v="73584139"/>
    <n v="73622929"/>
    <s v="MYO15B"/>
    <s v="myosin XVB pseudogene [Source:HGNC Symbol;Acc:14083]"/>
    <x v="7"/>
    <x v="64"/>
    <s v="ENST00000581866"/>
  </r>
  <r>
    <n v="17"/>
    <n v="73584139"/>
    <n v="73622929"/>
    <s v="MYO15B"/>
    <s v="myosin XVB pseudogene [Source:HGNC Symbol;Acc:14083]"/>
    <x v="7"/>
    <x v="64"/>
    <s v="ENST00000580701"/>
  </r>
  <r>
    <n v="17"/>
    <n v="73584139"/>
    <n v="73622929"/>
    <s v="MYO15B"/>
    <s v="myosin XVB pseudogene [Source:HGNC Symbol;Acc:14083]"/>
    <x v="3"/>
    <x v="64"/>
    <s v="ENST00000584762"/>
  </r>
  <r>
    <n v="17"/>
    <n v="73584139"/>
    <n v="73622929"/>
    <s v="MYO15B"/>
    <s v="myosin XVB pseudogene [Source:HGNC Symbol;Acc:14083]"/>
    <x v="7"/>
    <x v="64"/>
    <s v="ENST00000584323"/>
  </r>
  <r>
    <n v="17"/>
    <n v="73584139"/>
    <n v="73622929"/>
    <s v="MYO15B"/>
    <s v="myosin XVB pseudogene [Source:HGNC Symbol;Acc:14083]"/>
    <x v="3"/>
    <x v="64"/>
    <s v="ENST00000583560"/>
  </r>
  <r>
    <n v="17"/>
    <n v="73584139"/>
    <n v="73622929"/>
    <s v="MYO15B"/>
    <s v="myosin XVB pseudogene [Source:HGNC Symbol;Acc:14083]"/>
    <x v="4"/>
    <x v="64"/>
    <s v="ENST00000582012"/>
  </r>
  <r>
    <n v="17"/>
    <n v="73584139"/>
    <n v="73622929"/>
    <s v="MYO15B"/>
    <s v="myosin XVB pseudogene [Source:HGNC Symbol;Acc:14083]"/>
    <x v="7"/>
    <x v="64"/>
    <s v="ENST00000580724"/>
  </r>
  <r>
    <n v="17"/>
    <n v="73584139"/>
    <n v="73622929"/>
    <s v="MYO15B"/>
    <s v="myosin XVB pseudogene [Source:HGNC Symbol;Acc:14083]"/>
    <x v="3"/>
    <x v="64"/>
    <s v="ENST00000578462"/>
  </r>
  <r>
    <n v="17"/>
    <n v="73584139"/>
    <n v="73622929"/>
    <s v="MYO15B"/>
    <s v="myosin XVB pseudogene [Source:HGNC Symbol;Acc:14083]"/>
    <x v="6"/>
    <x v="64"/>
    <s v="ENST00000584723"/>
  </r>
  <r>
    <n v="17"/>
    <n v="73584139"/>
    <n v="73622929"/>
    <s v="MYO15B"/>
    <s v="myosin XVB pseudogene [Source:HGNC Symbol;Acc:14083]"/>
    <x v="7"/>
    <x v="64"/>
    <s v="ENST00000580176"/>
  </r>
  <r>
    <n v="17"/>
    <n v="73584139"/>
    <n v="73622929"/>
    <s v="MYO15B"/>
    <s v="myosin XVB pseudogene [Source:HGNC Symbol;Acc:14083]"/>
    <x v="7"/>
    <x v="64"/>
    <s v="ENST00000578005"/>
  </r>
  <r>
    <n v="17"/>
    <n v="73584139"/>
    <n v="73622929"/>
    <s v="MYO15B"/>
    <s v="myosin XVB pseudogene [Source:HGNC Symbol;Acc:14083]"/>
    <x v="6"/>
    <x v="64"/>
    <s v="ENST00000577342"/>
  </r>
  <r>
    <n v="17"/>
    <n v="73584139"/>
    <n v="73622929"/>
    <s v="MYO15B"/>
    <s v="myosin XVB pseudogene [Source:HGNC Symbol;Acc:14083]"/>
    <x v="7"/>
    <x v="64"/>
    <s v="ENST00000578960"/>
  </r>
  <r>
    <n v="17"/>
    <n v="73584139"/>
    <n v="73622929"/>
    <s v="MYO15B"/>
    <s v="myosin XVB pseudogene [Source:HGNC Symbol;Acc:14083]"/>
    <x v="7"/>
    <x v="64"/>
    <s v="ENST00000578300"/>
  </r>
  <r>
    <n v="17"/>
    <n v="73584139"/>
    <n v="73622929"/>
    <s v="MYO15B"/>
    <s v="myosin XVB pseudogene [Source:HGNC Symbol;Acc:14083]"/>
    <x v="7"/>
    <x v="64"/>
    <s v="ENST00000577785"/>
  </r>
  <r>
    <n v="17"/>
    <n v="73584139"/>
    <n v="73622929"/>
    <s v="MYO15B"/>
    <s v="myosin XVB pseudogene [Source:HGNC Symbol;Acc:14083]"/>
    <x v="6"/>
    <x v="64"/>
    <s v="ENST00000583140"/>
  </r>
  <r>
    <n v="17"/>
    <n v="73584139"/>
    <n v="73622929"/>
    <s v="MYO15B"/>
    <s v="myosin XVB pseudogene [Source:HGNC Symbol;Acc:14083]"/>
    <x v="7"/>
    <x v="64"/>
    <s v="ENST00000579052"/>
  </r>
  <r>
    <n v="17"/>
    <n v="73584139"/>
    <n v="73622929"/>
    <s v="MYO15B"/>
    <s v="myosin XVB pseudogene [Source:HGNC Symbol;Acc:14083]"/>
    <x v="7"/>
    <x v="64"/>
    <s v="ENST00000577296"/>
  </r>
  <r>
    <n v="17"/>
    <n v="73584139"/>
    <n v="73622929"/>
    <s v="MYO15B"/>
    <s v="myosin XVB pseudogene [Source:HGNC Symbol;Acc:14083]"/>
    <x v="6"/>
    <x v="64"/>
    <s v="ENST00000580096"/>
  </r>
  <r>
    <n v="17"/>
    <n v="73584139"/>
    <n v="73622929"/>
    <s v="MYO15B"/>
    <s v="myosin XVB pseudogene [Source:HGNC Symbol;Acc:14083]"/>
    <x v="7"/>
    <x v="64"/>
    <s v="ENST00000577613"/>
  </r>
  <r>
    <n v="17"/>
    <n v="73584139"/>
    <n v="73622929"/>
    <s v="MYO15B"/>
    <s v="myosin XVB pseudogene [Source:HGNC Symbol;Acc:14083]"/>
    <x v="7"/>
    <x v="64"/>
    <s v="ENST00000579048"/>
  </r>
  <r>
    <n v="17"/>
    <n v="73584139"/>
    <n v="73622929"/>
    <s v="MYO15B"/>
    <s v="myosin XVB pseudogene [Source:HGNC Symbol;Acc:14083]"/>
    <x v="6"/>
    <x v="64"/>
    <s v="ENST00000578220"/>
  </r>
  <r>
    <n v="17"/>
    <n v="73584139"/>
    <n v="73622929"/>
    <s v="MYO15B"/>
    <s v="myosin XVB pseudogene [Source:HGNC Symbol;Acc:14083]"/>
    <x v="7"/>
    <x v="64"/>
    <s v="ENST00000582597"/>
  </r>
  <r>
    <n v="17"/>
    <n v="73584139"/>
    <n v="73622929"/>
    <s v="MYO15B"/>
    <s v="myosin XVB pseudogene [Source:HGNC Symbol;Acc:14083]"/>
    <x v="7"/>
    <x v="64"/>
    <s v="ENST00000577986"/>
  </r>
  <r>
    <n v="17"/>
    <n v="73584139"/>
    <n v="73622929"/>
    <s v="MYO15B"/>
    <s v="myosin XVB pseudogene [Source:HGNC Symbol;Acc:14083]"/>
    <x v="6"/>
    <x v="64"/>
    <s v="ENST00000577948"/>
  </r>
  <r>
    <n v="17"/>
    <n v="73584139"/>
    <n v="73622929"/>
    <s v="MYO15B"/>
    <s v="myosin XVB pseudogene [Source:HGNC Symbol;Acc:14083]"/>
    <x v="6"/>
    <x v="64"/>
    <s v="ENST00000580414"/>
  </r>
  <r>
    <n v="17"/>
    <n v="73584139"/>
    <n v="73622929"/>
    <s v="MYO15B"/>
    <s v="myosin XVB pseudogene [Source:HGNC Symbol;Acc:14083]"/>
    <x v="6"/>
    <x v="64"/>
    <s v="ENST00000580262"/>
  </r>
  <r>
    <n v="20"/>
    <n v="3734155"/>
    <n v="3749034"/>
    <s v="C20orf27"/>
    <s v="chromosome 20 open reading frame 27 [Source:HGNC Symbol;Acc:15873]"/>
    <x v="3"/>
    <x v="65"/>
    <s v="ENST00000399683"/>
  </r>
  <r>
    <n v="20"/>
    <n v="3734155"/>
    <n v="3749034"/>
    <s v="C20orf27"/>
    <s v="chromosome 20 open reading frame 27 [Source:HGNC Symbol;Acc:15873]"/>
    <x v="3"/>
    <x v="65"/>
    <s v="ENST00000217195"/>
  </r>
  <r>
    <n v="20"/>
    <n v="3734155"/>
    <n v="3749034"/>
    <s v="C20orf27"/>
    <s v="chromosome 20 open reading frame 27 [Source:HGNC Symbol;Acc:15873]"/>
    <x v="3"/>
    <x v="65"/>
    <s v="ENST00000399672"/>
  </r>
  <r>
    <n v="20"/>
    <n v="3734155"/>
    <n v="3749034"/>
    <s v="C20orf27"/>
    <s v="chromosome 20 open reading frame 27 [Source:HGNC Symbol;Acc:15873]"/>
    <x v="3"/>
    <x v="65"/>
    <s v="ENST00000379772"/>
  </r>
  <r>
    <n v="5"/>
    <n v="133764742"/>
    <n v="133796306"/>
    <s v="RP11-215P8.4"/>
    <m/>
    <x v="5"/>
    <x v="66"/>
    <s v="ENST00000512748"/>
  </r>
  <r>
    <n v="5"/>
    <n v="133772402"/>
    <n v="133828210"/>
    <s v="AC005355.1"/>
    <m/>
    <x v="5"/>
    <x v="67"/>
    <s v="ENST00000513329"/>
  </r>
  <r>
    <n v="5"/>
    <n v="133842243"/>
    <n v="133844920"/>
    <s v="AC005355.2"/>
    <m/>
    <x v="5"/>
    <x v="68"/>
    <s v="ENST00000515627"/>
  </r>
  <r>
    <n v="1"/>
    <n v="32037186"/>
    <n v="32041174"/>
    <s v="RP11-73M7.1"/>
    <m/>
    <x v="0"/>
    <x v="69"/>
    <s v="ENST00000435872"/>
  </r>
  <r>
    <n v="19"/>
    <n v="42905659"/>
    <n v="42931578"/>
    <s v="LIPE"/>
    <s v="lipase, hormone-sensitive [Source:HGNC Symbol;Acc:6621]"/>
    <x v="3"/>
    <x v="70"/>
    <s v="ENST00000244289"/>
  </r>
  <r>
    <n v="19"/>
    <n v="42905659"/>
    <n v="42931578"/>
    <s v="LIPE"/>
    <s v="lipase, hormone-sensitive [Source:HGNC Symbol;Acc:6621]"/>
    <x v="3"/>
    <x v="70"/>
    <s v="ENST00000597620"/>
  </r>
  <r>
    <n v="19"/>
    <n v="42905659"/>
    <n v="42931578"/>
    <s v="LIPE"/>
    <s v="lipase, hormone-sensitive [Source:HGNC Symbol;Acc:6621]"/>
    <x v="3"/>
    <x v="70"/>
    <s v="ENST00000599918"/>
  </r>
  <r>
    <n v="19"/>
    <n v="42905659"/>
    <n v="42931578"/>
    <s v="LIPE"/>
    <s v="lipase, hormone-sensitive [Source:HGNC Symbol;Acc:6621]"/>
    <x v="7"/>
    <x v="70"/>
    <s v="ENST00000600224"/>
  </r>
  <r>
    <n v="19"/>
    <n v="42905659"/>
    <n v="42931578"/>
    <s v="LIPE"/>
    <s v="lipase, hormone-sensitive [Source:HGNC Symbol;Acc:6621]"/>
    <x v="6"/>
    <x v="70"/>
    <s v="ENST00000602000"/>
  </r>
  <r>
    <n v="19"/>
    <n v="42905659"/>
    <n v="42931578"/>
    <s v="LIPE"/>
    <s v="lipase, hormone-sensitive [Source:HGNC Symbol;Acc:6621]"/>
    <x v="3"/>
    <x v="70"/>
    <s v="ENST00000599783"/>
  </r>
  <r>
    <n v="19"/>
    <n v="42905659"/>
    <n v="42931578"/>
    <s v="LIPE"/>
    <s v="lipase, hormone-sensitive [Source:HGNC Symbol;Acc:6621]"/>
    <x v="3"/>
    <x v="70"/>
    <s v="ENST00000599211"/>
  </r>
  <r>
    <n v="19"/>
    <n v="42905659"/>
    <n v="42931578"/>
    <s v="LIPE"/>
    <s v="lipase, hormone-sensitive [Source:HGNC Symbol;Acc:6621]"/>
    <x v="3"/>
    <x v="70"/>
    <s v="ENST00000597001"/>
  </r>
  <r>
    <n v="19"/>
    <n v="42905659"/>
    <n v="42931578"/>
    <s v="LIPE"/>
    <s v="lipase, hormone-sensitive [Source:HGNC Symbol;Acc:6621]"/>
    <x v="3"/>
    <x v="70"/>
    <s v="ENST00000601189"/>
  </r>
  <r>
    <n v="6"/>
    <n v="43274872"/>
    <n v="43337216"/>
    <s v="ZNF318"/>
    <s v="zinc finger protein 318 [Source:HGNC Symbol;Acc:13578]"/>
    <x v="6"/>
    <x v="71"/>
    <s v="ENST00000607252"/>
  </r>
  <r>
    <n v="6"/>
    <n v="43274872"/>
    <n v="43337216"/>
    <s v="ZNF318"/>
    <s v="zinc finger protein 318 [Source:HGNC Symbol;Acc:13578]"/>
    <x v="4"/>
    <x v="71"/>
    <s v="ENST00000605935"/>
  </r>
  <r>
    <n v="6"/>
    <n v="43274872"/>
    <n v="43337216"/>
    <s v="ZNF318"/>
    <s v="zinc finger protein 318 [Source:HGNC Symbol;Acc:13578]"/>
    <x v="3"/>
    <x v="71"/>
    <s v="ENST00000606599"/>
  </r>
  <r>
    <n v="6"/>
    <n v="43274872"/>
    <n v="43337216"/>
    <s v="ZNF318"/>
    <s v="zinc finger protein 318 [Source:HGNC Symbol;Acc:13578]"/>
    <x v="3"/>
    <x v="71"/>
    <s v="ENST00000361428"/>
  </r>
  <r>
    <n v="6"/>
    <n v="43274872"/>
    <n v="43337216"/>
    <s v="ZNF318"/>
    <s v="zinc finger protein 318 [Source:HGNC Symbol;Acc:13578]"/>
    <x v="3"/>
    <x v="71"/>
    <s v="ENST00000318149"/>
  </r>
  <r>
    <n v="5"/>
    <n v="170174051"/>
    <n v="170215654"/>
    <s v="MIR4454"/>
    <s v="microRNA 4454 [Source:HGNC Symbol;Acc:41553]"/>
    <x v="0"/>
    <x v="72"/>
    <s v="ENST00000521965"/>
  </r>
  <r>
    <n v="5"/>
    <n v="170174051"/>
    <n v="170215654"/>
    <s v="MIR4454"/>
    <s v="microRNA 4454 [Source:HGNC Symbol;Acc:41553]"/>
    <x v="0"/>
    <x v="72"/>
    <s v="ENST00000503797"/>
  </r>
  <r>
    <n v="5"/>
    <n v="170174051"/>
    <n v="170215654"/>
    <s v="MIR4454"/>
    <s v="microRNA 4454 [Source:HGNC Symbol;Acc:41553]"/>
    <x v="0"/>
    <x v="72"/>
    <s v="ENST00000518172"/>
  </r>
  <r>
    <n v="15"/>
    <n v="71439989"/>
    <n v="71481381"/>
    <s v="RP11-673C5.2"/>
    <m/>
    <x v="0"/>
    <x v="73"/>
    <s v="ENST00000561571"/>
  </r>
  <r>
    <n v="15"/>
    <n v="71439989"/>
    <n v="71481381"/>
    <s v="RP11-673C5.2"/>
    <m/>
    <x v="0"/>
    <x v="73"/>
    <s v="ENST00000569258"/>
  </r>
  <r>
    <n v="15"/>
    <n v="71439989"/>
    <n v="71481381"/>
    <s v="RP11-673C5.2"/>
    <m/>
    <x v="0"/>
    <x v="73"/>
    <s v="ENST00000566268"/>
  </r>
  <r>
    <n v="15"/>
    <n v="71439989"/>
    <n v="71481381"/>
    <s v="RP11-673C5.2"/>
    <m/>
    <x v="0"/>
    <x v="73"/>
    <s v="ENST00000564562"/>
  </r>
  <r>
    <n v="15"/>
    <n v="71439989"/>
    <n v="71481381"/>
    <s v="RP11-673C5.2"/>
    <m/>
    <x v="0"/>
    <x v="73"/>
    <s v="ENST00000562634"/>
  </r>
  <r>
    <n v="11"/>
    <n v="65633912"/>
    <n v="65641063"/>
    <s v="EFEMP2"/>
    <s v="EGF containing fibulin-like extracellular matrix protein 2 [Source:HGNC Symbol;Acc:3219]"/>
    <x v="4"/>
    <x v="74"/>
    <s v="ENST00000527277"/>
  </r>
  <r>
    <n v="11"/>
    <n v="65633912"/>
    <n v="65641063"/>
    <s v="EFEMP2"/>
    <s v="EGF containing fibulin-like extracellular matrix protein 2 [Source:HGNC Symbol;Acc:3219]"/>
    <x v="4"/>
    <x v="74"/>
    <s v="ENST00000531972"/>
  </r>
  <r>
    <n v="11"/>
    <n v="65633912"/>
    <n v="65641063"/>
    <s v="EFEMP2"/>
    <s v="EGF containing fibulin-like extracellular matrix protein 2 [Source:HGNC Symbol;Acc:3219]"/>
    <x v="7"/>
    <x v="74"/>
    <s v="ENST00000526628"/>
  </r>
  <r>
    <n v="11"/>
    <n v="65633912"/>
    <n v="65641063"/>
    <s v="EFEMP2"/>
    <s v="EGF containing fibulin-like extracellular matrix protein 2 [Source:HGNC Symbol;Acc:3219]"/>
    <x v="3"/>
    <x v="74"/>
    <s v="ENST00000526911"/>
  </r>
  <r>
    <n v="11"/>
    <n v="65633912"/>
    <n v="65641063"/>
    <s v="EFEMP2"/>
    <s v="EGF containing fibulin-like extracellular matrix protein 2 [Source:HGNC Symbol;Acc:3219]"/>
    <x v="3"/>
    <x v="74"/>
    <s v="ENST00000531645"/>
  </r>
  <r>
    <n v="11"/>
    <n v="65633912"/>
    <n v="65641063"/>
    <s v="EFEMP2"/>
    <s v="EGF containing fibulin-like extracellular matrix protein 2 [Source:HGNC Symbol;Acc:3219]"/>
    <x v="3"/>
    <x v="74"/>
    <s v="ENST00000528176"/>
  </r>
  <r>
    <n v="11"/>
    <n v="65633912"/>
    <n v="65641063"/>
    <s v="EFEMP2"/>
    <s v="EGF containing fibulin-like extracellular matrix protein 2 [Source:HGNC Symbol;Acc:3219]"/>
    <x v="3"/>
    <x v="74"/>
    <s v="ENST00000307998"/>
  </r>
  <r>
    <n v="11"/>
    <n v="65633912"/>
    <n v="65641063"/>
    <s v="EFEMP2"/>
    <s v="EGF containing fibulin-like extracellular matrix protein 2 [Source:HGNC Symbol;Acc:3219]"/>
    <x v="4"/>
    <x v="74"/>
    <s v="ENST00000524408"/>
  </r>
  <r>
    <n v="11"/>
    <n v="65633912"/>
    <n v="65641063"/>
    <s v="EFEMP2"/>
    <s v="EGF containing fibulin-like extracellular matrix protein 2 [Source:HGNC Symbol;Acc:3219]"/>
    <x v="6"/>
    <x v="74"/>
    <s v="ENST00000532648"/>
  </r>
  <r>
    <n v="11"/>
    <n v="65633912"/>
    <n v="65641063"/>
    <s v="EFEMP2"/>
    <s v="EGF containing fibulin-like extracellular matrix protein 2 [Source:HGNC Symbol;Acc:3219]"/>
    <x v="7"/>
    <x v="74"/>
    <s v="ENST00000528409"/>
  </r>
  <r>
    <n v="11"/>
    <n v="65633912"/>
    <n v="65641063"/>
    <s v="EFEMP2"/>
    <s v="EGF containing fibulin-like extracellular matrix protein 2 [Source:HGNC Symbol;Acc:3219]"/>
    <x v="3"/>
    <x v="74"/>
    <s v="ENST00000530806"/>
  </r>
  <r>
    <n v="11"/>
    <n v="65633912"/>
    <n v="65641063"/>
    <s v="EFEMP2"/>
    <s v="EGF containing fibulin-like extracellular matrix protein 2 [Source:HGNC Symbol;Acc:3219]"/>
    <x v="7"/>
    <x v="74"/>
    <s v="ENST00000525392"/>
  </r>
  <r>
    <n v="11"/>
    <n v="65633912"/>
    <n v="65641063"/>
    <s v="EFEMP2"/>
    <s v="EGF containing fibulin-like extracellular matrix protein 2 [Source:HGNC Symbol;Acc:3219]"/>
    <x v="7"/>
    <x v="74"/>
    <s v="ENST00000532084"/>
  </r>
  <r>
    <n v="11"/>
    <n v="65633912"/>
    <n v="65641063"/>
    <s v="EFEMP2"/>
    <s v="EGF containing fibulin-like extracellular matrix protein 2 [Source:HGNC Symbol;Acc:3219]"/>
    <x v="7"/>
    <x v="74"/>
    <s v="ENST00000531005"/>
  </r>
  <r>
    <n v="11"/>
    <n v="65633912"/>
    <n v="65641063"/>
    <s v="EFEMP2"/>
    <s v="EGF containing fibulin-like extracellular matrix protein 2 [Source:HGNC Symbol;Acc:3219]"/>
    <x v="7"/>
    <x v="74"/>
    <s v="ENST00000527969"/>
  </r>
  <r>
    <n v="11"/>
    <n v="65633912"/>
    <n v="65641063"/>
    <s v="EFEMP2"/>
    <s v="EGF containing fibulin-like extracellular matrix protein 2 [Source:HGNC Symbol;Acc:3219]"/>
    <x v="4"/>
    <x v="74"/>
    <s v="ENST00000533347"/>
  </r>
  <r>
    <n v="11"/>
    <n v="65633912"/>
    <n v="65641063"/>
    <s v="EFEMP2"/>
    <s v="EGF containing fibulin-like extracellular matrix protein 2 [Source:HGNC Symbol;Acc:3219]"/>
    <x v="3"/>
    <x v="74"/>
    <s v="ENST00000526624"/>
  </r>
  <r>
    <n v="11"/>
    <n v="65633912"/>
    <n v="65641063"/>
    <s v="EFEMP2"/>
    <s v="EGF containing fibulin-like extracellular matrix protein 2 [Source:HGNC Symbol;Acc:3219]"/>
    <x v="3"/>
    <x v="74"/>
    <s v="ENST00000527378"/>
  </r>
  <r>
    <n v="11"/>
    <n v="65633912"/>
    <n v="65641063"/>
    <s v="EFEMP2"/>
    <s v="EGF containing fibulin-like extracellular matrix protein 2 [Source:HGNC Symbol;Acc:3219]"/>
    <x v="4"/>
    <x v="74"/>
    <s v="ENST00000530850"/>
  </r>
  <r>
    <n v="11"/>
    <n v="65633912"/>
    <n v="65641063"/>
    <s v="EFEMP2"/>
    <s v="EGF containing fibulin-like extracellular matrix protein 2 [Source:HGNC Symbol;Acc:3219]"/>
    <x v="7"/>
    <x v="74"/>
    <s v="ENST00000529870"/>
  </r>
  <r>
    <n v="10"/>
    <n v="77190329"/>
    <n v="77191346"/>
    <s v="RP11-399K21.10"/>
    <m/>
    <x v="0"/>
    <x v="75"/>
    <s v="ENST00000427610"/>
  </r>
  <r>
    <n v="9"/>
    <n v="139440625"/>
    <n v="139440711"/>
    <s v="MIR4674"/>
    <s v="microRNA 4674 [Source:HGNC Symbol;Acc:41729]"/>
    <x v="2"/>
    <x v="76"/>
    <s v="ENST00000582457"/>
  </r>
  <r>
    <n v="9"/>
    <n v="139440664"/>
    <n v="139444345"/>
    <s v="RP11-611D20.2"/>
    <m/>
    <x v="0"/>
    <x v="77"/>
    <s v="ENST00000429224"/>
  </r>
  <r>
    <n v="9"/>
    <n v="139440664"/>
    <n v="139444345"/>
    <s v="RP11-611D20.2"/>
    <m/>
    <x v="0"/>
    <x v="77"/>
    <s v="ENST00000450304"/>
  </r>
  <r>
    <n v="8"/>
    <n v="19536083"/>
    <n v="19546445"/>
    <s v="RP11-1105O14.1"/>
    <m/>
    <x v="5"/>
    <x v="78"/>
    <s v="ENST00000519803"/>
  </r>
  <r>
    <n v="9"/>
    <n v="139543062"/>
    <n v="139554873"/>
    <s v="RP11-251M1.1"/>
    <m/>
    <x v="0"/>
    <x v="79"/>
    <s v="ENST00000411904"/>
  </r>
  <r>
    <n v="9"/>
    <n v="139543062"/>
    <n v="139554873"/>
    <s v="RP11-251M1.1"/>
    <m/>
    <x v="0"/>
    <x v="79"/>
    <s v="ENST00000597530"/>
  </r>
  <r>
    <n v="2"/>
    <n v="27548716"/>
    <n v="27579868"/>
    <s v="GTF3C2"/>
    <s v="general transcription factor IIIC, polypeptide 2, beta 110kDa [Source:HGNC Symbol;Acc:4665]"/>
    <x v="3"/>
    <x v="80"/>
    <s v="ENST00000359541"/>
  </r>
  <r>
    <n v="2"/>
    <n v="27548716"/>
    <n v="27579868"/>
    <s v="GTF3C2"/>
    <s v="general transcription factor IIIC, polypeptide 2, beta 110kDa [Source:HGNC Symbol;Acc:4665]"/>
    <x v="3"/>
    <x v="80"/>
    <s v="ENST00000457098"/>
  </r>
  <r>
    <n v="2"/>
    <n v="27548716"/>
    <n v="27579868"/>
    <s v="GTF3C2"/>
    <s v="general transcription factor IIIC, polypeptide 2, beta 110kDa [Source:HGNC Symbol;Acc:4665]"/>
    <x v="3"/>
    <x v="80"/>
    <s v="ENST00000431028"/>
  </r>
  <r>
    <n v="2"/>
    <n v="27548716"/>
    <n v="27579868"/>
    <s v="GTF3C2"/>
    <s v="general transcription factor IIIC, polypeptide 2, beta 110kDa [Source:HGNC Symbol;Acc:4665]"/>
    <x v="7"/>
    <x v="80"/>
    <s v="ENST00000495298"/>
  </r>
  <r>
    <n v="2"/>
    <n v="27548716"/>
    <n v="27579868"/>
    <s v="GTF3C2"/>
    <s v="general transcription factor IIIC, polypeptide 2, beta 110kDa [Source:HGNC Symbol;Acc:4665]"/>
    <x v="3"/>
    <x v="80"/>
    <s v="ENST00000454704"/>
  </r>
  <r>
    <n v="2"/>
    <n v="27548716"/>
    <n v="27579868"/>
    <s v="GTF3C2"/>
    <s v="general transcription factor IIIC, polypeptide 2, beta 110kDa [Source:HGNC Symbol;Acc:4665]"/>
    <x v="4"/>
    <x v="80"/>
    <s v="ENST00000415683"/>
  </r>
  <r>
    <n v="2"/>
    <n v="27548716"/>
    <n v="27579868"/>
    <s v="GTF3C2"/>
    <s v="general transcription factor IIIC, polypeptide 2, beta 110kDa [Source:HGNC Symbol;Acc:4665]"/>
    <x v="7"/>
    <x v="80"/>
    <s v="ENST00000484680"/>
  </r>
  <r>
    <n v="2"/>
    <n v="27548716"/>
    <n v="27579868"/>
    <s v="GTF3C2"/>
    <s v="general transcription factor IIIC, polypeptide 2, beta 110kDa [Source:HGNC Symbol;Acc:4665]"/>
    <x v="7"/>
    <x v="80"/>
    <s v="ENST00000470115"/>
  </r>
  <r>
    <n v="2"/>
    <n v="27548716"/>
    <n v="27579868"/>
    <s v="GTF3C2"/>
    <s v="general transcription factor IIIC, polypeptide 2, beta 110kDa [Source:HGNC Symbol;Acc:4665]"/>
    <x v="7"/>
    <x v="80"/>
    <s v="ENST00000493511"/>
  </r>
  <r>
    <n v="2"/>
    <n v="27548716"/>
    <n v="27579868"/>
    <s v="GTF3C2"/>
    <s v="general transcription factor IIIC, polypeptide 2, beta 110kDa [Source:HGNC Symbol;Acc:4665]"/>
    <x v="7"/>
    <x v="80"/>
    <s v="ENST00000480989"/>
  </r>
  <r>
    <n v="2"/>
    <n v="27548716"/>
    <n v="27579868"/>
    <s v="GTF3C2"/>
    <s v="general transcription factor IIIC, polypeptide 2, beta 110kDa [Source:HGNC Symbol;Acc:4665]"/>
    <x v="3"/>
    <x v="80"/>
    <s v="ENST00000457748"/>
  </r>
  <r>
    <n v="2"/>
    <n v="27548716"/>
    <n v="27579868"/>
    <s v="GTF3C2"/>
    <s v="general transcription factor IIIC, polypeptide 2, beta 110kDa [Source:HGNC Symbol;Acc:4665]"/>
    <x v="3"/>
    <x v="80"/>
    <s v="ENST00000423998"/>
  </r>
  <r>
    <n v="2"/>
    <n v="27548716"/>
    <n v="27579868"/>
    <s v="GTF3C2"/>
    <s v="general transcription factor IIIC, polypeptide 2, beta 110kDa [Source:HGNC Symbol;Acc:4665]"/>
    <x v="3"/>
    <x v="80"/>
    <s v="ENST00000264720"/>
  </r>
  <r>
    <n v="8"/>
    <n v="146015150"/>
    <n v="146017972"/>
    <s v="RPL8"/>
    <s v="ribosomal protein L8 [Source:HGNC Symbol;Acc:10368]"/>
    <x v="7"/>
    <x v="81"/>
    <s v="ENST00000534781"/>
  </r>
  <r>
    <n v="8"/>
    <n v="146015150"/>
    <n v="146017972"/>
    <s v="RPL8"/>
    <s v="ribosomal protein L8 [Source:HGNC Symbol;Acc:10368]"/>
    <x v="4"/>
    <x v="81"/>
    <s v="ENST00000531975"/>
  </r>
  <r>
    <n v="8"/>
    <n v="146015150"/>
    <n v="146017972"/>
    <s v="RPL8"/>
    <s v="ribosomal protein L8 [Source:HGNC Symbol;Acc:10368]"/>
    <x v="6"/>
    <x v="81"/>
    <s v="ENST00000529163"/>
  </r>
  <r>
    <n v="8"/>
    <n v="146015150"/>
    <n v="146017972"/>
    <s v="RPL8"/>
    <s v="ribosomal protein L8 [Source:HGNC Symbol;Acc:10368]"/>
    <x v="7"/>
    <x v="81"/>
    <s v="ENST00000526668"/>
  </r>
  <r>
    <n v="8"/>
    <n v="146015150"/>
    <n v="146017972"/>
    <s v="RPL8"/>
    <s v="ribosomal protein L8 [Source:HGNC Symbol;Acc:10368]"/>
    <x v="6"/>
    <x v="81"/>
    <s v="ENST00000528296"/>
  </r>
  <r>
    <n v="8"/>
    <n v="146015150"/>
    <n v="146017972"/>
    <s v="RPL8"/>
    <s v="ribosomal protein L8 [Source:HGNC Symbol;Acc:10368]"/>
    <x v="3"/>
    <x v="81"/>
    <s v="ENST00000394920"/>
  </r>
  <r>
    <n v="8"/>
    <n v="146015150"/>
    <n v="146017972"/>
    <s v="RPL8"/>
    <s v="ribosomal protein L8 [Source:HGNC Symbol;Acc:10368]"/>
    <x v="3"/>
    <x v="81"/>
    <s v="ENST00000527914"/>
  </r>
  <r>
    <n v="8"/>
    <n v="146015150"/>
    <n v="146017972"/>
    <s v="RPL8"/>
    <s v="ribosomal protein L8 [Source:HGNC Symbol;Acc:10368]"/>
    <x v="3"/>
    <x v="81"/>
    <s v="ENST00000262584"/>
  </r>
  <r>
    <n v="8"/>
    <n v="146015150"/>
    <n v="146017972"/>
    <s v="RPL8"/>
    <s v="ribosomal protein L8 [Source:HGNC Symbol;Acc:10368]"/>
    <x v="3"/>
    <x v="81"/>
    <s v="ENST00000528957"/>
  </r>
  <r>
    <n v="8"/>
    <n v="146015150"/>
    <n v="146017972"/>
    <s v="RPL8"/>
    <s v="ribosomal protein L8 [Source:HGNC Symbol;Acc:10368]"/>
    <x v="4"/>
    <x v="81"/>
    <s v="ENST00000529920"/>
  </r>
  <r>
    <n v="8"/>
    <n v="146015150"/>
    <n v="146017972"/>
    <s v="RPL8"/>
    <s v="ribosomal protein L8 [Source:HGNC Symbol;Acc:10368]"/>
    <x v="3"/>
    <x v="81"/>
    <s v="ENST00000533397"/>
  </r>
  <r>
    <n v="8"/>
    <n v="146015150"/>
    <n v="146017972"/>
    <s v="RPL8"/>
    <s v="ribosomal protein L8 [Source:HGNC Symbol;Acc:10368]"/>
    <x v="3"/>
    <x v="81"/>
    <s v="ENST00000532702"/>
  </r>
  <r>
    <n v="8"/>
    <n v="146015150"/>
    <n v="146017972"/>
    <s v="RPL8"/>
    <s v="ribosomal protein L8 [Source:HGNC Symbol;Acc:10368]"/>
    <x v="7"/>
    <x v="81"/>
    <s v="ENST00000525232"/>
  </r>
  <r>
    <n v="8"/>
    <n v="146015150"/>
    <n v="146017972"/>
    <s v="RPL8"/>
    <s v="ribosomal protein L8 [Source:HGNC Symbol;Acc:10368]"/>
    <x v="7"/>
    <x v="81"/>
    <s v="ENST00000531767"/>
  </r>
  <r>
    <n v="9"/>
    <n v="139831621"/>
    <n v="139832440"/>
    <s v="RP11-229P13.25"/>
    <m/>
    <x v="9"/>
    <x v="82"/>
    <s v="ENST00000569497"/>
  </r>
  <r>
    <n v="9"/>
    <n v="139869546"/>
    <n v="139871433"/>
    <s v="RP11-229P13.19"/>
    <m/>
    <x v="6"/>
    <x v="83"/>
    <s v="ENST00000413913"/>
  </r>
  <r>
    <n v="5"/>
    <n v="68513587"/>
    <n v="68525956"/>
    <s v="MRPS36"/>
    <s v="mitochondrial ribosomal protein S36 [Source:HGNC Symbol;Acc:16631]"/>
    <x v="3"/>
    <x v="84"/>
    <s v="ENST00000256441"/>
  </r>
  <r>
    <n v="5"/>
    <n v="68513587"/>
    <n v="68525956"/>
    <s v="MRPS36"/>
    <s v="mitochondrial ribosomal protein S36 [Source:HGNC Symbol;Acc:16631]"/>
    <x v="6"/>
    <x v="84"/>
    <s v="ENST00000507022"/>
  </r>
  <r>
    <n v="5"/>
    <n v="68513587"/>
    <n v="68525956"/>
    <s v="MRPS36"/>
    <s v="mitochondrial ribosomal protein S36 [Source:HGNC Symbol;Acc:16631]"/>
    <x v="3"/>
    <x v="84"/>
    <s v="ENST00000512880"/>
  </r>
  <r>
    <n v="5"/>
    <n v="68513587"/>
    <n v="68525956"/>
    <s v="MRPS36"/>
    <s v="mitochondrial ribosomal protein S36 [Source:HGNC Symbol;Acc:16631]"/>
    <x v="3"/>
    <x v="84"/>
    <s v="ENST00000602380"/>
  </r>
  <r>
    <n v="5"/>
    <n v="68513587"/>
    <n v="68525956"/>
    <s v="MRPS36"/>
    <s v="mitochondrial ribosomal protein S36 [Source:HGNC Symbol;Acc:16631]"/>
    <x v="6"/>
    <x v="84"/>
    <s v="ENST00000503793"/>
  </r>
  <r>
    <n v="8"/>
    <n v="41517959"/>
    <n v="41518026"/>
    <s v="MIR486"/>
    <s v="microRNA 486 [Source:HGNC Symbol;Acc:32342]"/>
    <x v="2"/>
    <x v="85"/>
    <s v="ENST00000408108"/>
  </r>
  <r>
    <n v="8"/>
    <n v="41518509"/>
    <n v="41523084"/>
    <s v="RP11-930P14.1"/>
    <m/>
    <x v="0"/>
    <x v="86"/>
    <s v="ENST00000522388"/>
  </r>
  <r>
    <n v="8"/>
    <n v="41518509"/>
    <n v="41523084"/>
    <s v="RP11-930P14.1"/>
    <m/>
    <x v="0"/>
    <x v="86"/>
    <s v="ENST00000585088"/>
  </r>
  <r>
    <n v="8"/>
    <n v="41518509"/>
    <n v="41523084"/>
    <s v="RP11-930P14.1"/>
    <m/>
    <x v="0"/>
    <x v="86"/>
    <s v="ENST00000520418"/>
  </r>
  <r>
    <n v="7"/>
    <n v="75528518"/>
    <n v="75616173"/>
    <s v="POR"/>
    <s v="P450 (cytochrome) oxidoreductase [Source:HGNC Symbol;Acc:9208]"/>
    <x v="3"/>
    <x v="87"/>
    <s v="ENST00000453773"/>
  </r>
  <r>
    <n v="7"/>
    <n v="75528518"/>
    <n v="75616173"/>
    <s v="POR"/>
    <s v="P450 (cytochrome) oxidoreductase [Source:HGNC Symbol;Acc:9208]"/>
    <x v="3"/>
    <x v="87"/>
    <s v="ENST00000439963"/>
  </r>
  <r>
    <n v="7"/>
    <n v="75528518"/>
    <n v="75616173"/>
    <s v="POR"/>
    <s v="P450 (cytochrome) oxidoreductase [Source:HGNC Symbol;Acc:9208]"/>
    <x v="3"/>
    <x v="87"/>
    <s v="ENST00000461988"/>
  </r>
  <r>
    <n v="7"/>
    <n v="75528518"/>
    <n v="75616173"/>
    <s v="POR"/>
    <s v="P450 (cytochrome) oxidoreductase [Source:HGNC Symbol;Acc:9208]"/>
    <x v="4"/>
    <x v="87"/>
    <s v="ENST00000448410"/>
  </r>
  <r>
    <n v="7"/>
    <n v="75528518"/>
    <n v="75616173"/>
    <s v="POR"/>
    <s v="P450 (cytochrome) oxidoreductase [Source:HGNC Symbol;Acc:9208]"/>
    <x v="3"/>
    <x v="87"/>
    <s v="ENST00000421059"/>
  </r>
  <r>
    <n v="7"/>
    <n v="75528518"/>
    <n v="75616173"/>
    <s v="POR"/>
    <s v="P450 (cytochrome) oxidoreductase [Source:HGNC Symbol;Acc:9208]"/>
    <x v="7"/>
    <x v="87"/>
    <s v="ENST00000471238"/>
  </r>
  <r>
    <n v="7"/>
    <n v="75528518"/>
    <n v="75616173"/>
    <s v="POR"/>
    <s v="P450 (cytochrome) oxidoreductase [Source:HGNC Symbol;Acc:9208]"/>
    <x v="3"/>
    <x v="87"/>
    <s v="ENST00000394893"/>
  </r>
  <r>
    <n v="7"/>
    <n v="75528518"/>
    <n v="75616173"/>
    <s v="POR"/>
    <s v="P450 (cytochrome) oxidoreductase [Source:HGNC Symbol;Acc:9208]"/>
    <x v="3"/>
    <x v="87"/>
    <s v="ENST00000412521"/>
  </r>
  <r>
    <n v="7"/>
    <n v="75528518"/>
    <n v="75616173"/>
    <s v="POR"/>
    <s v="P450 (cytochrome) oxidoreductase [Source:HGNC Symbol;Acc:9208]"/>
    <x v="3"/>
    <x v="87"/>
    <s v="ENST00000414186"/>
  </r>
  <r>
    <n v="7"/>
    <n v="75528518"/>
    <n v="75616173"/>
    <s v="POR"/>
    <s v="P450 (cytochrome) oxidoreductase [Source:HGNC Symbol;Acc:9208]"/>
    <x v="3"/>
    <x v="87"/>
    <s v="ENST00000432753"/>
  </r>
  <r>
    <n v="7"/>
    <n v="75528518"/>
    <n v="75616173"/>
    <s v="POR"/>
    <s v="P450 (cytochrome) oxidoreductase [Source:HGNC Symbol;Acc:9208]"/>
    <x v="3"/>
    <x v="87"/>
    <s v="ENST00000449920"/>
  </r>
  <r>
    <n v="7"/>
    <n v="75528518"/>
    <n v="75616173"/>
    <s v="POR"/>
    <s v="P450 (cytochrome) oxidoreductase [Source:HGNC Symbol;Acc:9208]"/>
    <x v="3"/>
    <x v="87"/>
    <s v="ENST00000418341"/>
  </r>
  <r>
    <n v="7"/>
    <n v="75528518"/>
    <n v="75616173"/>
    <s v="POR"/>
    <s v="P450 (cytochrome) oxidoreductase [Source:HGNC Symbol;Acc:9208]"/>
    <x v="4"/>
    <x v="87"/>
    <s v="ENST00000412064"/>
  </r>
  <r>
    <n v="7"/>
    <n v="75528518"/>
    <n v="75616173"/>
    <s v="POR"/>
    <s v="P450 (cytochrome) oxidoreductase [Source:HGNC Symbol;Acc:9208]"/>
    <x v="4"/>
    <x v="87"/>
    <s v="ENST00000454934"/>
  </r>
  <r>
    <n v="7"/>
    <n v="75528518"/>
    <n v="75616173"/>
    <s v="POR"/>
    <s v="P450 (cytochrome) oxidoreductase [Source:HGNC Symbol;Acc:9208]"/>
    <x v="3"/>
    <x v="87"/>
    <s v="ENST00000447222"/>
  </r>
  <r>
    <n v="7"/>
    <n v="75528518"/>
    <n v="75616173"/>
    <s v="POR"/>
    <s v="P450 (cytochrome) oxidoreductase [Source:HGNC Symbol;Acc:9208]"/>
    <x v="3"/>
    <x v="87"/>
    <s v="ENST00000426184"/>
  </r>
  <r>
    <n v="7"/>
    <n v="75528518"/>
    <n v="75616173"/>
    <s v="POR"/>
    <s v="P450 (cytochrome) oxidoreductase [Source:HGNC Symbol;Acc:9208]"/>
    <x v="3"/>
    <x v="87"/>
    <s v="ENST00000439297"/>
  </r>
  <r>
    <n v="7"/>
    <n v="75528518"/>
    <n v="75616173"/>
    <s v="POR"/>
    <s v="P450 (cytochrome) oxidoreductase [Source:HGNC Symbol;Acc:9208]"/>
    <x v="6"/>
    <x v="87"/>
    <s v="ENST00000475509"/>
  </r>
  <r>
    <n v="7"/>
    <n v="75528518"/>
    <n v="75616173"/>
    <s v="POR"/>
    <s v="P450 (cytochrome) oxidoreductase [Source:HGNC Symbol;Acc:9208]"/>
    <x v="7"/>
    <x v="87"/>
    <s v="ENST00000460892"/>
  </r>
  <r>
    <n v="7"/>
    <n v="75528518"/>
    <n v="75616173"/>
    <s v="POR"/>
    <s v="P450 (cytochrome) oxidoreductase [Source:HGNC Symbol;Acc:9208]"/>
    <x v="3"/>
    <x v="87"/>
    <s v="ENST00000439269"/>
  </r>
  <r>
    <n v="7"/>
    <n v="75528518"/>
    <n v="75616173"/>
    <s v="POR"/>
    <s v="P450 (cytochrome) oxidoreductase [Source:HGNC Symbol;Acc:9208]"/>
    <x v="7"/>
    <x v="87"/>
    <s v="ENST00000496888"/>
  </r>
  <r>
    <n v="7"/>
    <n v="75528518"/>
    <n v="75616173"/>
    <s v="POR"/>
    <s v="P450 (cytochrome) oxidoreductase [Source:HGNC Symbol;Acc:9208]"/>
    <x v="7"/>
    <x v="87"/>
    <s v="ENST00000487247"/>
  </r>
  <r>
    <n v="7"/>
    <n v="75528518"/>
    <n v="75616173"/>
    <s v="POR"/>
    <s v="P450 (cytochrome) oxidoreductase [Source:HGNC Symbol;Acc:9208]"/>
    <x v="7"/>
    <x v="87"/>
    <s v="ENST00000495770"/>
  </r>
  <r>
    <n v="7"/>
    <n v="75528518"/>
    <n v="75616173"/>
    <s v="POR"/>
    <s v="P450 (cytochrome) oxidoreductase [Source:HGNC Symbol;Acc:9208]"/>
    <x v="7"/>
    <x v="87"/>
    <s v="ENST00000493973"/>
  </r>
  <r>
    <n v="7"/>
    <n v="75528518"/>
    <n v="75616173"/>
    <s v="POR"/>
    <s v="P450 (cytochrome) oxidoreductase [Source:HGNC Symbol;Acc:9208]"/>
    <x v="3"/>
    <x v="87"/>
    <s v="ENST00000545601"/>
  </r>
  <r>
    <n v="7"/>
    <n v="75528518"/>
    <n v="75616173"/>
    <s v="POR"/>
    <s v="P450 (cytochrome) oxidoreductase [Source:HGNC Symbol;Acc:9208]"/>
    <x v="3"/>
    <x v="87"/>
    <s v="ENST00000450476"/>
  </r>
  <r>
    <n v="7"/>
    <n v="75528518"/>
    <n v="75616173"/>
    <s v="POR"/>
    <s v="P450 (cytochrome) oxidoreductase [Source:HGNC Symbol;Acc:9208]"/>
    <x v="3"/>
    <x v="87"/>
    <s v="ENST00000419840"/>
  </r>
  <r>
    <n v="2"/>
    <n v="26413504"/>
    <n v="26467594"/>
    <s v="HADHA"/>
    <s v="hydroxyacyl-CoA dehydrogenase/3-ketoacyl-CoA thiolase/enoyl-CoA hydratase (trifunctional protein), alpha subunit [Source:HGNC Symbol;Acc:4801]"/>
    <x v="3"/>
    <x v="88"/>
    <s v="ENST00000380649"/>
  </r>
  <r>
    <n v="2"/>
    <n v="26413504"/>
    <n v="26467594"/>
    <s v="HADHA"/>
    <s v="hydroxyacyl-CoA dehydrogenase/3-ketoacyl-CoA thiolase/enoyl-CoA hydratase (trifunctional protein), alpha subunit [Source:HGNC Symbol;Acc:4801]"/>
    <x v="3"/>
    <x v="88"/>
    <s v="ENST00000492433"/>
  </r>
  <r>
    <n v="2"/>
    <n v="26413504"/>
    <n v="26467594"/>
    <s v="HADHA"/>
    <s v="hydroxyacyl-CoA dehydrogenase/3-ketoacyl-CoA thiolase/enoyl-CoA hydratase (trifunctional protein), alpha subunit [Source:HGNC Symbol;Acc:4801]"/>
    <x v="7"/>
    <x v="88"/>
    <s v="ENST00000471743"/>
  </r>
  <r>
    <n v="2"/>
    <n v="26413504"/>
    <n v="26467594"/>
    <s v="HADHA"/>
    <s v="hydroxyacyl-CoA dehydrogenase/3-ketoacyl-CoA thiolase/enoyl-CoA hydratase (trifunctional protein), alpha subunit [Source:HGNC Symbol;Acc:4801]"/>
    <x v="6"/>
    <x v="88"/>
    <s v="ENST00000461025"/>
  </r>
  <r>
    <n v="2"/>
    <n v="26413504"/>
    <n v="26467594"/>
    <s v="HADHA"/>
    <s v="hydroxyacyl-CoA dehydrogenase/3-ketoacyl-CoA thiolase/enoyl-CoA hydratase (trifunctional protein), alpha subunit [Source:HGNC Symbol;Acc:4801]"/>
    <x v="3"/>
    <x v="88"/>
    <s v="ENST00000457468"/>
  </r>
  <r>
    <n v="1"/>
    <n v="45100910"/>
    <n v="45140227"/>
    <s v="TMEM53"/>
    <s v="transmembrane protein 53 [Source:HGNC Symbol;Acc:26186]"/>
    <x v="3"/>
    <x v="89"/>
    <s v="ENST00000372242"/>
  </r>
  <r>
    <n v="1"/>
    <n v="45100910"/>
    <n v="45140227"/>
    <s v="TMEM53"/>
    <s v="transmembrane protein 53 [Source:HGNC Symbol;Acc:26186]"/>
    <x v="3"/>
    <x v="89"/>
    <s v="ENST00000372243"/>
  </r>
  <r>
    <n v="1"/>
    <n v="45100910"/>
    <n v="45140227"/>
    <s v="TMEM53"/>
    <s v="transmembrane protein 53 [Source:HGNC Symbol;Acc:26186]"/>
    <x v="3"/>
    <x v="89"/>
    <s v="ENST00000372244"/>
  </r>
  <r>
    <n v="1"/>
    <n v="45100910"/>
    <n v="45140227"/>
    <s v="TMEM53"/>
    <s v="transmembrane protein 53 [Source:HGNC Symbol;Acc:26186]"/>
    <x v="6"/>
    <x v="89"/>
    <s v="ENST00000495630"/>
  </r>
  <r>
    <n v="1"/>
    <n v="45100910"/>
    <n v="45140227"/>
    <s v="TMEM53"/>
    <s v="transmembrane protein 53 [Source:HGNC Symbol;Acc:26186]"/>
    <x v="6"/>
    <x v="89"/>
    <s v="ENST00000476724"/>
  </r>
  <r>
    <n v="1"/>
    <n v="45100910"/>
    <n v="45140227"/>
    <s v="TMEM53"/>
    <s v="transmembrane protein 53 [Source:HGNC Symbol;Acc:26186]"/>
    <x v="6"/>
    <x v="89"/>
    <s v="ENST00000468117"/>
  </r>
  <r>
    <n v="1"/>
    <n v="45100910"/>
    <n v="45140227"/>
    <s v="TMEM53"/>
    <s v="transmembrane protein 53 [Source:HGNC Symbol;Acc:26186]"/>
    <x v="3"/>
    <x v="89"/>
    <s v="ENST00000372237"/>
  </r>
  <r>
    <n v="1"/>
    <n v="45100910"/>
    <n v="45140227"/>
    <s v="TMEM53"/>
    <s v="transmembrane protein 53 [Source:HGNC Symbol;Acc:26186]"/>
    <x v="3"/>
    <x v="89"/>
    <s v="ENST00000372235"/>
  </r>
  <r>
    <n v="1"/>
    <n v="45100910"/>
    <n v="45140227"/>
    <s v="TMEM53"/>
    <s v="transmembrane protein 53 [Source:HGNC Symbol;Acc:26186]"/>
    <x v="3"/>
    <x v="89"/>
    <s v="ENST00000420706"/>
  </r>
  <r>
    <n v="11"/>
    <n v="64556290"/>
    <n v="64570713"/>
    <s v="MAP4K2"/>
    <s v="mitogen-activated protein kinase kinase kinase kinase 2 [Source:HGNC Symbol;Acc:6864]"/>
    <x v="4"/>
    <x v="90"/>
    <s v="ENST00000435926"/>
  </r>
  <r>
    <n v="11"/>
    <n v="64556290"/>
    <n v="64570713"/>
    <s v="MAP4K2"/>
    <s v="mitogen-activated protein kinase kinase kinase kinase 2 [Source:HGNC Symbol;Acc:6864]"/>
    <x v="4"/>
    <x v="90"/>
    <s v="ENST00000424945"/>
  </r>
  <r>
    <n v="11"/>
    <n v="64556290"/>
    <n v="64570713"/>
    <s v="MAP4K2"/>
    <s v="mitogen-activated protein kinase kinase kinase kinase 2 [Source:HGNC Symbol;Acc:6864]"/>
    <x v="7"/>
    <x v="90"/>
    <s v="ENST00000470088"/>
  </r>
  <r>
    <n v="11"/>
    <n v="64556290"/>
    <n v="64570713"/>
    <s v="MAP4K2"/>
    <s v="mitogen-activated protein kinase kinase kinase kinase 2 [Source:HGNC Symbol;Acc:6864]"/>
    <x v="3"/>
    <x v="90"/>
    <s v="ENST00000294066"/>
  </r>
  <r>
    <n v="11"/>
    <n v="64556290"/>
    <n v="64570713"/>
    <s v="MAP4K2"/>
    <s v="mitogen-activated protein kinase kinase kinase kinase 2 [Source:HGNC Symbol;Acc:6864]"/>
    <x v="3"/>
    <x v="90"/>
    <s v="ENST00000377350"/>
  </r>
  <r>
    <n v="11"/>
    <n v="64556290"/>
    <n v="64570713"/>
    <s v="MAP4K2"/>
    <s v="mitogen-activated protein kinase kinase kinase kinase 2 [Source:HGNC Symbol;Acc:6864]"/>
    <x v="4"/>
    <x v="90"/>
    <s v="ENST00000433890"/>
  </r>
  <r>
    <n v="11"/>
    <n v="64556290"/>
    <n v="64570713"/>
    <s v="MAP4K2"/>
    <s v="mitogen-activated protein kinase kinase kinase kinase 2 [Source:HGNC Symbol;Acc:6864]"/>
    <x v="7"/>
    <x v="90"/>
    <s v="ENST00000489952"/>
  </r>
  <r>
    <n v="11"/>
    <n v="64556290"/>
    <n v="64570713"/>
    <s v="MAP4K2"/>
    <s v="mitogen-activated protein kinase kinase kinase kinase 2 [Source:HGNC Symbol;Acc:6864]"/>
    <x v="7"/>
    <x v="90"/>
    <s v="ENST00000467689"/>
  </r>
  <r>
    <n v="11"/>
    <n v="64556290"/>
    <n v="64570713"/>
    <s v="MAP4K2"/>
    <s v="mitogen-activated protein kinase kinase kinase kinase 2 [Source:HGNC Symbol;Acc:6864]"/>
    <x v="3"/>
    <x v="90"/>
    <s v="ENST00000439069"/>
  </r>
  <r>
    <n v="11"/>
    <n v="64556290"/>
    <n v="64570713"/>
    <s v="MAP4K2"/>
    <s v="mitogen-activated protein kinase kinase kinase kinase 2 [Source:HGNC Symbol;Acc:6864]"/>
    <x v="6"/>
    <x v="90"/>
    <s v="ENST00000493428"/>
  </r>
  <r>
    <n v="11"/>
    <n v="64556290"/>
    <n v="64570713"/>
    <s v="MAP4K2"/>
    <s v="mitogen-activated protein kinase kinase kinase kinase 2 [Source:HGNC Symbol;Acc:6864]"/>
    <x v="6"/>
    <x v="90"/>
    <s v="ENST00000482314"/>
  </r>
  <r>
    <n v="11"/>
    <n v="64556290"/>
    <n v="64570713"/>
    <s v="MAP4K2"/>
    <s v="mitogen-activated protein kinase kinase kinase kinase 2 [Source:HGNC Symbol;Acc:6864]"/>
    <x v="6"/>
    <x v="90"/>
    <s v="ENST00000468062"/>
  </r>
  <r>
    <n v="11"/>
    <n v="64556290"/>
    <n v="64570713"/>
    <s v="MAP4K2"/>
    <s v="mitogen-activated protein kinase kinase kinase kinase 2 [Source:HGNC Symbol;Acc:6864]"/>
    <x v="4"/>
    <x v="90"/>
    <s v="ENST00000444560"/>
  </r>
  <r>
    <n v="1"/>
    <n v="45140364"/>
    <n v="45191263"/>
    <s v="C1orf228"/>
    <s v="chromosome 1 open reading frame 228 [Source:HGNC Symbol;Acc:34345]"/>
    <x v="7"/>
    <x v="91"/>
    <s v="ENST00000424484"/>
  </r>
  <r>
    <n v="1"/>
    <n v="45140364"/>
    <n v="45191263"/>
    <s v="C1orf228"/>
    <s v="chromosome 1 open reading frame 228 [Source:HGNC Symbol;Acc:34345]"/>
    <x v="3"/>
    <x v="91"/>
    <s v="ENST00000418644"/>
  </r>
  <r>
    <n v="1"/>
    <n v="45140364"/>
    <n v="45191263"/>
    <s v="C1orf228"/>
    <s v="chromosome 1 open reading frame 228 [Source:HGNC Symbol;Acc:34345]"/>
    <x v="4"/>
    <x v="91"/>
    <s v="ENST00000455805"/>
  </r>
  <r>
    <n v="1"/>
    <n v="45140364"/>
    <n v="45191263"/>
    <s v="C1orf228"/>
    <s v="chromosome 1 open reading frame 228 [Source:HGNC Symbol;Acc:34345]"/>
    <x v="3"/>
    <x v="91"/>
    <s v="ENST00000458657"/>
  </r>
  <r>
    <n v="1"/>
    <n v="45140364"/>
    <n v="45191263"/>
    <s v="C1orf228"/>
    <s v="chromosome 1 open reading frame 228 [Source:HGNC Symbol;Acc:34345]"/>
    <x v="3"/>
    <x v="91"/>
    <s v="ENST00000441519"/>
  </r>
  <r>
    <n v="1"/>
    <n v="45140364"/>
    <n v="45191263"/>
    <s v="C1orf228"/>
    <s v="chromosome 1 open reading frame 228 [Source:HGNC Symbol;Acc:34345]"/>
    <x v="7"/>
    <x v="91"/>
    <s v="ENST00000357508"/>
  </r>
  <r>
    <n v="1"/>
    <n v="45140364"/>
    <n v="45191263"/>
    <s v="C1orf228"/>
    <s v="chromosome 1 open reading frame 228 [Source:HGNC Symbol;Acc:34345]"/>
    <x v="3"/>
    <x v="91"/>
    <s v="ENST00000445071"/>
  </r>
  <r>
    <n v="1"/>
    <n v="45140364"/>
    <n v="45191263"/>
    <s v="C1orf228"/>
    <s v="chromosome 1 open reading frame 228 [Source:HGNC Symbol;Acc:34345]"/>
    <x v="3"/>
    <x v="91"/>
    <s v="ENST00000453711"/>
  </r>
  <r>
    <n v="1"/>
    <n v="45140364"/>
    <n v="45191263"/>
    <s v="C1orf228"/>
    <s v="chromosome 1 open reading frame 228 [Source:HGNC Symbol;Acc:34345]"/>
    <x v="6"/>
    <x v="91"/>
    <s v="ENST00000421398"/>
  </r>
  <r>
    <n v="1"/>
    <n v="45140364"/>
    <n v="45191263"/>
    <s v="C1orf228"/>
    <s v="chromosome 1 open reading frame 228 [Source:HGNC Symbol;Acc:34345]"/>
    <x v="6"/>
    <x v="91"/>
    <s v="ENST00000444751"/>
  </r>
  <r>
    <n v="1"/>
    <n v="45140364"/>
    <n v="45191263"/>
    <s v="C1orf228"/>
    <s v="chromosome 1 open reading frame 228 [Source:HGNC Symbol;Acc:34345]"/>
    <x v="3"/>
    <x v="91"/>
    <s v="ENST00000434068"/>
  </r>
  <r>
    <n v="1"/>
    <n v="45140364"/>
    <n v="45191263"/>
    <s v="C1orf228"/>
    <s v="chromosome 1 open reading frame 228 [Source:HGNC Symbol;Acc:34345]"/>
    <x v="6"/>
    <x v="91"/>
    <s v="ENST00000434520"/>
  </r>
  <r>
    <n v="1"/>
    <n v="45140364"/>
    <n v="45191263"/>
    <s v="C1orf228"/>
    <s v="chromosome 1 open reading frame 228 [Source:HGNC Symbol;Acc:34345]"/>
    <x v="7"/>
    <x v="91"/>
    <s v="ENST00000427321"/>
  </r>
  <r>
    <n v="1"/>
    <n v="45140364"/>
    <n v="45191263"/>
    <s v="C1orf228"/>
    <s v="chromosome 1 open reading frame 228 [Source:HGNC Symbol;Acc:34345]"/>
    <x v="6"/>
    <x v="91"/>
    <s v="ENST00000446792"/>
  </r>
  <r>
    <n v="1"/>
    <n v="45140364"/>
    <n v="45191263"/>
    <s v="C1orf228"/>
    <s v="chromosome 1 open reading frame 228 [Source:HGNC Symbol;Acc:34345]"/>
    <x v="7"/>
    <x v="91"/>
    <s v="ENST00000444525"/>
  </r>
  <r>
    <n v="1"/>
    <n v="45140364"/>
    <n v="45191263"/>
    <s v="C1orf228"/>
    <s v="chromosome 1 open reading frame 228 [Source:HGNC Symbol;Acc:34345]"/>
    <x v="7"/>
    <x v="91"/>
    <s v="ENST00000440383"/>
  </r>
  <r>
    <n v="1"/>
    <n v="45140364"/>
    <n v="45191263"/>
    <s v="C1orf228"/>
    <s v="chromosome 1 open reading frame 228 [Source:HGNC Symbol;Acc:34345]"/>
    <x v="7"/>
    <x v="91"/>
    <s v="ENST00000427336"/>
  </r>
  <r>
    <n v="1"/>
    <n v="45140364"/>
    <n v="45191263"/>
    <s v="C1orf228"/>
    <s v="chromosome 1 open reading frame 228 [Source:HGNC Symbol;Acc:34345]"/>
    <x v="7"/>
    <x v="91"/>
    <s v="ENST00000418779"/>
  </r>
  <r>
    <n v="1"/>
    <n v="45140364"/>
    <n v="45191263"/>
    <s v="C1orf228"/>
    <s v="chromosome 1 open reading frame 228 [Source:HGNC Symbol;Acc:34345]"/>
    <x v="7"/>
    <x v="91"/>
    <s v="ENST00000568406"/>
  </r>
  <r>
    <n v="1"/>
    <n v="45140364"/>
    <n v="45191263"/>
    <s v="C1orf228"/>
    <s v="chromosome 1 open reading frame 228 [Source:HGNC Symbol;Acc:34345]"/>
    <x v="3"/>
    <x v="91"/>
    <s v="ENST00000535358"/>
  </r>
  <r>
    <n v="2"/>
    <n v="220489781"/>
    <n v="220491415"/>
    <s v="AC009955.8"/>
    <m/>
    <x v="0"/>
    <x v="92"/>
    <s v="ENST00000455896"/>
  </r>
  <r>
    <n v="1"/>
    <n v="44410042"/>
    <n v="44412223"/>
    <s v="RP11-7O11.3"/>
    <m/>
    <x v="0"/>
    <x v="93"/>
    <s v="ENST00000446167"/>
  </r>
  <r>
    <n v="1"/>
    <n v="44410042"/>
    <n v="44412223"/>
    <s v="RP11-7O11.3"/>
    <m/>
    <x v="0"/>
    <x v="93"/>
    <s v="ENST00000445226"/>
  </r>
  <r>
    <n v="1"/>
    <n v="44410042"/>
    <n v="44412223"/>
    <s v="RP11-7O11.3"/>
    <m/>
    <x v="0"/>
    <x v="93"/>
    <s v="ENST00000412378"/>
  </r>
  <r>
    <n v="20"/>
    <n v="3801178"/>
    <n v="3805949"/>
    <s v="AP5S1"/>
    <s v="adaptor-related protein complex 5, sigma 1 subunit [Source:HGNC Symbol;Acc:15875]"/>
    <x v="3"/>
    <x v="94"/>
    <s v="ENST00000379573"/>
  </r>
  <r>
    <n v="20"/>
    <n v="3801178"/>
    <n v="3805949"/>
    <s v="AP5S1"/>
    <s v="adaptor-related protein complex 5, sigma 1 subunit [Source:HGNC Symbol;Acc:15875]"/>
    <x v="3"/>
    <x v="94"/>
    <s v="ENST00000379567"/>
  </r>
  <r>
    <n v="20"/>
    <n v="3801178"/>
    <n v="3805949"/>
    <s v="AP5S1"/>
    <s v="adaptor-related protein complex 5, sigma 1 subunit [Source:HGNC Symbol;Acc:15875]"/>
    <x v="3"/>
    <x v="94"/>
    <s v="ENST00000455742"/>
  </r>
  <r>
    <n v="20"/>
    <n v="3801178"/>
    <n v="3805949"/>
    <s v="AP5S1"/>
    <s v="adaptor-related protein complex 5, sigma 1 subunit [Source:HGNC Symbol;Acc:15875]"/>
    <x v="3"/>
    <x v="94"/>
    <s v="ENST00000246041"/>
  </r>
  <r>
    <n v="6"/>
    <n v="36822603"/>
    <n v="36842800"/>
    <s v="PPIL1"/>
    <s v="peptidylprolyl isomerase (cyclophilin)-like 1 [Source:HGNC Symbol;Acc:9260]"/>
    <x v="6"/>
    <x v="95"/>
    <s v="ENST00000483552"/>
  </r>
  <r>
    <n v="6"/>
    <n v="36822603"/>
    <n v="36842800"/>
    <s v="PPIL1"/>
    <s v="peptidylprolyl isomerase (cyclophilin)-like 1 [Source:HGNC Symbol;Acc:9260]"/>
    <x v="3"/>
    <x v="95"/>
    <s v="ENST00000373699"/>
  </r>
  <r>
    <n v="6"/>
    <n v="33553883"/>
    <n v="33561115"/>
    <s v="LINC00336"/>
    <s v="long intergenic non-protein coding RNA 336 [Source:HGNC Symbol;Acc:33813]"/>
    <x v="0"/>
    <x v="96"/>
    <s v="ENST00000477984"/>
  </r>
  <r>
    <n v="1"/>
    <n v="100714646"/>
    <n v="100714873"/>
    <s v="RP11-305E17.4"/>
    <m/>
    <x v="10"/>
    <x v="97"/>
    <s v="ENST00000435545"/>
  </r>
  <r>
    <n v="1"/>
    <n v="100714646"/>
    <n v="100714873"/>
    <s v="RP11-305E17.4"/>
    <m/>
    <x v="10"/>
    <x v="97"/>
    <s v="ENST00000595511"/>
  </r>
  <r>
    <n v="16"/>
    <n v="420773"/>
    <n v="437113"/>
    <s v="TMEM8A"/>
    <s v="transmembrane protein 8A [Source:HGNC Symbol;Acc:17205]"/>
    <x v="3"/>
    <x v="98"/>
    <s v="ENST00000431232"/>
  </r>
  <r>
    <n v="16"/>
    <n v="420773"/>
    <n v="437113"/>
    <s v="TMEM8A"/>
    <s v="transmembrane protein 8A [Source:HGNC Symbol;Acc:17205]"/>
    <x v="3"/>
    <x v="98"/>
    <s v="ENST00000424078"/>
  </r>
  <r>
    <n v="16"/>
    <n v="420773"/>
    <n v="437113"/>
    <s v="TMEM8A"/>
    <s v="transmembrane protein 8A [Source:HGNC Symbol;Acc:17205]"/>
    <x v="3"/>
    <x v="98"/>
    <s v="ENST00000250930"/>
  </r>
  <r>
    <n v="16"/>
    <n v="420773"/>
    <n v="437113"/>
    <s v="TMEM8A"/>
    <s v="transmembrane protein 8A [Source:HGNC Symbol;Acc:17205]"/>
    <x v="3"/>
    <x v="98"/>
    <s v="ENST00000448854"/>
  </r>
  <r>
    <n v="16"/>
    <n v="420773"/>
    <n v="437113"/>
    <s v="TMEM8A"/>
    <s v="transmembrane protein 8A [Source:HGNC Symbol;Acc:17205]"/>
    <x v="7"/>
    <x v="98"/>
    <s v="ENST00000467452"/>
  </r>
  <r>
    <n v="16"/>
    <n v="420773"/>
    <n v="437113"/>
    <s v="TMEM8A"/>
    <s v="transmembrane protein 8A [Source:HGNC Symbol;Acc:17205]"/>
    <x v="7"/>
    <x v="98"/>
    <s v="ENST00000475348"/>
  </r>
  <r>
    <n v="16"/>
    <n v="420773"/>
    <n v="437113"/>
    <s v="TMEM8A"/>
    <s v="transmembrane protein 8A [Source:HGNC Symbol;Acc:17205]"/>
    <x v="3"/>
    <x v="98"/>
    <s v="ENST00000427313"/>
  </r>
  <r>
    <n v="16"/>
    <n v="420773"/>
    <n v="437113"/>
    <s v="TMEM8A"/>
    <s v="transmembrane protein 8A [Source:HGNC Symbol;Acc:17205]"/>
    <x v="6"/>
    <x v="98"/>
    <s v="ENST00000476735"/>
  </r>
  <r>
    <n v="11"/>
    <n v="63678693"/>
    <n v="63684316"/>
    <s v="RCOR2"/>
    <s v="REST corepressor 2 [Source:HGNC Symbol;Acc:27455]"/>
    <x v="3"/>
    <x v="99"/>
    <s v="ENST00000301459"/>
  </r>
  <r>
    <n v="11"/>
    <n v="63678693"/>
    <n v="63684316"/>
    <s v="RCOR2"/>
    <s v="REST corepressor 2 [Source:HGNC Symbol;Acc:27455]"/>
    <x v="7"/>
    <x v="99"/>
    <s v="ENST00000489217"/>
  </r>
  <r>
    <n v="11"/>
    <n v="63678693"/>
    <n v="63684316"/>
    <s v="RCOR2"/>
    <s v="REST corepressor 2 [Source:HGNC Symbol;Acc:27455]"/>
    <x v="6"/>
    <x v="99"/>
    <s v="ENST00000473926"/>
  </r>
  <r>
    <n v="11"/>
    <n v="63706431"/>
    <n v="63724800"/>
    <s v="NAA40"/>
    <s v="N(alpha)-acetyltransferase 40, NatD catalytic subunit [Source:HGNC Symbol;Acc:25845]"/>
    <x v="7"/>
    <x v="100"/>
    <s v="ENST00000338447"/>
  </r>
  <r>
    <n v="11"/>
    <n v="63706431"/>
    <n v="63724800"/>
    <s v="NAA40"/>
    <s v="N(alpha)-acetyltransferase 40, NatD catalytic subunit [Source:HGNC Symbol;Acc:25845]"/>
    <x v="6"/>
    <x v="100"/>
    <s v="ENST00000536939"/>
  </r>
  <r>
    <n v="11"/>
    <n v="63706431"/>
    <n v="63724800"/>
    <s v="NAA40"/>
    <s v="N(alpha)-acetyltransferase 40, NatD catalytic subunit [Source:HGNC Symbol;Acc:25845]"/>
    <x v="4"/>
    <x v="100"/>
    <s v="ENST00000534965"/>
  </r>
  <r>
    <n v="11"/>
    <n v="63706431"/>
    <n v="63724800"/>
    <s v="NAA40"/>
    <s v="N(alpha)-acetyltransferase 40, NatD catalytic subunit [Source:HGNC Symbol;Acc:25845]"/>
    <x v="3"/>
    <x v="100"/>
    <s v="ENST00000377793"/>
  </r>
  <r>
    <n v="11"/>
    <n v="63706431"/>
    <n v="63724800"/>
    <s v="NAA40"/>
    <s v="N(alpha)-acetyltransferase 40, NatD catalytic subunit [Source:HGNC Symbol;Acc:25845]"/>
    <x v="3"/>
    <x v="100"/>
    <s v="ENST00000539656"/>
  </r>
  <r>
    <n v="11"/>
    <n v="63706431"/>
    <n v="63724800"/>
    <s v="NAA40"/>
    <s v="N(alpha)-acetyltransferase 40, NatD catalytic subunit [Source:HGNC Symbol;Acc:25845]"/>
    <x v="4"/>
    <x v="100"/>
    <s v="ENST00000544138"/>
  </r>
  <r>
    <n v="11"/>
    <n v="63706431"/>
    <n v="63724800"/>
    <s v="NAA40"/>
    <s v="N(alpha)-acetyltransferase 40, NatD catalytic subunit [Source:HGNC Symbol;Acc:25845]"/>
    <x v="3"/>
    <x v="100"/>
    <s v="ENST00000542163"/>
  </r>
  <r>
    <n v="11"/>
    <n v="63706431"/>
    <n v="63724800"/>
    <s v="NAA40"/>
    <s v="N(alpha)-acetyltransferase 40, NatD catalytic subunit [Source:HGNC Symbol;Acc:25845]"/>
    <x v="7"/>
    <x v="100"/>
    <s v="ENST00000545161"/>
  </r>
  <r>
    <n v="11"/>
    <n v="63706431"/>
    <n v="63724800"/>
    <s v="NAA40"/>
    <s v="N(alpha)-acetyltransferase 40, NatD catalytic subunit [Source:HGNC Symbol;Acc:25845]"/>
    <x v="7"/>
    <x v="100"/>
    <s v="ENST00000544194"/>
  </r>
  <r>
    <n v="11"/>
    <n v="63706431"/>
    <n v="63724800"/>
    <s v="NAA40"/>
    <s v="N(alpha)-acetyltransferase 40, NatD catalytic subunit [Source:HGNC Symbol;Acc:25845]"/>
    <x v="6"/>
    <x v="100"/>
    <s v="ENST00000542633"/>
  </r>
  <r>
    <n v="11"/>
    <n v="63706431"/>
    <n v="63724800"/>
    <s v="NAA40"/>
    <s v="N(alpha)-acetyltransferase 40, NatD catalytic subunit [Source:HGNC Symbol;Acc:25845]"/>
    <x v="3"/>
    <x v="100"/>
    <s v="ENST00000456907"/>
  </r>
  <r>
    <n v="1"/>
    <n v="148928322"/>
    <n v="148951595"/>
    <s v="RP11-14N7.2"/>
    <m/>
    <x v="5"/>
    <x v="101"/>
    <s v="ENST00000420597"/>
  </r>
  <r>
    <n v="1"/>
    <n v="148928322"/>
    <n v="148951595"/>
    <s v="RP11-14N7.2"/>
    <m/>
    <x v="5"/>
    <x v="101"/>
    <s v="ENST00000452399"/>
  </r>
  <r>
    <n v="1"/>
    <n v="148928322"/>
    <n v="148951595"/>
    <s v="RP11-14N7.2"/>
    <m/>
    <x v="5"/>
    <x v="101"/>
    <s v="ENST00000294715"/>
  </r>
  <r>
    <n v="1"/>
    <n v="148928322"/>
    <n v="148951595"/>
    <s v="RP11-14N7.2"/>
    <m/>
    <x v="5"/>
    <x v="101"/>
    <s v="ENST00000457390"/>
  </r>
  <r>
    <n v="1"/>
    <n v="148928322"/>
    <n v="148951595"/>
    <s v="RP11-14N7.2"/>
    <m/>
    <x v="5"/>
    <x v="101"/>
    <s v="ENST00000539543"/>
  </r>
  <r>
    <n v="9"/>
    <n v="130500596"/>
    <n v="130541020"/>
    <s v="SH2D3C"/>
    <s v="SH2 domain containing 3C [Source:HGNC Symbol;Acc:16884]"/>
    <x v="3"/>
    <x v="102"/>
    <s v="ENST00000373277"/>
  </r>
  <r>
    <n v="9"/>
    <n v="130500596"/>
    <n v="130541020"/>
    <s v="SH2D3C"/>
    <s v="SH2 domain containing 3C [Source:HGNC Symbol;Acc:16884]"/>
    <x v="3"/>
    <x v="102"/>
    <s v="ENST00000420366"/>
  </r>
  <r>
    <n v="9"/>
    <n v="130500596"/>
    <n v="130541020"/>
    <s v="SH2D3C"/>
    <s v="SH2 domain containing 3C [Source:HGNC Symbol;Acc:16884]"/>
    <x v="3"/>
    <x v="102"/>
    <s v="ENST00000314830"/>
  </r>
  <r>
    <n v="9"/>
    <n v="130500596"/>
    <n v="130541020"/>
    <s v="SH2D3C"/>
    <s v="SH2 domain containing 3C [Source:HGNC Symbol;Acc:16884]"/>
    <x v="6"/>
    <x v="102"/>
    <s v="ENST00000468969"/>
  </r>
  <r>
    <n v="9"/>
    <n v="130500596"/>
    <n v="130541020"/>
    <s v="SH2D3C"/>
    <s v="SH2 domain containing 3C [Source:HGNC Symbol;Acc:16884]"/>
    <x v="6"/>
    <x v="102"/>
    <s v="ENST00000484160"/>
  </r>
  <r>
    <n v="9"/>
    <n v="130500596"/>
    <n v="130541020"/>
    <s v="SH2D3C"/>
    <s v="SH2 domain containing 3C [Source:HGNC Symbol;Acc:16884]"/>
    <x v="6"/>
    <x v="102"/>
    <s v="ENST00000471939"/>
  </r>
  <r>
    <n v="9"/>
    <n v="130500596"/>
    <n v="130541020"/>
    <s v="SH2D3C"/>
    <s v="SH2 domain containing 3C [Source:HGNC Symbol;Acc:16884]"/>
    <x v="3"/>
    <x v="102"/>
    <s v="ENST00000440630"/>
  </r>
  <r>
    <n v="9"/>
    <n v="130500596"/>
    <n v="130541020"/>
    <s v="SH2D3C"/>
    <s v="SH2 domain containing 3C [Source:HGNC Symbol;Acc:16884]"/>
    <x v="6"/>
    <x v="102"/>
    <s v="ENST00000464239"/>
  </r>
  <r>
    <n v="9"/>
    <n v="130500596"/>
    <n v="130541020"/>
    <s v="SH2D3C"/>
    <s v="SH2 domain containing 3C [Source:HGNC Symbol;Acc:16884]"/>
    <x v="6"/>
    <x v="102"/>
    <s v="ENST00000488685"/>
  </r>
  <r>
    <n v="9"/>
    <n v="130500596"/>
    <n v="130541020"/>
    <s v="SH2D3C"/>
    <s v="SH2 domain containing 3C [Source:HGNC Symbol;Acc:16884]"/>
    <x v="3"/>
    <x v="102"/>
    <s v="ENST00000414380"/>
  </r>
  <r>
    <n v="9"/>
    <n v="130500596"/>
    <n v="130541020"/>
    <s v="SH2D3C"/>
    <s v="SH2 domain containing 3C [Source:HGNC Symbol;Acc:16884]"/>
    <x v="3"/>
    <x v="102"/>
    <s v="ENST00000373276"/>
  </r>
  <r>
    <n v="9"/>
    <n v="130500596"/>
    <n v="130541020"/>
    <s v="SH2D3C"/>
    <s v="SH2 domain containing 3C [Source:HGNC Symbol;Acc:16884]"/>
    <x v="3"/>
    <x v="102"/>
    <s v="ENST00000373274"/>
  </r>
  <r>
    <n v="9"/>
    <n v="130500596"/>
    <n v="130541020"/>
    <s v="SH2D3C"/>
    <s v="SH2 domain containing 3C [Source:HGNC Symbol;Acc:16884]"/>
    <x v="3"/>
    <x v="102"/>
    <s v="ENST00000429553"/>
  </r>
  <r>
    <n v="19"/>
    <n v="49834874"/>
    <n v="49843865"/>
    <s v="CTC-301O7.4"/>
    <m/>
    <x v="5"/>
    <x v="103"/>
    <s v="ENST00000602554"/>
  </r>
  <r>
    <n v="19"/>
    <n v="49834874"/>
    <n v="49843865"/>
    <s v="CTC-301O7.4"/>
    <m/>
    <x v="5"/>
    <x v="103"/>
    <s v="ENST00000358234"/>
  </r>
  <r>
    <n v="19"/>
    <n v="49834874"/>
    <n v="49843865"/>
    <s v="CTC-301O7.4"/>
    <m/>
    <x v="5"/>
    <x v="103"/>
    <s v="ENST00000602721"/>
  </r>
  <r>
    <n v="6"/>
    <n v="36839646"/>
    <n v="36896740"/>
    <s v="C6orf89"/>
    <s v="chromosome 6 open reading frame 89 [Source:HGNC Symbol;Acc:21114]"/>
    <x v="3"/>
    <x v="104"/>
    <s v="ENST00000359359"/>
  </r>
  <r>
    <n v="6"/>
    <n v="36839646"/>
    <n v="36896740"/>
    <s v="C6orf89"/>
    <s v="chromosome 6 open reading frame 89 [Source:HGNC Symbol;Acc:21114]"/>
    <x v="3"/>
    <x v="104"/>
    <s v="ENST00000480824"/>
  </r>
  <r>
    <n v="6"/>
    <n v="36839646"/>
    <n v="36896740"/>
    <s v="C6orf89"/>
    <s v="chromosome 6 open reading frame 89 [Source:HGNC Symbol;Acc:21114]"/>
    <x v="3"/>
    <x v="104"/>
    <s v="ENST00000355190"/>
  </r>
  <r>
    <n v="6"/>
    <n v="36839646"/>
    <n v="36896740"/>
    <s v="C6orf89"/>
    <s v="chromosome 6 open reading frame 89 [Source:HGNC Symbol;Acc:21114]"/>
    <x v="3"/>
    <x v="104"/>
    <s v="ENST00000373685"/>
  </r>
  <r>
    <n v="6"/>
    <n v="36839646"/>
    <n v="36896740"/>
    <s v="C6orf89"/>
    <s v="chromosome 6 open reading frame 89 [Source:HGNC Symbol;Acc:21114]"/>
    <x v="3"/>
    <x v="104"/>
    <s v="ENST00000510325"/>
  </r>
  <r>
    <n v="6"/>
    <n v="33239787"/>
    <n v="33244287"/>
    <s v="RPS18"/>
    <s v="ribosomal protein S18 [Source:HGNC Symbol;Acc:10401]"/>
    <x v="3"/>
    <x v="105"/>
    <s v="ENST00000439602"/>
  </r>
  <r>
    <n v="6"/>
    <n v="33239787"/>
    <n v="33244287"/>
    <s v="RPS18"/>
    <s v="ribosomal protein S18 [Source:HGNC Symbol;Acc:10401]"/>
    <x v="3"/>
    <x v="105"/>
    <s v="ENST00000474973"/>
  </r>
  <r>
    <n v="6"/>
    <n v="33239787"/>
    <n v="33244287"/>
    <s v="RPS18"/>
    <s v="ribosomal protein S18 [Source:HGNC Symbol;Acc:10401]"/>
    <x v="7"/>
    <x v="105"/>
    <s v="ENST00000474626"/>
  </r>
  <r>
    <n v="6"/>
    <n v="33239787"/>
    <n v="33244287"/>
    <s v="RPS18"/>
    <s v="ribosomal protein S18 [Source:HGNC Symbol;Acc:10401]"/>
    <x v="6"/>
    <x v="105"/>
    <s v="ENST00000476222"/>
  </r>
  <r>
    <n v="6"/>
    <n v="33239787"/>
    <n v="33244287"/>
    <s v="RPS18"/>
    <s v="ribosomal protein S18 [Source:HGNC Symbol;Acc:10401]"/>
    <x v="7"/>
    <x v="105"/>
    <s v="ENST00000496813"/>
  </r>
  <r>
    <n v="6"/>
    <n v="33239787"/>
    <n v="33244287"/>
    <s v="RPS18"/>
    <s v="ribosomal protein S18 [Source:HGNC Symbol;Acc:10401]"/>
    <x v="7"/>
    <x v="105"/>
    <s v="ENST00000490191"/>
  </r>
  <r>
    <n v="6"/>
    <n v="33239787"/>
    <n v="33244287"/>
    <s v="RPS18"/>
    <s v="ribosomal protein S18 [Source:HGNC Symbol;Acc:10401]"/>
    <x v="7"/>
    <x v="105"/>
    <s v="ENST00000472218"/>
  </r>
  <r>
    <n v="6"/>
    <n v="33239787"/>
    <n v="33244287"/>
    <s v="RPS18"/>
    <s v="ribosomal protein S18 [Source:HGNC Symbol;Acc:10401]"/>
    <x v="7"/>
    <x v="105"/>
    <s v="ENST00000479802"/>
  </r>
  <r>
    <n v="17"/>
    <n v="48445218"/>
    <n v="48450575"/>
    <s v="MRPL27"/>
    <s v="mitochondrial ribosomal protein L27 [Source:HGNC Symbol;Acc:14483]"/>
    <x v="3"/>
    <x v="106"/>
    <s v="ENST00000507088"/>
  </r>
  <r>
    <n v="17"/>
    <n v="48445218"/>
    <n v="48450575"/>
    <s v="MRPL27"/>
    <s v="mitochondrial ribosomal protein L27 [Source:HGNC Symbol;Acc:14483]"/>
    <x v="3"/>
    <x v="106"/>
    <s v="ENST00000508200"/>
  </r>
  <r>
    <n v="17"/>
    <n v="48445218"/>
    <n v="48450575"/>
    <s v="MRPL27"/>
    <s v="mitochondrial ribosomal protein L27 [Source:HGNC Symbol;Acc:14483]"/>
    <x v="3"/>
    <x v="106"/>
    <s v="ENST00000225969"/>
  </r>
  <r>
    <n v="17"/>
    <n v="48445218"/>
    <n v="48450575"/>
    <s v="MRPL27"/>
    <s v="mitochondrial ribosomal protein L27 [Source:HGNC Symbol;Acc:14483]"/>
    <x v="3"/>
    <x v="106"/>
    <s v="ENST00000503633"/>
  </r>
  <r>
    <n v="17"/>
    <n v="48445218"/>
    <n v="48450575"/>
    <s v="MRPL27"/>
    <s v="mitochondrial ribosomal protein L27 [Source:HGNC Symbol;Acc:14483]"/>
    <x v="3"/>
    <x v="106"/>
    <s v="ENST00000442592"/>
  </r>
  <r>
    <n v="17"/>
    <n v="48445218"/>
    <n v="48450575"/>
    <s v="MRPL27"/>
    <s v="mitochondrial ribosomal protein L27 [Source:HGNC Symbol;Acc:14483]"/>
    <x v="3"/>
    <x v="106"/>
    <s v="ENST00000511860"/>
  </r>
  <r>
    <n v="17"/>
    <n v="48445218"/>
    <n v="48450575"/>
    <s v="MRPL27"/>
    <s v="mitochondrial ribosomal protein L27 [Source:HGNC Symbol;Acc:14483]"/>
    <x v="7"/>
    <x v="106"/>
    <s v="ENST00000514928"/>
  </r>
  <r>
    <n v="11"/>
    <n v="64570982"/>
    <n v="64578766"/>
    <s v="MEN1"/>
    <s v="multiple endocrine neoplasia I [Source:HGNC Symbol;Acc:7010]"/>
    <x v="3"/>
    <x v="107"/>
    <s v="ENST00000377316"/>
  </r>
  <r>
    <n v="11"/>
    <n v="64570982"/>
    <n v="64578766"/>
    <s v="MEN1"/>
    <s v="multiple endocrine neoplasia I [Source:HGNC Symbol;Acc:7010]"/>
    <x v="3"/>
    <x v="107"/>
    <s v="ENST00000377321"/>
  </r>
  <r>
    <n v="11"/>
    <n v="64570982"/>
    <n v="64578766"/>
    <s v="MEN1"/>
    <s v="multiple endocrine neoplasia I [Source:HGNC Symbol;Acc:7010]"/>
    <x v="3"/>
    <x v="107"/>
    <s v="ENST00000377326"/>
  </r>
  <r>
    <n v="11"/>
    <n v="64570982"/>
    <n v="64578766"/>
    <s v="MEN1"/>
    <s v="multiple endocrine neoplasia I [Source:HGNC Symbol;Acc:7010]"/>
    <x v="3"/>
    <x v="107"/>
    <s v="ENST00000312049"/>
  </r>
  <r>
    <n v="11"/>
    <n v="64570982"/>
    <n v="64578766"/>
    <s v="MEN1"/>
    <s v="multiple endocrine neoplasia I [Source:HGNC Symbol;Acc:7010]"/>
    <x v="3"/>
    <x v="107"/>
    <s v="ENST00000315422"/>
  </r>
  <r>
    <n v="11"/>
    <n v="64570982"/>
    <n v="64578766"/>
    <s v="MEN1"/>
    <s v="multiple endocrine neoplasia I [Source:HGNC Symbol;Acc:7010]"/>
    <x v="3"/>
    <x v="107"/>
    <s v="ENST00000377313"/>
  </r>
  <r>
    <n v="11"/>
    <n v="64570982"/>
    <n v="64578766"/>
    <s v="MEN1"/>
    <s v="multiple endocrine neoplasia I [Source:HGNC Symbol;Acc:7010]"/>
    <x v="6"/>
    <x v="107"/>
    <s v="ENST00000478548"/>
  </r>
  <r>
    <n v="11"/>
    <n v="64570982"/>
    <n v="64578766"/>
    <s v="MEN1"/>
    <s v="multiple endocrine neoplasia I [Source:HGNC Symbol;Acc:7010]"/>
    <x v="6"/>
    <x v="107"/>
    <s v="ENST00000487019"/>
  </r>
  <r>
    <n v="11"/>
    <n v="64570982"/>
    <n v="64578766"/>
    <s v="MEN1"/>
    <s v="multiple endocrine neoplasia I [Source:HGNC Symbol;Acc:7010]"/>
    <x v="3"/>
    <x v="107"/>
    <s v="ENST00000440873"/>
  </r>
  <r>
    <n v="11"/>
    <n v="64570982"/>
    <n v="64578766"/>
    <s v="MEN1"/>
    <s v="multiple endocrine neoplasia I [Source:HGNC Symbol;Acc:7010]"/>
    <x v="3"/>
    <x v="107"/>
    <s v="ENST00000450708"/>
  </r>
  <r>
    <n v="11"/>
    <n v="64570982"/>
    <n v="64578766"/>
    <s v="MEN1"/>
    <s v="multiple endocrine neoplasia I [Source:HGNC Symbol;Acc:7010]"/>
    <x v="3"/>
    <x v="107"/>
    <s v="ENST00000413626"/>
  </r>
  <r>
    <n v="11"/>
    <n v="64570982"/>
    <n v="64578766"/>
    <s v="MEN1"/>
    <s v="multiple endocrine neoplasia I [Source:HGNC Symbol;Acc:7010]"/>
    <x v="3"/>
    <x v="107"/>
    <s v="ENST00000429702"/>
  </r>
  <r>
    <n v="11"/>
    <n v="64570982"/>
    <n v="64578766"/>
    <s v="MEN1"/>
    <s v="multiple endocrine neoplasia I [Source:HGNC Symbol;Acc:7010]"/>
    <x v="3"/>
    <x v="107"/>
    <s v="ENST00000424912"/>
  </r>
  <r>
    <n v="11"/>
    <n v="64570982"/>
    <n v="64578766"/>
    <s v="MEN1"/>
    <s v="multiple endocrine neoplasia I [Source:HGNC Symbol;Acc:7010]"/>
    <x v="3"/>
    <x v="107"/>
    <s v="ENST00000337652"/>
  </r>
  <r>
    <n v="11"/>
    <n v="64570982"/>
    <n v="64578766"/>
    <s v="MEN1"/>
    <s v="multiple endocrine neoplasia I [Source:HGNC Symbol;Acc:7010]"/>
    <x v="3"/>
    <x v="107"/>
    <s v="ENST00000394376"/>
  </r>
  <r>
    <n v="11"/>
    <n v="64570982"/>
    <n v="64578766"/>
    <s v="MEN1"/>
    <s v="multiple endocrine neoplasia I [Source:HGNC Symbol;Acc:7010]"/>
    <x v="3"/>
    <x v="107"/>
    <s v="ENST00000394374"/>
  </r>
  <r>
    <n v="11"/>
    <n v="64570982"/>
    <n v="64578766"/>
    <s v="MEN1"/>
    <s v="multiple endocrine neoplasia I [Source:HGNC Symbol;Acc:7010]"/>
    <x v="3"/>
    <x v="107"/>
    <s v="ENST00000443283"/>
  </r>
  <r>
    <n v="8"/>
    <n v="135850312"/>
    <n v="135854880"/>
    <s v="AC083843.3"/>
    <m/>
    <x v="5"/>
    <x v="108"/>
    <s v="ENST00000519500"/>
  </r>
  <r>
    <n v="1"/>
    <n v="150227489"/>
    <n v="150229681"/>
    <s v="RP4-790G17.7"/>
    <m/>
    <x v="0"/>
    <x v="109"/>
    <s v="ENST00000607002"/>
  </r>
  <r>
    <n v="6"/>
    <n v="33244917"/>
    <n v="33252609"/>
    <s v="B3GALT4"/>
    <s v="UDP-Gal:betaGlcNAc beta 1,3-galactosyltransferase, polypeptide 4 [Source:HGNC Symbol;Acc:919]"/>
    <x v="6"/>
    <x v="110"/>
    <s v="ENST00000606990"/>
  </r>
  <r>
    <n v="6"/>
    <n v="33244917"/>
    <n v="33252609"/>
    <s v="B3GALT4"/>
    <s v="UDP-Gal:betaGlcNAc beta 1,3-galactosyltransferase, polypeptide 4 [Source:HGNC Symbol;Acc:919]"/>
    <x v="3"/>
    <x v="110"/>
    <s v="ENST00000451237"/>
  </r>
  <r>
    <n v="6"/>
    <n v="33246885"/>
    <n v="33257304"/>
    <s v="WDR46"/>
    <s v="WD repeat domain 46 [Source:HGNC Symbol;Acc:13923]"/>
    <x v="7"/>
    <x v="111"/>
    <s v="ENST00000473611"/>
  </r>
  <r>
    <n v="6"/>
    <n v="33246885"/>
    <n v="33257304"/>
    <s v="WDR46"/>
    <s v="WD repeat domain 46 [Source:HGNC Symbol;Acc:13923]"/>
    <x v="6"/>
    <x v="111"/>
    <s v="ENST00000461951"/>
  </r>
  <r>
    <n v="6"/>
    <n v="33246885"/>
    <n v="33257304"/>
    <s v="WDR46"/>
    <s v="WD repeat domain 46 [Source:HGNC Symbol;Acc:13923]"/>
    <x v="3"/>
    <x v="111"/>
    <s v="ENST00000374617"/>
  </r>
  <r>
    <n v="6"/>
    <n v="33246885"/>
    <n v="33257304"/>
    <s v="WDR46"/>
    <s v="WD repeat domain 46 [Source:HGNC Symbol;Acc:13923]"/>
    <x v="7"/>
    <x v="111"/>
    <s v="ENST00000489905"/>
  </r>
  <r>
    <n v="6"/>
    <n v="33246885"/>
    <n v="33257304"/>
    <s v="WDR46"/>
    <s v="WD repeat domain 46 [Source:HGNC Symbol;Acc:13923]"/>
    <x v="3"/>
    <x v="111"/>
    <s v="ENST00000444176"/>
  </r>
  <r>
    <n v="6"/>
    <n v="33246885"/>
    <n v="33257304"/>
    <s v="WDR46"/>
    <s v="WD repeat domain 46 [Source:HGNC Symbol;Acc:13923]"/>
    <x v="7"/>
    <x v="111"/>
    <s v="ENST00000488944"/>
  </r>
  <r>
    <n v="6"/>
    <n v="33246885"/>
    <n v="33257304"/>
    <s v="WDR46"/>
    <s v="WD repeat domain 46 [Source:HGNC Symbol;Acc:13923]"/>
    <x v="6"/>
    <x v="111"/>
    <s v="ENST00000477718"/>
  </r>
  <r>
    <n v="6"/>
    <n v="33246885"/>
    <n v="33257304"/>
    <s v="WDR46"/>
    <s v="WD repeat domain 46 [Source:HGNC Symbol;Acc:13923]"/>
    <x v="6"/>
    <x v="111"/>
    <s v="ENST00000468157"/>
  </r>
  <r>
    <n v="6"/>
    <n v="33246885"/>
    <n v="33257304"/>
    <s v="WDR46"/>
    <s v="WD repeat domain 46 [Source:HGNC Symbol;Acc:13923]"/>
    <x v="7"/>
    <x v="111"/>
    <s v="ENST00000481025"/>
  </r>
  <r>
    <n v="17"/>
    <n v="48450581"/>
    <n v="48458844"/>
    <s v="EME1"/>
    <s v="essential meiotic structure-specific endonuclease 1 [Source:HGNC Symbol;Acc:24965]"/>
    <x v="3"/>
    <x v="112"/>
    <s v="ENST00000338165"/>
  </r>
  <r>
    <n v="17"/>
    <n v="48450581"/>
    <n v="48458844"/>
    <s v="EME1"/>
    <s v="essential meiotic structure-specific endonuclease 1 [Source:HGNC Symbol;Acc:24965]"/>
    <x v="4"/>
    <x v="112"/>
    <s v="ENST00000511711"/>
  </r>
  <r>
    <n v="17"/>
    <n v="48450581"/>
    <n v="48458844"/>
    <s v="EME1"/>
    <s v="essential meiotic structure-specific endonuclease 1 [Source:HGNC Symbol;Acc:24965]"/>
    <x v="3"/>
    <x v="112"/>
    <s v="ENST00000511519"/>
  </r>
  <r>
    <n v="17"/>
    <n v="48450581"/>
    <n v="48458844"/>
    <s v="EME1"/>
    <s v="essential meiotic structure-specific endonuclease 1 [Source:HGNC Symbol;Acc:24965]"/>
    <x v="7"/>
    <x v="112"/>
    <s v="ENST00000510007"/>
  </r>
  <r>
    <n v="17"/>
    <n v="48450581"/>
    <n v="48458844"/>
    <s v="EME1"/>
    <s v="essential meiotic structure-specific endonuclease 1 [Source:HGNC Symbol;Acc:24965]"/>
    <x v="3"/>
    <x v="112"/>
    <s v="ENST00000511648"/>
  </r>
  <r>
    <n v="17"/>
    <n v="48450581"/>
    <n v="48458844"/>
    <s v="EME1"/>
    <s v="essential meiotic structure-specific endonuclease 1 [Source:HGNC Symbol;Acc:24965]"/>
    <x v="3"/>
    <x v="112"/>
    <s v="ENST00000510246"/>
  </r>
  <r>
    <n v="17"/>
    <n v="48450581"/>
    <n v="48458844"/>
    <s v="EME1"/>
    <s v="essential meiotic structure-specific endonuclease 1 [Source:HGNC Symbol;Acc:24965]"/>
    <x v="7"/>
    <x v="112"/>
    <s v="ENST00000513077"/>
  </r>
  <r>
    <n v="17"/>
    <n v="48450581"/>
    <n v="48458844"/>
    <s v="EME1"/>
    <s v="essential meiotic structure-specific endonuclease 1 [Source:HGNC Symbol;Acc:24965]"/>
    <x v="7"/>
    <x v="112"/>
    <s v="ENST00000514211"/>
  </r>
  <r>
    <n v="17"/>
    <n v="48450581"/>
    <n v="48458844"/>
    <s v="EME1"/>
    <s v="essential meiotic structure-specific endonuclease 1 [Source:HGNC Symbol;Acc:24965]"/>
    <x v="7"/>
    <x v="112"/>
    <s v="ENST00000507616"/>
  </r>
  <r>
    <n v="17"/>
    <n v="48450581"/>
    <n v="48458844"/>
    <s v="EME1"/>
    <s v="essential meiotic structure-specific endonuclease 1 [Source:HGNC Symbol;Acc:24965]"/>
    <x v="3"/>
    <x v="112"/>
    <s v="ENST00000393271"/>
  </r>
  <r>
    <n v="19"/>
    <n v="50192110"/>
    <n v="50193830"/>
    <s v="CTB-33G10.6"/>
    <m/>
    <x v="0"/>
    <x v="113"/>
    <s v="ENST00000596472"/>
  </r>
  <r>
    <n v="19"/>
    <n v="50312190"/>
    <n v="50312995"/>
    <s v="AC006942.4"/>
    <m/>
    <x v="0"/>
    <x v="114"/>
    <s v="ENST00000600669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  <s v="ENST00000448743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  <s v="ENST00000317799"/>
  </r>
  <r>
    <n v="2"/>
    <n v="26466038"/>
    <n v="26513336"/>
    <s v="HADHB"/>
    <s v="hydroxyacyl-CoA dehydrogenase/3-ketoacyl-CoA thiolase/enoyl-CoA hydratase (trifunctional protein), beta subunit [Source:HGNC Symbol;Acc:4803]"/>
    <x v="7"/>
    <x v="115"/>
    <s v="ENST00000479347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  <s v="ENST00000405867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  <s v="ENST00000425035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  <s v="ENST00000412805"/>
  </r>
  <r>
    <n v="2"/>
    <n v="26466038"/>
    <n v="26513336"/>
    <s v="HADHB"/>
    <s v="hydroxyacyl-CoA dehydrogenase/3-ketoacyl-CoA thiolase/enoyl-CoA hydratase (trifunctional protein), beta subunit [Source:HGNC Symbol;Acc:4803]"/>
    <x v="6"/>
    <x v="115"/>
    <s v="ENST00000494615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  <s v="ENST00000537713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  <s v="ENST00000545822"/>
  </r>
  <r>
    <n v="9"/>
    <n v="130556876"/>
    <n v="130576606"/>
    <s v="FPGS"/>
    <s v="folylpolyglutamate synthase [Source:HGNC Symbol;Acc:3824]"/>
    <x v="6"/>
    <x v="116"/>
    <s v="ENST00000479147"/>
  </r>
  <r>
    <n v="9"/>
    <n v="130556876"/>
    <n v="130576606"/>
    <s v="FPGS"/>
    <s v="folylpolyglutamate synthase [Source:HGNC Symbol;Acc:3824]"/>
    <x v="6"/>
    <x v="116"/>
    <s v="ENST00000479375"/>
  </r>
  <r>
    <n v="9"/>
    <n v="130556876"/>
    <n v="130576606"/>
    <s v="FPGS"/>
    <s v="folylpolyglutamate synthase [Source:HGNC Symbol;Acc:3824]"/>
    <x v="3"/>
    <x v="116"/>
    <s v="ENST00000373247"/>
  </r>
  <r>
    <n v="9"/>
    <n v="130556876"/>
    <n v="130576606"/>
    <s v="FPGS"/>
    <s v="folylpolyglutamate synthase [Source:HGNC Symbol;Acc:3824]"/>
    <x v="6"/>
    <x v="116"/>
    <s v="ENST00000488307"/>
  </r>
  <r>
    <n v="9"/>
    <n v="130556876"/>
    <n v="130576606"/>
    <s v="FPGS"/>
    <s v="folylpolyglutamate synthase [Source:HGNC Symbol;Acc:3824]"/>
    <x v="3"/>
    <x v="116"/>
    <s v="ENST00000373228"/>
  </r>
  <r>
    <n v="9"/>
    <n v="130556876"/>
    <n v="130576606"/>
    <s v="FPGS"/>
    <s v="folylpolyglutamate synthase [Source:HGNC Symbol;Acc:3824]"/>
    <x v="6"/>
    <x v="116"/>
    <s v="ENST00000481552"/>
  </r>
  <r>
    <n v="9"/>
    <n v="130556876"/>
    <n v="130576606"/>
    <s v="FPGS"/>
    <s v="folylpolyglutamate synthase [Source:HGNC Symbol;Acc:3824]"/>
    <x v="6"/>
    <x v="116"/>
    <s v="ENST00000460181"/>
  </r>
  <r>
    <n v="9"/>
    <n v="130556876"/>
    <n v="130576606"/>
    <s v="FPGS"/>
    <s v="folylpolyglutamate synthase [Source:HGNC Symbol;Acc:3824]"/>
    <x v="6"/>
    <x v="116"/>
    <s v="ENST00000475765"/>
  </r>
  <r>
    <n v="9"/>
    <n v="130556876"/>
    <n v="130576606"/>
    <s v="FPGS"/>
    <s v="folylpolyglutamate synthase [Source:HGNC Symbol;Acc:3824]"/>
    <x v="6"/>
    <x v="116"/>
    <s v="ENST00000496586"/>
  </r>
  <r>
    <n v="9"/>
    <n v="130556876"/>
    <n v="130576606"/>
    <s v="FPGS"/>
    <s v="folylpolyglutamate synthase [Source:HGNC Symbol;Acc:3824]"/>
    <x v="3"/>
    <x v="116"/>
    <s v="ENST00000373225"/>
  </r>
  <r>
    <n v="9"/>
    <n v="130556876"/>
    <n v="130576606"/>
    <s v="FPGS"/>
    <s v="folylpolyglutamate synthase [Source:HGNC Symbol;Acc:3824]"/>
    <x v="3"/>
    <x v="116"/>
    <s v="ENST00000431857"/>
  </r>
  <r>
    <n v="9"/>
    <n v="130556876"/>
    <n v="130576606"/>
    <s v="FPGS"/>
    <s v="folylpolyglutamate synthase [Source:HGNC Symbol;Acc:3824]"/>
    <x v="3"/>
    <x v="116"/>
    <s v="ENST00000423577"/>
  </r>
  <r>
    <n v="9"/>
    <n v="130556876"/>
    <n v="130576606"/>
    <s v="FPGS"/>
    <s v="folylpolyglutamate synthase [Source:HGNC Symbol;Acc:3824]"/>
    <x v="6"/>
    <x v="116"/>
    <s v="ENST00000469310"/>
  </r>
  <r>
    <n v="9"/>
    <n v="130556876"/>
    <n v="130576606"/>
    <s v="FPGS"/>
    <s v="folylpolyglutamate synthase [Source:HGNC Symbol;Acc:3824]"/>
    <x v="6"/>
    <x v="116"/>
    <s v="ENST00000497386"/>
  </r>
  <r>
    <n v="9"/>
    <n v="130556876"/>
    <n v="130576606"/>
    <s v="FPGS"/>
    <s v="folylpolyglutamate synthase [Source:HGNC Symbol;Acc:3824]"/>
    <x v="6"/>
    <x v="116"/>
    <s v="ENST00000488506"/>
  </r>
  <r>
    <n v="9"/>
    <n v="130556876"/>
    <n v="130576606"/>
    <s v="FPGS"/>
    <s v="folylpolyglutamate synthase [Source:HGNC Symbol;Acc:3824]"/>
    <x v="6"/>
    <x v="116"/>
    <s v="ENST00000489522"/>
  </r>
  <r>
    <n v="9"/>
    <n v="130556876"/>
    <n v="130576606"/>
    <s v="FPGS"/>
    <s v="folylpolyglutamate synthase [Source:HGNC Symbol;Acc:3824]"/>
    <x v="6"/>
    <x v="116"/>
    <s v="ENST00000467826"/>
  </r>
  <r>
    <n v="9"/>
    <n v="130556876"/>
    <n v="130576606"/>
    <s v="FPGS"/>
    <s v="folylpolyglutamate synthase [Source:HGNC Symbol;Acc:3824]"/>
    <x v="6"/>
    <x v="116"/>
    <s v="ENST00000473536"/>
  </r>
  <r>
    <n v="9"/>
    <n v="130556876"/>
    <n v="130576606"/>
    <s v="FPGS"/>
    <s v="folylpolyglutamate synthase [Source:HGNC Symbol;Acc:3824]"/>
    <x v="6"/>
    <x v="116"/>
    <s v="ENST00000475270"/>
  </r>
  <r>
    <n v="9"/>
    <n v="130556876"/>
    <n v="130576606"/>
    <s v="FPGS"/>
    <s v="folylpolyglutamate synthase [Source:HGNC Symbol;Acc:3824]"/>
    <x v="3"/>
    <x v="116"/>
    <s v="ENST00000393706"/>
  </r>
  <r>
    <n v="9"/>
    <n v="130556876"/>
    <n v="130576606"/>
    <s v="FPGS"/>
    <s v="folylpolyglutamate synthase [Source:HGNC Symbol;Acc:3824]"/>
    <x v="3"/>
    <x v="116"/>
    <s v="ENST00000373245"/>
  </r>
  <r>
    <n v="1"/>
    <n v="150229554"/>
    <n v="150237478"/>
    <s v="CA14"/>
    <s v="carbonic anhydrase XIV [Source:HGNC Symbol;Acc:1372]"/>
    <x v="3"/>
    <x v="117"/>
    <s v="ENST00000369111"/>
  </r>
  <r>
    <n v="1"/>
    <n v="150229554"/>
    <n v="150237478"/>
    <s v="CA14"/>
    <s v="carbonic anhydrase XIV [Source:HGNC Symbol;Acc:1372]"/>
    <x v="7"/>
    <x v="117"/>
    <s v="ENST00000607751"/>
  </r>
  <r>
    <n v="1"/>
    <n v="150229554"/>
    <n v="150237478"/>
    <s v="CA14"/>
    <s v="carbonic anhydrase XIV [Source:HGNC Symbol;Acc:1372]"/>
    <x v="7"/>
    <x v="117"/>
    <s v="ENST00000607652"/>
  </r>
  <r>
    <n v="1"/>
    <n v="150229554"/>
    <n v="150237478"/>
    <s v="CA14"/>
    <s v="carbonic anhydrase XIV [Source:HGNC Symbol;Acc:1372]"/>
    <x v="4"/>
    <x v="117"/>
    <s v="ENST00000483993"/>
  </r>
  <r>
    <n v="1"/>
    <n v="150229554"/>
    <n v="150237478"/>
    <s v="CA14"/>
    <s v="carbonic anhydrase XIV [Source:HGNC Symbol;Acc:1372]"/>
    <x v="3"/>
    <x v="117"/>
    <s v="ENST00000607082"/>
  </r>
  <r>
    <n v="6"/>
    <n v="43474707"/>
    <n v="43478424"/>
    <s v="LRRC73"/>
    <s v="leucine rich repeat containing 73 [Source:HGNC Symbol;Acc:21375]"/>
    <x v="3"/>
    <x v="118"/>
    <s v="ENST00000372441"/>
  </r>
  <r>
    <n v="8"/>
    <n v="144655660"/>
    <n v="144659567"/>
    <s v="RP11-661A12.9"/>
    <m/>
    <x v="0"/>
    <x v="119"/>
    <s v="ENST00000531730"/>
  </r>
  <r>
    <n v="8"/>
    <n v="144661806"/>
    <n v="144662840"/>
    <s v="RP11-661A12.7"/>
    <m/>
    <x v="0"/>
    <x v="120"/>
    <s v="ENST00000529247"/>
  </r>
  <r>
    <n v="16"/>
    <n v="684429"/>
    <n v="686358"/>
    <s v="C16orf13"/>
    <s v="chromosome 16 open reading frame 13 [Source:HGNC Symbol;Acc:14141]"/>
    <x v="3"/>
    <x v="121"/>
    <s v="ENST00000338401"/>
  </r>
  <r>
    <n v="16"/>
    <n v="684429"/>
    <n v="686358"/>
    <s v="C16orf13"/>
    <s v="chromosome 16 open reading frame 13 [Source:HGNC Symbol;Acc:14141]"/>
    <x v="3"/>
    <x v="121"/>
    <s v="ENST00000397666"/>
  </r>
  <r>
    <n v="16"/>
    <n v="684429"/>
    <n v="686358"/>
    <s v="C16orf13"/>
    <s v="chromosome 16 open reading frame 13 [Source:HGNC Symbol;Acc:14141]"/>
    <x v="3"/>
    <x v="121"/>
    <s v="ENST00000301686"/>
  </r>
  <r>
    <n v="16"/>
    <n v="684429"/>
    <n v="686358"/>
    <s v="C16orf13"/>
    <s v="chromosome 16 open reading frame 13 [Source:HGNC Symbol;Acc:14141]"/>
    <x v="7"/>
    <x v="121"/>
    <s v="ENST00000448973"/>
  </r>
  <r>
    <n v="16"/>
    <n v="684429"/>
    <n v="686358"/>
    <s v="C16orf13"/>
    <s v="chromosome 16 open reading frame 13 [Source:HGNC Symbol;Acc:14141]"/>
    <x v="3"/>
    <x v="121"/>
    <s v="ENST00000397664"/>
  </r>
  <r>
    <n v="16"/>
    <n v="684429"/>
    <n v="686358"/>
    <s v="C16orf13"/>
    <s v="chromosome 16 open reading frame 13 [Source:HGNC Symbol;Acc:14141]"/>
    <x v="4"/>
    <x v="121"/>
    <s v="ENST00000568077"/>
  </r>
  <r>
    <n v="16"/>
    <n v="684429"/>
    <n v="686358"/>
    <s v="C16orf13"/>
    <s v="chromosome 16 open reading frame 13 [Source:HGNC Symbol;Acc:14141]"/>
    <x v="4"/>
    <x v="121"/>
    <s v="ENST00000456420"/>
  </r>
  <r>
    <n v="16"/>
    <n v="684429"/>
    <n v="686358"/>
    <s v="C16orf13"/>
    <s v="chromosome 16 open reading frame 13 [Source:HGNC Symbol;Acc:14141]"/>
    <x v="3"/>
    <x v="121"/>
    <s v="ENST00000397665"/>
  </r>
  <r>
    <n v="16"/>
    <n v="684429"/>
    <n v="686358"/>
    <s v="C16orf13"/>
    <s v="chromosome 16 open reading frame 13 [Source:HGNC Symbol;Acc:14141]"/>
    <x v="4"/>
    <x v="121"/>
    <s v="ENST00000564039"/>
  </r>
  <r>
    <n v="16"/>
    <n v="684429"/>
    <n v="686358"/>
    <s v="C16orf13"/>
    <s v="chromosome 16 open reading frame 13 [Source:HGNC Symbol;Acc:14141]"/>
    <x v="3"/>
    <x v="121"/>
    <s v="ENST00000568773"/>
  </r>
  <r>
    <n v="16"/>
    <n v="684429"/>
    <n v="686358"/>
    <s v="C16orf13"/>
    <s v="chromosome 16 open reading frame 13 [Source:HGNC Symbol;Acc:14141]"/>
    <x v="3"/>
    <x v="121"/>
    <s v="ENST00000565163"/>
  </r>
  <r>
    <n v="16"/>
    <n v="684429"/>
    <n v="686358"/>
    <s v="C16orf13"/>
    <s v="chromosome 16 open reading frame 13 [Source:HGNC Symbol;Acc:14141]"/>
    <x v="3"/>
    <x v="121"/>
    <s v="ENST00000568830"/>
  </r>
  <r>
    <n v="16"/>
    <n v="684429"/>
    <n v="686358"/>
    <s v="C16orf13"/>
    <s v="chromosome 16 open reading frame 13 [Source:HGNC Symbol;Acc:14141]"/>
    <x v="7"/>
    <x v="121"/>
    <s v="ENST00000565799"/>
  </r>
  <r>
    <n v="2"/>
    <n v="132248733"/>
    <n v="132248809"/>
    <s v="MIR4784"/>
    <s v="microRNA 4784 [Source:HGNC Symbol;Acc:41580]"/>
    <x v="2"/>
    <x v="122"/>
    <s v="ENST00000579560"/>
  </r>
  <r>
    <n v="6"/>
    <n v="43477440"/>
    <n v="43497323"/>
    <s v="POLR1C"/>
    <s v="polymerase (RNA) I polypeptide C, 30kDa [Source:HGNC Symbol;Acc:20194]"/>
    <x v="3"/>
    <x v="123"/>
    <s v="ENST00000428025"/>
  </r>
  <r>
    <n v="6"/>
    <n v="43477440"/>
    <n v="43497323"/>
    <s v="POLR1C"/>
    <s v="polymerase (RNA) I polypeptide C, 30kDa [Source:HGNC Symbol;Acc:20194]"/>
    <x v="3"/>
    <x v="123"/>
    <s v="ENST00000372389"/>
  </r>
  <r>
    <n v="6"/>
    <n v="43477440"/>
    <n v="43497323"/>
    <s v="POLR1C"/>
    <s v="polymerase (RNA) I polypeptide C, 30kDa [Source:HGNC Symbol;Acc:20194]"/>
    <x v="7"/>
    <x v="123"/>
    <s v="ENST00000481352"/>
  </r>
  <r>
    <n v="6"/>
    <n v="43477440"/>
    <n v="43497323"/>
    <s v="POLR1C"/>
    <s v="polymerase (RNA) I polypeptide C, 30kDa [Source:HGNC Symbol;Acc:20194]"/>
    <x v="7"/>
    <x v="123"/>
    <s v="ENST00000512472"/>
  </r>
  <r>
    <n v="6"/>
    <n v="43477440"/>
    <n v="43497323"/>
    <s v="POLR1C"/>
    <s v="polymerase (RNA) I polypeptide C, 30kDa [Source:HGNC Symbol;Acc:20194]"/>
    <x v="3"/>
    <x v="123"/>
    <s v="ENST00000372344"/>
  </r>
  <r>
    <n v="6"/>
    <n v="43477440"/>
    <n v="43497323"/>
    <s v="POLR1C"/>
    <s v="polymerase (RNA) I polypeptide C, 30kDa [Source:HGNC Symbol;Acc:20194]"/>
    <x v="3"/>
    <x v="123"/>
    <s v="ENST00000304004"/>
  </r>
  <r>
    <n v="6"/>
    <n v="43477440"/>
    <n v="43497323"/>
    <s v="POLR1C"/>
    <s v="polymerase (RNA) I polypeptide C, 30kDa [Source:HGNC Symbol;Acc:20194]"/>
    <x v="7"/>
    <x v="123"/>
    <s v="ENST00000488601"/>
  </r>
  <r>
    <n v="6"/>
    <n v="43477440"/>
    <n v="43497323"/>
    <s v="POLR1C"/>
    <s v="polymerase (RNA) I polypeptide C, 30kDa [Source:HGNC Symbol;Acc:20194]"/>
    <x v="3"/>
    <x v="123"/>
    <s v="ENST00000423780"/>
  </r>
  <r>
    <n v="6"/>
    <n v="43477440"/>
    <n v="43497323"/>
    <s v="POLR1C"/>
    <s v="polymerase (RNA) I polypeptide C, 30kDa [Source:HGNC Symbol;Acc:20194]"/>
    <x v="7"/>
    <x v="123"/>
    <s v="ENST00000455605"/>
  </r>
  <r>
    <n v="8"/>
    <n v="145106167"/>
    <n v="145118735"/>
    <s v="OPLAH"/>
    <s v="5-oxoprolinase (ATP-hydrolysing) [Source:HGNC Symbol;Acc:8149]"/>
    <x v="6"/>
    <x v="124"/>
    <s v="ENST00000534424"/>
  </r>
  <r>
    <n v="8"/>
    <n v="145106167"/>
    <n v="145118735"/>
    <s v="OPLAH"/>
    <s v="5-oxoprolinase (ATP-hydrolysing) [Source:HGNC Symbol;Acc:8149]"/>
    <x v="7"/>
    <x v="124"/>
    <s v="ENST00000527993"/>
  </r>
  <r>
    <n v="8"/>
    <n v="145106167"/>
    <n v="145118735"/>
    <s v="OPLAH"/>
    <s v="5-oxoprolinase (ATP-hydrolysing) [Source:HGNC Symbol;Acc:8149]"/>
    <x v="7"/>
    <x v="124"/>
    <s v="ENST00000531027"/>
  </r>
  <r>
    <n v="8"/>
    <n v="145106167"/>
    <n v="145118735"/>
    <s v="OPLAH"/>
    <s v="5-oxoprolinase (ATP-hydrolysing) [Source:HGNC Symbol;Acc:8149]"/>
    <x v="6"/>
    <x v="124"/>
    <s v="ENST00000567871"/>
  </r>
  <r>
    <n v="8"/>
    <n v="145106167"/>
    <n v="145118735"/>
    <s v="OPLAH"/>
    <s v="5-oxoprolinase (ATP-hydrolysing) [Source:HGNC Symbol;Acc:8149]"/>
    <x v="3"/>
    <x v="124"/>
    <s v="ENST00000426825"/>
  </r>
  <r>
    <n v="16"/>
    <n v="691813"/>
    <n v="698474"/>
    <s v="FAM195A"/>
    <s v="family with sequence similarity 195, member A [Source:HGNC Symbol;Acc:14142]"/>
    <x v="3"/>
    <x v="125"/>
    <s v="ENST00000307650"/>
  </r>
  <r>
    <n v="16"/>
    <n v="691813"/>
    <n v="698474"/>
    <s v="FAM195A"/>
    <s v="family with sequence similarity 195, member A [Source:HGNC Symbol;Acc:14142]"/>
    <x v="4"/>
    <x v="125"/>
    <s v="ENST00000491999"/>
  </r>
  <r>
    <n v="16"/>
    <n v="691813"/>
    <n v="698474"/>
    <s v="FAM195A"/>
    <s v="family with sequence similarity 195, member A [Source:HGNC Symbol;Acc:14142]"/>
    <x v="4"/>
    <x v="125"/>
    <s v="ENST00000474840"/>
  </r>
  <r>
    <n v="16"/>
    <n v="691813"/>
    <n v="698474"/>
    <s v="FAM195A"/>
    <s v="family with sequence similarity 195, member A [Source:HGNC Symbol;Acc:14142]"/>
    <x v="7"/>
    <x v="125"/>
    <s v="ENST00000575894"/>
  </r>
  <r>
    <n v="17"/>
    <n v="79285074"/>
    <n v="79304474"/>
    <s v="TMEM105"/>
    <s v="transmembrane protein 105 [Source:HGNC Symbol;Acc:26794]"/>
    <x v="3"/>
    <x v="126"/>
    <s v="ENST00000332900"/>
  </r>
  <r>
    <n v="17"/>
    <n v="79285074"/>
    <n v="79304474"/>
    <s v="TMEM105"/>
    <s v="transmembrane protein 105 [Source:HGNC Symbol;Acc:26794]"/>
    <x v="3"/>
    <x v="126"/>
    <s v="ENST00000574093"/>
  </r>
  <r>
    <n v="17"/>
    <n v="79285074"/>
    <n v="79304474"/>
    <s v="TMEM105"/>
    <s v="transmembrane protein 105 [Source:HGNC Symbol;Acc:26794]"/>
    <x v="6"/>
    <x v="126"/>
    <s v="ENST00000576919"/>
  </r>
  <r>
    <n v="17"/>
    <n v="79285074"/>
    <n v="79304474"/>
    <s v="TMEM105"/>
    <s v="transmembrane protein 105 [Source:HGNC Symbol;Acc:26794]"/>
    <x v="6"/>
    <x v="126"/>
    <s v="ENST00000571868"/>
  </r>
  <r>
    <n v="17"/>
    <n v="79285074"/>
    <n v="79304474"/>
    <s v="TMEM105"/>
    <s v="transmembrane protein 105 [Source:HGNC Symbol;Acc:26794]"/>
    <x v="6"/>
    <x v="126"/>
    <s v="ENST00000577027"/>
  </r>
  <r>
    <n v="11"/>
    <n v="64662007"/>
    <n v="64684722"/>
    <s v="ATG2A"/>
    <s v="autophagy related 2A [Source:HGNC Symbol;Acc:29028]"/>
    <x v="3"/>
    <x v="127"/>
    <s v="ENST00000418259"/>
  </r>
  <r>
    <n v="11"/>
    <n v="64662007"/>
    <n v="64684722"/>
    <s v="ATG2A"/>
    <s v="autophagy related 2A [Source:HGNC Symbol;Acc:29028]"/>
    <x v="3"/>
    <x v="127"/>
    <s v="ENST00000377264"/>
  </r>
  <r>
    <n v="11"/>
    <n v="64662007"/>
    <n v="64684722"/>
    <s v="ATG2A"/>
    <s v="autophagy related 2A [Source:HGNC Symbol;Acc:29028]"/>
    <x v="7"/>
    <x v="127"/>
    <s v="ENST00000472525"/>
  </r>
  <r>
    <n v="11"/>
    <n v="64662007"/>
    <n v="64684722"/>
    <s v="ATG2A"/>
    <s v="autophagy related 2A [Source:HGNC Symbol;Acc:29028]"/>
    <x v="7"/>
    <x v="127"/>
    <s v="ENST00000461701"/>
  </r>
  <r>
    <n v="11"/>
    <n v="64662007"/>
    <n v="64684722"/>
    <s v="ATG2A"/>
    <s v="autophagy related 2A [Source:HGNC Symbol;Acc:29028]"/>
    <x v="7"/>
    <x v="127"/>
    <s v="ENST00000461955"/>
  </r>
  <r>
    <n v="11"/>
    <n v="64662007"/>
    <n v="64684722"/>
    <s v="ATG2A"/>
    <s v="autophagy related 2A [Source:HGNC Symbol;Acc:29028]"/>
    <x v="3"/>
    <x v="127"/>
    <s v="ENST00000421419"/>
  </r>
  <r>
    <n v="7"/>
    <n v="75616155"/>
    <n v="75623977"/>
    <s v="TMEM120A"/>
    <s v="transmembrane protein 120A [Source:HGNC Symbol;Acc:21697]"/>
    <x v="6"/>
    <x v="128"/>
    <s v="ENST00000338761"/>
  </r>
  <r>
    <n v="7"/>
    <n v="75616155"/>
    <n v="75623977"/>
    <s v="TMEM120A"/>
    <s v="transmembrane protein 120A [Source:HGNC Symbol;Acc:21697]"/>
    <x v="6"/>
    <x v="128"/>
    <s v="ENST00000417509"/>
  </r>
  <r>
    <n v="7"/>
    <n v="75616155"/>
    <n v="75623977"/>
    <s v="TMEM120A"/>
    <s v="transmembrane protein 120A [Source:HGNC Symbol;Acc:21697]"/>
    <x v="7"/>
    <x v="128"/>
    <s v="ENST00000484946"/>
  </r>
  <r>
    <n v="7"/>
    <n v="75616155"/>
    <n v="75623977"/>
    <s v="TMEM120A"/>
    <s v="transmembrane protein 120A [Source:HGNC Symbol;Acc:21697]"/>
    <x v="6"/>
    <x v="128"/>
    <s v="ENST00000490656"/>
  </r>
  <r>
    <n v="7"/>
    <n v="75616155"/>
    <n v="75623977"/>
    <s v="TMEM120A"/>
    <s v="transmembrane protein 120A [Source:HGNC Symbol;Acc:21697]"/>
    <x v="6"/>
    <x v="128"/>
    <s v="ENST00000439537"/>
  </r>
  <r>
    <n v="7"/>
    <n v="75616155"/>
    <n v="75623977"/>
    <s v="TMEM120A"/>
    <s v="transmembrane protein 120A [Source:HGNC Symbol;Acc:21697]"/>
    <x v="6"/>
    <x v="128"/>
    <s v="ENST00000493251"/>
  </r>
  <r>
    <n v="7"/>
    <n v="75616155"/>
    <n v="75623977"/>
    <s v="TMEM120A"/>
    <s v="transmembrane protein 120A [Source:HGNC Symbol;Acc:21697]"/>
    <x v="7"/>
    <x v="128"/>
    <s v="ENST00000460127"/>
  </r>
  <r>
    <n v="7"/>
    <n v="75616155"/>
    <n v="75623977"/>
    <s v="TMEM120A"/>
    <s v="transmembrane protein 120A [Source:HGNC Symbol;Acc:21697]"/>
    <x v="6"/>
    <x v="128"/>
    <s v="ENST00000440632"/>
  </r>
  <r>
    <n v="7"/>
    <n v="75616155"/>
    <n v="75623977"/>
    <s v="TMEM120A"/>
    <s v="transmembrane protein 120A [Source:HGNC Symbol;Acc:21697]"/>
    <x v="7"/>
    <x v="128"/>
    <s v="ENST00000480899"/>
  </r>
  <r>
    <n v="7"/>
    <n v="75616155"/>
    <n v="75623977"/>
    <s v="TMEM120A"/>
    <s v="transmembrane protein 120A [Source:HGNC Symbol;Acc:21697]"/>
    <x v="11"/>
    <x v="128"/>
    <s v="ENST00000493111"/>
  </r>
  <r>
    <n v="7"/>
    <n v="75616155"/>
    <n v="75623977"/>
    <s v="TMEM120A"/>
    <s v="transmembrane protein 120A [Source:HGNC Symbol;Acc:21697]"/>
    <x v="7"/>
    <x v="128"/>
    <s v="ENST00000465989"/>
  </r>
  <r>
    <n v="7"/>
    <n v="75616155"/>
    <n v="75623977"/>
    <s v="TMEM120A"/>
    <s v="transmembrane protein 120A [Source:HGNC Symbol;Acc:21697]"/>
    <x v="6"/>
    <x v="128"/>
    <s v="ENST00000431867"/>
  </r>
  <r>
    <n v="7"/>
    <n v="75616155"/>
    <n v="75623977"/>
    <s v="TMEM120A"/>
    <s v="transmembrane protein 120A [Source:HGNC Symbol;Acc:21697]"/>
    <x v="7"/>
    <x v="128"/>
    <s v="ENST00000465494"/>
  </r>
  <r>
    <n v="7"/>
    <n v="75616155"/>
    <n v="75623977"/>
    <s v="TMEM120A"/>
    <s v="transmembrane protein 120A [Source:HGNC Symbol;Acc:21697]"/>
    <x v="7"/>
    <x v="128"/>
    <s v="ENST00000480538"/>
  </r>
  <r>
    <n v="7"/>
    <n v="75616155"/>
    <n v="75623977"/>
    <s v="TMEM120A"/>
    <s v="transmembrane protein 120A [Source:HGNC Symbol;Acc:21697]"/>
    <x v="6"/>
    <x v="128"/>
    <s v="ENST00000485200"/>
  </r>
  <r>
    <n v="7"/>
    <n v="75616155"/>
    <n v="75623977"/>
    <s v="TMEM120A"/>
    <s v="transmembrane protein 120A [Source:HGNC Symbol;Acc:21697]"/>
    <x v="7"/>
    <x v="128"/>
    <s v="ENST00000486865"/>
  </r>
  <r>
    <n v="7"/>
    <n v="75616155"/>
    <n v="75623977"/>
    <s v="TMEM120A"/>
    <s v="transmembrane protein 120A [Source:HGNC Symbol;Acc:21697]"/>
    <x v="6"/>
    <x v="128"/>
    <s v="ENST00000485581"/>
  </r>
  <r>
    <n v="11"/>
    <n v="1860219"/>
    <n v="1862910"/>
    <s v="TNNI2"/>
    <s v="troponin I type 2 (skeletal, fast) [Source:HGNC Symbol;Acc:11946]"/>
    <x v="3"/>
    <x v="129"/>
    <s v="ENST00000381911"/>
  </r>
  <r>
    <n v="11"/>
    <n v="1860219"/>
    <n v="1862910"/>
    <s v="TNNI2"/>
    <s v="troponin I type 2 (skeletal, fast) [Source:HGNC Symbol;Acc:11946]"/>
    <x v="3"/>
    <x v="129"/>
    <s v="ENST00000381906"/>
  </r>
  <r>
    <n v="11"/>
    <n v="1860219"/>
    <n v="1862910"/>
    <s v="TNNI2"/>
    <s v="troponin I type 2 (skeletal, fast) [Source:HGNC Symbol;Acc:11946]"/>
    <x v="3"/>
    <x v="129"/>
    <s v="ENST00000381905"/>
  </r>
  <r>
    <n v="11"/>
    <n v="1860219"/>
    <n v="1862910"/>
    <s v="TNNI2"/>
    <s v="troponin I type 2 (skeletal, fast) [Source:HGNC Symbol;Acc:11946]"/>
    <x v="7"/>
    <x v="129"/>
    <s v="ENST00000468473"/>
  </r>
  <r>
    <n v="11"/>
    <n v="1860219"/>
    <n v="1862910"/>
    <s v="TNNI2"/>
    <s v="troponin I type 2 (skeletal, fast) [Source:HGNC Symbol;Acc:11946]"/>
    <x v="3"/>
    <x v="129"/>
    <s v="ENST00000252898"/>
  </r>
  <r>
    <n v="12"/>
    <n v="58005901"/>
    <n v="58013421"/>
    <s v="AC025165.8"/>
    <m/>
    <x v="0"/>
    <x v="130"/>
    <s v="ENST00000356672"/>
  </r>
  <r>
    <n v="12"/>
    <n v="58005901"/>
    <n v="58013421"/>
    <s v="AC025165.8"/>
    <m/>
    <x v="0"/>
    <x v="130"/>
    <s v="ENST00000444467"/>
  </r>
  <r>
    <n v="12"/>
    <n v="58005901"/>
    <n v="58013421"/>
    <s v="AC025165.8"/>
    <m/>
    <x v="0"/>
    <x v="130"/>
    <s v="ENST00000593846"/>
  </r>
  <r>
    <n v="12"/>
    <n v="58005901"/>
    <n v="58013421"/>
    <s v="AC025165.8"/>
    <m/>
    <x v="0"/>
    <x v="130"/>
    <s v="ENST00000610219"/>
  </r>
  <r>
    <n v="11"/>
    <n v="64059194"/>
    <n v="64072241"/>
    <s v="RP11-783K16.10"/>
    <m/>
    <x v="6"/>
    <x v="131"/>
    <s v="ENST00000539086"/>
  </r>
  <r>
    <n v="20"/>
    <n v="62119366"/>
    <n v="62130505"/>
    <s v="EEF1A2"/>
    <s v="eukaryotic translation elongation factor 1 alpha 2 [Source:HGNC Symbol;Acc:3192]"/>
    <x v="3"/>
    <x v="132"/>
    <s v="ENST00000298049"/>
  </r>
  <r>
    <n v="20"/>
    <n v="62119366"/>
    <n v="62130505"/>
    <s v="EEF1A2"/>
    <s v="eukaryotic translation elongation factor 1 alpha 2 [Source:HGNC Symbol;Acc:3192]"/>
    <x v="3"/>
    <x v="132"/>
    <s v="ENST00000217182"/>
  </r>
  <r>
    <n v="11"/>
    <n v="64657298"/>
    <n v="64657758"/>
    <s v="AP001187.1"/>
    <m/>
    <x v="12"/>
    <x v="133"/>
    <s v="ENST00000366222"/>
  </r>
  <r>
    <n v="11"/>
    <n v="64658158"/>
    <n v="64658547"/>
    <s v="RP11-665N17.4"/>
    <m/>
    <x v="5"/>
    <x v="134"/>
    <s v="ENST00000601517"/>
  </r>
  <r>
    <n v="11"/>
    <n v="64658609"/>
    <n v="64658718"/>
    <s v="MIR192"/>
    <s v="microRNA 192 [Source:HGNC Symbol;Acc:31562]"/>
    <x v="2"/>
    <x v="135"/>
    <s v="ENST00000384915"/>
  </r>
  <r>
    <n v="12"/>
    <n v="27932754"/>
    <n v="27934000"/>
    <s v="RP11-860B13.1"/>
    <m/>
    <x v="0"/>
    <x v="136"/>
    <s v="ENST00000545904"/>
  </r>
  <r>
    <n v="11"/>
    <n v="64658827"/>
    <n v="64660921"/>
    <s v="MIR194-2"/>
    <s v="microRNA 194-2 [Source:HGNC Symbol;Acc:31565]"/>
    <x v="5"/>
    <x v="137"/>
    <s v="ENST00000413053"/>
  </r>
  <r>
    <n v="11"/>
    <n v="64658827"/>
    <n v="64660921"/>
    <s v="MIR194-2"/>
    <s v="microRNA 194-2 [Source:HGNC Symbol;Acc:31565]"/>
    <x v="2"/>
    <x v="137"/>
    <s v="ENST00000384864"/>
  </r>
  <r>
    <n v="12"/>
    <n v="58117544"/>
    <n v="58119448"/>
    <s v="RP11-571M6.8"/>
    <m/>
    <x v="13"/>
    <x v="138"/>
    <s v="ENST00000602413"/>
  </r>
  <r>
    <n v="12"/>
    <n v="58117544"/>
    <n v="58119448"/>
    <s v="RP11-571M6.8"/>
    <m/>
    <x v="13"/>
    <x v="138"/>
    <s v="ENST00000548410"/>
  </r>
  <r>
    <n v="12"/>
    <n v="123565931"/>
    <n v="123569291"/>
    <s v="RP11-197N18.7"/>
    <m/>
    <x v="5"/>
    <x v="139"/>
    <s v="ENST00000506255"/>
  </r>
  <r>
    <n v="12"/>
    <n v="123565931"/>
    <n v="123569291"/>
    <s v="RP11-197N18.7"/>
    <m/>
    <x v="5"/>
    <x v="139"/>
    <s v="ENST00000537292"/>
  </r>
  <r>
    <n v="11"/>
    <n v="65403781"/>
    <n v="65403840"/>
    <s v="MIR4690"/>
    <s v="microRNA 4690 [Source:HGNC Symbol;Acc:41707]"/>
    <x v="2"/>
    <x v="140"/>
    <s v="ENST00000578459"/>
  </r>
  <r>
    <n v="17"/>
    <n v="37793318"/>
    <n v="37819737"/>
    <s v="STARD3"/>
    <s v="StAR-related lipid transfer (START) domain containing 3 [Source:HGNC Symbol;Acc:17579]"/>
    <x v="3"/>
    <x v="141"/>
    <s v="ENST00000336308"/>
  </r>
  <r>
    <n v="17"/>
    <n v="37793318"/>
    <n v="37819737"/>
    <s v="STARD3"/>
    <s v="StAR-related lipid transfer (START) domain containing 3 [Source:HGNC Symbol;Acc:17579]"/>
    <x v="6"/>
    <x v="141"/>
    <s v="ENST00000578232"/>
  </r>
  <r>
    <n v="17"/>
    <n v="37793318"/>
    <n v="37819737"/>
    <s v="STARD3"/>
    <s v="StAR-related lipid transfer (START) domain containing 3 [Source:HGNC Symbol;Acc:17579]"/>
    <x v="7"/>
    <x v="141"/>
    <s v="ENST00000580551"/>
  </r>
  <r>
    <n v="17"/>
    <n v="37793318"/>
    <n v="37819737"/>
    <s v="STARD3"/>
    <s v="StAR-related lipid transfer (START) domain containing 3 [Source:HGNC Symbol;Acc:17579]"/>
    <x v="6"/>
    <x v="141"/>
    <s v="ENST00000578254"/>
  </r>
  <r>
    <n v="17"/>
    <n v="37793318"/>
    <n v="37819737"/>
    <s v="STARD3"/>
    <s v="StAR-related lipid transfer (START) domain containing 3 [Source:HGNC Symbol;Acc:17579]"/>
    <x v="3"/>
    <x v="141"/>
    <s v="ENST00000544210"/>
  </r>
  <r>
    <n v="17"/>
    <n v="37793318"/>
    <n v="37819737"/>
    <s v="STARD3"/>
    <s v="StAR-related lipid transfer (START) domain containing 3 [Source:HGNC Symbol;Acc:17579]"/>
    <x v="3"/>
    <x v="141"/>
    <s v="ENST00000581894"/>
  </r>
  <r>
    <n v="17"/>
    <n v="37793318"/>
    <n v="37819737"/>
    <s v="STARD3"/>
    <s v="StAR-related lipid transfer (START) domain containing 3 [Source:HGNC Symbol;Acc:17579]"/>
    <x v="7"/>
    <x v="141"/>
    <s v="ENST00000583582"/>
  </r>
  <r>
    <n v="17"/>
    <n v="37793318"/>
    <n v="37819737"/>
    <s v="STARD3"/>
    <s v="StAR-related lipid transfer (START) domain containing 3 [Source:HGNC Symbol;Acc:17579]"/>
    <x v="4"/>
    <x v="141"/>
    <s v="ENST00000578577"/>
  </r>
  <r>
    <n v="17"/>
    <n v="37793318"/>
    <n v="37819737"/>
    <s v="STARD3"/>
    <s v="StAR-related lipid transfer (START) domain containing 3 [Source:HGNC Symbol;Acc:17579]"/>
    <x v="3"/>
    <x v="141"/>
    <s v="ENST00000394250"/>
  </r>
  <r>
    <n v="17"/>
    <n v="37793318"/>
    <n v="37819737"/>
    <s v="STARD3"/>
    <s v="StAR-related lipid transfer (START) domain containing 3 [Source:HGNC Symbol;Acc:17579]"/>
    <x v="3"/>
    <x v="141"/>
    <s v="ENST00000579479"/>
  </r>
  <r>
    <n v="17"/>
    <n v="37793318"/>
    <n v="37819737"/>
    <s v="STARD3"/>
    <s v="StAR-related lipid transfer (START) domain containing 3 [Source:HGNC Symbol;Acc:17579]"/>
    <x v="3"/>
    <x v="141"/>
    <s v="ENST00000577248"/>
  </r>
  <r>
    <n v="17"/>
    <n v="37793318"/>
    <n v="37819737"/>
    <s v="STARD3"/>
    <s v="StAR-related lipid transfer (START) domain containing 3 [Source:HGNC Symbol;Acc:17579]"/>
    <x v="3"/>
    <x v="141"/>
    <s v="ENST00000580611"/>
  </r>
  <r>
    <n v="17"/>
    <n v="37793318"/>
    <n v="37819737"/>
    <s v="STARD3"/>
    <s v="StAR-related lipid transfer (START) domain containing 3 [Source:HGNC Symbol;Acc:17579]"/>
    <x v="6"/>
    <x v="141"/>
    <s v="ENST00000585214"/>
  </r>
  <r>
    <n v="17"/>
    <n v="37793318"/>
    <n v="37819737"/>
    <s v="STARD3"/>
    <s v="StAR-related lipid transfer (START) domain containing 3 [Source:HGNC Symbol;Acc:17579]"/>
    <x v="3"/>
    <x v="141"/>
    <s v="ENST00000583718"/>
  </r>
  <r>
    <n v="17"/>
    <n v="37793318"/>
    <n v="37819737"/>
    <s v="STARD3"/>
    <s v="StAR-related lipid transfer (START) domain containing 3 [Source:HGNC Symbol;Acc:17579]"/>
    <x v="3"/>
    <x v="141"/>
    <s v="ENST00000580331"/>
  </r>
  <r>
    <n v="17"/>
    <n v="37793318"/>
    <n v="37819737"/>
    <s v="STARD3"/>
    <s v="StAR-related lipid transfer (START) domain containing 3 [Source:HGNC Symbol;Acc:17579]"/>
    <x v="3"/>
    <x v="141"/>
    <s v="ENST00000583419"/>
  </r>
  <r>
    <n v="17"/>
    <n v="37793318"/>
    <n v="37819737"/>
    <s v="STARD3"/>
    <s v="StAR-related lipid transfer (START) domain containing 3 [Source:HGNC Symbol;Acc:17579]"/>
    <x v="7"/>
    <x v="141"/>
    <s v="ENST00000484773"/>
  </r>
  <r>
    <n v="17"/>
    <n v="37793318"/>
    <n v="37819737"/>
    <s v="STARD3"/>
    <s v="StAR-related lipid transfer (START) domain containing 3 [Source:HGNC Symbol;Acc:17579]"/>
    <x v="7"/>
    <x v="141"/>
    <s v="ENST00000488876"/>
  </r>
  <r>
    <n v="17"/>
    <n v="37793318"/>
    <n v="37819737"/>
    <s v="STARD3"/>
    <s v="StAR-related lipid transfer (START) domain containing 3 [Source:HGNC Symbol;Acc:17579]"/>
    <x v="3"/>
    <x v="141"/>
    <s v="ENST00000443521"/>
  </r>
  <r>
    <n v="17"/>
    <n v="37793318"/>
    <n v="37819737"/>
    <s v="STARD3"/>
    <s v="StAR-related lipid transfer (START) domain containing 3 [Source:HGNC Symbol;Acc:17579]"/>
    <x v="6"/>
    <x v="141"/>
    <s v="ENST00000460894"/>
  </r>
  <r>
    <n v="17"/>
    <n v="37793318"/>
    <n v="37819737"/>
    <s v="STARD3"/>
    <s v="StAR-related lipid transfer (START) domain containing 3 [Source:HGNC Symbol;Acc:17579]"/>
    <x v="6"/>
    <x v="141"/>
    <s v="ENST00000582874"/>
  </r>
  <r>
    <n v="17"/>
    <n v="37793318"/>
    <n v="37819737"/>
    <s v="STARD3"/>
    <s v="StAR-related lipid transfer (START) domain containing 3 [Source:HGNC Symbol;Acc:17579]"/>
    <x v="7"/>
    <x v="141"/>
    <s v="ENST00000481171"/>
  </r>
  <r>
    <n v="17"/>
    <n v="37793318"/>
    <n v="37819737"/>
    <s v="STARD3"/>
    <s v="StAR-related lipid transfer (START) domain containing 3 [Source:HGNC Symbol;Acc:17579]"/>
    <x v="7"/>
    <x v="141"/>
    <s v="ENST00000585269"/>
  </r>
  <r>
    <n v="17"/>
    <n v="37793318"/>
    <n v="37819737"/>
    <s v="STARD3"/>
    <s v="StAR-related lipid transfer (START) domain containing 3 [Source:HGNC Symbol;Acc:17579]"/>
    <x v="7"/>
    <x v="141"/>
    <s v="ENST00000584850"/>
  </r>
  <r>
    <n v="17"/>
    <n v="37793318"/>
    <n v="37819737"/>
    <s v="STARD3"/>
    <s v="StAR-related lipid transfer (START) domain containing 3 [Source:HGNC Symbol;Acc:17579]"/>
    <x v="7"/>
    <x v="141"/>
    <s v="ENST00000471896"/>
  </r>
  <r>
    <n v="17"/>
    <n v="37793318"/>
    <n v="37819737"/>
    <s v="STARD3"/>
    <s v="StAR-related lipid transfer (START) domain containing 3 [Source:HGNC Symbol;Acc:17579]"/>
    <x v="4"/>
    <x v="141"/>
    <s v="ENST00000583884"/>
  </r>
  <r>
    <n v="17"/>
    <n v="37793318"/>
    <n v="37819737"/>
    <s v="STARD3"/>
    <s v="StAR-related lipid transfer (START) domain containing 3 [Source:HGNC Symbol;Acc:17579]"/>
    <x v="6"/>
    <x v="141"/>
    <s v="ENST00000583639"/>
  </r>
  <r>
    <n v="17"/>
    <n v="37793318"/>
    <n v="37819737"/>
    <s v="STARD3"/>
    <s v="StAR-related lipid transfer (START) domain containing 3 [Source:HGNC Symbol;Acc:17579]"/>
    <x v="7"/>
    <x v="141"/>
    <s v="ENST00000578384"/>
  </r>
  <r>
    <n v="17"/>
    <n v="37793318"/>
    <n v="37819737"/>
    <s v="STARD3"/>
    <s v="StAR-related lipid transfer (START) domain containing 3 [Source:HGNC Symbol;Acc:17579]"/>
    <x v="7"/>
    <x v="141"/>
    <s v="ENST00000578686"/>
  </r>
  <r>
    <n v="11"/>
    <n v="1874200"/>
    <n v="1913497"/>
    <s v="LSP1"/>
    <s v="lymphocyte-specific protein 1 [Source:HGNC Symbol;Acc:6707]"/>
    <x v="3"/>
    <x v="142"/>
    <s v="ENST00000311604"/>
  </r>
  <r>
    <n v="11"/>
    <n v="1874200"/>
    <n v="1913497"/>
    <s v="LSP1"/>
    <s v="lymphocyte-specific protein 1 [Source:HGNC Symbol;Acc:6707]"/>
    <x v="3"/>
    <x v="142"/>
    <s v="ENST00000421485"/>
  </r>
  <r>
    <n v="11"/>
    <n v="1874200"/>
    <n v="1913497"/>
    <s v="LSP1"/>
    <s v="lymphocyte-specific protein 1 [Source:HGNC Symbol;Acc:6707]"/>
    <x v="3"/>
    <x v="142"/>
    <s v="ENST00000446808"/>
  </r>
  <r>
    <n v="11"/>
    <n v="1874200"/>
    <n v="1913497"/>
    <s v="LSP1"/>
    <s v="lymphocyte-specific protein 1 [Source:HGNC Symbol;Acc:6707]"/>
    <x v="3"/>
    <x v="142"/>
    <s v="ENST00000381775"/>
  </r>
  <r>
    <n v="11"/>
    <n v="1874200"/>
    <n v="1913497"/>
    <s v="LSP1"/>
    <s v="lymphocyte-specific protein 1 [Source:HGNC Symbol;Acc:6707]"/>
    <x v="3"/>
    <x v="142"/>
    <s v="ENST00000405957"/>
  </r>
  <r>
    <n v="11"/>
    <n v="1874200"/>
    <n v="1913497"/>
    <s v="LSP1"/>
    <s v="lymphocyte-specific protein 1 [Source:HGNC Symbol;Acc:6707]"/>
    <x v="3"/>
    <x v="142"/>
    <s v="ENST00000451814"/>
  </r>
  <r>
    <n v="11"/>
    <n v="1874200"/>
    <n v="1913497"/>
    <s v="LSP1"/>
    <s v="lymphocyte-specific protein 1 [Source:HGNC Symbol;Acc:6707]"/>
    <x v="3"/>
    <x v="142"/>
    <s v="ENST00000457279"/>
  </r>
  <r>
    <n v="11"/>
    <n v="1874200"/>
    <n v="1913497"/>
    <s v="LSP1"/>
    <s v="lymphocyte-specific protein 1 [Source:HGNC Symbol;Acc:6707]"/>
    <x v="3"/>
    <x v="142"/>
    <s v="ENST00000429923"/>
  </r>
  <r>
    <n v="11"/>
    <n v="1874200"/>
    <n v="1913497"/>
    <s v="LSP1"/>
    <s v="lymphocyte-specific protein 1 [Source:HGNC Symbol;Acc:6707]"/>
    <x v="3"/>
    <x v="142"/>
    <s v="ENST00000418975"/>
  </r>
  <r>
    <n v="11"/>
    <n v="1874200"/>
    <n v="1913497"/>
    <s v="LSP1"/>
    <s v="lymphocyte-specific protein 1 [Source:HGNC Symbol;Acc:6707]"/>
    <x v="3"/>
    <x v="142"/>
    <s v="ENST00000406638"/>
  </r>
  <r>
    <n v="11"/>
    <n v="1874200"/>
    <n v="1913497"/>
    <s v="LSP1"/>
    <s v="lymphocyte-specific protein 1 [Source:HGNC Symbol;Acc:6707]"/>
    <x v="3"/>
    <x v="142"/>
    <s v="ENST00000417766"/>
  </r>
  <r>
    <n v="11"/>
    <n v="1874200"/>
    <n v="1913497"/>
    <s v="LSP1"/>
    <s v="lymphocyte-specific protein 1 [Source:HGNC Symbol;Acc:6707]"/>
    <x v="6"/>
    <x v="142"/>
    <s v="ENST00000472974"/>
  </r>
  <r>
    <n v="11"/>
    <n v="1874200"/>
    <n v="1913497"/>
    <s v="LSP1"/>
    <s v="lymphocyte-specific protein 1 [Source:HGNC Symbol;Acc:6707]"/>
    <x v="3"/>
    <x v="142"/>
    <s v="ENST00000432093"/>
  </r>
  <r>
    <n v="11"/>
    <n v="1874200"/>
    <n v="1913497"/>
    <s v="LSP1"/>
    <s v="lymphocyte-specific protein 1 [Source:HGNC Symbol;Acc:6707]"/>
    <x v="6"/>
    <x v="142"/>
    <s v="ENST00000485341"/>
  </r>
  <r>
    <n v="11"/>
    <n v="1874200"/>
    <n v="1913497"/>
    <s v="LSP1"/>
    <s v="lymphocyte-specific protein 1 [Source:HGNC Symbol;Acc:6707]"/>
    <x v="7"/>
    <x v="142"/>
    <s v="ENST00000484895"/>
  </r>
  <r>
    <n v="11"/>
    <n v="1874200"/>
    <n v="1913497"/>
    <s v="LSP1"/>
    <s v="lymphocyte-specific protein 1 [Source:HGNC Symbol;Acc:6707]"/>
    <x v="7"/>
    <x v="142"/>
    <s v="ENST00000464670"/>
  </r>
  <r>
    <n v="11"/>
    <n v="64685025"/>
    <n v="64701945"/>
    <s v="PPP2R5B"/>
    <s v="protein phosphatase 2, regulatory subunit B', beta [Source:HGNC Symbol;Acc:9310]"/>
    <x v="6"/>
    <x v="143"/>
    <s v="ENST00000413292"/>
  </r>
  <r>
    <n v="11"/>
    <n v="64685025"/>
    <n v="64701945"/>
    <s v="PPP2R5B"/>
    <s v="protein phosphatase 2, regulatory subunit B', beta [Source:HGNC Symbol;Acc:9310]"/>
    <x v="3"/>
    <x v="143"/>
    <s v="ENST00000526559"/>
  </r>
  <r>
    <n v="11"/>
    <n v="64685025"/>
    <n v="64701945"/>
    <s v="PPP2R5B"/>
    <s v="protein phosphatase 2, regulatory subunit B', beta [Source:HGNC Symbol;Acc:9310]"/>
    <x v="3"/>
    <x v="143"/>
    <s v="ENST00000164133"/>
  </r>
  <r>
    <n v="11"/>
    <n v="64685025"/>
    <n v="64701945"/>
    <s v="PPP2R5B"/>
    <s v="protein phosphatase 2, regulatory subunit B', beta [Source:HGNC Symbol;Acc:9310]"/>
    <x v="3"/>
    <x v="143"/>
    <s v="ENST00000532850"/>
  </r>
  <r>
    <n v="11"/>
    <n v="64685025"/>
    <n v="64701945"/>
    <s v="PPP2R5B"/>
    <s v="protein phosphatase 2, regulatory subunit B', beta [Source:HGNC Symbol;Acc:9310]"/>
    <x v="7"/>
    <x v="143"/>
    <s v="ENST00000528530"/>
  </r>
  <r>
    <n v="8"/>
    <n v="145721001"/>
    <n v="145730827"/>
    <s v="CTD-2517M22.14"/>
    <m/>
    <x v="7"/>
    <x v="144"/>
    <s v="ENST00000528207"/>
  </r>
  <r>
    <n v="8"/>
    <n v="145721001"/>
    <n v="145730827"/>
    <s v="CTD-2517M22.14"/>
    <m/>
    <x v="0"/>
    <x v="144"/>
    <s v="ENST00000532766"/>
  </r>
  <r>
    <n v="8"/>
    <n v="145721001"/>
    <n v="145730827"/>
    <s v="CTD-2517M22.14"/>
    <m/>
    <x v="0"/>
    <x v="144"/>
    <s v="ENST00000527086"/>
  </r>
  <r>
    <n v="8"/>
    <n v="145721001"/>
    <n v="145730827"/>
    <s v="CTD-2517M22.14"/>
    <m/>
    <x v="7"/>
    <x v="144"/>
    <s v="ENST00000528690"/>
  </r>
  <r>
    <n v="11"/>
    <n v="67372992"/>
    <n v="67374113"/>
    <s v="RP11-655M14.12"/>
    <m/>
    <x v="0"/>
    <x v="145"/>
    <s v="ENST00000533876"/>
  </r>
  <r>
    <n v="22"/>
    <n v="29279580"/>
    <n v="29453475"/>
    <s v="ZNRF3"/>
    <s v="zinc and ring finger 3 [Source:HGNC Symbol;Acc:18126]"/>
    <x v="3"/>
    <x v="146"/>
    <s v="ENST00000544604"/>
  </r>
  <r>
    <n v="22"/>
    <n v="29279580"/>
    <n v="29453475"/>
    <s v="ZNRF3"/>
    <s v="zinc and ring finger 3 [Source:HGNC Symbol;Acc:18126]"/>
    <x v="3"/>
    <x v="146"/>
    <s v="ENST00000402174"/>
  </r>
  <r>
    <n v="22"/>
    <n v="29279580"/>
    <n v="29453475"/>
    <s v="ZNRF3"/>
    <s v="zinc and ring finger 3 [Source:HGNC Symbol;Acc:18126]"/>
    <x v="3"/>
    <x v="146"/>
    <s v="ENST00000406323"/>
  </r>
  <r>
    <n v="22"/>
    <n v="29279580"/>
    <n v="29453475"/>
    <s v="ZNRF3"/>
    <s v="zinc and ring finger 3 [Source:HGNC Symbol;Acc:18126]"/>
    <x v="3"/>
    <x v="146"/>
    <s v="ENST00000332811"/>
  </r>
  <r>
    <n v="2"/>
    <n v="237076090"/>
    <n v="237203570"/>
    <s v="AC079135.1"/>
    <m/>
    <x v="0"/>
    <x v="147"/>
    <s v="ENST00000415226"/>
  </r>
  <r>
    <n v="2"/>
    <n v="237076090"/>
    <n v="237203570"/>
    <s v="AC079135.1"/>
    <m/>
    <x v="0"/>
    <x v="147"/>
    <s v="ENST00000483218"/>
  </r>
  <r>
    <n v="11"/>
    <n v="64755415"/>
    <n v="64764517"/>
    <s v="BATF2"/>
    <s v="basic leucine zipper transcription factor, ATF-like 2 [Source:HGNC Symbol;Acc:25163]"/>
    <x v="3"/>
    <x v="148"/>
    <s v="ENST00000301887"/>
  </r>
  <r>
    <n v="11"/>
    <n v="64755415"/>
    <n v="64764517"/>
    <s v="BATF2"/>
    <s v="basic leucine zipper transcription factor, ATF-like 2 [Source:HGNC Symbol;Acc:25163]"/>
    <x v="3"/>
    <x v="148"/>
    <s v="ENST00000435842"/>
  </r>
  <r>
    <n v="11"/>
    <n v="64755415"/>
    <n v="64764517"/>
    <s v="BATF2"/>
    <s v="basic leucine zipper transcription factor, ATF-like 2 [Source:HGNC Symbol;Acc:25163]"/>
    <x v="7"/>
    <x v="148"/>
    <s v="ENST00000527454"/>
  </r>
  <r>
    <n v="11"/>
    <n v="64755415"/>
    <n v="64764517"/>
    <s v="BATF2"/>
    <s v="basic leucine zipper transcription factor, ATF-like 2 [Source:HGNC Symbol;Acc:25163]"/>
    <x v="3"/>
    <x v="148"/>
    <s v="ENST00000527716"/>
  </r>
  <r>
    <n v="11"/>
    <n v="64755415"/>
    <n v="64764517"/>
    <s v="BATF2"/>
    <s v="basic leucine zipper transcription factor, ATF-like 2 [Source:HGNC Symbol;Acc:25163]"/>
    <x v="3"/>
    <x v="148"/>
    <s v="ENST00000534177"/>
  </r>
  <r>
    <n v="11"/>
    <n v="64008475"/>
    <n v="64011604"/>
    <s v="FKBP2"/>
    <s v="FK506 binding protein 2, 13kDa [Source:HGNC Symbol;Acc:3718]"/>
    <x v="7"/>
    <x v="149"/>
    <s v="ENST00000536642"/>
  </r>
  <r>
    <n v="11"/>
    <n v="64008475"/>
    <n v="64011604"/>
    <s v="FKBP2"/>
    <s v="FK506 binding protein 2, 13kDa [Source:HGNC Symbol;Acc:3718]"/>
    <x v="3"/>
    <x v="149"/>
    <s v="ENST00000309366"/>
  </r>
  <r>
    <n v="11"/>
    <n v="64008475"/>
    <n v="64011604"/>
    <s v="FKBP2"/>
    <s v="FK506 binding protein 2, 13kDa [Source:HGNC Symbol;Acc:3718]"/>
    <x v="7"/>
    <x v="149"/>
    <s v="ENST00000541388"/>
  </r>
  <r>
    <n v="11"/>
    <n v="64008475"/>
    <n v="64011604"/>
    <s v="FKBP2"/>
    <s v="FK506 binding protein 2, 13kDa [Source:HGNC Symbol;Acc:3718]"/>
    <x v="3"/>
    <x v="149"/>
    <s v="ENST00000449942"/>
  </r>
  <r>
    <n v="11"/>
    <n v="64008475"/>
    <n v="64011604"/>
    <s v="FKBP2"/>
    <s v="FK506 binding protein 2, 13kDa [Source:HGNC Symbol;Acc:3718]"/>
    <x v="3"/>
    <x v="149"/>
    <s v="ENST00000535135"/>
  </r>
  <r>
    <n v="11"/>
    <n v="64008475"/>
    <n v="64011604"/>
    <s v="FKBP2"/>
    <s v="FK506 binding protein 2, 13kDa [Source:HGNC Symbol;Acc:3718]"/>
    <x v="3"/>
    <x v="149"/>
    <s v="ENST00000394540"/>
  </r>
  <r>
    <n v="6"/>
    <n v="43479565"/>
    <n v="43484728"/>
    <s v="YIPF3"/>
    <s v="Yip1 domain family, member 3 [Source:HGNC Symbol;Acc:21023]"/>
    <x v="3"/>
    <x v="150"/>
    <s v="ENST00000372422"/>
  </r>
  <r>
    <n v="6"/>
    <n v="43479565"/>
    <n v="43484728"/>
    <s v="YIPF3"/>
    <s v="Yip1 domain family, member 3 [Source:HGNC Symbol;Acc:21023]"/>
    <x v="4"/>
    <x v="150"/>
    <s v="ENST00000510102"/>
  </r>
  <r>
    <n v="6"/>
    <n v="43479565"/>
    <n v="43484728"/>
    <s v="YIPF3"/>
    <s v="Yip1 domain family, member 3 [Source:HGNC Symbol;Acc:21023]"/>
    <x v="3"/>
    <x v="150"/>
    <s v="ENST00000506469"/>
  </r>
  <r>
    <n v="6"/>
    <n v="43479565"/>
    <n v="43484728"/>
    <s v="YIPF3"/>
    <s v="Yip1 domain family, member 3 [Source:HGNC Symbol;Acc:21023]"/>
    <x v="4"/>
    <x v="150"/>
    <s v="ENST00000490447"/>
  </r>
  <r>
    <n v="6"/>
    <n v="43479565"/>
    <n v="43484728"/>
    <s v="YIPF3"/>
    <s v="Yip1 domain family, member 3 [Source:HGNC Symbol;Acc:21023]"/>
    <x v="7"/>
    <x v="150"/>
    <s v="ENST00000503147"/>
  </r>
  <r>
    <n v="6"/>
    <n v="43479565"/>
    <n v="43484728"/>
    <s v="YIPF3"/>
    <s v="Yip1 domain family, member 3 [Source:HGNC Symbol;Acc:21023]"/>
    <x v="3"/>
    <x v="150"/>
    <s v="ENST00000503972"/>
  </r>
  <r>
    <n v="6"/>
    <n v="43479565"/>
    <n v="43484728"/>
    <s v="YIPF3"/>
    <s v="Yip1 domain family, member 3 [Source:HGNC Symbol;Acc:21023]"/>
    <x v="7"/>
    <x v="150"/>
    <s v="ENST00000514627"/>
  </r>
  <r>
    <n v="6"/>
    <n v="43479565"/>
    <n v="43484728"/>
    <s v="YIPF3"/>
    <s v="Yip1 domain family, member 3 [Source:HGNC Symbol;Acc:21023]"/>
    <x v="4"/>
    <x v="150"/>
    <s v="ENST00000460547"/>
  </r>
  <r>
    <n v="6"/>
    <n v="43479565"/>
    <n v="43484728"/>
    <s v="YIPF3"/>
    <s v="Yip1 domain family, member 3 [Source:HGNC Symbol;Acc:21023]"/>
    <x v="7"/>
    <x v="150"/>
    <s v="ENST00000512713"/>
  </r>
  <r>
    <n v="6"/>
    <n v="43479565"/>
    <n v="43484728"/>
    <s v="YIPF3"/>
    <s v="Yip1 domain family, member 3 [Source:HGNC Symbol;Acc:21023]"/>
    <x v="4"/>
    <x v="150"/>
    <s v="ENST00000455768"/>
  </r>
  <r>
    <n v="6"/>
    <n v="43479565"/>
    <n v="43484728"/>
    <s v="YIPF3"/>
    <s v="Yip1 domain family, member 3 [Source:HGNC Symbol;Acc:21023]"/>
    <x v="4"/>
    <x v="150"/>
    <s v="ENST00000416380"/>
  </r>
  <r>
    <n v="6"/>
    <n v="43479565"/>
    <n v="43484728"/>
    <s v="YIPF3"/>
    <s v="Yip1 domain family, member 3 [Source:HGNC Symbol;Acc:21023]"/>
    <x v="7"/>
    <x v="150"/>
    <s v="ENST00000372417"/>
  </r>
  <r>
    <n v="6"/>
    <n v="43479565"/>
    <n v="43484728"/>
    <s v="YIPF3"/>
    <s v="Yip1 domain family, member 3 [Source:HGNC Symbol;Acc:21023]"/>
    <x v="3"/>
    <x v="150"/>
    <s v="ENST00000500090"/>
  </r>
  <r>
    <n v="6"/>
    <n v="43479565"/>
    <n v="43484728"/>
    <s v="YIPF3"/>
    <s v="Yip1 domain family, member 3 [Source:HGNC Symbol;Acc:21023]"/>
    <x v="7"/>
    <x v="150"/>
    <s v="ENST00000488966"/>
  </r>
  <r>
    <n v="6"/>
    <n v="43479565"/>
    <n v="43484728"/>
    <s v="YIPF3"/>
    <s v="Yip1 domain family, member 3 [Source:HGNC Symbol;Acc:21023]"/>
    <x v="7"/>
    <x v="150"/>
    <s v="ENST00000502714"/>
  </r>
  <r>
    <n v="6"/>
    <n v="43479565"/>
    <n v="43484728"/>
    <s v="YIPF3"/>
    <s v="Yip1 domain family, member 3 [Source:HGNC Symbol;Acc:21023]"/>
    <x v="3"/>
    <x v="150"/>
    <s v="ENST00000511831"/>
  </r>
  <r>
    <n v="6"/>
    <n v="43479565"/>
    <n v="43484728"/>
    <s v="YIPF3"/>
    <s v="Yip1 domain family, member 3 [Source:HGNC Symbol;Acc:21023]"/>
    <x v="7"/>
    <x v="150"/>
    <s v="ENST00000460903"/>
  </r>
  <r>
    <n v="10"/>
    <n v="88695297"/>
    <n v="88729238"/>
    <s v="MMRN2"/>
    <s v="multimerin 2 [Source:HGNC Symbol;Acc:19888]"/>
    <x v="3"/>
    <x v="151"/>
    <s v="ENST00000372027"/>
  </r>
  <r>
    <n v="10"/>
    <n v="88695297"/>
    <n v="88729238"/>
    <s v="MMRN2"/>
    <s v="multimerin 2 [Source:HGNC Symbol;Acc:19888]"/>
    <x v="3"/>
    <x v="151"/>
    <s v="ENST00000610081"/>
  </r>
  <r>
    <n v="10"/>
    <n v="88695297"/>
    <n v="88729238"/>
    <s v="MMRN2"/>
    <s v="multimerin 2 [Source:HGNC Symbol;Acc:19888]"/>
    <x v="6"/>
    <x v="151"/>
    <s v="ENST00000488950"/>
  </r>
  <r>
    <n v="10"/>
    <n v="88695297"/>
    <n v="88729238"/>
    <s v="MMRN2"/>
    <s v="multimerin 2 [Source:HGNC Symbol;Acc:19888]"/>
    <x v="3"/>
    <x v="151"/>
    <s v="ENST00000609457"/>
  </r>
  <r>
    <n v="10"/>
    <n v="88695297"/>
    <n v="88729238"/>
    <s v="MMRN2"/>
    <s v="multimerin 2 [Source:HGNC Symbol;Acc:19888]"/>
    <x v="3"/>
    <x v="151"/>
    <s v="ENST00000474994"/>
  </r>
  <r>
    <n v="10"/>
    <n v="88695297"/>
    <n v="88729238"/>
    <s v="MMRN2"/>
    <s v="multimerin 2 [Source:HGNC Symbol;Acc:19888]"/>
    <x v="4"/>
    <x v="151"/>
    <s v="ENST00000608090"/>
  </r>
  <r>
    <n v="10"/>
    <n v="88695297"/>
    <n v="88729238"/>
    <s v="MMRN2"/>
    <s v="multimerin 2 [Source:HGNC Symbol;Acc:19888]"/>
    <x v="7"/>
    <x v="151"/>
    <s v="ENST00000608753"/>
  </r>
  <r>
    <n v="1"/>
    <n v="205473723"/>
    <n v="205501921"/>
    <s v="CDK18"/>
    <s v="cyclin-dependent kinase 18 [Source:HGNC Symbol;Acc:8751]"/>
    <x v="3"/>
    <x v="152"/>
    <s v="ENST00000429964"/>
  </r>
  <r>
    <n v="1"/>
    <n v="205473723"/>
    <n v="205501921"/>
    <s v="CDK18"/>
    <s v="cyclin-dependent kinase 18 [Source:HGNC Symbol;Acc:8751]"/>
    <x v="4"/>
    <x v="152"/>
    <s v="ENST00000512922"/>
  </r>
  <r>
    <n v="1"/>
    <n v="205473723"/>
    <n v="205501921"/>
    <s v="CDK18"/>
    <s v="cyclin-dependent kinase 18 [Source:HGNC Symbol;Acc:8751]"/>
    <x v="4"/>
    <x v="152"/>
    <s v="ENST00000504648"/>
  </r>
  <r>
    <n v="1"/>
    <n v="205473723"/>
    <n v="205501921"/>
    <s v="CDK18"/>
    <s v="cyclin-dependent kinase 18 [Source:HGNC Symbol;Acc:8751]"/>
    <x v="3"/>
    <x v="152"/>
    <s v="ENST00000506784"/>
  </r>
  <r>
    <n v="1"/>
    <n v="205473723"/>
    <n v="205501921"/>
    <s v="CDK18"/>
    <s v="cyclin-dependent kinase 18 [Source:HGNC Symbol;Acc:8751]"/>
    <x v="3"/>
    <x v="152"/>
    <s v="ENST00000360066"/>
  </r>
  <r>
    <n v="1"/>
    <n v="205473723"/>
    <n v="205501921"/>
    <s v="CDK18"/>
    <s v="cyclin-dependent kinase 18 [Source:HGNC Symbol;Acc:8751]"/>
    <x v="6"/>
    <x v="152"/>
    <s v="ENST00000507067"/>
  </r>
  <r>
    <n v="1"/>
    <n v="205473723"/>
    <n v="205501921"/>
    <s v="CDK18"/>
    <s v="cyclin-dependent kinase 18 [Source:HGNC Symbol;Acc:8751]"/>
    <x v="4"/>
    <x v="152"/>
    <s v="ENST00000462976"/>
  </r>
  <r>
    <n v="1"/>
    <n v="205473723"/>
    <n v="205501921"/>
    <s v="CDK18"/>
    <s v="cyclin-dependent kinase 18 [Source:HGNC Symbol;Acc:8751]"/>
    <x v="3"/>
    <x v="152"/>
    <s v="ENST00000478560"/>
  </r>
  <r>
    <n v="1"/>
    <n v="205473723"/>
    <n v="205501921"/>
    <s v="CDK18"/>
    <s v="cyclin-dependent kinase 18 [Source:HGNC Symbol;Acc:8751]"/>
    <x v="3"/>
    <x v="152"/>
    <s v="ENST00000443813"/>
  </r>
  <r>
    <n v="1"/>
    <n v="205473723"/>
    <n v="205501921"/>
    <s v="CDK18"/>
    <s v="cyclin-dependent kinase 18 [Source:HGNC Symbol;Acc:8751]"/>
    <x v="3"/>
    <x v="152"/>
    <s v="ENST00000506215"/>
  </r>
  <r>
    <n v="1"/>
    <n v="205473723"/>
    <n v="205501921"/>
    <s v="CDK18"/>
    <s v="cyclin-dependent kinase 18 [Source:HGNC Symbol;Acc:8751]"/>
    <x v="3"/>
    <x v="152"/>
    <s v="ENST00000419301"/>
  </r>
  <r>
    <n v="1"/>
    <n v="205473723"/>
    <n v="205501921"/>
    <s v="CDK18"/>
    <s v="cyclin-dependent kinase 18 [Source:HGNC Symbol;Acc:8751]"/>
    <x v="6"/>
    <x v="152"/>
    <s v="ENST00000509056"/>
  </r>
  <r>
    <n v="1"/>
    <n v="205473723"/>
    <n v="205501921"/>
    <s v="CDK18"/>
    <s v="cyclin-dependent kinase 18 [Source:HGNC Symbol;Acc:8751]"/>
    <x v="6"/>
    <x v="152"/>
    <s v="ENST00000507240"/>
  </r>
  <r>
    <n v="1"/>
    <n v="205473723"/>
    <n v="205501921"/>
    <s v="CDK18"/>
    <s v="cyclin-dependent kinase 18 [Source:HGNC Symbol;Acc:8751]"/>
    <x v="4"/>
    <x v="152"/>
    <s v="ENST00000515494"/>
  </r>
  <r>
    <n v="1"/>
    <n v="205473723"/>
    <n v="205501921"/>
    <s v="CDK18"/>
    <s v="cyclin-dependent kinase 18 [Source:HGNC Symbol;Acc:8751]"/>
    <x v="7"/>
    <x v="152"/>
    <s v="ENST00000476153"/>
  </r>
  <r>
    <n v="1"/>
    <n v="205473723"/>
    <n v="205501921"/>
    <s v="CDK18"/>
    <s v="cyclin-dependent kinase 18 [Source:HGNC Symbol;Acc:8751]"/>
    <x v="6"/>
    <x v="152"/>
    <s v="ENST00000505932"/>
  </r>
  <r>
    <n v="1"/>
    <n v="205473723"/>
    <n v="205501921"/>
    <s v="CDK18"/>
    <s v="cyclin-dependent kinase 18 [Source:HGNC Symbol;Acc:8751]"/>
    <x v="7"/>
    <x v="152"/>
    <s v="ENST00000489617"/>
  </r>
  <r>
    <n v="1"/>
    <n v="205473723"/>
    <n v="205501921"/>
    <s v="CDK18"/>
    <s v="cyclin-dependent kinase 18 [Source:HGNC Symbol;Acc:8751]"/>
    <x v="6"/>
    <x v="152"/>
    <s v="ENST00000506489"/>
  </r>
  <r>
    <n v="1"/>
    <n v="205473723"/>
    <n v="205501921"/>
    <s v="CDK18"/>
    <s v="cyclin-dependent kinase 18 [Source:HGNC Symbol;Acc:8751]"/>
    <x v="6"/>
    <x v="152"/>
    <s v="ENST00000468954"/>
  </r>
  <r>
    <n v="1"/>
    <n v="205473723"/>
    <n v="205501921"/>
    <s v="CDK18"/>
    <s v="cyclin-dependent kinase 18 [Source:HGNC Symbol;Acc:8751]"/>
    <x v="7"/>
    <x v="152"/>
    <s v="ENST00000504162"/>
  </r>
  <r>
    <n v="1"/>
    <n v="205473723"/>
    <n v="205501921"/>
    <s v="CDK18"/>
    <s v="cyclin-dependent kinase 18 [Source:HGNC Symbol;Acc:8751]"/>
    <x v="6"/>
    <x v="152"/>
    <s v="ENST00000512008"/>
  </r>
  <r>
    <n v="1"/>
    <n v="205473723"/>
    <n v="205501921"/>
    <s v="CDK18"/>
    <s v="cyclin-dependent kinase 18 [Source:HGNC Symbol;Acc:8751]"/>
    <x v="6"/>
    <x v="152"/>
    <s v="ENST00000484080"/>
  </r>
  <r>
    <n v="1"/>
    <n v="205473723"/>
    <n v="205501921"/>
    <s v="CDK18"/>
    <s v="cyclin-dependent kinase 18 [Source:HGNC Symbol;Acc:8751]"/>
    <x v="6"/>
    <x v="152"/>
    <s v="ENST00000515514"/>
  </r>
  <r>
    <n v="1"/>
    <n v="205473723"/>
    <n v="205501921"/>
    <s v="CDK18"/>
    <s v="cyclin-dependent kinase 18 [Source:HGNC Symbol;Acc:8751]"/>
    <x v="6"/>
    <x v="152"/>
    <s v="ENST00000459862"/>
  </r>
  <r>
    <n v="20"/>
    <n v="62218955"/>
    <n v="62258394"/>
    <s v="GMEB2"/>
    <s v="glucocorticoid modulatory element binding protein 2 [Source:HGNC Symbol;Acc:4371]"/>
    <x v="3"/>
    <x v="153"/>
    <s v="ENST00000370069"/>
  </r>
  <r>
    <n v="20"/>
    <n v="62218955"/>
    <n v="62258394"/>
    <s v="GMEB2"/>
    <s v="glucocorticoid modulatory element binding protein 2 [Source:HGNC Symbol;Acc:4371]"/>
    <x v="3"/>
    <x v="153"/>
    <s v="ENST00000266068"/>
  </r>
  <r>
    <n v="20"/>
    <n v="62218955"/>
    <n v="62258394"/>
    <s v="GMEB2"/>
    <s v="glucocorticoid modulatory element binding protein 2 [Source:HGNC Symbol;Acc:4371]"/>
    <x v="3"/>
    <x v="153"/>
    <s v="ENST00000370077"/>
  </r>
  <r>
    <n v="19"/>
    <n v="47523077"/>
    <n v="47549033"/>
    <s v="NPAS1"/>
    <s v="neuronal PAS domain protein 1 [Source:HGNC Symbol;Acc:7894]"/>
    <x v="3"/>
    <x v="154"/>
    <s v="ENST00000602212"/>
  </r>
  <r>
    <n v="19"/>
    <n v="47523077"/>
    <n v="47549033"/>
    <s v="NPAS1"/>
    <s v="neuronal PAS domain protein 1 [Source:HGNC Symbol;Acc:7894]"/>
    <x v="3"/>
    <x v="154"/>
    <s v="ENST00000602189"/>
  </r>
  <r>
    <n v="19"/>
    <n v="47523077"/>
    <n v="47549033"/>
    <s v="NPAS1"/>
    <s v="neuronal PAS domain protein 1 [Source:HGNC Symbol;Acc:7894]"/>
    <x v="3"/>
    <x v="154"/>
    <s v="ENST00000449844"/>
  </r>
  <r>
    <n v="19"/>
    <n v="47523077"/>
    <n v="47549033"/>
    <s v="NPAS1"/>
    <s v="neuronal PAS domain protein 1 [Source:HGNC Symbol;Acc:7894]"/>
    <x v="3"/>
    <x v="154"/>
    <s v="ENST00000439365"/>
  </r>
  <r>
    <n v="19"/>
    <n v="47523077"/>
    <n v="47549033"/>
    <s v="NPAS1"/>
    <s v="neuronal PAS domain protein 1 [Source:HGNC Symbol;Acc:7894]"/>
    <x v="7"/>
    <x v="154"/>
    <s v="ENST00000601169"/>
  </r>
  <r>
    <n v="19"/>
    <n v="47523077"/>
    <n v="47549033"/>
    <s v="NPAS1"/>
    <s v="neuronal PAS domain protein 1 [Source:HGNC Symbol;Acc:7894]"/>
    <x v="3"/>
    <x v="154"/>
    <s v="ENST00000594670"/>
  </r>
  <r>
    <n v="19"/>
    <n v="47523077"/>
    <n v="47549033"/>
    <s v="NPAS1"/>
    <s v="neuronal PAS domain protein 1 [Source:HGNC Symbol;Acc:7894]"/>
    <x v="4"/>
    <x v="154"/>
    <s v="ENST00000594257"/>
  </r>
  <r>
    <n v="19"/>
    <n v="47523077"/>
    <n v="47549033"/>
    <s v="NPAS1"/>
    <s v="neuronal PAS domain protein 1 [Source:HGNC Symbol;Acc:7894]"/>
    <x v="7"/>
    <x v="154"/>
    <s v="ENST00000600352"/>
  </r>
  <r>
    <n v="19"/>
    <n v="47549165"/>
    <n v="47551888"/>
    <s v="TMEM160"/>
    <s v="transmembrane protein 160 [Source:HGNC Symbol;Acc:26042]"/>
    <x v="3"/>
    <x v="155"/>
    <s v="ENST00000253047"/>
  </r>
  <r>
    <n v="11"/>
    <n v="1940792"/>
    <n v="1959936"/>
    <s v="TNNT3"/>
    <s v="troponin T type 3 (skeletal, fast) [Source:HGNC Symbol;Acc:11950]"/>
    <x v="3"/>
    <x v="156"/>
    <s v="ENST00000278317"/>
  </r>
  <r>
    <n v="11"/>
    <n v="1940792"/>
    <n v="1959936"/>
    <s v="TNNT3"/>
    <s v="troponin T type 3 (skeletal, fast) [Source:HGNC Symbol;Acc:11950]"/>
    <x v="3"/>
    <x v="156"/>
    <s v="ENST00000453458"/>
  </r>
  <r>
    <n v="11"/>
    <n v="1940792"/>
    <n v="1959936"/>
    <s v="TNNT3"/>
    <s v="troponin T type 3 (skeletal, fast) [Source:HGNC Symbol;Acc:11950]"/>
    <x v="3"/>
    <x v="156"/>
    <s v="ENST00000381557"/>
  </r>
  <r>
    <n v="11"/>
    <n v="1940792"/>
    <n v="1959936"/>
    <s v="TNNT3"/>
    <s v="troponin T type 3 (skeletal, fast) [Source:HGNC Symbol;Acc:11950]"/>
    <x v="3"/>
    <x v="156"/>
    <s v="ENST00000381589"/>
  </r>
  <r>
    <n v="11"/>
    <n v="1940792"/>
    <n v="1959936"/>
    <s v="TNNT3"/>
    <s v="troponin T type 3 (skeletal, fast) [Source:HGNC Symbol;Acc:11950]"/>
    <x v="3"/>
    <x v="156"/>
    <s v="ENST00000381579"/>
  </r>
  <r>
    <n v="11"/>
    <n v="1940792"/>
    <n v="1959936"/>
    <s v="TNNT3"/>
    <s v="troponin T type 3 (skeletal, fast) [Source:HGNC Symbol;Acc:11950]"/>
    <x v="3"/>
    <x v="156"/>
    <s v="ENST00000381563"/>
  </r>
  <r>
    <n v="11"/>
    <n v="1940792"/>
    <n v="1959936"/>
    <s v="TNNT3"/>
    <s v="troponin T type 3 (skeletal, fast) [Source:HGNC Symbol;Acc:11950]"/>
    <x v="3"/>
    <x v="156"/>
    <s v="ENST00000344578"/>
  </r>
  <r>
    <n v="11"/>
    <n v="1940792"/>
    <n v="1959936"/>
    <s v="TNNT3"/>
    <s v="troponin T type 3 (skeletal, fast) [Source:HGNC Symbol;Acc:11950]"/>
    <x v="3"/>
    <x v="156"/>
    <s v="ENST00000381558"/>
  </r>
  <r>
    <n v="11"/>
    <n v="1940792"/>
    <n v="1959936"/>
    <s v="TNNT3"/>
    <s v="troponin T type 3 (skeletal, fast) [Source:HGNC Symbol;Acc:11950]"/>
    <x v="3"/>
    <x v="156"/>
    <s v="ENST00000397301"/>
  </r>
  <r>
    <n v="11"/>
    <n v="1940792"/>
    <n v="1959936"/>
    <s v="TNNT3"/>
    <s v="troponin T type 3 (skeletal, fast) [Source:HGNC Symbol;Acc:11950]"/>
    <x v="3"/>
    <x v="156"/>
    <s v="ENST00000397304"/>
  </r>
  <r>
    <n v="11"/>
    <n v="1940792"/>
    <n v="1959936"/>
    <s v="TNNT3"/>
    <s v="troponin T type 3 (skeletal, fast) [Source:HGNC Symbol;Acc:11950]"/>
    <x v="3"/>
    <x v="156"/>
    <s v="ENST00000446240"/>
  </r>
  <r>
    <n v="11"/>
    <n v="1940792"/>
    <n v="1959936"/>
    <s v="TNNT3"/>
    <s v="troponin T type 3 (skeletal, fast) [Source:HGNC Symbol;Acc:11950]"/>
    <x v="6"/>
    <x v="156"/>
    <s v="ENST00000492075"/>
  </r>
  <r>
    <n v="11"/>
    <n v="1940792"/>
    <n v="1959936"/>
    <s v="TNNT3"/>
    <s v="troponin T type 3 (skeletal, fast) [Source:HGNC Symbol;Acc:11950]"/>
    <x v="6"/>
    <x v="156"/>
    <s v="ENST00000493234"/>
  </r>
  <r>
    <n v="11"/>
    <n v="1940792"/>
    <n v="1959936"/>
    <s v="TNNT3"/>
    <s v="troponin T type 3 (skeletal, fast) [Source:HGNC Symbol;Acc:11950]"/>
    <x v="6"/>
    <x v="156"/>
    <s v="ENST00000473100"/>
  </r>
  <r>
    <n v="11"/>
    <n v="1940792"/>
    <n v="1959936"/>
    <s v="TNNT3"/>
    <s v="troponin T type 3 (skeletal, fast) [Source:HGNC Symbol;Acc:11950]"/>
    <x v="3"/>
    <x v="156"/>
    <s v="ENST00000381561"/>
  </r>
  <r>
    <n v="11"/>
    <n v="1940792"/>
    <n v="1959936"/>
    <s v="TNNT3"/>
    <s v="troponin T type 3 (skeletal, fast) [Source:HGNC Symbol;Acc:11950]"/>
    <x v="3"/>
    <x v="156"/>
    <s v="ENST00000381548"/>
  </r>
  <r>
    <n v="11"/>
    <n v="1940792"/>
    <n v="1959936"/>
    <s v="TNNT3"/>
    <s v="troponin T type 3 (skeletal, fast) [Source:HGNC Symbol;Acc:11950]"/>
    <x v="3"/>
    <x v="156"/>
    <s v="ENST00000360603"/>
  </r>
  <r>
    <n v="11"/>
    <n v="1940792"/>
    <n v="1959936"/>
    <s v="TNNT3"/>
    <s v="troponin T type 3 (skeletal, fast) [Source:HGNC Symbol;Acc:11950]"/>
    <x v="3"/>
    <x v="156"/>
    <s v="ENST00000381549"/>
  </r>
  <r>
    <n v="1"/>
    <n v="23755056"/>
    <n v="23811061"/>
    <s v="ASAP3"/>
    <s v="ArfGAP with SH3 domain, ankyrin repeat and PH domain 3 [Source:HGNC Symbol;Acc:14987]"/>
    <x v="3"/>
    <x v="157"/>
    <s v="ENST00000495646"/>
  </r>
  <r>
    <n v="1"/>
    <n v="23755056"/>
    <n v="23811061"/>
    <s v="ASAP3"/>
    <s v="ArfGAP with SH3 domain, ankyrin repeat and PH domain 3 [Source:HGNC Symbol;Acc:14987]"/>
    <x v="3"/>
    <x v="157"/>
    <s v="ENST00000336689"/>
  </r>
  <r>
    <n v="1"/>
    <n v="23755056"/>
    <n v="23811061"/>
    <s v="ASAP3"/>
    <s v="ArfGAP with SH3 domain, ankyrin repeat and PH domain 3 [Source:HGNC Symbol;Acc:14987]"/>
    <x v="3"/>
    <x v="157"/>
    <s v="ENST00000465372"/>
  </r>
  <r>
    <n v="1"/>
    <n v="23755056"/>
    <n v="23811061"/>
    <s v="ASAP3"/>
    <s v="ArfGAP with SH3 domain, ankyrin repeat and PH domain 3 [Source:HGNC Symbol;Acc:14987]"/>
    <x v="4"/>
    <x v="157"/>
    <s v="ENST00000492982"/>
  </r>
  <r>
    <n v="1"/>
    <n v="23755056"/>
    <n v="23811061"/>
    <s v="ASAP3"/>
    <s v="ArfGAP with SH3 domain, ankyrin repeat and PH domain 3 [Source:HGNC Symbol;Acc:14987]"/>
    <x v="3"/>
    <x v="157"/>
    <s v="ENST00000437606"/>
  </r>
  <r>
    <n v="1"/>
    <n v="23755056"/>
    <n v="23811061"/>
    <s v="ASAP3"/>
    <s v="ArfGAP with SH3 domain, ankyrin repeat and PH domain 3 [Source:HGNC Symbol;Acc:14987]"/>
    <x v="4"/>
    <x v="157"/>
    <s v="ENST00000484418"/>
  </r>
  <r>
    <n v="1"/>
    <n v="23755056"/>
    <n v="23811061"/>
    <s v="ASAP3"/>
    <s v="ArfGAP with SH3 domain, ankyrin repeat and PH domain 3 [Source:HGNC Symbol;Acc:14987]"/>
    <x v="4"/>
    <x v="157"/>
    <s v="ENST00000475814"/>
  </r>
  <r>
    <n v="1"/>
    <n v="23755056"/>
    <n v="23811061"/>
    <s v="ASAP3"/>
    <s v="ArfGAP with SH3 domain, ankyrin repeat and PH domain 3 [Source:HGNC Symbol;Acc:14987]"/>
    <x v="7"/>
    <x v="157"/>
    <s v="ENST00000530874"/>
  </r>
  <r>
    <n v="1"/>
    <n v="23755056"/>
    <n v="23811061"/>
    <s v="ASAP3"/>
    <s v="ArfGAP with SH3 domain, ankyrin repeat and PH domain 3 [Source:HGNC Symbol;Acc:14987]"/>
    <x v="7"/>
    <x v="157"/>
    <s v="ENST00000478858"/>
  </r>
  <r>
    <n v="1"/>
    <n v="23755056"/>
    <n v="23811061"/>
    <s v="ASAP3"/>
    <s v="ArfGAP with SH3 domain, ankyrin repeat and PH domain 3 [Source:HGNC Symbol;Acc:14987]"/>
    <x v="3"/>
    <x v="157"/>
    <s v="ENST00000608765"/>
  </r>
  <r>
    <n v="1"/>
    <n v="23755056"/>
    <n v="23811061"/>
    <s v="ASAP3"/>
    <s v="ArfGAP with SH3 domain, ankyrin repeat and PH domain 3 [Source:HGNC Symbol;Acc:14987]"/>
    <x v="6"/>
    <x v="157"/>
    <s v="ENST00000449467"/>
  </r>
  <r>
    <n v="3"/>
    <n v="50316458"/>
    <n v="50325545"/>
    <s v="LSMEM2"/>
    <s v="leucine-rich single-pass membrane protein 2 [Source:HGNC Symbol;Acc:26781]"/>
    <x v="3"/>
    <x v="158"/>
    <s v="ENST00000316436"/>
  </r>
  <r>
    <n v="22"/>
    <n v="29702572"/>
    <n v="29708774"/>
    <s v="GAS2L1"/>
    <s v="growth arrest-specific 2 like 1 [Source:HGNC Symbol;Acc:16955]"/>
    <x v="3"/>
    <x v="159"/>
    <s v="ENST00000407647"/>
  </r>
  <r>
    <n v="22"/>
    <n v="29702572"/>
    <n v="29708774"/>
    <s v="GAS2L1"/>
    <s v="growth arrest-specific 2 like 1 [Source:HGNC Symbol;Acc:16955]"/>
    <x v="3"/>
    <x v="159"/>
    <s v="ENST00000416823"/>
  </r>
  <r>
    <n v="22"/>
    <n v="29702572"/>
    <n v="29708774"/>
    <s v="GAS2L1"/>
    <s v="growth arrest-specific 2 like 1 [Source:HGNC Symbol;Acc:16955]"/>
    <x v="3"/>
    <x v="159"/>
    <s v="ENST00000428622"/>
  </r>
  <r>
    <n v="22"/>
    <n v="29702572"/>
    <n v="29708774"/>
    <s v="GAS2L1"/>
    <s v="growth arrest-specific 2 like 1 [Source:HGNC Symbol;Acc:16955]"/>
    <x v="3"/>
    <x v="159"/>
    <s v="ENST00000406549"/>
  </r>
  <r>
    <n v="22"/>
    <n v="29702572"/>
    <n v="29708774"/>
    <s v="GAS2L1"/>
    <s v="growth arrest-specific 2 like 1 [Source:HGNC Symbol;Acc:16955]"/>
    <x v="3"/>
    <x v="159"/>
    <s v="ENST00000341313"/>
  </r>
  <r>
    <n v="22"/>
    <n v="29702572"/>
    <n v="29708774"/>
    <s v="GAS2L1"/>
    <s v="growth arrest-specific 2 like 1 [Source:HGNC Symbol;Acc:16955]"/>
    <x v="3"/>
    <x v="159"/>
    <s v="ENST00000403764"/>
  </r>
  <r>
    <n v="22"/>
    <n v="29702572"/>
    <n v="29708774"/>
    <s v="GAS2L1"/>
    <s v="growth arrest-specific 2 like 1 [Source:HGNC Symbol;Acc:16955]"/>
    <x v="7"/>
    <x v="159"/>
    <s v="ENST00000487341"/>
  </r>
  <r>
    <n v="22"/>
    <n v="29702572"/>
    <n v="29708774"/>
    <s v="GAS2L1"/>
    <s v="growth arrest-specific 2 like 1 [Source:HGNC Symbol;Acc:16955]"/>
    <x v="3"/>
    <x v="159"/>
    <s v="ENST00000471961"/>
  </r>
  <r>
    <n v="22"/>
    <n v="29702572"/>
    <n v="29708774"/>
    <s v="GAS2L1"/>
    <s v="growth arrest-specific 2 like 1 [Source:HGNC Symbol;Acc:16955]"/>
    <x v="3"/>
    <x v="159"/>
    <s v="ENST00000407854"/>
  </r>
  <r>
    <n v="22"/>
    <n v="29702572"/>
    <n v="29708774"/>
    <s v="GAS2L1"/>
    <s v="growth arrest-specific 2 like 1 [Source:HGNC Symbol;Acc:16955]"/>
    <x v="7"/>
    <x v="159"/>
    <s v="ENST00000491016"/>
  </r>
  <r>
    <n v="22"/>
    <n v="29702572"/>
    <n v="29708774"/>
    <s v="GAS2L1"/>
    <s v="growth arrest-specific 2 like 1 [Source:HGNC Symbol;Acc:16955]"/>
    <x v="3"/>
    <x v="159"/>
    <s v="ENST00000360113"/>
  </r>
  <r>
    <n v="3"/>
    <n v="50325163"/>
    <n v="50330349"/>
    <s v="IFRD2"/>
    <s v="interferon-related developmental regulator 2 [Source:HGNC Symbol;Acc:5457]"/>
    <x v="3"/>
    <x v="160"/>
    <s v="ENST00000417626"/>
  </r>
  <r>
    <n v="3"/>
    <n v="50325163"/>
    <n v="50330349"/>
    <s v="IFRD2"/>
    <s v="interferon-related developmental regulator 2 [Source:HGNC Symbol;Acc:5457]"/>
    <x v="3"/>
    <x v="160"/>
    <s v="ENST00000426499"/>
  </r>
  <r>
    <n v="3"/>
    <n v="50325163"/>
    <n v="50330349"/>
    <s v="IFRD2"/>
    <s v="interferon-related developmental regulator 2 [Source:HGNC Symbol;Acc:5457]"/>
    <x v="3"/>
    <x v="160"/>
    <s v="ENST00000436390"/>
  </r>
  <r>
    <n v="3"/>
    <n v="50325163"/>
    <n v="50330349"/>
    <s v="IFRD2"/>
    <s v="interferon-related developmental regulator 2 [Source:HGNC Symbol;Acc:5457]"/>
    <x v="7"/>
    <x v="160"/>
    <s v="ENST00000474556"/>
  </r>
  <r>
    <n v="3"/>
    <n v="50325163"/>
    <n v="50330349"/>
    <s v="IFRD2"/>
    <s v="interferon-related developmental regulator 2 [Source:HGNC Symbol;Acc:5457]"/>
    <x v="7"/>
    <x v="160"/>
    <s v="ENST00000464258"/>
  </r>
  <r>
    <n v="3"/>
    <n v="50325163"/>
    <n v="50330349"/>
    <s v="IFRD2"/>
    <s v="interferon-related developmental regulator 2 [Source:HGNC Symbol;Acc:5457]"/>
    <x v="7"/>
    <x v="160"/>
    <s v="ENST00000486322"/>
  </r>
  <r>
    <n v="3"/>
    <n v="50325163"/>
    <n v="50330349"/>
    <s v="IFRD2"/>
    <s v="interferon-related developmental regulator 2 [Source:HGNC Symbol;Acc:5457]"/>
    <x v="4"/>
    <x v="160"/>
    <s v="ENST00000438296"/>
  </r>
  <r>
    <n v="3"/>
    <n v="50325163"/>
    <n v="50330349"/>
    <s v="IFRD2"/>
    <s v="interferon-related developmental regulator 2 [Source:HGNC Symbol;Acc:5457]"/>
    <x v="7"/>
    <x v="160"/>
    <s v="ENST00000492387"/>
  </r>
  <r>
    <n v="3"/>
    <n v="50325163"/>
    <n v="50330349"/>
    <s v="IFRD2"/>
    <s v="interferon-related developmental regulator 2 [Source:HGNC Symbol;Acc:5457]"/>
    <x v="7"/>
    <x v="160"/>
    <s v="ENST00000469855"/>
  </r>
  <r>
    <n v="3"/>
    <n v="50325163"/>
    <n v="50330349"/>
    <s v="IFRD2"/>
    <s v="interferon-related developmental regulator 2 [Source:HGNC Symbol;Acc:5457]"/>
    <x v="4"/>
    <x v="160"/>
    <s v="ENST00000414734"/>
  </r>
  <r>
    <n v="3"/>
    <n v="50325163"/>
    <n v="50330349"/>
    <s v="IFRD2"/>
    <s v="interferon-related developmental regulator 2 [Source:HGNC Symbol;Acc:5457]"/>
    <x v="7"/>
    <x v="160"/>
    <s v="ENST00000483071"/>
  </r>
  <r>
    <n v="3"/>
    <n v="50325163"/>
    <n v="50330349"/>
    <s v="IFRD2"/>
    <s v="interferon-related developmental regulator 2 [Source:HGNC Symbol;Acc:5457]"/>
    <x v="7"/>
    <x v="160"/>
    <s v="ENST00000489569"/>
  </r>
  <r>
    <n v="3"/>
    <n v="50325163"/>
    <n v="50330349"/>
    <s v="IFRD2"/>
    <s v="interferon-related developmental regulator 2 [Source:HGNC Symbol;Acc:5457]"/>
    <x v="6"/>
    <x v="160"/>
    <s v="ENST00000484043"/>
  </r>
  <r>
    <n v="3"/>
    <n v="50325163"/>
    <n v="50330349"/>
    <s v="IFRD2"/>
    <s v="interferon-related developmental regulator 2 [Source:HGNC Symbol;Acc:5457]"/>
    <x v="7"/>
    <x v="160"/>
    <s v="ENST00000462001"/>
  </r>
  <r>
    <n v="3"/>
    <n v="50325163"/>
    <n v="50330349"/>
    <s v="IFRD2"/>
    <s v="interferon-related developmental regulator 2 [Source:HGNC Symbol;Acc:5457]"/>
    <x v="6"/>
    <x v="160"/>
    <s v="ENST00000468737"/>
  </r>
  <r>
    <n v="3"/>
    <n v="50325163"/>
    <n v="50330349"/>
    <s v="IFRD2"/>
    <s v="interferon-related developmental regulator 2 [Source:HGNC Symbol;Acc:5457]"/>
    <x v="3"/>
    <x v="160"/>
    <s v="ENST00000336089"/>
  </r>
  <r>
    <n v="3"/>
    <n v="50325163"/>
    <n v="50330349"/>
    <s v="IFRD2"/>
    <s v="interferon-related developmental regulator 2 [Source:HGNC Symbol;Acc:5457]"/>
    <x v="3"/>
    <x v="160"/>
    <s v="ENST00000429673"/>
  </r>
  <r>
    <n v="10"/>
    <n v="88718375"/>
    <n v="88723017"/>
    <s v="SNCG"/>
    <s v="synuclein, gamma (breast cancer-specific protein 1) [Source:HGNC Symbol;Acc:11141]"/>
    <x v="6"/>
    <x v="161"/>
    <s v="ENST00000465679"/>
  </r>
  <r>
    <n v="10"/>
    <n v="88718375"/>
    <n v="88723017"/>
    <s v="SNCG"/>
    <s v="synuclein, gamma (breast cancer-specific protein 1) [Source:HGNC Symbol;Acc:11141]"/>
    <x v="3"/>
    <x v="161"/>
    <s v="ENST00000348795"/>
  </r>
  <r>
    <n v="10"/>
    <n v="88718375"/>
    <n v="88723017"/>
    <s v="SNCG"/>
    <s v="synuclein, gamma (breast cancer-specific protein 1) [Source:HGNC Symbol;Acc:11141]"/>
    <x v="3"/>
    <x v="161"/>
    <s v="ENST00000372017"/>
  </r>
  <r>
    <n v="10"/>
    <n v="88718375"/>
    <n v="88723017"/>
    <s v="SNCG"/>
    <s v="synuclein, gamma (breast cancer-specific protein 1) [Source:HGNC Symbol;Acc:11141]"/>
    <x v="6"/>
    <x v="161"/>
    <s v="ENST00000483064"/>
  </r>
  <r>
    <n v="22"/>
    <n v="29708922"/>
    <n v="29715668"/>
    <s v="RASL10A"/>
    <s v="RAS-like, family 10, member A [Source:HGNC Symbol;Acc:16954]"/>
    <x v="3"/>
    <x v="162"/>
    <s v="ENST00000401450"/>
  </r>
  <r>
    <n v="22"/>
    <n v="29708922"/>
    <n v="29715668"/>
    <s v="RASL10A"/>
    <s v="RAS-like, family 10, member A [Source:HGNC Symbol;Acc:16954]"/>
    <x v="3"/>
    <x v="162"/>
    <s v="ENST00000216101"/>
  </r>
  <r>
    <n v="22"/>
    <n v="29708922"/>
    <n v="29715668"/>
    <s v="RASL10A"/>
    <s v="RAS-like, family 10, member A [Source:HGNC Symbol;Acc:16954]"/>
    <x v="6"/>
    <x v="162"/>
    <s v="ENST00000608559"/>
  </r>
  <r>
    <n v="22"/>
    <n v="29708922"/>
    <n v="29715668"/>
    <s v="RASL10A"/>
    <s v="RAS-like, family 10, member A [Source:HGNC Symbol;Acc:16954]"/>
    <x v="6"/>
    <x v="162"/>
    <s v="ENST00000474590"/>
  </r>
  <r>
    <n v="11"/>
    <n v="64067863"/>
    <n v="64072242"/>
    <s v="TEX40"/>
    <s v="testis expressed 40 [Source:HGNC Symbol;Acc:19231]"/>
    <x v="3"/>
    <x v="163"/>
    <s v="ENST00000539943"/>
  </r>
  <r>
    <n v="11"/>
    <n v="64067863"/>
    <n v="64072242"/>
    <s v="TEX40"/>
    <s v="testis expressed 40 [Source:HGNC Symbol;Acc:19231]"/>
    <x v="7"/>
    <x v="163"/>
    <s v="ENST00000535981"/>
  </r>
  <r>
    <n v="11"/>
    <n v="64067863"/>
    <n v="64072242"/>
    <s v="TEX40"/>
    <s v="testis expressed 40 [Source:HGNC Symbol;Acc:19231]"/>
    <x v="3"/>
    <x v="163"/>
    <s v="ENST00000328404"/>
  </r>
  <r>
    <n v="11"/>
    <n v="64073044"/>
    <n v="64084215"/>
    <s v="ESRRA"/>
    <s v="estrogen-related receptor alpha [Source:HGNC Symbol;Acc:3471]"/>
    <x v="3"/>
    <x v="164"/>
    <s v="ENST00000406310"/>
  </r>
  <r>
    <n v="11"/>
    <n v="64073044"/>
    <n v="64084215"/>
    <s v="ESRRA"/>
    <s v="estrogen-related receptor alpha [Source:HGNC Symbol;Acc:3471]"/>
    <x v="3"/>
    <x v="164"/>
    <s v="ENST00000000442"/>
  </r>
  <r>
    <n v="11"/>
    <n v="64073044"/>
    <n v="64084215"/>
    <s v="ESRRA"/>
    <s v="estrogen-related receptor alpha [Source:HGNC Symbol;Acc:3471]"/>
    <x v="3"/>
    <x v="164"/>
    <s v="ENST00000539594"/>
  </r>
  <r>
    <n v="11"/>
    <n v="64073044"/>
    <n v="64084215"/>
    <s v="ESRRA"/>
    <s v="estrogen-related receptor alpha [Source:HGNC Symbol;Acc:3471]"/>
    <x v="3"/>
    <x v="164"/>
    <s v="ENST00000405666"/>
  </r>
  <r>
    <n v="11"/>
    <n v="64073044"/>
    <n v="64084215"/>
    <s v="ESRRA"/>
    <s v="estrogen-related receptor alpha [Source:HGNC Symbol;Acc:3471]"/>
    <x v="3"/>
    <x v="164"/>
    <s v="ENST00000468670"/>
  </r>
  <r>
    <n v="11"/>
    <n v="64073044"/>
    <n v="64084215"/>
    <s v="ESRRA"/>
    <s v="estrogen-related receptor alpha [Source:HGNC Symbol;Acc:3471]"/>
    <x v="7"/>
    <x v="164"/>
    <s v="ENST00000467987"/>
  </r>
  <r>
    <n v="11"/>
    <n v="64073044"/>
    <n v="64084215"/>
    <s v="ESRRA"/>
    <s v="estrogen-related receptor alpha [Source:HGNC Symbol;Acc:3471]"/>
    <x v="3"/>
    <x v="164"/>
    <s v="ENST00000545035"/>
  </r>
  <r>
    <n v="11"/>
    <n v="64083932"/>
    <n v="64085556"/>
    <s v="TRMT112"/>
    <s v="tRNA methyltransferase 11-2 homolog (S. cerevisiae) [Source:HGNC Symbol;Acc:26940]"/>
    <x v="3"/>
    <x v="165"/>
    <s v="ENST00000535750"/>
  </r>
  <r>
    <n v="11"/>
    <n v="64083932"/>
    <n v="64085556"/>
    <s v="TRMT112"/>
    <s v="tRNA methyltransferase 11-2 homolog (S. cerevisiae) [Source:HGNC Symbol;Acc:26940]"/>
    <x v="3"/>
    <x v="165"/>
    <s v="ENST00000535126"/>
  </r>
  <r>
    <n v="11"/>
    <n v="64083932"/>
    <n v="64085556"/>
    <s v="TRMT112"/>
    <s v="tRNA methyltransferase 11-2 homolog (S. cerevisiae) [Source:HGNC Symbol;Acc:26940]"/>
    <x v="3"/>
    <x v="165"/>
    <s v="ENST00000544844"/>
  </r>
  <r>
    <n v="11"/>
    <n v="64083932"/>
    <n v="64085556"/>
    <s v="TRMT112"/>
    <s v="tRNA methyltransferase 11-2 homolog (S. cerevisiae) [Source:HGNC Symbol;Acc:26940]"/>
    <x v="7"/>
    <x v="165"/>
    <s v="ENST00000537918"/>
  </r>
  <r>
    <n v="11"/>
    <n v="64083932"/>
    <n v="64085556"/>
    <s v="TRMT112"/>
    <s v="tRNA methyltransferase 11-2 homolog (S. cerevisiae) [Source:HGNC Symbol;Acc:26940]"/>
    <x v="3"/>
    <x v="165"/>
    <s v="ENST00000308774"/>
  </r>
  <r>
    <n v="11"/>
    <n v="64083932"/>
    <n v="64085556"/>
    <s v="TRMT112"/>
    <s v="tRNA methyltransferase 11-2 homolog (S. cerevisiae) [Source:HGNC Symbol;Acc:26940]"/>
    <x v="3"/>
    <x v="165"/>
    <s v="ENST00000539854"/>
  </r>
  <r>
    <n v="11"/>
    <n v="64856796"/>
    <n v="64879332"/>
    <s v="VPS51"/>
    <s v="vacuolar protein sorting 51 homolog (S. cerevisiae) [Source:HGNC Symbol;Acc:1172]"/>
    <x v="3"/>
    <x v="166"/>
    <s v="ENST00000528588"/>
  </r>
  <r>
    <n v="11"/>
    <n v="64856796"/>
    <n v="64879332"/>
    <s v="VPS51"/>
    <s v="vacuolar protein sorting 51 homolog (S. cerevisiae) [Source:HGNC Symbol;Acc:1172]"/>
    <x v="3"/>
    <x v="166"/>
    <s v="ENST00000530773"/>
  </r>
  <r>
    <n v="11"/>
    <n v="64856796"/>
    <n v="64879332"/>
    <s v="VPS51"/>
    <s v="vacuolar protein sorting 51 homolog (S. cerevisiae) [Source:HGNC Symbol;Acc:1172]"/>
    <x v="3"/>
    <x v="166"/>
    <s v="ENST00000279281"/>
  </r>
  <r>
    <n v="11"/>
    <n v="64856796"/>
    <n v="64879332"/>
    <s v="VPS51"/>
    <s v="vacuolar protein sorting 51 homolog (S. cerevisiae) [Source:HGNC Symbol;Acc:1172]"/>
    <x v="7"/>
    <x v="166"/>
    <s v="ENST00000528050"/>
  </r>
  <r>
    <n v="11"/>
    <n v="64856796"/>
    <n v="64879332"/>
    <s v="VPS51"/>
    <s v="vacuolar protein sorting 51 homolog (S. cerevisiae) [Source:HGNC Symbol;Acc:1172]"/>
    <x v="7"/>
    <x v="166"/>
    <s v="ENST00000533656"/>
  </r>
  <r>
    <n v="11"/>
    <n v="64856796"/>
    <n v="64879332"/>
    <s v="VPS51"/>
    <s v="vacuolar protein sorting 51 homolog (S. cerevisiae) [Source:HGNC Symbol;Acc:1172]"/>
    <x v="4"/>
    <x v="166"/>
    <s v="ENST00000534124"/>
  </r>
  <r>
    <n v="11"/>
    <n v="64856796"/>
    <n v="64879332"/>
    <s v="VPS51"/>
    <s v="vacuolar protein sorting 51 homolog (S. cerevisiae) [Source:HGNC Symbol;Acc:1172]"/>
    <x v="3"/>
    <x v="166"/>
    <s v="ENST00000529180"/>
  </r>
  <r>
    <n v="11"/>
    <n v="64856796"/>
    <n v="64879332"/>
    <s v="VPS51"/>
    <s v="vacuolar protein sorting 51 homolog (S. cerevisiae) [Source:HGNC Symbol;Acc:1172]"/>
    <x v="4"/>
    <x v="166"/>
    <s v="ENST00000533487"/>
  </r>
  <r>
    <n v="11"/>
    <n v="64856796"/>
    <n v="64879332"/>
    <s v="VPS51"/>
    <s v="vacuolar protein sorting 51 homolog (S. cerevisiae) [Source:HGNC Symbol;Acc:1172]"/>
    <x v="3"/>
    <x v="166"/>
    <s v="ENST00000526578"/>
  </r>
  <r>
    <n v="11"/>
    <n v="64856796"/>
    <n v="64879332"/>
    <s v="VPS51"/>
    <s v="vacuolar protein sorting 51 homolog (S. cerevisiae) [Source:HGNC Symbol;Acc:1172]"/>
    <x v="3"/>
    <x v="166"/>
    <s v="ENST00000534557"/>
  </r>
  <r>
    <n v="11"/>
    <n v="64856796"/>
    <n v="64879332"/>
    <s v="VPS51"/>
    <s v="vacuolar protein sorting 51 homolog (S. cerevisiae) [Source:HGNC Symbol;Acc:1172]"/>
    <x v="6"/>
    <x v="166"/>
    <s v="ENST00000527646"/>
  </r>
  <r>
    <n v="11"/>
    <n v="64856796"/>
    <n v="64879332"/>
    <s v="VPS51"/>
    <s v="vacuolar protein sorting 51 homolog (S. cerevisiae) [Source:HGNC Symbol;Acc:1172]"/>
    <x v="7"/>
    <x v="166"/>
    <s v="ENST00000531146"/>
  </r>
  <r>
    <n v="11"/>
    <n v="64856796"/>
    <n v="64879332"/>
    <s v="VPS51"/>
    <s v="vacuolar protein sorting 51 homolog (S. cerevisiae) [Source:HGNC Symbol;Acc:1172]"/>
    <x v="4"/>
    <x v="166"/>
    <s v="ENST00000533827"/>
  </r>
  <r>
    <n v="11"/>
    <n v="64856796"/>
    <n v="64879332"/>
    <s v="VPS51"/>
    <s v="vacuolar protein sorting 51 homolog (S. cerevisiae) [Source:HGNC Symbol;Acc:1172]"/>
    <x v="7"/>
    <x v="166"/>
    <s v="ENST00000534591"/>
  </r>
  <r>
    <n v="11"/>
    <n v="64856796"/>
    <n v="64879332"/>
    <s v="VPS51"/>
    <s v="vacuolar protein sorting 51 homolog (S. cerevisiae) [Source:HGNC Symbol;Acc:1172]"/>
    <x v="3"/>
    <x v="166"/>
    <s v="ENST00000526856"/>
  </r>
  <r>
    <n v="11"/>
    <n v="64856796"/>
    <n v="64879332"/>
    <s v="VPS51"/>
    <s v="vacuolar protein sorting 51 homolog (S. cerevisiae) [Source:HGNC Symbol;Acc:1172]"/>
    <x v="3"/>
    <x v="166"/>
    <s v="ENST00000530673"/>
  </r>
  <r>
    <n v="11"/>
    <n v="64085560"/>
    <n v="64089283"/>
    <s v="PRDX5"/>
    <s v="peroxiredoxin 5 [Source:HGNC Symbol;Acc:9355]"/>
    <x v="3"/>
    <x v="167"/>
    <s v="ENST00000265462"/>
  </r>
  <r>
    <n v="11"/>
    <n v="64085560"/>
    <n v="64089283"/>
    <s v="PRDX5"/>
    <s v="peroxiredoxin 5 [Source:HGNC Symbol;Acc:9355]"/>
    <x v="3"/>
    <x v="167"/>
    <s v="ENST00000352435"/>
  </r>
  <r>
    <n v="11"/>
    <n v="64085560"/>
    <n v="64089283"/>
    <s v="PRDX5"/>
    <s v="peroxiredoxin 5 [Source:HGNC Symbol;Acc:9355]"/>
    <x v="3"/>
    <x v="167"/>
    <s v="ENST00000347941"/>
  </r>
  <r>
    <n v="17"/>
    <n v="40701232"/>
    <n v="40707231"/>
    <s v="HSD17B1"/>
    <s v="hydroxysteroid (17-beta) dehydrogenase 1 [Source:HGNC Symbol;Acc:5210]"/>
    <x v="3"/>
    <x v="168"/>
    <s v="ENST00000585807"/>
  </r>
  <r>
    <n v="17"/>
    <n v="40701232"/>
    <n v="40707231"/>
    <s v="HSD17B1"/>
    <s v="hydroxysteroid (17-beta) dehydrogenase 1 [Source:HGNC Symbol;Acc:5210]"/>
    <x v="7"/>
    <x v="168"/>
    <s v="ENST00000593215"/>
  </r>
  <r>
    <n v="17"/>
    <n v="40701232"/>
    <n v="40707231"/>
    <s v="HSD17B1"/>
    <s v="hydroxysteroid (17-beta) dehydrogenase 1 [Source:HGNC Symbol;Acc:5210]"/>
    <x v="7"/>
    <x v="168"/>
    <s v="ENST00000587280"/>
  </r>
  <r>
    <n v="17"/>
    <n v="40701232"/>
    <n v="40707231"/>
    <s v="HSD17B1"/>
    <s v="hydroxysteroid (17-beta) dehydrogenase 1 [Source:HGNC Symbol;Acc:5210]"/>
    <x v="4"/>
    <x v="168"/>
    <s v="ENST00000590299"/>
  </r>
  <r>
    <n v="17"/>
    <n v="40701232"/>
    <n v="40707231"/>
    <s v="HSD17B1"/>
    <s v="hydroxysteroid (17-beta) dehydrogenase 1 [Source:HGNC Symbol;Acc:5210]"/>
    <x v="3"/>
    <x v="168"/>
    <s v="ENST00000225929"/>
  </r>
  <r>
    <n v="3"/>
    <n v="50330262"/>
    <n v="50336899"/>
    <s v="HYAL3"/>
    <s v="hyaluronoglucosaminidase 3 [Source:HGNC Symbol;Acc:5322]"/>
    <x v="3"/>
    <x v="169"/>
    <s v="ENST00000359051"/>
  </r>
  <r>
    <n v="3"/>
    <n v="50330262"/>
    <n v="50336899"/>
    <s v="HYAL3"/>
    <s v="hyaluronoglucosaminidase 3 [Source:HGNC Symbol;Acc:5322]"/>
    <x v="3"/>
    <x v="169"/>
    <s v="ENST00000336307"/>
  </r>
  <r>
    <n v="3"/>
    <n v="50330262"/>
    <n v="50336899"/>
    <s v="HYAL3"/>
    <s v="hyaluronoglucosaminidase 3 [Source:HGNC Symbol;Acc:5322]"/>
    <x v="3"/>
    <x v="169"/>
    <s v="ENST00000415204"/>
  </r>
  <r>
    <n v="3"/>
    <n v="50330262"/>
    <n v="50336899"/>
    <s v="HYAL3"/>
    <s v="hyaluronoglucosaminidase 3 [Source:HGNC Symbol;Acc:5322]"/>
    <x v="3"/>
    <x v="169"/>
    <s v="ENST00000513170"/>
  </r>
  <r>
    <n v="3"/>
    <n v="50330262"/>
    <n v="50336899"/>
    <s v="HYAL3"/>
    <s v="hyaluronoglucosaminidase 3 [Source:HGNC Symbol;Acc:5322]"/>
    <x v="3"/>
    <x v="169"/>
    <s v="ENST00000435141"/>
  </r>
  <r>
    <n v="3"/>
    <n v="50330262"/>
    <n v="50336899"/>
    <s v="HYAL3"/>
    <s v="hyaluronoglucosaminidase 3 [Source:HGNC Symbol;Acc:5322]"/>
    <x v="3"/>
    <x v="169"/>
    <s v="ENST00000450982"/>
  </r>
  <r>
    <n v="11"/>
    <n v="1968508"/>
    <n v="2005752"/>
    <s v="MRPL23"/>
    <s v="mitochondrial ribosomal protein L23 [Source:HGNC Symbol;Acc:10322]"/>
    <x v="3"/>
    <x v="170"/>
    <s v="ENST00000397298"/>
  </r>
  <r>
    <n v="11"/>
    <n v="1968508"/>
    <n v="2005752"/>
    <s v="MRPL23"/>
    <s v="mitochondrial ribosomal protein L23 [Source:HGNC Symbol;Acc:10322]"/>
    <x v="3"/>
    <x v="170"/>
    <s v="ENST00000381519"/>
  </r>
  <r>
    <n v="11"/>
    <n v="1968508"/>
    <n v="2005752"/>
    <s v="MRPL23"/>
    <s v="mitochondrial ribosomal protein L23 [Source:HGNC Symbol;Acc:10322]"/>
    <x v="3"/>
    <x v="170"/>
    <s v="ENST00000397297"/>
  </r>
  <r>
    <n v="11"/>
    <n v="1968508"/>
    <n v="2005752"/>
    <s v="MRPL23"/>
    <s v="mitochondrial ribosomal protein L23 [Source:HGNC Symbol;Acc:10322]"/>
    <x v="3"/>
    <x v="170"/>
    <s v="ENST00000381514"/>
  </r>
  <r>
    <n v="11"/>
    <n v="1968508"/>
    <n v="2005752"/>
    <s v="MRPL23"/>
    <s v="mitochondrial ribosomal protein L23 [Source:HGNC Symbol;Acc:10322]"/>
    <x v="3"/>
    <x v="170"/>
    <s v="ENST00000397294"/>
  </r>
  <r>
    <n v="11"/>
    <n v="1968508"/>
    <n v="2005752"/>
    <s v="MRPL23"/>
    <s v="mitochondrial ribosomal protein L23 [Source:HGNC Symbol;Acc:10322]"/>
    <x v="6"/>
    <x v="170"/>
    <s v="ENST00000462288"/>
  </r>
  <r>
    <n v="11"/>
    <n v="1968508"/>
    <n v="2005752"/>
    <s v="MRPL23"/>
    <s v="mitochondrial ribosomal protein L23 [Source:HGNC Symbol;Acc:10322]"/>
    <x v="6"/>
    <x v="170"/>
    <s v="ENST00000486931"/>
  </r>
  <r>
    <n v="11"/>
    <n v="1968508"/>
    <n v="2005752"/>
    <s v="MRPL23"/>
    <s v="mitochondrial ribosomal protein L23 [Source:HGNC Symbol;Acc:10322]"/>
    <x v="4"/>
    <x v="170"/>
    <s v="ENST00000429295"/>
  </r>
  <r>
    <n v="11"/>
    <n v="1968508"/>
    <n v="2005752"/>
    <s v="MRPL23"/>
    <s v="mitochondrial ribosomal protein L23 [Source:HGNC Symbol;Acc:10322]"/>
    <x v="7"/>
    <x v="170"/>
    <s v="ENST00000466346"/>
  </r>
  <r>
    <n v="11"/>
    <n v="1968508"/>
    <n v="2005752"/>
    <s v="MRPL23"/>
    <s v="mitochondrial ribosomal protein L23 [Source:HGNC Symbol;Acc:10322]"/>
    <x v="6"/>
    <x v="170"/>
    <s v="ENST00000484918"/>
  </r>
  <r>
    <n v="7"/>
    <n v="76018651"/>
    <n v="76039012"/>
    <s v="SRCRB4D"/>
    <s v="scavenger receptor cysteine rich domain containing, group B (4 domains) [Source:HGNC Symbol;Acc:14461]"/>
    <x v="6"/>
    <x v="171"/>
    <s v="ENST00000492979"/>
  </r>
  <r>
    <n v="7"/>
    <n v="76018651"/>
    <n v="76039012"/>
    <s v="SRCRB4D"/>
    <s v="scavenger receptor cysteine rich domain containing, group B (4 domains) [Source:HGNC Symbol;Acc:14461]"/>
    <x v="3"/>
    <x v="171"/>
    <s v="ENST00000275560"/>
  </r>
  <r>
    <n v="11"/>
    <n v="64107695"/>
    <n v="64125006"/>
    <s v="CCDC88B"/>
    <s v="coiled-coil domain containing 88B [Source:HGNC Symbol;Acc:26757]"/>
    <x v="6"/>
    <x v="172"/>
    <s v="ENST00000463837"/>
  </r>
  <r>
    <n v="11"/>
    <n v="64107695"/>
    <n v="64125006"/>
    <s v="CCDC88B"/>
    <s v="coiled-coil domain containing 88B [Source:HGNC Symbol;Acc:26757]"/>
    <x v="3"/>
    <x v="172"/>
    <s v="ENST00000356786"/>
  </r>
  <r>
    <n v="11"/>
    <n v="64107695"/>
    <n v="64125006"/>
    <s v="CCDC88B"/>
    <s v="coiled-coil domain containing 88B [Source:HGNC Symbol;Acc:26757]"/>
    <x v="6"/>
    <x v="172"/>
    <s v="ENST00000494080"/>
  </r>
  <r>
    <n v="11"/>
    <n v="64107695"/>
    <n v="64125006"/>
    <s v="CCDC88B"/>
    <s v="coiled-coil domain containing 88B [Source:HGNC Symbol;Acc:26757]"/>
    <x v="6"/>
    <x v="172"/>
    <s v="ENST00000494566"/>
  </r>
  <r>
    <n v="11"/>
    <n v="64107695"/>
    <n v="64125006"/>
    <s v="CCDC88B"/>
    <s v="coiled-coil domain containing 88B [Source:HGNC Symbol;Acc:26757]"/>
    <x v="6"/>
    <x v="172"/>
    <s v="ENST00000492980"/>
  </r>
  <r>
    <n v="11"/>
    <n v="64107695"/>
    <n v="64125006"/>
    <s v="CCDC88B"/>
    <s v="coiled-coil domain containing 88B [Source:HGNC Symbol;Acc:26757]"/>
    <x v="3"/>
    <x v="172"/>
    <s v="ENST00000359902"/>
  </r>
  <r>
    <n v="11"/>
    <n v="64107695"/>
    <n v="64125006"/>
    <s v="CCDC88B"/>
    <s v="coiled-coil domain containing 88B [Source:HGNC Symbol;Acc:26757]"/>
    <x v="6"/>
    <x v="172"/>
    <s v="ENST00000479965"/>
  </r>
  <r>
    <n v="11"/>
    <n v="64107695"/>
    <n v="64125006"/>
    <s v="CCDC88B"/>
    <s v="coiled-coil domain containing 88B [Source:HGNC Symbol;Acc:26757]"/>
    <x v="6"/>
    <x v="172"/>
    <s v="ENST00000473405"/>
  </r>
  <r>
    <n v="11"/>
    <n v="64107695"/>
    <n v="64125006"/>
    <s v="CCDC88B"/>
    <s v="coiled-coil domain containing 88B [Source:HGNC Symbol;Acc:26757]"/>
    <x v="6"/>
    <x v="172"/>
    <s v="ENST00000472524"/>
  </r>
  <r>
    <n v="11"/>
    <n v="64107695"/>
    <n v="64125006"/>
    <s v="CCDC88B"/>
    <s v="coiled-coil domain containing 88B [Source:HGNC Symbol;Acc:26757]"/>
    <x v="3"/>
    <x v="172"/>
    <s v="ENST00000301897"/>
  </r>
  <r>
    <n v="6"/>
    <n v="14117872"/>
    <n v="14137149"/>
    <s v="CD83"/>
    <s v="CD83 molecule [Source:HGNC Symbol;Acc:1703]"/>
    <x v="3"/>
    <x v="173"/>
    <s v="ENST00000379153"/>
  </r>
  <r>
    <n v="3"/>
    <n v="50333833"/>
    <n v="50336852"/>
    <s v="NAT6"/>
    <s v="N-acetyltransferase 6 (GCN5-related) [Source:HGNC Symbol;Acc:30252]"/>
    <x v="3"/>
    <x v="174"/>
    <s v="ENST00000354862"/>
  </r>
  <r>
    <n v="3"/>
    <n v="50333833"/>
    <n v="50336852"/>
    <s v="NAT6"/>
    <s v="N-acetyltransferase 6 (GCN5-related) [Source:HGNC Symbol;Acc:30252]"/>
    <x v="3"/>
    <x v="174"/>
    <s v="ENST00000417393"/>
  </r>
  <r>
    <n v="3"/>
    <n v="50333833"/>
    <n v="50336852"/>
    <s v="NAT6"/>
    <s v="N-acetyltransferase 6 (GCN5-related) [Source:HGNC Symbol;Acc:30252]"/>
    <x v="3"/>
    <x v="174"/>
    <s v="ENST00000443094"/>
  </r>
  <r>
    <n v="3"/>
    <n v="50333833"/>
    <n v="50336852"/>
    <s v="NAT6"/>
    <s v="N-acetyltransferase 6 (GCN5-related) [Source:HGNC Symbol;Acc:30252]"/>
    <x v="3"/>
    <x v="174"/>
    <s v="ENST00000443842"/>
  </r>
  <r>
    <n v="3"/>
    <n v="50333833"/>
    <n v="50336852"/>
    <s v="NAT6"/>
    <s v="N-acetyltransferase 6 (GCN5-related) [Source:HGNC Symbol;Acc:30252]"/>
    <x v="3"/>
    <x v="174"/>
    <s v="ENST00000450489"/>
  </r>
  <r>
    <n v="3"/>
    <n v="50333833"/>
    <n v="50336852"/>
    <s v="NAT6"/>
    <s v="N-acetyltransferase 6 (GCN5-related) [Source:HGNC Symbol;Acc:30252]"/>
    <x v="3"/>
    <x v="174"/>
    <s v="ENST00000442620"/>
  </r>
  <r>
    <n v="3"/>
    <n v="50333833"/>
    <n v="50336852"/>
    <s v="NAT6"/>
    <s v="N-acetyltransferase 6 (GCN5-related) [Source:HGNC Symbol;Acc:30252]"/>
    <x v="3"/>
    <x v="174"/>
    <s v="ENST00000452674"/>
  </r>
  <r>
    <n v="1"/>
    <n v="44412611"/>
    <n v="44433694"/>
    <s v="IPO13"/>
    <s v="importin 13 [Source:HGNC Symbol;Acc:16853]"/>
    <x v="3"/>
    <x v="175"/>
    <s v="ENST00000372343"/>
  </r>
  <r>
    <n v="1"/>
    <n v="44412611"/>
    <n v="44433694"/>
    <s v="IPO13"/>
    <s v="importin 13 [Source:HGNC Symbol;Acc:16853]"/>
    <x v="6"/>
    <x v="175"/>
    <s v="ENST00000489061"/>
  </r>
  <r>
    <n v="1"/>
    <n v="44412611"/>
    <n v="44433694"/>
    <s v="IPO13"/>
    <s v="importin 13 [Source:HGNC Symbol;Acc:16853]"/>
    <x v="6"/>
    <x v="175"/>
    <s v="ENST00000489773"/>
  </r>
  <r>
    <n v="1"/>
    <n v="44412611"/>
    <n v="44433694"/>
    <s v="IPO13"/>
    <s v="importin 13 [Source:HGNC Symbol;Acc:16853]"/>
    <x v="6"/>
    <x v="175"/>
    <s v="ENST00000492152"/>
  </r>
  <r>
    <n v="1"/>
    <n v="44412611"/>
    <n v="44433694"/>
    <s v="IPO13"/>
    <s v="importin 13 [Source:HGNC Symbol;Acc:16853]"/>
    <x v="6"/>
    <x v="175"/>
    <s v="ENST00000480902"/>
  </r>
  <r>
    <n v="1"/>
    <n v="44412611"/>
    <n v="44433694"/>
    <s v="IPO13"/>
    <s v="importin 13 [Source:HGNC Symbol;Acc:16853]"/>
    <x v="3"/>
    <x v="175"/>
    <s v="ENST00000372339"/>
  </r>
  <r>
    <n v="1"/>
    <n v="44412611"/>
    <n v="44433694"/>
    <s v="IPO13"/>
    <s v="importin 13 [Source:HGNC Symbol;Acc:16853]"/>
    <x v="6"/>
    <x v="175"/>
    <s v="ENST00000486876"/>
  </r>
  <r>
    <n v="17"/>
    <n v="37820440"/>
    <n v="37822808"/>
    <s v="TCAP"/>
    <s v="titin-cap [Source:HGNC Symbol;Acc:11610]"/>
    <x v="3"/>
    <x v="176"/>
    <s v="ENST00000309889"/>
  </r>
  <r>
    <n v="17"/>
    <n v="37820440"/>
    <n v="37822808"/>
    <s v="TCAP"/>
    <s v="titin-cap [Source:HGNC Symbol;Acc:11610]"/>
    <x v="3"/>
    <x v="176"/>
    <s v="ENST00000578283"/>
  </r>
  <r>
    <n v="11"/>
    <n v="47292208"/>
    <n v="47293661"/>
    <s v="RP11-17G12.3"/>
    <m/>
    <x v="0"/>
    <x v="177"/>
    <s v="ENST00000543925"/>
  </r>
  <r>
    <n v="11"/>
    <n v="47292208"/>
    <n v="47293661"/>
    <s v="RP11-17G12.3"/>
    <m/>
    <x v="0"/>
    <x v="177"/>
    <s v="ENST00000545474"/>
  </r>
  <r>
    <n v="17"/>
    <n v="37824234"/>
    <n v="37826728"/>
    <s v="PNMT"/>
    <s v="phenylethanolamine N-methyltransferase [Source:HGNC Symbol;Acc:9160]"/>
    <x v="3"/>
    <x v="178"/>
    <s v="ENST00000394246"/>
  </r>
  <r>
    <n v="17"/>
    <n v="37824234"/>
    <n v="37826728"/>
    <s v="PNMT"/>
    <s v="phenylethanolamine N-methyltransferase [Source:HGNC Symbol;Acc:9160]"/>
    <x v="3"/>
    <x v="178"/>
    <s v="ENST00000269582"/>
  </r>
  <r>
    <n v="17"/>
    <n v="37824234"/>
    <n v="37826728"/>
    <s v="PNMT"/>
    <s v="phenylethanolamine N-methyltransferase [Source:HGNC Symbol;Acc:9160]"/>
    <x v="3"/>
    <x v="178"/>
    <s v="ENST00000581428"/>
  </r>
  <r>
    <n v="8"/>
    <n v="144295068"/>
    <n v="144299044"/>
    <s v="GPIHBP1"/>
    <s v="glycosylphosphatidylinositol anchored high density lipoprotein binding protein 1 [Source:HGNC Symbol;Acc:24945]"/>
    <x v="3"/>
    <x v="179"/>
    <s v="ENST00000330824"/>
  </r>
  <r>
    <n v="11"/>
    <n v="799179"/>
    <n v="809753"/>
    <s v="PIDD"/>
    <s v="p53-induced death domain protein [Source:HGNC Symbol;Acc:16491]"/>
    <x v="4"/>
    <x v="180"/>
    <s v="ENST00000525028"/>
  </r>
  <r>
    <n v="11"/>
    <n v="799179"/>
    <n v="809753"/>
    <s v="PIDD"/>
    <s v="p53-induced death domain protein [Source:HGNC Symbol;Acc:16491]"/>
    <x v="4"/>
    <x v="180"/>
    <s v="ENST00000524486"/>
  </r>
  <r>
    <n v="11"/>
    <n v="799179"/>
    <n v="809753"/>
    <s v="PIDD"/>
    <s v="p53-induced death domain protein [Source:HGNC Symbol;Acc:16491]"/>
    <x v="3"/>
    <x v="180"/>
    <s v="ENST00000411829"/>
  </r>
  <r>
    <n v="11"/>
    <n v="799179"/>
    <n v="809753"/>
    <s v="PIDD"/>
    <s v="p53-induced death domain protein [Source:HGNC Symbol;Acc:16491]"/>
    <x v="3"/>
    <x v="180"/>
    <s v="ENST00000347755"/>
  </r>
  <r>
    <n v="11"/>
    <n v="799179"/>
    <n v="809753"/>
    <s v="PIDD"/>
    <s v="p53-induced death domain protein [Source:HGNC Symbol;Acc:16491]"/>
    <x v="4"/>
    <x v="180"/>
    <s v="ENST00000531286"/>
  </r>
  <r>
    <n v="11"/>
    <n v="799179"/>
    <n v="809753"/>
    <s v="PIDD"/>
    <s v="p53-induced death domain protein [Source:HGNC Symbol;Acc:16491]"/>
    <x v="7"/>
    <x v="180"/>
    <s v="ENST00000527357"/>
  </r>
  <r>
    <n v="11"/>
    <n v="799179"/>
    <n v="809753"/>
    <s v="PIDD"/>
    <s v="p53-induced death domain protein [Source:HGNC Symbol;Acc:16491]"/>
    <x v="7"/>
    <x v="180"/>
    <s v="ENST00000534525"/>
  </r>
  <r>
    <n v="11"/>
    <n v="799179"/>
    <n v="809753"/>
    <s v="PIDD"/>
    <s v="p53-induced death domain protein [Source:HGNC Symbol;Acc:16491]"/>
    <x v="6"/>
    <x v="180"/>
    <s v="ENST00000527812"/>
  </r>
  <r>
    <n v="11"/>
    <n v="799179"/>
    <n v="809753"/>
    <s v="PIDD"/>
    <s v="p53-induced death domain protein [Source:HGNC Symbol;Acc:16491]"/>
    <x v="6"/>
    <x v="180"/>
    <s v="ENST00000528122"/>
  </r>
  <r>
    <n v="11"/>
    <n v="799179"/>
    <n v="809753"/>
    <s v="PIDD"/>
    <s v="p53-induced death domain protein [Source:HGNC Symbol;Acc:16491]"/>
    <x v="6"/>
    <x v="180"/>
    <s v="ENST00000534649"/>
  </r>
  <r>
    <n v="11"/>
    <n v="799179"/>
    <n v="809753"/>
    <s v="PIDD"/>
    <s v="p53-induced death domain protein [Source:HGNC Symbol;Acc:16491]"/>
    <x v="6"/>
    <x v="180"/>
    <s v="ENST00000530911"/>
  </r>
  <r>
    <n v="19"/>
    <n v="55987350"/>
    <n v="55987849"/>
    <s v="CTD-2537I9.16"/>
    <m/>
    <x v="0"/>
    <x v="181"/>
    <s v="ENST00000596646"/>
  </r>
  <r>
    <n v="11"/>
    <n v="72926043"/>
    <n v="72926958"/>
    <s v="RP11-800A3.2"/>
    <m/>
    <x v="0"/>
    <x v="182"/>
    <s v="ENST00000400985"/>
  </r>
  <r>
    <n v="3"/>
    <n v="50337320"/>
    <n v="50349812"/>
    <s v="HYAL1"/>
    <s v="hyaluronoglucosaminidase 1 [Source:HGNC Symbol;Acc:5320]"/>
    <x v="3"/>
    <x v="183"/>
    <s v="ENST00000395144"/>
  </r>
  <r>
    <n v="3"/>
    <n v="50337320"/>
    <n v="50349812"/>
    <s v="HYAL1"/>
    <s v="hyaluronoglucosaminidase 1 [Source:HGNC Symbol;Acc:5320]"/>
    <x v="3"/>
    <x v="183"/>
    <s v="ENST00000266031"/>
  </r>
  <r>
    <n v="3"/>
    <n v="50337320"/>
    <n v="50349812"/>
    <s v="HYAL1"/>
    <s v="hyaluronoglucosaminidase 1 [Source:HGNC Symbol;Acc:5320]"/>
    <x v="3"/>
    <x v="183"/>
    <s v="ENST00000320295"/>
  </r>
  <r>
    <n v="3"/>
    <n v="50337320"/>
    <n v="50349812"/>
    <s v="HYAL1"/>
    <s v="hyaluronoglucosaminidase 1 [Source:HGNC Symbol;Acc:5320]"/>
    <x v="3"/>
    <x v="183"/>
    <s v="ENST00000395143"/>
  </r>
  <r>
    <n v="3"/>
    <n v="50337320"/>
    <n v="50349812"/>
    <s v="HYAL1"/>
    <s v="hyaluronoglucosaminidase 1 [Source:HGNC Symbol;Acc:5320]"/>
    <x v="3"/>
    <x v="183"/>
    <s v="ENST00000457214"/>
  </r>
  <r>
    <n v="3"/>
    <n v="50337320"/>
    <n v="50349812"/>
    <s v="HYAL1"/>
    <s v="hyaluronoglucosaminidase 1 [Source:HGNC Symbol;Acc:5320]"/>
    <x v="3"/>
    <x v="183"/>
    <s v="ENST00000447605"/>
  </r>
  <r>
    <n v="3"/>
    <n v="50337320"/>
    <n v="50349812"/>
    <s v="HYAL1"/>
    <s v="hyaluronoglucosaminidase 1 [Source:HGNC Symbol;Acc:5320]"/>
    <x v="3"/>
    <x v="183"/>
    <s v="ENST00000418723"/>
  </r>
  <r>
    <n v="3"/>
    <n v="50337320"/>
    <n v="50349812"/>
    <s v="HYAL1"/>
    <s v="hyaluronoglucosaminidase 1 [Source:HGNC Symbol;Acc:5320]"/>
    <x v="3"/>
    <x v="183"/>
    <s v="ENST00000452672"/>
  </r>
  <r>
    <n v="19"/>
    <n v="8387468"/>
    <n v="8408146"/>
    <s v="KANK3"/>
    <s v="KN motif and ankyrin repeat domains 3 [Source:HGNC Symbol;Acc:24796]"/>
    <x v="3"/>
    <x v="184"/>
    <s v="ENST00000330915"/>
  </r>
  <r>
    <n v="19"/>
    <n v="8387468"/>
    <n v="8408146"/>
    <s v="KANK3"/>
    <s v="KN motif and ankyrin repeat domains 3 [Source:HGNC Symbol;Acc:24796]"/>
    <x v="3"/>
    <x v="184"/>
    <s v="ENST00000593649"/>
  </r>
  <r>
    <n v="19"/>
    <n v="8387468"/>
    <n v="8408146"/>
    <s v="KANK3"/>
    <s v="KN motif and ankyrin repeat domains 3 [Source:HGNC Symbol;Acc:24796]"/>
    <x v="3"/>
    <x v="184"/>
    <s v="ENST00000595639"/>
  </r>
  <r>
    <n v="19"/>
    <n v="8387468"/>
    <n v="8408146"/>
    <s v="KANK3"/>
    <s v="KN motif and ankyrin repeat domains 3 [Source:HGNC Symbol;Acc:24796]"/>
    <x v="7"/>
    <x v="184"/>
    <s v="ENST00000593331"/>
  </r>
  <r>
    <n v="19"/>
    <n v="8428173"/>
    <n v="8439257"/>
    <s v="ANGPTL4"/>
    <s v="angiopoietin-like 4 [Source:HGNC Symbol;Acc:16039]"/>
    <x v="3"/>
    <x v="185"/>
    <s v="ENST00000601886"/>
  </r>
  <r>
    <n v="19"/>
    <n v="8428173"/>
    <n v="8439257"/>
    <s v="ANGPTL4"/>
    <s v="angiopoietin-like 4 [Source:HGNC Symbol;Acc:16039]"/>
    <x v="3"/>
    <x v="185"/>
    <s v="ENST00000599192"/>
  </r>
  <r>
    <n v="19"/>
    <n v="8428173"/>
    <n v="8439257"/>
    <s v="ANGPTL4"/>
    <s v="angiopoietin-like 4 [Source:HGNC Symbol;Acc:16039]"/>
    <x v="7"/>
    <x v="185"/>
    <s v="ENST00000597137"/>
  </r>
  <r>
    <n v="19"/>
    <n v="8428173"/>
    <n v="8439257"/>
    <s v="ANGPTL4"/>
    <s v="angiopoietin-like 4 [Source:HGNC Symbol;Acc:16039]"/>
    <x v="3"/>
    <x v="185"/>
    <s v="ENST00000601770"/>
  </r>
  <r>
    <n v="19"/>
    <n v="8428173"/>
    <n v="8439257"/>
    <s v="ANGPTL4"/>
    <s v="angiopoietin-like 4 [Source:HGNC Symbol;Acc:16039]"/>
    <x v="3"/>
    <x v="185"/>
    <s v="ENST00000301455"/>
  </r>
  <r>
    <n v="19"/>
    <n v="8428173"/>
    <n v="8439257"/>
    <s v="ANGPTL4"/>
    <s v="angiopoietin-like 4 [Source:HGNC Symbol;Acc:16039]"/>
    <x v="4"/>
    <x v="185"/>
    <s v="ENST00000595079"/>
  </r>
  <r>
    <n v="19"/>
    <n v="8428173"/>
    <n v="8439257"/>
    <s v="ANGPTL4"/>
    <s v="angiopoietin-like 4 [Source:HGNC Symbol;Acc:16039]"/>
    <x v="7"/>
    <x v="185"/>
    <s v="ENST00000598255"/>
  </r>
  <r>
    <n v="19"/>
    <n v="8428173"/>
    <n v="8439257"/>
    <s v="ANGPTL4"/>
    <s v="angiopoietin-like 4 [Source:HGNC Symbol;Acc:16039]"/>
    <x v="7"/>
    <x v="185"/>
    <s v="ENST00000594348"/>
  </r>
  <r>
    <n v="19"/>
    <n v="8428173"/>
    <n v="8439257"/>
    <s v="ANGPTL4"/>
    <s v="angiopoietin-like 4 [Source:HGNC Symbol;Acc:16039]"/>
    <x v="3"/>
    <x v="185"/>
    <s v="ENST00000393962"/>
  </r>
  <r>
    <n v="19"/>
    <n v="8428173"/>
    <n v="8439257"/>
    <s v="ANGPTL4"/>
    <s v="angiopoietin-like 4 [Source:HGNC Symbol;Acc:16039]"/>
    <x v="4"/>
    <x v="185"/>
    <s v="ENST00000593998"/>
  </r>
  <r>
    <n v="19"/>
    <n v="8428173"/>
    <n v="8439257"/>
    <s v="ANGPTL4"/>
    <s v="angiopoietin-like 4 [Source:HGNC Symbol;Acc:16039]"/>
    <x v="3"/>
    <x v="185"/>
    <s v="ENST00000594875"/>
  </r>
  <r>
    <n v="19"/>
    <n v="8428173"/>
    <n v="8439257"/>
    <s v="ANGPTL4"/>
    <s v="angiopoietin-like 4 [Source:HGNC Symbol;Acc:16039]"/>
    <x v="3"/>
    <x v="185"/>
    <s v="ENST00000541807"/>
  </r>
  <r>
    <n v="10"/>
    <n v="134210672"/>
    <n v="134231367"/>
    <s v="PWWP2B"/>
    <s v="PWWP domain containing 2B [Source:HGNC Symbol;Acc:25150]"/>
    <x v="3"/>
    <x v="186"/>
    <s v="ENST00000305233"/>
  </r>
  <r>
    <n v="10"/>
    <n v="134210672"/>
    <n v="134231367"/>
    <s v="PWWP2B"/>
    <s v="PWWP domain containing 2B [Source:HGNC Symbol;Acc:25150]"/>
    <x v="3"/>
    <x v="186"/>
    <s v="ENST00000368609"/>
  </r>
  <r>
    <n v="11"/>
    <n v="64126620"/>
    <n v="64139687"/>
    <s v="RPS6KA4"/>
    <s v="ribosomal protein S6 kinase, 90kDa, polypeptide 4 [Source:HGNC Symbol;Acc:10433]"/>
    <x v="3"/>
    <x v="187"/>
    <s v="ENST00000528057"/>
  </r>
  <r>
    <n v="11"/>
    <n v="64126620"/>
    <n v="64139687"/>
    <s v="RPS6KA4"/>
    <s v="ribosomal protein S6 kinase, 90kDa, polypeptide 4 [Source:HGNC Symbol;Acc:10433]"/>
    <x v="3"/>
    <x v="187"/>
    <s v="ENST00000334205"/>
  </r>
  <r>
    <n v="11"/>
    <n v="64126620"/>
    <n v="64139687"/>
    <s v="RPS6KA4"/>
    <s v="ribosomal protein S6 kinase, 90kDa, polypeptide 4 [Source:HGNC Symbol;Acc:10433]"/>
    <x v="7"/>
    <x v="187"/>
    <s v="ENST00000530383"/>
  </r>
  <r>
    <n v="11"/>
    <n v="64126620"/>
    <n v="64139687"/>
    <s v="RPS6KA4"/>
    <s v="ribosomal protein S6 kinase, 90kDa, polypeptide 4 [Source:HGNC Symbol;Acc:10433]"/>
    <x v="7"/>
    <x v="187"/>
    <s v="ENST00000531659"/>
  </r>
  <r>
    <n v="11"/>
    <n v="64126620"/>
    <n v="64139687"/>
    <s v="RPS6KA4"/>
    <s v="ribosomal protein S6 kinase, 90kDa, polypeptide 4 [Source:HGNC Symbol;Acc:10433]"/>
    <x v="4"/>
    <x v="187"/>
    <s v="ENST00000528355"/>
  </r>
  <r>
    <n v="11"/>
    <n v="64126620"/>
    <n v="64139687"/>
    <s v="RPS6KA4"/>
    <s v="ribosomal protein S6 kinase, 90kDa, polypeptide 4 [Source:HGNC Symbol;Acc:10433]"/>
    <x v="3"/>
    <x v="187"/>
    <s v="ENST00000530504"/>
  </r>
  <r>
    <n v="11"/>
    <n v="64126620"/>
    <n v="64139687"/>
    <s v="RPS6KA4"/>
    <s v="ribosomal protein S6 kinase, 90kDa, polypeptide 4 [Source:HGNC Symbol;Acc:10433]"/>
    <x v="7"/>
    <x v="187"/>
    <s v="ENST00000532885"/>
  </r>
  <r>
    <n v="11"/>
    <n v="64126620"/>
    <n v="64139687"/>
    <s v="RPS6KA4"/>
    <s v="ribosomal protein S6 kinase, 90kDa, polypeptide 4 [Source:HGNC Symbol;Acc:10433]"/>
    <x v="7"/>
    <x v="187"/>
    <s v="ENST00000532496"/>
  </r>
  <r>
    <n v="11"/>
    <n v="64126620"/>
    <n v="64139687"/>
    <s v="RPS6KA4"/>
    <s v="ribosomal protein S6 kinase, 90kDa, polypeptide 4 [Source:HGNC Symbol;Acc:10433]"/>
    <x v="3"/>
    <x v="187"/>
    <s v="ENST00000294261"/>
  </r>
  <r>
    <n v="17"/>
    <n v="37827375"/>
    <n v="37853050"/>
    <s v="PGAP3"/>
    <s v="post-GPI attachment to proteins 3 [Source:HGNC Symbol;Acc:23719]"/>
    <x v="3"/>
    <x v="188"/>
    <s v="ENST00000579146"/>
  </r>
  <r>
    <n v="17"/>
    <n v="37827375"/>
    <n v="37853050"/>
    <s v="PGAP3"/>
    <s v="post-GPI attachment to proteins 3 [Source:HGNC Symbol;Acc:23719]"/>
    <x v="3"/>
    <x v="188"/>
    <s v="ENST00000300658"/>
  </r>
  <r>
    <n v="17"/>
    <n v="37827375"/>
    <n v="37853050"/>
    <s v="PGAP3"/>
    <s v="post-GPI attachment to proteins 3 [Source:HGNC Symbol;Acc:23719]"/>
    <x v="3"/>
    <x v="188"/>
    <s v="ENST00000378011"/>
  </r>
  <r>
    <n v="17"/>
    <n v="37827375"/>
    <n v="37853050"/>
    <s v="PGAP3"/>
    <s v="post-GPI attachment to proteins 3 [Source:HGNC Symbol;Acc:23719]"/>
    <x v="7"/>
    <x v="188"/>
    <s v="ENST00000309862"/>
  </r>
  <r>
    <n v="17"/>
    <n v="37827375"/>
    <n v="37853050"/>
    <s v="PGAP3"/>
    <s v="post-GPI attachment to proteins 3 [Source:HGNC Symbol;Acc:23719]"/>
    <x v="3"/>
    <x v="188"/>
    <s v="ENST00000429199"/>
  </r>
  <r>
    <n v="17"/>
    <n v="37827375"/>
    <n v="37853050"/>
    <s v="PGAP3"/>
    <s v="post-GPI attachment to proteins 3 [Source:HGNC Symbol;Acc:23719]"/>
    <x v="4"/>
    <x v="188"/>
    <s v="ENST00000577337"/>
  </r>
  <r>
    <n v="17"/>
    <n v="37827375"/>
    <n v="37853050"/>
    <s v="PGAP3"/>
    <s v="post-GPI attachment to proteins 3 [Source:HGNC Symbol;Acc:23719]"/>
    <x v="7"/>
    <x v="188"/>
    <s v="ENST00000580898"/>
  </r>
  <r>
    <n v="17"/>
    <n v="37827375"/>
    <n v="37853050"/>
    <s v="PGAP3"/>
    <s v="post-GPI attachment to proteins 3 [Source:HGNC Symbol;Acc:23719]"/>
    <x v="4"/>
    <x v="188"/>
    <s v="ENST00000584620"/>
  </r>
  <r>
    <n v="17"/>
    <n v="37827375"/>
    <n v="37853050"/>
    <s v="PGAP3"/>
    <s v="post-GPI attachment to proteins 3 [Source:HGNC Symbol;Acc:23719]"/>
    <x v="7"/>
    <x v="188"/>
    <s v="ENST00000582276"/>
  </r>
  <r>
    <n v="17"/>
    <n v="37827375"/>
    <n v="37853050"/>
    <s v="PGAP3"/>
    <s v="post-GPI attachment to proteins 3 [Source:HGNC Symbol;Acc:23719]"/>
    <x v="3"/>
    <x v="188"/>
    <s v="ENST00000584856"/>
  </r>
  <r>
    <n v="20"/>
    <n v="62588055"/>
    <n v="62680113"/>
    <s v="ZNF512B"/>
    <s v="zinc finger protein 512B [Source:HGNC Symbol;Acc:29212]"/>
    <x v="3"/>
    <x v="189"/>
    <s v="ENST00000369888"/>
  </r>
  <r>
    <n v="20"/>
    <n v="62588055"/>
    <n v="62680113"/>
    <s v="ZNF512B"/>
    <s v="zinc finger protein 512B [Source:HGNC Symbol;Acc:29212]"/>
    <x v="3"/>
    <x v="189"/>
    <s v="ENST00000450537"/>
  </r>
  <r>
    <n v="20"/>
    <n v="62588055"/>
    <n v="62680113"/>
    <s v="ZNF512B"/>
    <s v="zinc finger protein 512B [Source:HGNC Symbol;Acc:29212]"/>
    <x v="3"/>
    <x v="189"/>
    <s v="ENST00000217130"/>
  </r>
  <r>
    <n v="20"/>
    <n v="62605466"/>
    <n v="62611361"/>
    <s v="SAMD10"/>
    <s v="sterile alpha motif domain containing 10 [Source:HGNC Symbol;Acc:16129]"/>
    <x v="3"/>
    <x v="190"/>
    <s v="ENST00000369886"/>
  </r>
  <r>
    <n v="20"/>
    <n v="62605466"/>
    <n v="62611361"/>
    <s v="SAMD10"/>
    <s v="sterile alpha motif domain containing 10 [Source:HGNC Symbol;Acc:16129]"/>
    <x v="6"/>
    <x v="190"/>
    <s v="ENST00000498830"/>
  </r>
  <r>
    <n v="20"/>
    <n v="62605466"/>
    <n v="62611361"/>
    <s v="SAMD10"/>
    <s v="sterile alpha motif domain containing 10 [Source:HGNC Symbol;Acc:16129]"/>
    <x v="6"/>
    <x v="190"/>
    <s v="ENST00000478694"/>
  </r>
  <r>
    <n v="20"/>
    <n v="62605466"/>
    <n v="62611361"/>
    <s v="SAMD10"/>
    <s v="sterile alpha motif domain containing 10 [Source:HGNC Symbol;Acc:16129]"/>
    <x v="3"/>
    <x v="190"/>
    <s v="ENST00000450107"/>
  </r>
  <r>
    <n v="7"/>
    <n v="150076943"/>
    <n v="150080973"/>
    <s v="RP4-584D14.6"/>
    <m/>
    <x v="0"/>
    <x v="191"/>
    <s v="ENST00000497366"/>
  </r>
  <r>
    <n v="17"/>
    <n v="62073431"/>
    <n v="62077259"/>
    <s v="RP11-214C8.2"/>
    <m/>
    <x v="5"/>
    <x v="192"/>
    <s v="ENST00000580942"/>
  </r>
  <r>
    <n v="17"/>
    <n v="62073431"/>
    <n v="62077259"/>
    <s v="RP11-214C8.2"/>
    <m/>
    <x v="5"/>
    <x v="192"/>
    <s v="ENST00000577545"/>
  </r>
  <r>
    <n v="17"/>
    <n v="72873428"/>
    <n v="72889708"/>
    <s v="FADS6"/>
    <s v="fatty acid desaturase 6 [Source:HGNC Symbol;Acc:30459]"/>
    <x v="3"/>
    <x v="193"/>
    <s v="ENST00000310226"/>
  </r>
  <r>
    <n v="17"/>
    <n v="72873428"/>
    <n v="72889708"/>
    <s v="FADS6"/>
    <s v="fatty acid desaturase 6 [Source:HGNC Symbol;Acc:30459]"/>
    <x v="7"/>
    <x v="193"/>
    <s v="ENST00000413142"/>
  </r>
  <r>
    <n v="17"/>
    <n v="72873428"/>
    <n v="72889708"/>
    <s v="FADS6"/>
    <s v="fatty acid desaturase 6 [Source:HGNC Symbol;Acc:30459]"/>
    <x v="3"/>
    <x v="193"/>
    <s v="ENST00000579663"/>
  </r>
  <r>
    <n v="20"/>
    <n v="62681189"/>
    <n v="62703700"/>
    <s v="TCEA2"/>
    <s v="transcription elongation factor A (SII), 2 [Source:HGNC Symbol;Acc:11614]"/>
    <x v="6"/>
    <x v="194"/>
    <s v="ENST00000475792"/>
  </r>
  <r>
    <n v="20"/>
    <n v="62681189"/>
    <n v="62703700"/>
    <s v="TCEA2"/>
    <s v="transcription elongation factor A (SII), 2 [Source:HGNC Symbol;Acc:11614]"/>
    <x v="3"/>
    <x v="194"/>
    <s v="ENST00000361317"/>
  </r>
  <r>
    <n v="20"/>
    <n v="62681189"/>
    <n v="62703700"/>
    <s v="TCEA2"/>
    <s v="transcription elongation factor A (SII), 2 [Source:HGNC Symbol;Acc:11614]"/>
    <x v="3"/>
    <x v="194"/>
    <s v="ENST00000343484"/>
  </r>
  <r>
    <n v="20"/>
    <n v="62681189"/>
    <n v="62703700"/>
    <s v="TCEA2"/>
    <s v="transcription elongation factor A (SII), 2 [Source:HGNC Symbol;Acc:11614]"/>
    <x v="6"/>
    <x v="194"/>
    <s v="ENST00000487164"/>
  </r>
  <r>
    <n v="20"/>
    <n v="62681189"/>
    <n v="62703700"/>
    <s v="TCEA2"/>
    <s v="transcription elongation factor A (SII), 2 [Source:HGNC Symbol;Acc:11614]"/>
    <x v="6"/>
    <x v="194"/>
    <s v="ENST00000476113"/>
  </r>
  <r>
    <n v="20"/>
    <n v="62681189"/>
    <n v="62703700"/>
    <s v="TCEA2"/>
    <s v="transcription elongation factor A (SII), 2 [Source:HGNC Symbol;Acc:11614]"/>
    <x v="3"/>
    <x v="194"/>
    <s v="ENST00000339217"/>
  </r>
  <r>
    <n v="20"/>
    <n v="62681189"/>
    <n v="62703700"/>
    <s v="TCEA2"/>
    <s v="transcription elongation factor A (SII), 2 [Source:HGNC Symbol;Acc:11614]"/>
    <x v="3"/>
    <x v="194"/>
    <s v="ENST00000415602"/>
  </r>
  <r>
    <n v="20"/>
    <n v="62681189"/>
    <n v="62703700"/>
    <s v="TCEA2"/>
    <s v="transcription elongation factor A (SII), 2 [Source:HGNC Symbol;Acc:11614]"/>
    <x v="3"/>
    <x v="194"/>
    <s v="ENST00000440819"/>
  </r>
  <r>
    <n v="20"/>
    <n v="62681189"/>
    <n v="62703700"/>
    <s v="TCEA2"/>
    <s v="transcription elongation factor A (SII), 2 [Source:HGNC Symbol;Acc:11614]"/>
    <x v="6"/>
    <x v="194"/>
    <s v="ENST00000470559"/>
  </r>
  <r>
    <n v="20"/>
    <n v="62681189"/>
    <n v="62703700"/>
    <s v="TCEA2"/>
    <s v="transcription elongation factor A (SII), 2 [Source:HGNC Symbol;Acc:11614]"/>
    <x v="6"/>
    <x v="194"/>
    <s v="ENST00000465111"/>
  </r>
  <r>
    <n v="20"/>
    <n v="62681189"/>
    <n v="62703700"/>
    <s v="TCEA2"/>
    <s v="transcription elongation factor A (SII), 2 [Source:HGNC Symbol;Acc:11614]"/>
    <x v="3"/>
    <x v="194"/>
    <s v="ENST00000458442"/>
  </r>
  <r>
    <n v="20"/>
    <n v="62681189"/>
    <n v="62703700"/>
    <s v="TCEA2"/>
    <s v="transcription elongation factor A (SII), 2 [Source:HGNC Symbol;Acc:11614]"/>
    <x v="6"/>
    <x v="194"/>
    <s v="ENST00000465433"/>
  </r>
  <r>
    <n v="20"/>
    <n v="62681189"/>
    <n v="62703700"/>
    <s v="TCEA2"/>
    <s v="transcription elongation factor A (SII), 2 [Source:HGNC Symbol;Acc:11614]"/>
    <x v="6"/>
    <x v="194"/>
    <s v="ENST00000477783"/>
  </r>
  <r>
    <n v="20"/>
    <n v="62681189"/>
    <n v="62703700"/>
    <s v="TCEA2"/>
    <s v="transcription elongation factor A (SII), 2 [Source:HGNC Symbol;Acc:11614]"/>
    <x v="6"/>
    <x v="194"/>
    <s v="ENST00000495168"/>
  </r>
  <r>
    <n v="20"/>
    <n v="62681189"/>
    <n v="62703700"/>
    <s v="TCEA2"/>
    <s v="transcription elongation factor A (SII), 2 [Source:HGNC Symbol;Acc:11614]"/>
    <x v="6"/>
    <x v="194"/>
    <s v="ENST00000461072"/>
  </r>
  <r>
    <n v="20"/>
    <n v="62681189"/>
    <n v="62703700"/>
    <s v="TCEA2"/>
    <s v="transcription elongation factor A (SII), 2 [Source:HGNC Symbol;Acc:11614]"/>
    <x v="6"/>
    <x v="194"/>
    <s v="ENST00000475236"/>
  </r>
  <r>
    <n v="20"/>
    <n v="62681189"/>
    <n v="62703700"/>
    <s v="TCEA2"/>
    <s v="transcription elongation factor A (SII), 2 [Source:HGNC Symbol;Acc:11614]"/>
    <x v="3"/>
    <x v="194"/>
    <s v="ENST00000395053"/>
  </r>
  <r>
    <n v="19"/>
    <n v="58768639"/>
    <n v="58790174"/>
    <s v="CTD-3138B18.5"/>
    <m/>
    <x v="0"/>
    <x v="195"/>
    <s v="ENST00000597230"/>
  </r>
  <r>
    <n v="17"/>
    <n v="37844167"/>
    <n v="37886679"/>
    <s v="ERBB2"/>
    <s v="v-erb-b2 avian erythroblastic leukemia viral oncogene homolog 2 [Source:HGNC Symbol;Acc:3430]"/>
    <x v="3"/>
    <x v="196"/>
    <s v="ENST00000584601"/>
  </r>
  <r>
    <n v="17"/>
    <n v="37844167"/>
    <n v="37886679"/>
    <s v="ERBB2"/>
    <s v="v-erb-b2 avian erythroblastic leukemia viral oncogene homolog 2 [Source:HGNC Symbol;Acc:3430]"/>
    <x v="7"/>
    <x v="196"/>
    <s v="ENST00000584014"/>
  </r>
  <r>
    <n v="17"/>
    <n v="37844167"/>
    <n v="37886679"/>
    <s v="ERBB2"/>
    <s v="v-erb-b2 avian erythroblastic leukemia viral oncogene homolog 2 [Source:HGNC Symbol;Acc:3430]"/>
    <x v="3"/>
    <x v="196"/>
    <s v="ENST00000578199"/>
  </r>
  <r>
    <n v="17"/>
    <n v="37844167"/>
    <n v="37886679"/>
    <s v="ERBB2"/>
    <s v="v-erb-b2 avian erythroblastic leukemia viral oncogene homolog 2 [Source:HGNC Symbol;Acc:3430]"/>
    <x v="3"/>
    <x v="196"/>
    <s v="ENST00000445658"/>
  </r>
  <r>
    <n v="17"/>
    <n v="37844167"/>
    <n v="37886679"/>
    <s v="ERBB2"/>
    <s v="v-erb-b2 avian erythroblastic leukemia viral oncogene homolog 2 [Source:HGNC Symbol;Acc:3430]"/>
    <x v="3"/>
    <x v="196"/>
    <s v="ENST00000584450"/>
  </r>
  <r>
    <n v="17"/>
    <n v="37844167"/>
    <n v="37886679"/>
    <s v="ERBB2"/>
    <s v="v-erb-b2 avian erythroblastic leukemia viral oncogene homolog 2 [Source:HGNC Symbol;Acc:3430]"/>
    <x v="4"/>
    <x v="196"/>
    <s v="ENST00000582648"/>
  </r>
  <r>
    <n v="17"/>
    <n v="37844167"/>
    <n v="37886679"/>
    <s v="ERBB2"/>
    <s v="v-erb-b2 avian erythroblastic leukemia viral oncogene homolog 2 [Source:HGNC Symbol;Acc:3430]"/>
    <x v="7"/>
    <x v="196"/>
    <s v="ENST00000582788"/>
  </r>
  <r>
    <n v="17"/>
    <n v="37844167"/>
    <n v="37886679"/>
    <s v="ERBB2"/>
    <s v="v-erb-b2 avian erythroblastic leukemia viral oncogene homolog 2 [Source:HGNC Symbol;Acc:3430]"/>
    <x v="4"/>
    <x v="196"/>
    <s v="ENST00000578373"/>
  </r>
  <r>
    <n v="17"/>
    <n v="37844167"/>
    <n v="37886679"/>
    <s v="ERBB2"/>
    <s v="v-erb-b2 avian erythroblastic leukemia viral oncogene homolog 2 [Source:HGNC Symbol;Acc:3430]"/>
    <x v="3"/>
    <x v="196"/>
    <s v="ENST00000269571"/>
  </r>
  <r>
    <n v="17"/>
    <n v="37844167"/>
    <n v="37886679"/>
    <s v="ERBB2"/>
    <s v="v-erb-b2 avian erythroblastic leukemia viral oncogene homolog 2 [Source:HGNC Symbol;Acc:3430]"/>
    <x v="7"/>
    <x v="196"/>
    <s v="ENST00000584908"/>
  </r>
  <r>
    <n v="17"/>
    <n v="37844167"/>
    <n v="37886679"/>
    <s v="ERBB2"/>
    <s v="v-erb-b2 avian erythroblastic leukemia viral oncogene homolog 2 [Source:HGNC Symbol;Acc:3430]"/>
    <x v="3"/>
    <x v="196"/>
    <s v="ENST00000578709"/>
  </r>
  <r>
    <n v="17"/>
    <n v="37844167"/>
    <n v="37886679"/>
    <s v="ERBB2"/>
    <s v="v-erb-b2 avian erythroblastic leukemia viral oncogene homolog 2 [Source:HGNC Symbol;Acc:3430]"/>
    <x v="3"/>
    <x v="196"/>
    <s v="ENST00000584099"/>
  </r>
  <r>
    <n v="17"/>
    <n v="37844167"/>
    <n v="37886679"/>
    <s v="ERBB2"/>
    <s v="v-erb-b2 avian erythroblastic leukemia viral oncogene homolog 2 [Source:HGNC Symbol;Acc:3430]"/>
    <x v="7"/>
    <x v="196"/>
    <s v="ENST00000583038"/>
  </r>
  <r>
    <n v="17"/>
    <n v="37844167"/>
    <n v="37886679"/>
    <s v="ERBB2"/>
    <s v="v-erb-b2 avian erythroblastic leukemia viral oncogene homolog 2 [Source:HGNC Symbol;Acc:3430]"/>
    <x v="7"/>
    <x v="196"/>
    <s v="ENST00000583391"/>
  </r>
  <r>
    <n v="17"/>
    <n v="37844167"/>
    <n v="37886679"/>
    <s v="ERBB2"/>
    <s v="v-erb-b2 avian erythroblastic leukemia viral oncogene homolog 2 [Source:HGNC Symbol;Acc:3430]"/>
    <x v="3"/>
    <x v="196"/>
    <s v="ENST00000578502"/>
  </r>
  <r>
    <n v="17"/>
    <n v="37844167"/>
    <n v="37886679"/>
    <s v="ERBB2"/>
    <s v="v-erb-b2 avian erythroblastic leukemia viral oncogene homolog 2 [Source:HGNC Symbol;Acc:3430]"/>
    <x v="3"/>
    <x v="196"/>
    <s v="ENST00000582818"/>
  </r>
  <r>
    <n v="17"/>
    <n v="37844167"/>
    <n v="37886679"/>
    <s v="ERBB2"/>
    <s v="v-erb-b2 avian erythroblastic leukemia viral oncogene homolog 2 [Source:HGNC Symbol;Acc:3430]"/>
    <x v="7"/>
    <x v="196"/>
    <s v="ENST00000578630"/>
  </r>
  <r>
    <n v="17"/>
    <n v="37844167"/>
    <n v="37886679"/>
    <s v="ERBB2"/>
    <s v="v-erb-b2 avian erythroblastic leukemia viral oncogene homolog 2 [Source:HGNC Symbol;Acc:3430]"/>
    <x v="7"/>
    <x v="196"/>
    <s v="ENST00000584684"/>
  </r>
  <r>
    <n v="17"/>
    <n v="37844167"/>
    <n v="37886679"/>
    <s v="ERBB2"/>
    <s v="v-erb-b2 avian erythroblastic leukemia viral oncogene homolog 2 [Source:HGNC Symbol;Acc:3430]"/>
    <x v="3"/>
    <x v="196"/>
    <s v="ENST00000580074"/>
  </r>
  <r>
    <n v="17"/>
    <n v="37844167"/>
    <n v="37886679"/>
    <s v="ERBB2"/>
    <s v="v-erb-b2 avian erythroblastic leukemia viral oncogene homolog 2 [Source:HGNC Symbol;Acc:3430]"/>
    <x v="6"/>
    <x v="196"/>
    <s v="ENST00000584888"/>
  </r>
  <r>
    <n v="17"/>
    <n v="37844167"/>
    <n v="37886679"/>
    <s v="ERBB2"/>
    <s v="v-erb-b2 avian erythroblastic leukemia viral oncogene homolog 2 [Source:HGNC Symbol;Acc:3430]"/>
    <x v="3"/>
    <x v="196"/>
    <s v="ENST00000541774"/>
  </r>
  <r>
    <n v="17"/>
    <n v="37844167"/>
    <n v="37886679"/>
    <s v="ERBB2"/>
    <s v="v-erb-b2 avian erythroblastic leukemia viral oncogene homolog 2 [Source:HGNC Symbol;Acc:3430]"/>
    <x v="3"/>
    <x v="196"/>
    <s v="ENST00000406381"/>
  </r>
  <r>
    <n v="17"/>
    <n v="37844167"/>
    <n v="37886679"/>
    <s v="ERBB2"/>
    <s v="v-erb-b2 avian erythroblastic leukemia viral oncogene homolog 2 [Source:HGNC Symbol;Acc:3430]"/>
    <x v="3"/>
    <x v="196"/>
    <s v="ENST00000540147"/>
  </r>
  <r>
    <n v="17"/>
    <n v="37844167"/>
    <n v="37886679"/>
    <s v="ERBB2"/>
    <s v="v-erb-b2 avian erythroblastic leukemia viral oncogene homolog 2 [Source:HGNC Symbol;Acc:3430]"/>
    <x v="3"/>
    <x v="196"/>
    <s v="ENST00000540042"/>
  </r>
  <r>
    <n v="19"/>
    <n v="58986722"/>
    <n v="58987130"/>
    <s v="CTD-2619J13.23"/>
    <m/>
    <x v="0"/>
    <x v="197"/>
    <s v="ENST00000598051"/>
  </r>
  <r>
    <n v="16"/>
    <n v="68263014"/>
    <n v="68272005"/>
    <s v="ESRP2"/>
    <s v="epithelial splicing regulatory protein 2 [Source:HGNC Symbol;Acc:26152]"/>
    <x v="3"/>
    <x v="198"/>
    <s v="ENST00000565858"/>
  </r>
  <r>
    <n v="16"/>
    <n v="68263014"/>
    <n v="68272005"/>
    <s v="ESRP2"/>
    <s v="epithelial splicing regulatory protein 2 [Source:HGNC Symbol;Acc:26152]"/>
    <x v="7"/>
    <x v="198"/>
    <s v="ENST00000251366"/>
  </r>
  <r>
    <n v="16"/>
    <n v="68263014"/>
    <n v="68272005"/>
    <s v="ESRP2"/>
    <s v="epithelial splicing regulatory protein 2 [Source:HGNC Symbol;Acc:26152]"/>
    <x v="3"/>
    <x v="198"/>
    <s v="ENST00000473183"/>
  </r>
  <r>
    <n v="16"/>
    <n v="68263014"/>
    <n v="68272005"/>
    <s v="ESRP2"/>
    <s v="epithelial splicing regulatory protein 2 [Source:HGNC Symbol;Acc:26152]"/>
    <x v="4"/>
    <x v="198"/>
    <s v="ENST00000566774"/>
  </r>
  <r>
    <n v="16"/>
    <n v="68263014"/>
    <n v="68272005"/>
    <s v="ESRP2"/>
    <s v="epithelial splicing regulatory protein 2 [Source:HGNC Symbol;Acc:26152]"/>
    <x v="7"/>
    <x v="198"/>
    <s v="ENST00000565213"/>
  </r>
  <r>
    <n v="16"/>
    <n v="68263014"/>
    <n v="68272005"/>
    <s v="ESRP2"/>
    <s v="epithelial splicing regulatory protein 2 [Source:HGNC Symbol;Acc:26152]"/>
    <x v="7"/>
    <x v="198"/>
    <s v="ENST00000562738"/>
  </r>
  <r>
    <n v="16"/>
    <n v="68263014"/>
    <n v="68272005"/>
    <s v="ESRP2"/>
    <s v="epithelial splicing regulatory protein 2 [Source:HGNC Symbol;Acc:26152]"/>
    <x v="7"/>
    <x v="198"/>
    <s v="ENST00000562567"/>
  </r>
  <r>
    <n v="16"/>
    <n v="68263014"/>
    <n v="68272005"/>
    <s v="ESRP2"/>
    <s v="epithelial splicing regulatory protein 2 [Source:HGNC Symbol;Acc:26152]"/>
    <x v="7"/>
    <x v="198"/>
    <s v="ENST00000569964"/>
  </r>
  <r>
    <n v="16"/>
    <n v="68263014"/>
    <n v="68272005"/>
    <s v="ESRP2"/>
    <s v="epithelial splicing regulatory protein 2 [Source:HGNC Symbol;Acc:26152]"/>
    <x v="7"/>
    <x v="198"/>
    <s v="ENST00000563159"/>
  </r>
  <r>
    <n v="16"/>
    <n v="68263014"/>
    <n v="68272005"/>
    <s v="ESRP2"/>
    <s v="epithelial splicing regulatory protein 2 [Source:HGNC Symbol;Acc:26152]"/>
    <x v="7"/>
    <x v="198"/>
    <s v="ENST00000564465"/>
  </r>
  <r>
    <n v="16"/>
    <n v="68263014"/>
    <n v="68272005"/>
    <s v="ESRP2"/>
    <s v="epithelial splicing regulatory protein 2 [Source:HGNC Symbol;Acc:26152]"/>
    <x v="3"/>
    <x v="198"/>
    <s v="ENST00000564382"/>
  </r>
  <r>
    <n v="16"/>
    <n v="68263014"/>
    <n v="68272005"/>
    <s v="ESRP2"/>
    <s v="epithelial splicing regulatory protein 2 [Source:HGNC Symbol;Acc:26152]"/>
    <x v="3"/>
    <x v="198"/>
    <s v="ENST00000562724"/>
  </r>
  <r>
    <n v="11"/>
    <n v="818902"/>
    <n v="825573"/>
    <s v="PNPLA2"/>
    <s v="patatin-like phospholipase domain containing 2 [Source:HGNC Symbol;Acc:30802]"/>
    <x v="3"/>
    <x v="199"/>
    <s v="ENST00000336615"/>
  </r>
  <r>
    <n v="11"/>
    <n v="818902"/>
    <n v="825573"/>
    <s v="PNPLA2"/>
    <s v="patatin-like phospholipase domain containing 2 [Source:HGNC Symbol;Acc:30802]"/>
    <x v="7"/>
    <x v="199"/>
    <s v="ENST00000525250"/>
  </r>
  <r>
    <n v="11"/>
    <n v="818902"/>
    <n v="825573"/>
    <s v="PNPLA2"/>
    <s v="patatin-like phospholipase domain containing 2 [Source:HGNC Symbol;Acc:30802]"/>
    <x v="7"/>
    <x v="199"/>
    <s v="ENST00000534561"/>
  </r>
  <r>
    <n v="11"/>
    <n v="818902"/>
    <n v="825573"/>
    <s v="PNPLA2"/>
    <s v="patatin-like phospholipase domain containing 2 [Source:HGNC Symbol;Acc:30802]"/>
    <x v="7"/>
    <x v="199"/>
    <s v="ENST00000531923"/>
  </r>
  <r>
    <n v="11"/>
    <n v="818902"/>
    <n v="825573"/>
    <s v="PNPLA2"/>
    <s v="patatin-like phospholipase domain containing 2 [Source:HGNC Symbol;Acc:30802]"/>
    <x v="7"/>
    <x v="199"/>
    <s v="ENST00000529255"/>
  </r>
  <r>
    <n v="11"/>
    <n v="818902"/>
    <n v="825573"/>
    <s v="PNPLA2"/>
    <s v="patatin-like phospholipase domain containing 2 [Source:HGNC Symbol;Acc:30802]"/>
    <x v="7"/>
    <x v="199"/>
    <s v="ENST00000526083"/>
  </r>
  <r>
    <n v="1"/>
    <n v="1146706"/>
    <n v="1149518"/>
    <s v="TNFRSF4"/>
    <s v="tumor necrosis factor receptor superfamily, member 4 [Source:HGNC Symbol;Acc:11918]"/>
    <x v="3"/>
    <x v="200"/>
    <s v="ENST00000379236"/>
  </r>
  <r>
    <n v="1"/>
    <n v="1146706"/>
    <n v="1149518"/>
    <s v="TNFRSF4"/>
    <s v="tumor necrosis factor receptor superfamily, member 4 [Source:HGNC Symbol;Acc:11918]"/>
    <x v="7"/>
    <x v="200"/>
    <s v="ENST00000497869"/>
  </r>
  <r>
    <n v="1"/>
    <n v="1146706"/>
    <n v="1149518"/>
    <s v="TNFRSF4"/>
    <s v="tumor necrosis factor receptor superfamily, member 4 [Source:HGNC Symbol;Acc:11918]"/>
    <x v="6"/>
    <x v="200"/>
    <s v="ENST00000453580"/>
  </r>
  <r>
    <n v="16"/>
    <n v="68279207"/>
    <n v="68294961"/>
    <s v="PLA2G15"/>
    <s v="phospholipase A2, group XV [Source:HGNC Symbol;Acc:17163]"/>
    <x v="3"/>
    <x v="201"/>
    <s v="ENST00000413021"/>
  </r>
  <r>
    <n v="16"/>
    <n v="68279207"/>
    <n v="68294961"/>
    <s v="PLA2G15"/>
    <s v="phospholipase A2, group XV [Source:HGNC Symbol;Acc:17163]"/>
    <x v="3"/>
    <x v="201"/>
    <s v="ENST00000565744"/>
  </r>
  <r>
    <n v="16"/>
    <n v="68279207"/>
    <n v="68294961"/>
    <s v="PLA2G15"/>
    <s v="phospholipase A2, group XV [Source:HGNC Symbol;Acc:17163]"/>
    <x v="3"/>
    <x v="201"/>
    <s v="ENST00000219345"/>
  </r>
  <r>
    <n v="16"/>
    <n v="68279207"/>
    <n v="68294961"/>
    <s v="PLA2G15"/>
    <s v="phospholipase A2, group XV [Source:HGNC Symbol;Acc:17163]"/>
    <x v="4"/>
    <x v="201"/>
    <s v="ENST00000566978"/>
  </r>
  <r>
    <n v="16"/>
    <n v="68279207"/>
    <n v="68294961"/>
    <s v="PLA2G15"/>
    <s v="phospholipase A2, group XV [Source:HGNC Symbol;Acc:17163]"/>
    <x v="3"/>
    <x v="201"/>
    <s v="ENST00000564827"/>
  </r>
  <r>
    <n v="16"/>
    <n v="68279207"/>
    <n v="68294961"/>
    <s v="PLA2G15"/>
    <s v="phospholipase A2, group XV [Source:HGNC Symbol;Acc:17163]"/>
    <x v="3"/>
    <x v="201"/>
    <s v="ENST00000566188"/>
  </r>
  <r>
    <n v="16"/>
    <n v="68279207"/>
    <n v="68294961"/>
    <s v="PLA2G15"/>
    <s v="phospholipase A2, group XV [Source:HGNC Symbol;Acc:17163]"/>
    <x v="3"/>
    <x v="201"/>
    <s v="ENST00000444212"/>
  </r>
  <r>
    <n v="16"/>
    <n v="68279207"/>
    <n v="68294961"/>
    <s v="PLA2G15"/>
    <s v="phospholipase A2, group XV [Source:HGNC Symbol;Acc:17163]"/>
    <x v="7"/>
    <x v="201"/>
    <s v="ENST00000562966"/>
  </r>
  <r>
    <n v="16"/>
    <n v="68279207"/>
    <n v="68294961"/>
    <s v="PLA2G15"/>
    <s v="phospholipase A2, group XV [Source:HGNC Symbol;Acc:17163]"/>
    <x v="3"/>
    <x v="201"/>
    <s v="ENST00000568082"/>
  </r>
  <r>
    <n v="16"/>
    <n v="68279207"/>
    <n v="68294961"/>
    <s v="PLA2G15"/>
    <s v="phospholipase A2, group XV [Source:HGNC Symbol;Acc:17163]"/>
    <x v="6"/>
    <x v="201"/>
    <s v="ENST00000568599"/>
  </r>
  <r>
    <n v="16"/>
    <n v="68279207"/>
    <n v="68294961"/>
    <s v="PLA2G15"/>
    <s v="phospholipase A2, group XV [Source:HGNC Symbol;Acc:17163]"/>
    <x v="7"/>
    <x v="201"/>
    <s v="ENST00000562449"/>
  </r>
  <r>
    <n v="16"/>
    <n v="68279207"/>
    <n v="68294961"/>
    <s v="PLA2G15"/>
    <s v="phospholipase A2, group XV [Source:HGNC Symbol;Acc:17163]"/>
    <x v="7"/>
    <x v="201"/>
    <s v="ENST00000565460"/>
  </r>
  <r>
    <n v="22"/>
    <n v="19466982"/>
    <n v="19508135"/>
    <s v="CDC45"/>
    <s v="cell division cycle 45 [Source:HGNC Symbol;Acc:1739]"/>
    <x v="3"/>
    <x v="202"/>
    <s v="ENST00000407835"/>
  </r>
  <r>
    <n v="22"/>
    <n v="19466982"/>
    <n v="19508135"/>
    <s v="CDC45"/>
    <s v="cell division cycle 45 [Source:HGNC Symbol;Acc:1739]"/>
    <x v="3"/>
    <x v="202"/>
    <s v="ENST00000438587"/>
  </r>
  <r>
    <n v="22"/>
    <n v="19466982"/>
    <n v="19508135"/>
    <s v="CDC45"/>
    <s v="cell division cycle 45 [Source:HGNC Symbol;Acc:1739]"/>
    <x v="3"/>
    <x v="202"/>
    <s v="ENST00000455750"/>
  </r>
  <r>
    <n v="22"/>
    <n v="19466982"/>
    <n v="19508135"/>
    <s v="CDC45"/>
    <s v="cell division cycle 45 [Source:HGNC Symbol;Acc:1739]"/>
    <x v="7"/>
    <x v="202"/>
    <s v="ENST00000491520"/>
  </r>
  <r>
    <n v="22"/>
    <n v="19466982"/>
    <n v="19508135"/>
    <s v="CDC45"/>
    <s v="cell division cycle 45 [Source:HGNC Symbol;Acc:1739]"/>
    <x v="6"/>
    <x v="202"/>
    <s v="ENST00000483431"/>
  </r>
  <r>
    <n v="22"/>
    <n v="19466982"/>
    <n v="19508135"/>
    <s v="CDC45"/>
    <s v="cell division cycle 45 [Source:HGNC Symbol;Acc:1739]"/>
    <x v="3"/>
    <x v="202"/>
    <s v="ENST00000404724"/>
  </r>
  <r>
    <n v="22"/>
    <n v="19466982"/>
    <n v="19508135"/>
    <s v="CDC45"/>
    <s v="cell division cycle 45 [Source:HGNC Symbol;Acc:1739]"/>
    <x v="7"/>
    <x v="202"/>
    <s v="ENST00000487669"/>
  </r>
  <r>
    <n v="22"/>
    <n v="19466982"/>
    <n v="19508135"/>
    <s v="CDC45"/>
    <s v="cell division cycle 45 [Source:HGNC Symbol;Acc:1739]"/>
    <x v="4"/>
    <x v="202"/>
    <s v="ENST00000428937"/>
  </r>
  <r>
    <n v="22"/>
    <n v="19466982"/>
    <n v="19508135"/>
    <s v="CDC45"/>
    <s v="cell division cycle 45 [Source:HGNC Symbol;Acc:1739]"/>
    <x v="7"/>
    <x v="202"/>
    <s v="ENST00000471470"/>
  </r>
  <r>
    <n v="22"/>
    <n v="19466982"/>
    <n v="19508135"/>
    <s v="CDC45"/>
    <s v="cell division cycle 45 [Source:HGNC Symbol;Acc:1739]"/>
    <x v="7"/>
    <x v="202"/>
    <s v="ENST00000493724"/>
  </r>
  <r>
    <n v="22"/>
    <n v="19466982"/>
    <n v="19508135"/>
    <s v="CDC45"/>
    <s v="cell division cycle 45 [Source:HGNC Symbol;Acc:1739]"/>
    <x v="3"/>
    <x v="202"/>
    <s v="ENST00000437685"/>
  </r>
  <r>
    <n v="22"/>
    <n v="19466982"/>
    <n v="19508135"/>
    <s v="CDC45"/>
    <s v="cell division cycle 45 [Source:HGNC Symbol;Acc:1739]"/>
    <x v="3"/>
    <x v="202"/>
    <s v="ENST00000263201"/>
  </r>
  <r>
    <n v="17"/>
    <n v="48609904"/>
    <n v="48621111"/>
    <s v="EPN3"/>
    <s v="epsin 3 [Source:HGNC Symbol;Acc:18235]"/>
    <x v="3"/>
    <x v="203"/>
    <s v="ENST00000268933"/>
  </r>
  <r>
    <n v="17"/>
    <n v="48609904"/>
    <n v="48621111"/>
    <s v="EPN3"/>
    <s v="epsin 3 [Source:HGNC Symbol;Acc:18235]"/>
    <x v="3"/>
    <x v="203"/>
    <s v="ENST00000503246"/>
  </r>
  <r>
    <n v="17"/>
    <n v="48609904"/>
    <n v="48621111"/>
    <s v="EPN3"/>
    <s v="epsin 3 [Source:HGNC Symbol;Acc:18235]"/>
    <x v="3"/>
    <x v="203"/>
    <s v="ENST00000503690"/>
  </r>
  <r>
    <n v="17"/>
    <n v="48609904"/>
    <n v="48621111"/>
    <s v="EPN3"/>
    <s v="epsin 3 [Source:HGNC Symbol;Acc:18235]"/>
    <x v="3"/>
    <x v="203"/>
    <s v="ENST00000514874"/>
  </r>
  <r>
    <n v="17"/>
    <n v="48609904"/>
    <n v="48621111"/>
    <s v="EPN3"/>
    <s v="epsin 3 [Source:HGNC Symbol;Acc:18235]"/>
    <x v="6"/>
    <x v="203"/>
    <s v="ENST00000510462"/>
  </r>
  <r>
    <n v="17"/>
    <n v="48609904"/>
    <n v="48621111"/>
    <s v="EPN3"/>
    <s v="epsin 3 [Source:HGNC Symbol;Acc:18235]"/>
    <x v="6"/>
    <x v="203"/>
    <s v="ENST00000515028"/>
  </r>
  <r>
    <n v="17"/>
    <n v="48609904"/>
    <n v="48621111"/>
    <s v="EPN3"/>
    <s v="epsin 3 [Source:HGNC Symbol;Acc:18235]"/>
    <x v="6"/>
    <x v="203"/>
    <s v="ENST00000571402"/>
  </r>
  <r>
    <n v="17"/>
    <n v="48609904"/>
    <n v="48621111"/>
    <s v="EPN3"/>
    <s v="epsin 3 [Source:HGNC Symbol;Acc:18235]"/>
    <x v="6"/>
    <x v="203"/>
    <s v="ENST00000507998"/>
  </r>
  <r>
    <n v="17"/>
    <n v="48609904"/>
    <n v="48621111"/>
    <s v="EPN3"/>
    <s v="epsin 3 [Source:HGNC Symbol;Acc:18235]"/>
    <x v="4"/>
    <x v="203"/>
    <s v="ENST00000512291"/>
  </r>
  <r>
    <n v="17"/>
    <n v="48609904"/>
    <n v="48621111"/>
    <s v="EPN3"/>
    <s v="epsin 3 [Source:HGNC Symbol;Acc:18235]"/>
    <x v="4"/>
    <x v="203"/>
    <s v="ENST00000512379"/>
  </r>
  <r>
    <n v="17"/>
    <n v="48609904"/>
    <n v="48621111"/>
    <s v="EPN3"/>
    <s v="epsin 3 [Source:HGNC Symbol;Acc:18235]"/>
    <x v="4"/>
    <x v="203"/>
    <s v="ENST00000510045"/>
  </r>
  <r>
    <n v="17"/>
    <n v="48609904"/>
    <n v="48621111"/>
    <s v="EPN3"/>
    <s v="epsin 3 [Source:HGNC Symbol;Acc:18235]"/>
    <x v="6"/>
    <x v="203"/>
    <s v="ENST00000504857"/>
  </r>
  <r>
    <n v="17"/>
    <n v="48609904"/>
    <n v="48621111"/>
    <s v="EPN3"/>
    <s v="epsin 3 [Source:HGNC Symbol;Acc:18235]"/>
    <x v="3"/>
    <x v="203"/>
    <s v="ENST00000507709"/>
  </r>
  <r>
    <n v="17"/>
    <n v="48609904"/>
    <n v="48621111"/>
    <s v="EPN3"/>
    <s v="epsin 3 [Source:HGNC Symbol;Acc:18235]"/>
    <x v="6"/>
    <x v="203"/>
    <s v="ENST00000511414"/>
  </r>
  <r>
    <n v="17"/>
    <n v="48609904"/>
    <n v="48621111"/>
    <s v="EPN3"/>
    <s v="epsin 3 [Source:HGNC Symbol;Acc:18235]"/>
    <x v="3"/>
    <x v="203"/>
    <s v="ENST00000515126"/>
  </r>
  <r>
    <n v="17"/>
    <n v="48609904"/>
    <n v="48621111"/>
    <s v="EPN3"/>
    <s v="epsin 3 [Source:HGNC Symbol;Acc:18235]"/>
    <x v="3"/>
    <x v="203"/>
    <s v="ENST00000507467"/>
  </r>
  <r>
    <n v="17"/>
    <n v="48609904"/>
    <n v="48621111"/>
    <s v="EPN3"/>
    <s v="epsin 3 [Source:HGNC Symbol;Acc:18235]"/>
    <x v="4"/>
    <x v="203"/>
    <s v="ENST00000574464"/>
  </r>
  <r>
    <n v="17"/>
    <n v="48609904"/>
    <n v="48621111"/>
    <s v="EPN3"/>
    <s v="epsin 3 [Source:HGNC Symbol;Acc:18235]"/>
    <x v="3"/>
    <x v="203"/>
    <s v="ENST00000537145"/>
  </r>
  <r>
    <n v="17"/>
    <n v="48609904"/>
    <n v="48621111"/>
    <s v="EPN3"/>
    <s v="epsin 3 [Source:HGNC Symbol;Acc:18235]"/>
    <x v="3"/>
    <x v="203"/>
    <s v="ENST00000541226"/>
  </r>
  <r>
    <n v="8"/>
    <n v="144635377"/>
    <n v="144645232"/>
    <s v="GSDMD"/>
    <s v="gasdermin D [Source:HGNC Symbol;Acc:25697]"/>
    <x v="3"/>
    <x v="204"/>
    <s v="ENST00000526406"/>
  </r>
  <r>
    <n v="8"/>
    <n v="144635377"/>
    <n v="144645232"/>
    <s v="GSDMD"/>
    <s v="gasdermin D [Source:HGNC Symbol;Acc:25697]"/>
    <x v="3"/>
    <x v="204"/>
    <s v="ENST00000529854"/>
  </r>
  <r>
    <n v="8"/>
    <n v="144635377"/>
    <n v="144645232"/>
    <s v="GSDMD"/>
    <s v="gasdermin D [Source:HGNC Symbol;Acc:25697]"/>
    <x v="3"/>
    <x v="204"/>
    <s v="ENST00000533348"/>
  </r>
  <r>
    <n v="8"/>
    <n v="144635377"/>
    <n v="144645232"/>
    <s v="GSDMD"/>
    <s v="gasdermin D [Source:HGNC Symbol;Acc:25697]"/>
    <x v="3"/>
    <x v="204"/>
    <s v="ENST00000533063"/>
  </r>
  <r>
    <n v="8"/>
    <n v="144635377"/>
    <n v="144645232"/>
    <s v="GSDMD"/>
    <s v="gasdermin D [Source:HGNC Symbol;Acc:25697]"/>
    <x v="3"/>
    <x v="204"/>
    <s v="ENST00000262580"/>
  </r>
  <r>
    <n v="8"/>
    <n v="144635377"/>
    <n v="144645232"/>
    <s v="GSDMD"/>
    <s v="gasdermin D [Source:HGNC Symbol;Acc:25697]"/>
    <x v="7"/>
    <x v="204"/>
    <s v="ENST00000531184"/>
  </r>
  <r>
    <n v="8"/>
    <n v="144635377"/>
    <n v="144645232"/>
    <s v="GSDMD"/>
    <s v="gasdermin D [Source:HGNC Symbol;Acc:25697]"/>
    <x v="3"/>
    <x v="204"/>
    <s v="ENST00000525721"/>
  </r>
  <r>
    <n v="8"/>
    <n v="144635377"/>
    <n v="144645232"/>
    <s v="GSDMD"/>
    <s v="gasdermin D [Source:HGNC Symbol;Acc:25697]"/>
    <x v="3"/>
    <x v="204"/>
    <s v="ENST00000534018"/>
  </r>
  <r>
    <n v="8"/>
    <n v="144635377"/>
    <n v="144645232"/>
    <s v="GSDMD"/>
    <s v="gasdermin D [Source:HGNC Symbol;Acc:25697]"/>
    <x v="3"/>
    <x v="204"/>
    <s v="ENST00000533888"/>
  </r>
  <r>
    <n v="8"/>
    <n v="144635377"/>
    <n v="144645232"/>
    <s v="GSDMD"/>
    <s v="gasdermin D [Source:HGNC Symbol;Acc:25697]"/>
    <x v="7"/>
    <x v="204"/>
    <s v="ENST00000524846"/>
  </r>
  <r>
    <n v="8"/>
    <n v="144635377"/>
    <n v="144645232"/>
    <s v="GSDMD"/>
    <s v="gasdermin D [Source:HGNC Symbol;Acc:25697]"/>
    <x v="7"/>
    <x v="204"/>
    <s v="ENST00000528475"/>
  </r>
  <r>
    <n v="8"/>
    <n v="144635377"/>
    <n v="144645232"/>
    <s v="GSDMD"/>
    <s v="gasdermin D [Source:HGNC Symbol;Acc:25697]"/>
    <x v="7"/>
    <x v="204"/>
    <s v="ENST00000526469"/>
  </r>
  <r>
    <n v="8"/>
    <n v="144635377"/>
    <n v="144645232"/>
    <s v="GSDMD"/>
    <s v="gasdermin D [Source:HGNC Symbol;Acc:25697]"/>
    <x v="7"/>
    <x v="204"/>
    <s v="ENST00000526051"/>
  </r>
  <r>
    <n v="8"/>
    <n v="144635377"/>
    <n v="144645232"/>
    <s v="GSDMD"/>
    <s v="gasdermin D [Source:HGNC Symbol;Acc:25697]"/>
    <x v="7"/>
    <x v="204"/>
    <s v="ENST00000534602"/>
  </r>
  <r>
    <n v="8"/>
    <n v="144635377"/>
    <n v="144645232"/>
    <s v="GSDMD"/>
    <s v="gasdermin D [Source:HGNC Symbol;Acc:25697]"/>
    <x v="7"/>
    <x v="204"/>
    <s v="ENST00000531173"/>
  </r>
  <r>
    <n v="8"/>
    <n v="144635377"/>
    <n v="144645232"/>
    <s v="GSDMD"/>
    <s v="gasdermin D [Source:HGNC Symbol;Acc:25697]"/>
    <x v="3"/>
    <x v="204"/>
    <s v="ENST00000525208"/>
  </r>
  <r>
    <n v="22"/>
    <n v="19510547"/>
    <n v="19515068"/>
    <s v="CLDN5"/>
    <s v="claudin 5 [Source:HGNC Symbol;Acc:2047]"/>
    <x v="3"/>
    <x v="205"/>
    <s v="ENST00000406028"/>
  </r>
  <r>
    <n v="22"/>
    <n v="19510547"/>
    <n v="19515068"/>
    <s v="CLDN5"/>
    <s v="claudin 5 [Source:HGNC Symbol;Acc:2047]"/>
    <x v="3"/>
    <x v="205"/>
    <s v="ENST00000403084"/>
  </r>
  <r>
    <n v="22"/>
    <n v="19510547"/>
    <n v="19515068"/>
    <s v="CLDN5"/>
    <s v="claudin 5 [Source:HGNC Symbol;Acc:2047]"/>
    <x v="3"/>
    <x v="205"/>
    <s v="ENST00000413119"/>
  </r>
  <r>
    <n v="11"/>
    <n v="4664650"/>
    <n v="4676718"/>
    <s v="OR51E1"/>
    <s v="olfactory receptor, family 51, subfamily E, member 1 [Source:HGNC Symbol;Acc:15194]"/>
    <x v="3"/>
    <x v="206"/>
    <s v="ENST00000396952"/>
  </r>
  <r>
    <n v="11"/>
    <n v="4664650"/>
    <n v="4676718"/>
    <s v="OR51E1"/>
    <s v="olfactory receptor, family 51, subfamily E, member 1 [Source:HGNC Symbol;Acc:15194]"/>
    <x v="3"/>
    <x v="206"/>
    <s v="ENST00000530215"/>
  </r>
  <r>
    <n v="11"/>
    <n v="842808"/>
    <n v="867116"/>
    <s v="TSPAN4"/>
    <s v="tetraspanin 4 [Source:HGNC Symbol;Acc:11859]"/>
    <x v="3"/>
    <x v="207"/>
    <s v="ENST00000397397"/>
  </r>
  <r>
    <n v="11"/>
    <n v="842808"/>
    <n v="867116"/>
    <s v="TSPAN4"/>
    <s v="tetraspanin 4 [Source:HGNC Symbol;Acc:11859]"/>
    <x v="3"/>
    <x v="207"/>
    <s v="ENST00000397411"/>
  </r>
  <r>
    <n v="11"/>
    <n v="842808"/>
    <n v="867116"/>
    <s v="TSPAN4"/>
    <s v="tetraspanin 4 [Source:HGNC Symbol;Acc:11859]"/>
    <x v="3"/>
    <x v="207"/>
    <s v="ENST00000530404"/>
  </r>
  <r>
    <n v="11"/>
    <n v="842808"/>
    <n v="867116"/>
    <s v="TSPAN4"/>
    <s v="tetraspanin 4 [Source:HGNC Symbol;Acc:11859]"/>
    <x v="3"/>
    <x v="207"/>
    <s v="ENST00000525334"/>
  </r>
  <r>
    <n v="11"/>
    <n v="842808"/>
    <n v="867116"/>
    <s v="TSPAN4"/>
    <s v="tetraspanin 4 [Source:HGNC Symbol;Acc:11859]"/>
    <x v="3"/>
    <x v="207"/>
    <s v="ENST00000409543"/>
  </r>
  <r>
    <n v="11"/>
    <n v="842808"/>
    <n v="867116"/>
    <s v="TSPAN4"/>
    <s v="tetraspanin 4 [Source:HGNC Symbol;Acc:11859]"/>
    <x v="3"/>
    <x v="207"/>
    <s v="ENST00000525201"/>
  </r>
  <r>
    <n v="11"/>
    <n v="842808"/>
    <n v="867116"/>
    <s v="TSPAN4"/>
    <s v="tetraspanin 4 [Source:HGNC Symbol;Acc:11859]"/>
    <x v="7"/>
    <x v="207"/>
    <s v="ENST00000526055"/>
  </r>
  <r>
    <n v="11"/>
    <n v="842808"/>
    <n v="867116"/>
    <s v="TSPAN4"/>
    <s v="tetraspanin 4 [Source:HGNC Symbol;Acc:11859]"/>
    <x v="7"/>
    <x v="207"/>
    <s v="ENST00000524895"/>
  </r>
  <r>
    <n v="11"/>
    <n v="842808"/>
    <n v="867116"/>
    <s v="TSPAN4"/>
    <s v="tetraspanin 4 [Source:HGNC Symbol;Acc:11859]"/>
    <x v="3"/>
    <x v="207"/>
    <s v="ENST00000532375"/>
  </r>
  <r>
    <n v="11"/>
    <n v="842808"/>
    <n v="867116"/>
    <s v="TSPAN4"/>
    <s v="tetraspanin 4 [Source:HGNC Symbol;Acc:11859]"/>
    <x v="3"/>
    <x v="207"/>
    <s v="ENST00000346501"/>
  </r>
  <r>
    <n v="11"/>
    <n v="842808"/>
    <n v="867116"/>
    <s v="TSPAN4"/>
    <s v="tetraspanin 4 [Source:HGNC Symbol;Acc:11859]"/>
    <x v="7"/>
    <x v="207"/>
    <s v="ENST00000464987"/>
  </r>
  <r>
    <n v="11"/>
    <n v="842808"/>
    <n v="867116"/>
    <s v="TSPAN4"/>
    <s v="tetraspanin 4 [Source:HGNC Symbol;Acc:11859]"/>
    <x v="3"/>
    <x v="207"/>
    <s v="ENST00000409531"/>
  </r>
  <r>
    <n v="11"/>
    <n v="842808"/>
    <n v="867116"/>
    <s v="TSPAN4"/>
    <s v="tetraspanin 4 [Source:HGNC Symbol;Acc:11859]"/>
    <x v="3"/>
    <x v="207"/>
    <s v="ENST00000527644"/>
  </r>
  <r>
    <n v="11"/>
    <n v="842808"/>
    <n v="867116"/>
    <s v="TSPAN4"/>
    <s v="tetraspanin 4 [Source:HGNC Symbol;Acc:11859]"/>
    <x v="7"/>
    <x v="207"/>
    <s v="ENST00000468468"/>
  </r>
  <r>
    <n v="11"/>
    <n v="842808"/>
    <n v="867116"/>
    <s v="TSPAN4"/>
    <s v="tetraspanin 4 [Source:HGNC Symbol;Acc:11859]"/>
    <x v="7"/>
    <x v="207"/>
    <s v="ENST00000529566"/>
  </r>
  <r>
    <n v="11"/>
    <n v="842808"/>
    <n v="867116"/>
    <s v="TSPAN4"/>
    <s v="tetraspanin 4 [Source:HGNC Symbol;Acc:11859]"/>
    <x v="7"/>
    <x v="207"/>
    <s v="ENST00000494815"/>
  </r>
  <r>
    <n v="11"/>
    <n v="842808"/>
    <n v="867116"/>
    <s v="TSPAN4"/>
    <s v="tetraspanin 4 [Source:HGNC Symbol;Acc:11859]"/>
    <x v="3"/>
    <x v="207"/>
    <s v="ENST00000397408"/>
  </r>
  <r>
    <n v="11"/>
    <n v="842808"/>
    <n v="867116"/>
    <s v="TSPAN4"/>
    <s v="tetraspanin 4 [Source:HGNC Symbol;Acc:11859]"/>
    <x v="3"/>
    <x v="207"/>
    <s v="ENST00000397406"/>
  </r>
  <r>
    <n v="11"/>
    <n v="842808"/>
    <n v="867116"/>
    <s v="TSPAN4"/>
    <s v="tetraspanin 4 [Source:HGNC Symbol;Acc:11859]"/>
    <x v="3"/>
    <x v="207"/>
    <s v="ENST00000397404"/>
  </r>
  <r>
    <n v="11"/>
    <n v="842808"/>
    <n v="867116"/>
    <s v="TSPAN4"/>
    <s v="tetraspanin 4 [Source:HGNC Symbol;Acc:11859]"/>
    <x v="3"/>
    <x v="207"/>
    <s v="ENST00000397396"/>
  </r>
  <r>
    <n v="17"/>
    <n v="4442192"/>
    <n v="4458926"/>
    <s v="MYBBP1A"/>
    <s v="MYB binding protein (P160) 1a [Source:HGNC Symbol;Acc:7546]"/>
    <x v="7"/>
    <x v="208"/>
    <s v="ENST00000571368"/>
  </r>
  <r>
    <n v="17"/>
    <n v="4442192"/>
    <n v="4458926"/>
    <s v="MYBBP1A"/>
    <s v="MYB binding protein (P160) 1a [Source:HGNC Symbol;Acc:7546]"/>
    <x v="3"/>
    <x v="208"/>
    <s v="ENST00000573116"/>
  </r>
  <r>
    <n v="17"/>
    <n v="4442192"/>
    <n v="4458926"/>
    <s v="MYBBP1A"/>
    <s v="MYB binding protein (P160) 1a [Source:HGNC Symbol;Acc:7546]"/>
    <x v="3"/>
    <x v="208"/>
    <s v="ENST00000254718"/>
  </r>
  <r>
    <n v="17"/>
    <n v="4442192"/>
    <n v="4458926"/>
    <s v="MYBBP1A"/>
    <s v="MYB binding protein (P160) 1a [Source:HGNC Symbol;Acc:7546]"/>
    <x v="7"/>
    <x v="208"/>
    <s v="ENST00000574934"/>
  </r>
  <r>
    <n v="17"/>
    <n v="4442192"/>
    <n v="4458926"/>
    <s v="MYBBP1A"/>
    <s v="MYB binding protein (P160) 1a [Source:HGNC Symbol;Acc:7546]"/>
    <x v="3"/>
    <x v="208"/>
    <s v="ENST00000573723"/>
  </r>
  <r>
    <n v="17"/>
    <n v="4442192"/>
    <n v="4458926"/>
    <s v="MYBBP1A"/>
    <s v="MYB binding protein (P160) 1a [Source:HGNC Symbol;Acc:7546]"/>
    <x v="7"/>
    <x v="208"/>
    <s v="ENST00000574547"/>
  </r>
  <r>
    <n v="17"/>
    <n v="4442192"/>
    <n v="4458926"/>
    <s v="MYBBP1A"/>
    <s v="MYB binding protein (P160) 1a [Source:HGNC Symbol;Acc:7546]"/>
    <x v="7"/>
    <x v="208"/>
    <s v="ENST00000574167"/>
  </r>
  <r>
    <n v="17"/>
    <n v="4442192"/>
    <n v="4458926"/>
    <s v="MYBBP1A"/>
    <s v="MYB binding protein (P160) 1a [Source:HGNC Symbol;Acc:7546]"/>
    <x v="3"/>
    <x v="208"/>
    <s v="ENST00000572759"/>
  </r>
  <r>
    <n v="17"/>
    <n v="4442192"/>
    <n v="4458926"/>
    <s v="MYBBP1A"/>
    <s v="MYB binding protein (P160) 1a [Source:HGNC Symbol;Acc:7546]"/>
    <x v="7"/>
    <x v="208"/>
    <s v="ENST00000575662"/>
  </r>
  <r>
    <n v="17"/>
    <n v="4442192"/>
    <n v="4458926"/>
    <s v="MYBBP1A"/>
    <s v="MYB binding protein (P160) 1a [Source:HGNC Symbol;Acc:7546]"/>
    <x v="7"/>
    <x v="208"/>
    <s v="ENST00000571354"/>
  </r>
  <r>
    <n v="17"/>
    <n v="4442192"/>
    <n v="4458926"/>
    <s v="MYBBP1A"/>
    <s v="MYB binding protein (P160) 1a [Source:HGNC Symbol;Acc:7546]"/>
    <x v="7"/>
    <x v="208"/>
    <s v="ENST00000573175"/>
  </r>
  <r>
    <n v="17"/>
    <n v="4442192"/>
    <n v="4458926"/>
    <s v="MYBBP1A"/>
    <s v="MYB binding protein (P160) 1a [Source:HGNC Symbol;Acc:7546]"/>
    <x v="7"/>
    <x v="208"/>
    <s v="ENST00000570986"/>
  </r>
  <r>
    <n v="17"/>
    <n v="4442192"/>
    <n v="4458926"/>
    <s v="MYBBP1A"/>
    <s v="MYB binding protein (P160) 1a [Source:HGNC Symbol;Acc:7546]"/>
    <x v="3"/>
    <x v="208"/>
    <s v="ENST00000381556"/>
  </r>
  <r>
    <n v="16"/>
    <n v="1469745"/>
    <n v="1479345"/>
    <s v="C16orf91"/>
    <s v="chromosome 16 open reading frame 91 [Source:HGNC Symbol;Acc:27558]"/>
    <x v="3"/>
    <x v="209"/>
    <s v="ENST00000442039"/>
  </r>
  <r>
    <n v="16"/>
    <n v="1469745"/>
    <n v="1479345"/>
    <s v="C16orf91"/>
    <s v="chromosome 16 open reading frame 91 [Source:HGNC Symbol;Acc:27558]"/>
    <x v="3"/>
    <x v="209"/>
    <s v="ENST00000563974"/>
  </r>
  <r>
    <n v="16"/>
    <n v="1469745"/>
    <n v="1479345"/>
    <s v="C16orf91"/>
    <s v="chromosome 16 open reading frame 91 [Source:HGNC Symbol;Acc:27558]"/>
    <x v="3"/>
    <x v="209"/>
    <s v="ENST00000310355"/>
  </r>
  <r>
    <n v="16"/>
    <n v="58530812"/>
    <n v="58530918"/>
    <s v="RNU6-103P"/>
    <s v="RNA, U6 small nuclear 103, pseudogene [Source:HGNC Symbol;Acc:47066]"/>
    <x v="14"/>
    <x v="210"/>
    <s v="ENST00000363686"/>
  </r>
  <r>
    <n v="12"/>
    <n v="57522276"/>
    <n v="57607134"/>
    <s v="LRP1"/>
    <s v="low density lipoprotein receptor-related protein 1 [Source:HGNC Symbol;Acc:6692]"/>
    <x v="3"/>
    <x v="211"/>
    <s v="ENST00000553277"/>
  </r>
  <r>
    <n v="12"/>
    <n v="57522276"/>
    <n v="57607134"/>
    <s v="LRP1"/>
    <s v="low density lipoprotein receptor-related protein 1 [Source:HGNC Symbol;Acc:6692]"/>
    <x v="3"/>
    <x v="211"/>
    <s v="ENST00000243077"/>
  </r>
  <r>
    <n v="12"/>
    <n v="57522276"/>
    <n v="57607134"/>
    <s v="LRP1"/>
    <s v="low density lipoprotein receptor-related protein 1 [Source:HGNC Symbol;Acc:6692]"/>
    <x v="3"/>
    <x v="211"/>
    <s v="ENST00000338962"/>
  </r>
  <r>
    <n v="12"/>
    <n v="57522276"/>
    <n v="57607134"/>
    <s v="LRP1"/>
    <s v="low density lipoprotein receptor-related protein 1 [Source:HGNC Symbol;Acc:6692]"/>
    <x v="3"/>
    <x v="211"/>
    <s v="ENST00000554174"/>
  </r>
  <r>
    <n v="12"/>
    <n v="57522276"/>
    <n v="57607134"/>
    <s v="LRP1"/>
    <s v="low density lipoprotein receptor-related protein 1 [Source:HGNC Symbol;Acc:6692]"/>
    <x v="7"/>
    <x v="211"/>
    <s v="ENST00000556830"/>
  </r>
  <r>
    <n v="12"/>
    <n v="57522276"/>
    <n v="57607134"/>
    <s v="LRP1"/>
    <s v="low density lipoprotein receptor-related protein 1 [Source:HGNC Symbol;Acc:6692]"/>
    <x v="6"/>
    <x v="211"/>
    <s v="ENST00000553446"/>
  </r>
  <r>
    <n v="12"/>
    <n v="57522276"/>
    <n v="57607134"/>
    <s v="LRP1"/>
    <s v="low density lipoprotein receptor-related protein 1 [Source:HGNC Symbol;Acc:6692]"/>
    <x v="3"/>
    <x v="211"/>
    <s v="ENST00000554118"/>
  </r>
  <r>
    <n v="12"/>
    <n v="57522276"/>
    <n v="57607134"/>
    <s v="LRP1"/>
    <s v="low density lipoprotein receptor-related protein 1 [Source:HGNC Symbol;Acc:6692]"/>
    <x v="7"/>
    <x v="211"/>
    <s v="ENST00000555941"/>
  </r>
  <r>
    <n v="12"/>
    <n v="57522276"/>
    <n v="57607134"/>
    <s v="LRP1"/>
    <s v="low density lipoprotein receptor-related protein 1 [Source:HGNC Symbol;Acc:6692]"/>
    <x v="3"/>
    <x v="211"/>
    <s v="ENST00000555124"/>
  </r>
  <r>
    <n v="12"/>
    <n v="57522276"/>
    <n v="57607134"/>
    <s v="LRP1"/>
    <s v="low density lipoprotein receptor-related protein 1 [Source:HGNC Symbol;Acc:6692]"/>
    <x v="7"/>
    <x v="211"/>
    <s v="ENST00000556247"/>
  </r>
  <r>
    <n v="12"/>
    <n v="57522276"/>
    <n v="57607134"/>
    <s v="LRP1"/>
    <s v="low density lipoprotein receptor-related protein 1 [Source:HGNC Symbol;Acc:6692]"/>
    <x v="7"/>
    <x v="211"/>
    <s v="ENST00000451724"/>
  </r>
  <r>
    <n v="12"/>
    <n v="57522276"/>
    <n v="57607134"/>
    <s v="LRP1"/>
    <s v="low density lipoprotein receptor-related protein 1 [Source:HGNC Symbol;Acc:6692]"/>
    <x v="7"/>
    <x v="211"/>
    <s v="ENST00000556356"/>
  </r>
  <r>
    <n v="17"/>
    <n v="48620419"/>
    <n v="48633213"/>
    <s v="SPATA20"/>
    <s v="spermatogenesis associated 20 [Source:HGNC Symbol;Acc:26125]"/>
    <x v="4"/>
    <x v="212"/>
    <s v="ENST00000504334"/>
  </r>
  <r>
    <n v="17"/>
    <n v="48620419"/>
    <n v="48633213"/>
    <s v="SPATA20"/>
    <s v="spermatogenesis associated 20 [Source:HGNC Symbol;Acc:26125]"/>
    <x v="3"/>
    <x v="212"/>
    <s v="ENST00000006658"/>
  </r>
  <r>
    <n v="17"/>
    <n v="48620419"/>
    <n v="48633213"/>
    <s v="SPATA20"/>
    <s v="spermatogenesis associated 20 [Source:HGNC Symbol;Acc:26125]"/>
    <x v="3"/>
    <x v="212"/>
    <s v="ENST00000356488"/>
  </r>
  <r>
    <n v="17"/>
    <n v="48620419"/>
    <n v="48633213"/>
    <s v="SPATA20"/>
    <s v="spermatogenesis associated 20 [Source:HGNC Symbol;Acc:26125]"/>
    <x v="4"/>
    <x v="212"/>
    <s v="ENST00000503127"/>
  </r>
  <r>
    <n v="17"/>
    <n v="48620419"/>
    <n v="48633213"/>
    <s v="SPATA20"/>
    <s v="spermatogenesis associated 20 [Source:HGNC Symbol;Acc:26125]"/>
    <x v="4"/>
    <x v="212"/>
    <s v="ENST00000505085"/>
  </r>
  <r>
    <n v="17"/>
    <n v="48620419"/>
    <n v="48633213"/>
    <s v="SPATA20"/>
    <s v="spermatogenesis associated 20 [Source:HGNC Symbol;Acc:26125]"/>
    <x v="4"/>
    <x v="212"/>
    <s v="ENST00000502911"/>
  </r>
  <r>
    <n v="17"/>
    <n v="48620419"/>
    <n v="48633213"/>
    <s v="SPATA20"/>
    <s v="spermatogenesis associated 20 [Source:HGNC Symbol;Acc:26125]"/>
    <x v="4"/>
    <x v="212"/>
    <s v="ENST00000510917"/>
  </r>
  <r>
    <n v="17"/>
    <n v="48620419"/>
    <n v="48633213"/>
    <s v="SPATA20"/>
    <s v="spermatogenesis associated 20 [Source:HGNC Symbol;Acc:26125]"/>
    <x v="7"/>
    <x v="212"/>
    <s v="ENST00000511605"/>
  </r>
  <r>
    <n v="17"/>
    <n v="48620419"/>
    <n v="48633213"/>
    <s v="SPATA20"/>
    <s v="spermatogenesis associated 20 [Source:HGNC Symbol;Acc:26125]"/>
    <x v="4"/>
    <x v="212"/>
    <s v="ENST00000505456"/>
  </r>
  <r>
    <n v="17"/>
    <n v="48620419"/>
    <n v="48633213"/>
    <s v="SPATA20"/>
    <s v="spermatogenesis associated 20 [Source:HGNC Symbol;Acc:26125]"/>
    <x v="7"/>
    <x v="212"/>
    <s v="ENST00000508598"/>
  </r>
  <r>
    <n v="17"/>
    <n v="48620419"/>
    <n v="48633213"/>
    <s v="SPATA20"/>
    <s v="spermatogenesis associated 20 [Source:HGNC Symbol;Acc:26125]"/>
    <x v="4"/>
    <x v="212"/>
    <s v="ENST00000505559"/>
  </r>
  <r>
    <n v="17"/>
    <n v="48620419"/>
    <n v="48633213"/>
    <s v="SPATA20"/>
    <s v="spermatogenesis associated 20 [Source:HGNC Symbol;Acc:26125]"/>
    <x v="7"/>
    <x v="212"/>
    <s v="ENST00000515526"/>
  </r>
  <r>
    <n v="17"/>
    <n v="48620419"/>
    <n v="48633213"/>
    <s v="SPATA20"/>
    <s v="spermatogenesis associated 20 [Source:HGNC Symbol;Acc:26125]"/>
    <x v="7"/>
    <x v="212"/>
    <s v="ENST00000511845"/>
  </r>
  <r>
    <n v="17"/>
    <n v="48620419"/>
    <n v="48633213"/>
    <s v="SPATA20"/>
    <s v="spermatogenesis associated 20 [Source:HGNC Symbol;Acc:26125]"/>
    <x v="6"/>
    <x v="212"/>
    <s v="ENST00000511937"/>
  </r>
  <r>
    <n v="17"/>
    <n v="48620419"/>
    <n v="48633213"/>
    <s v="SPATA20"/>
    <s v="spermatogenesis associated 20 [Source:HGNC Symbol;Acc:26125]"/>
    <x v="7"/>
    <x v="212"/>
    <s v="ENST00000503063"/>
  </r>
  <r>
    <n v="17"/>
    <n v="48620419"/>
    <n v="48633213"/>
    <s v="SPATA20"/>
    <s v="spermatogenesis associated 20 [Source:HGNC Symbol;Acc:26125]"/>
    <x v="7"/>
    <x v="212"/>
    <s v="ENST00000512181"/>
  </r>
  <r>
    <n v="17"/>
    <n v="48620419"/>
    <n v="48633213"/>
    <s v="SPATA20"/>
    <s v="spermatogenesis associated 20 [Source:HGNC Symbol;Acc:26125]"/>
    <x v="7"/>
    <x v="212"/>
    <s v="ENST00000505336"/>
  </r>
  <r>
    <n v="17"/>
    <n v="48620419"/>
    <n v="48633213"/>
    <s v="SPATA20"/>
    <s v="spermatogenesis associated 20 [Source:HGNC Symbol;Acc:26125]"/>
    <x v="7"/>
    <x v="212"/>
    <s v="ENST00000512416"/>
  </r>
  <r>
    <n v="17"/>
    <n v="48620419"/>
    <n v="48633213"/>
    <s v="SPATA20"/>
    <s v="spermatogenesis associated 20 [Source:HGNC Symbol;Acc:26125]"/>
    <x v="4"/>
    <x v="212"/>
    <s v="ENST00000511347"/>
  </r>
  <r>
    <n v="17"/>
    <n v="48620419"/>
    <n v="48633213"/>
    <s v="SPATA20"/>
    <s v="spermatogenesis associated 20 [Source:HGNC Symbol;Acc:26125]"/>
    <x v="7"/>
    <x v="212"/>
    <s v="ENST00000505656"/>
  </r>
  <r>
    <n v="17"/>
    <n v="48620419"/>
    <n v="48633213"/>
    <s v="SPATA20"/>
    <s v="spermatogenesis associated 20 [Source:HGNC Symbol;Acc:26125]"/>
    <x v="7"/>
    <x v="212"/>
    <s v="ENST00000504265"/>
  </r>
  <r>
    <n v="17"/>
    <n v="48620419"/>
    <n v="48633213"/>
    <s v="SPATA20"/>
    <s v="spermatogenesis associated 20 [Source:HGNC Symbol;Acc:26125]"/>
    <x v="7"/>
    <x v="212"/>
    <s v="ENST00000515619"/>
  </r>
  <r>
    <n v="17"/>
    <n v="48620419"/>
    <n v="48633213"/>
    <s v="SPATA20"/>
    <s v="spermatogenesis associated 20 [Source:HGNC Symbol;Acc:26125]"/>
    <x v="4"/>
    <x v="212"/>
    <s v="ENST00000508528"/>
  </r>
  <r>
    <n v="17"/>
    <n v="48620419"/>
    <n v="48633213"/>
    <s v="SPATA20"/>
    <s v="spermatogenesis associated 20 [Source:HGNC Symbol;Acc:26125]"/>
    <x v="7"/>
    <x v="212"/>
    <s v="ENST00000513618"/>
  </r>
  <r>
    <n v="17"/>
    <n v="48620419"/>
    <n v="48633213"/>
    <s v="SPATA20"/>
    <s v="spermatogenesis associated 20 [Source:HGNC Symbol;Acc:26125]"/>
    <x v="7"/>
    <x v="212"/>
    <s v="ENST00000504271"/>
  </r>
  <r>
    <n v="17"/>
    <n v="48620419"/>
    <n v="48633213"/>
    <s v="SPATA20"/>
    <s v="spermatogenesis associated 20 [Source:HGNC Symbol;Acc:26125]"/>
    <x v="3"/>
    <x v="212"/>
    <s v="ENST00000393244"/>
  </r>
  <r>
    <n v="17"/>
    <n v="37884749"/>
    <n v="37887040"/>
    <s v="MIEN1"/>
    <s v="migration and invasion enhancer 1 [Source:HGNC Symbol;Acc:28230]"/>
    <x v="7"/>
    <x v="213"/>
    <s v="ENST00000582963"/>
  </r>
  <r>
    <n v="17"/>
    <n v="37884749"/>
    <n v="37887040"/>
    <s v="MIEN1"/>
    <s v="migration and invasion enhancer 1 [Source:HGNC Symbol;Acc:28230]"/>
    <x v="7"/>
    <x v="213"/>
    <s v="ENST00000469568"/>
  </r>
  <r>
    <n v="17"/>
    <n v="37884749"/>
    <n v="37887040"/>
    <s v="MIEN1"/>
    <s v="migration and invasion enhancer 1 [Source:HGNC Symbol;Acc:28230]"/>
    <x v="6"/>
    <x v="213"/>
    <s v="ENST00000474210"/>
  </r>
  <r>
    <n v="17"/>
    <n v="37884749"/>
    <n v="37887040"/>
    <s v="MIEN1"/>
    <s v="migration and invasion enhancer 1 [Source:HGNC Symbol;Acc:28230]"/>
    <x v="3"/>
    <x v="213"/>
    <s v="ENST00000394231"/>
  </r>
  <r>
    <n v="17"/>
    <n v="37884749"/>
    <n v="37887040"/>
    <s v="MIEN1"/>
    <s v="migration and invasion enhancer 1 [Source:HGNC Symbol;Acc:28230]"/>
    <x v="3"/>
    <x v="213"/>
    <s v="ENST00000577810"/>
  </r>
  <r>
    <n v="17"/>
    <n v="37884749"/>
    <n v="37887040"/>
    <s v="MIEN1"/>
    <s v="migration and invasion enhancer 1 [Source:HGNC Symbol;Acc:28230]"/>
    <x v="7"/>
    <x v="213"/>
    <s v="ENST00000498164"/>
  </r>
  <r>
    <n v="17"/>
    <n v="8130191"/>
    <n v="8151362"/>
    <s v="CTC1"/>
    <s v="CTS telomere maintenance complex component 1 [Source:HGNC Symbol;Acc:26169]"/>
    <x v="4"/>
    <x v="214"/>
    <s v="ENST00000449476"/>
  </r>
  <r>
    <n v="17"/>
    <n v="8130191"/>
    <n v="8151362"/>
    <s v="CTC1"/>
    <s v="CTS telomere maintenance complex component 1 [Source:HGNC Symbol;Acc:26169]"/>
    <x v="3"/>
    <x v="214"/>
    <s v="ENST00000315684"/>
  </r>
  <r>
    <n v="17"/>
    <n v="8130191"/>
    <n v="8151362"/>
    <s v="CTC1"/>
    <s v="CTS telomere maintenance complex component 1 [Source:HGNC Symbol;Acc:26169]"/>
    <x v="3"/>
    <x v="214"/>
    <s v="ENST00000581729"/>
  </r>
  <r>
    <n v="17"/>
    <n v="8130191"/>
    <n v="8151362"/>
    <s v="CTC1"/>
    <s v="CTS telomere maintenance complex component 1 [Source:HGNC Symbol;Acc:26169]"/>
    <x v="3"/>
    <x v="214"/>
    <s v="ENST00000580299"/>
  </r>
  <r>
    <n v="17"/>
    <n v="8130191"/>
    <n v="8151362"/>
    <s v="CTC1"/>
    <s v="CTS telomere maintenance complex component 1 [Source:HGNC Symbol;Acc:26169]"/>
    <x v="7"/>
    <x v="214"/>
    <s v="ENST00000578441"/>
  </r>
  <r>
    <n v="17"/>
    <n v="8130191"/>
    <n v="8151362"/>
    <s v="CTC1"/>
    <s v="CTS telomere maintenance complex component 1 [Source:HGNC Symbol;Acc:26169]"/>
    <x v="4"/>
    <x v="214"/>
    <s v="ENST00000578537"/>
  </r>
  <r>
    <n v="17"/>
    <n v="8130191"/>
    <n v="8151362"/>
    <s v="CTC1"/>
    <s v="CTS telomere maintenance complex component 1 [Source:HGNC Symbol;Acc:26169]"/>
    <x v="7"/>
    <x v="214"/>
    <s v="ENST00000578240"/>
  </r>
  <r>
    <n v="17"/>
    <n v="8130191"/>
    <n v="8151362"/>
    <s v="CTC1"/>
    <s v="CTS telomere maintenance complex component 1 [Source:HGNC Symbol;Acc:26169]"/>
    <x v="7"/>
    <x v="214"/>
    <s v="ENST00000584439"/>
  </r>
  <r>
    <n v="17"/>
    <n v="8130191"/>
    <n v="8151362"/>
    <s v="CTC1"/>
    <s v="CTS telomere maintenance complex component 1 [Source:HGNC Symbol;Acc:26169]"/>
    <x v="7"/>
    <x v="214"/>
    <s v="ENST00000581967"/>
  </r>
  <r>
    <n v="17"/>
    <n v="8130191"/>
    <n v="8151362"/>
    <s v="CTC1"/>
    <s v="CTS telomere maintenance complex component 1 [Source:HGNC Symbol;Acc:26169]"/>
    <x v="7"/>
    <x v="214"/>
    <s v="ENST00000583254"/>
  </r>
  <r>
    <n v="17"/>
    <n v="8130191"/>
    <n v="8151362"/>
    <s v="CTC1"/>
    <s v="CTS telomere maintenance complex component 1 [Source:HGNC Symbol;Acc:26169]"/>
    <x v="7"/>
    <x v="214"/>
    <s v="ENST00000579066"/>
  </r>
  <r>
    <n v="17"/>
    <n v="8130191"/>
    <n v="8151362"/>
    <s v="CTC1"/>
    <s v="CTS telomere maintenance complex component 1 [Source:HGNC Symbol;Acc:26169]"/>
    <x v="6"/>
    <x v="214"/>
    <s v="ENST00000581671"/>
  </r>
  <r>
    <n v="17"/>
    <n v="8130191"/>
    <n v="8151362"/>
    <s v="CTC1"/>
    <s v="CTS telomere maintenance complex component 1 [Source:HGNC Symbol;Acc:26169]"/>
    <x v="7"/>
    <x v="214"/>
    <s v="ENST00000584842"/>
  </r>
  <r>
    <n v="8"/>
    <n v="144656955"/>
    <n v="144660819"/>
    <s v="NAPRT1"/>
    <s v="nicotinate phosphoribosyltransferase domain containing 1 [Source:HGNC Symbol;Acc:30450]"/>
    <x v="7"/>
    <x v="215"/>
    <s v="ENST00000529179"/>
  </r>
  <r>
    <n v="8"/>
    <n v="144656955"/>
    <n v="144660819"/>
    <s v="NAPRT1"/>
    <s v="nicotinate phosphoribosyltransferase domain containing 1 [Source:HGNC Symbol;Acc:30450]"/>
    <x v="6"/>
    <x v="215"/>
    <s v="ENST00000460623"/>
  </r>
  <r>
    <n v="8"/>
    <n v="144656955"/>
    <n v="144660819"/>
    <s v="NAPRT1"/>
    <s v="nicotinate phosphoribosyltransferase domain containing 1 [Source:HGNC Symbol;Acc:30450]"/>
    <x v="3"/>
    <x v="215"/>
    <s v="ENST00000435154"/>
  </r>
  <r>
    <n v="8"/>
    <n v="144656955"/>
    <n v="144660819"/>
    <s v="NAPRT1"/>
    <s v="nicotinate phosphoribosyltransferase domain containing 1 [Source:HGNC Symbol;Acc:30450]"/>
    <x v="3"/>
    <x v="215"/>
    <s v="ENST00000449291"/>
  </r>
  <r>
    <n v="8"/>
    <n v="144656955"/>
    <n v="144660819"/>
    <s v="NAPRT1"/>
    <s v="nicotinate phosphoribosyltransferase domain containing 1 [Source:HGNC Symbol;Acc:30450]"/>
    <x v="7"/>
    <x v="215"/>
    <s v="ENST00000498076"/>
  </r>
  <r>
    <n v="8"/>
    <n v="144656955"/>
    <n v="144660819"/>
    <s v="NAPRT1"/>
    <s v="nicotinate phosphoribosyltransferase domain containing 1 [Source:HGNC Symbol;Acc:30450]"/>
    <x v="7"/>
    <x v="215"/>
    <s v="ENST00000464332"/>
  </r>
  <r>
    <n v="8"/>
    <n v="144656955"/>
    <n v="144660819"/>
    <s v="NAPRT1"/>
    <s v="nicotinate phosphoribosyltransferase domain containing 1 [Source:HGNC Symbol;Acc:30450]"/>
    <x v="3"/>
    <x v="215"/>
    <s v="ENST00000340490"/>
  </r>
  <r>
    <n v="8"/>
    <n v="144656955"/>
    <n v="144660819"/>
    <s v="NAPRT1"/>
    <s v="nicotinate phosphoribosyltransferase domain containing 1 [Source:HGNC Symbol;Acc:30450]"/>
    <x v="3"/>
    <x v="215"/>
    <s v="ENST00000426292"/>
  </r>
  <r>
    <n v="8"/>
    <n v="144656955"/>
    <n v="144660819"/>
    <s v="NAPRT1"/>
    <s v="nicotinate phosphoribosyltransferase domain containing 1 [Source:HGNC Symbol;Acc:30450]"/>
    <x v="4"/>
    <x v="215"/>
    <s v="ENST00000525583"/>
  </r>
  <r>
    <n v="8"/>
    <n v="144656955"/>
    <n v="144660819"/>
    <s v="NAPRT1"/>
    <s v="nicotinate phosphoribosyltransferase domain containing 1 [Source:HGNC Symbol;Acc:30450]"/>
    <x v="7"/>
    <x v="215"/>
    <s v="ENST00000488096"/>
  </r>
  <r>
    <n v="8"/>
    <n v="144656955"/>
    <n v="144660819"/>
    <s v="NAPRT1"/>
    <s v="nicotinate phosphoribosyltransferase domain containing 1 [Source:HGNC Symbol;Acc:30450]"/>
    <x v="4"/>
    <x v="215"/>
    <s v="ENST00000532645"/>
  </r>
  <r>
    <n v="8"/>
    <n v="144656955"/>
    <n v="144660819"/>
    <s v="NAPRT1"/>
    <s v="nicotinate phosphoribosyltransferase domain containing 1 [Source:HGNC Symbol;Acc:30450]"/>
    <x v="7"/>
    <x v="215"/>
    <s v="ENST00000480946"/>
  </r>
  <r>
    <n v="8"/>
    <n v="144656955"/>
    <n v="144660819"/>
    <s v="NAPRT1"/>
    <s v="nicotinate phosphoribosyltransferase domain containing 1 [Source:HGNC Symbol;Acc:30450]"/>
    <x v="7"/>
    <x v="215"/>
    <s v="ENST00000491904"/>
  </r>
  <r>
    <n v="8"/>
    <n v="144656955"/>
    <n v="144660819"/>
    <s v="NAPRT1"/>
    <s v="nicotinate phosphoribosyltransferase domain containing 1 [Source:HGNC Symbol;Acc:30450]"/>
    <x v="7"/>
    <x v="215"/>
    <s v="ENST00000462059"/>
  </r>
  <r>
    <n v="8"/>
    <n v="144656955"/>
    <n v="144660819"/>
    <s v="NAPRT1"/>
    <s v="nicotinate phosphoribosyltransferase domain containing 1 [Source:HGNC Symbol;Acc:30450]"/>
    <x v="3"/>
    <x v="215"/>
    <s v="ENST00000276844"/>
  </r>
  <r>
    <n v="6"/>
    <n v="31733367"/>
    <n v="31745108"/>
    <s v="VWA7"/>
    <s v="von Willebrand factor A domain containing 7 [Source:HGNC Symbol;Acc:13939]"/>
    <x v="3"/>
    <x v="216"/>
    <s v="ENST00000375688"/>
  </r>
  <r>
    <n v="6"/>
    <n v="31733367"/>
    <n v="31745108"/>
    <s v="VWA7"/>
    <s v="von Willebrand factor A domain containing 7 [Source:HGNC Symbol;Acc:13939]"/>
    <x v="7"/>
    <x v="216"/>
    <s v="ENST00000486423"/>
  </r>
  <r>
    <n v="6"/>
    <n v="31733367"/>
    <n v="31745108"/>
    <s v="VWA7"/>
    <s v="von Willebrand factor A domain containing 7 [Source:HGNC Symbol;Acc:13939]"/>
    <x v="6"/>
    <x v="216"/>
    <s v="ENST00000467576"/>
  </r>
  <r>
    <n v="6"/>
    <n v="31733367"/>
    <n v="31745108"/>
    <s v="VWA7"/>
    <s v="von Willebrand factor A domain containing 7 [Source:HGNC Symbol;Acc:13939]"/>
    <x v="6"/>
    <x v="216"/>
    <s v="ENST00000487013"/>
  </r>
  <r>
    <n v="6"/>
    <n v="31733367"/>
    <n v="31745108"/>
    <s v="VWA7"/>
    <s v="von Willebrand factor A domain containing 7 [Source:HGNC Symbol;Acc:13939]"/>
    <x v="6"/>
    <x v="216"/>
    <s v="ENST00000497645"/>
  </r>
  <r>
    <n v="6"/>
    <n v="31733367"/>
    <n v="31745108"/>
    <s v="VWA7"/>
    <s v="von Willebrand factor A domain containing 7 [Source:HGNC Symbol;Acc:13939]"/>
    <x v="3"/>
    <x v="216"/>
    <s v="ENST00000375686"/>
  </r>
  <r>
    <n v="6"/>
    <n v="31733367"/>
    <n v="31745108"/>
    <s v="VWA7"/>
    <s v="von Willebrand factor A domain containing 7 [Source:HGNC Symbol;Acc:13939]"/>
    <x v="3"/>
    <x v="216"/>
    <s v="ENST00000447450"/>
  </r>
  <r>
    <n v="19"/>
    <n v="55987699"/>
    <n v="55995854"/>
    <s v="ZNF628"/>
    <s v="zinc finger protein 628 [Source:HGNC Symbol;Acc:28054]"/>
    <x v="3"/>
    <x v="217"/>
    <s v="ENST00000598519"/>
  </r>
  <r>
    <n v="19"/>
    <n v="55987699"/>
    <n v="55995854"/>
    <s v="ZNF628"/>
    <s v="zinc finger protein 628 [Source:HGNC Symbol;Acc:28054]"/>
    <x v="3"/>
    <x v="217"/>
    <s v="ENST00000591164"/>
  </r>
  <r>
    <n v="19"/>
    <n v="55987699"/>
    <n v="55995854"/>
    <s v="ZNF628"/>
    <s v="zinc finger protein 628 [Source:HGNC Symbol;Acc:28054]"/>
    <x v="3"/>
    <x v="217"/>
    <s v="ENST00000391718"/>
  </r>
  <r>
    <n v="2"/>
    <n v="27579113"/>
    <n v="27590489"/>
    <s v="AC074117.10"/>
    <m/>
    <x v="0"/>
    <x v="218"/>
    <s v="ENST00000447070"/>
  </r>
  <r>
    <n v="2"/>
    <n v="27579113"/>
    <n v="27590489"/>
    <s v="AC074117.10"/>
    <m/>
    <x v="0"/>
    <x v="218"/>
    <s v="ENST00000453289"/>
  </r>
  <r>
    <n v="2"/>
    <n v="27579113"/>
    <n v="27590489"/>
    <s v="AC074117.10"/>
    <m/>
    <x v="0"/>
    <x v="218"/>
    <s v="ENST00000412749"/>
  </r>
  <r>
    <n v="17"/>
    <n v="40688528"/>
    <n v="40714080"/>
    <s v="RP11-400F19.8"/>
    <m/>
    <x v="6"/>
    <x v="219"/>
    <s v="ENST00000585572"/>
  </r>
  <r>
    <n v="11"/>
    <n v="2465914"/>
    <n v="2870339"/>
    <s v="KCNQ1"/>
    <s v="potassium voltage-gated channel, KQT-like subfamily, member 1 [Source:HGNC Symbol;Acc:6294]"/>
    <x v="3"/>
    <x v="220"/>
    <s v="ENST00000496887"/>
  </r>
  <r>
    <n v="11"/>
    <n v="2465914"/>
    <n v="2870339"/>
    <s v="KCNQ1"/>
    <s v="potassium voltage-gated channel, KQT-like subfamily, member 1 [Source:HGNC Symbol;Acc:6294]"/>
    <x v="3"/>
    <x v="220"/>
    <s v="ENST00000155840"/>
  </r>
  <r>
    <n v="11"/>
    <n v="2465914"/>
    <n v="2870339"/>
    <s v="KCNQ1"/>
    <s v="potassium voltage-gated channel, KQT-like subfamily, member 1 [Source:HGNC Symbol;Acc:6294]"/>
    <x v="6"/>
    <x v="220"/>
    <s v="ENST00000345015"/>
  </r>
  <r>
    <n v="11"/>
    <n v="2465914"/>
    <n v="2870339"/>
    <s v="KCNQ1"/>
    <s v="potassium voltage-gated channel, KQT-like subfamily, member 1 [Source:HGNC Symbol;Acc:6294]"/>
    <x v="3"/>
    <x v="220"/>
    <s v="ENST00000335475"/>
  </r>
  <r>
    <n v="11"/>
    <n v="2465914"/>
    <n v="2870339"/>
    <s v="KCNQ1"/>
    <s v="potassium voltage-gated channel, KQT-like subfamily, member 1 [Source:HGNC Symbol;Acc:6294]"/>
    <x v="3"/>
    <x v="220"/>
    <s v="ENST00000380776"/>
  </r>
  <r>
    <n v="11"/>
    <n v="2465914"/>
    <n v="2870339"/>
    <s v="KCNQ1"/>
    <s v="potassium voltage-gated channel, KQT-like subfamily, member 1 [Source:HGNC Symbol;Acc:6294]"/>
    <x v="6"/>
    <x v="220"/>
    <s v="ENST00000526095"/>
  </r>
  <r>
    <n v="17"/>
    <n v="40704456"/>
    <n v="40706766"/>
    <s v="RP11-400F19.6"/>
    <m/>
    <x v="0"/>
    <x v="221"/>
    <s v="ENST00000590513"/>
  </r>
  <r>
    <n v="8"/>
    <n v="19261672"/>
    <n v="19615540"/>
    <s v="CSGALNACT1"/>
    <s v="chondroitin sulfate N-acetylgalactosaminyltransferase 1 [Source:HGNC Symbol;Acc:24290]"/>
    <x v="3"/>
    <x v="222"/>
    <s v="ENST00000454498"/>
  </r>
  <r>
    <n v="8"/>
    <n v="19261672"/>
    <n v="19615540"/>
    <s v="CSGALNACT1"/>
    <s v="chondroitin sulfate N-acetylgalactosaminyltransferase 1 [Source:HGNC Symbol;Acc:24290]"/>
    <x v="3"/>
    <x v="222"/>
    <s v="ENST00000332246"/>
  </r>
  <r>
    <n v="8"/>
    <n v="19261672"/>
    <n v="19615540"/>
    <s v="CSGALNACT1"/>
    <s v="chondroitin sulfate N-acetylgalactosaminyltransferase 1 [Source:HGNC Symbol;Acc:24290]"/>
    <x v="4"/>
    <x v="222"/>
    <s v="ENST00000397998"/>
  </r>
  <r>
    <n v="8"/>
    <n v="19261672"/>
    <n v="19615540"/>
    <s v="CSGALNACT1"/>
    <s v="chondroitin sulfate N-acetylgalactosaminyltransferase 1 [Source:HGNC Symbol;Acc:24290]"/>
    <x v="3"/>
    <x v="222"/>
    <s v="ENST00000522854"/>
  </r>
  <r>
    <n v="8"/>
    <n v="19261672"/>
    <n v="19615540"/>
    <s v="CSGALNACT1"/>
    <s v="chondroitin sulfate N-acetylgalactosaminyltransferase 1 [Source:HGNC Symbol;Acc:24290]"/>
    <x v="6"/>
    <x v="222"/>
    <s v="ENST00000518542"/>
  </r>
  <r>
    <n v="8"/>
    <n v="19261672"/>
    <n v="19615540"/>
    <s v="CSGALNACT1"/>
    <s v="chondroitin sulfate N-acetylgalactosaminyltransferase 1 [Source:HGNC Symbol;Acc:24290]"/>
    <x v="4"/>
    <x v="222"/>
    <s v="ENST00000519222"/>
  </r>
  <r>
    <n v="8"/>
    <n v="19261672"/>
    <n v="19615540"/>
    <s v="CSGALNACT1"/>
    <s v="chondroitin sulfate N-acetylgalactosaminyltransferase 1 [Source:HGNC Symbol;Acc:24290]"/>
    <x v="3"/>
    <x v="222"/>
    <s v="ENST00000523262"/>
  </r>
  <r>
    <n v="8"/>
    <n v="19261672"/>
    <n v="19615540"/>
    <s v="CSGALNACT1"/>
    <s v="chondroitin sulfate N-acetylgalactosaminyltransferase 1 [Source:HGNC Symbol;Acc:24290]"/>
    <x v="3"/>
    <x v="222"/>
    <s v="ENST00000517494"/>
  </r>
  <r>
    <n v="8"/>
    <n v="19261672"/>
    <n v="19615540"/>
    <s v="CSGALNACT1"/>
    <s v="chondroitin sulfate N-acetylgalactosaminyltransferase 1 [Source:HGNC Symbol;Acc:24290]"/>
    <x v="3"/>
    <x v="222"/>
    <s v="ENST00000520003"/>
  </r>
  <r>
    <n v="8"/>
    <n v="19261672"/>
    <n v="19615540"/>
    <s v="CSGALNACT1"/>
    <s v="chondroitin sulfate N-acetylgalactosaminyltransferase 1 [Source:HGNC Symbol;Acc:24290]"/>
    <x v="3"/>
    <x v="222"/>
    <s v="ENST00000524213"/>
  </r>
  <r>
    <n v="8"/>
    <n v="19261672"/>
    <n v="19615540"/>
    <s v="CSGALNACT1"/>
    <s v="chondroitin sulfate N-acetylgalactosaminyltransferase 1 [Source:HGNC Symbol;Acc:24290]"/>
    <x v="6"/>
    <x v="222"/>
    <s v="ENST00000517651"/>
  </r>
  <r>
    <n v="8"/>
    <n v="19261672"/>
    <n v="19615540"/>
    <s v="CSGALNACT1"/>
    <s v="chondroitin sulfate N-acetylgalactosaminyltransferase 1 [Source:HGNC Symbol;Acc:24290]"/>
    <x v="6"/>
    <x v="222"/>
    <s v="ENST00000523227"/>
  </r>
  <r>
    <n v="8"/>
    <n v="19261672"/>
    <n v="19615540"/>
    <s v="CSGALNACT1"/>
    <s v="chondroitin sulfate N-acetylgalactosaminyltransferase 1 [Source:HGNC Symbol;Acc:24290]"/>
    <x v="6"/>
    <x v="222"/>
    <s v="ENST00000522732"/>
  </r>
  <r>
    <n v="8"/>
    <n v="19261672"/>
    <n v="19615540"/>
    <s v="CSGALNACT1"/>
    <s v="chondroitin sulfate N-acetylgalactosaminyltransferase 1 [Source:HGNC Symbol;Acc:24290]"/>
    <x v="6"/>
    <x v="222"/>
    <s v="ENST00000522573"/>
  </r>
  <r>
    <n v="8"/>
    <n v="19261672"/>
    <n v="19615540"/>
    <s v="CSGALNACT1"/>
    <s v="chondroitin sulfate N-acetylgalactosaminyltransferase 1 [Source:HGNC Symbol;Acc:24290]"/>
    <x v="6"/>
    <x v="222"/>
    <s v="ENST00000523919"/>
  </r>
  <r>
    <n v="8"/>
    <n v="19261672"/>
    <n v="19615540"/>
    <s v="CSGALNACT1"/>
    <s v="chondroitin sulfate N-acetylgalactosaminyltransferase 1 [Source:HGNC Symbol;Acc:24290]"/>
    <x v="6"/>
    <x v="222"/>
    <s v="ENST00000524112"/>
  </r>
  <r>
    <n v="8"/>
    <n v="19261672"/>
    <n v="19615540"/>
    <s v="CSGALNACT1"/>
    <s v="chondroitin sulfate N-acetylgalactosaminyltransferase 1 [Source:HGNC Symbol;Acc:24290]"/>
    <x v="3"/>
    <x v="222"/>
    <s v="ENST00000311540"/>
  </r>
  <r>
    <n v="8"/>
    <n v="19261672"/>
    <n v="19615540"/>
    <s v="CSGALNACT1"/>
    <s v="chondroitin sulfate N-acetylgalactosaminyltransferase 1 [Source:HGNC Symbol;Acc:24290]"/>
    <x v="3"/>
    <x v="222"/>
    <s v="ENST00000544602"/>
  </r>
  <r>
    <n v="17"/>
    <n v="4460222"/>
    <n v="4464113"/>
    <s v="GGT6"/>
    <s v="gamma-glutamyltransferase 6 [Source:HGNC Symbol;Acc:26891]"/>
    <x v="3"/>
    <x v="223"/>
    <s v="ENST00000301395"/>
  </r>
  <r>
    <n v="17"/>
    <n v="4460222"/>
    <n v="4464113"/>
    <s v="GGT6"/>
    <s v="gamma-glutamyltransferase 6 [Source:HGNC Symbol;Acc:26891]"/>
    <x v="3"/>
    <x v="223"/>
    <s v="ENST00000574154"/>
  </r>
  <r>
    <n v="17"/>
    <n v="4460222"/>
    <n v="4464113"/>
    <s v="GGT6"/>
    <s v="gamma-glutamyltransferase 6 [Source:HGNC Symbol;Acc:26891]"/>
    <x v="3"/>
    <x v="223"/>
    <s v="ENST00000381550"/>
  </r>
  <r>
    <n v="17"/>
    <n v="4460222"/>
    <n v="4464113"/>
    <s v="GGT6"/>
    <s v="gamma-glutamyltransferase 6 [Source:HGNC Symbol;Acc:26891]"/>
    <x v="3"/>
    <x v="223"/>
    <s v="ENST00000573591"/>
  </r>
  <r>
    <n v="17"/>
    <n v="4460222"/>
    <n v="4464113"/>
    <s v="GGT6"/>
    <s v="gamma-glutamyltransferase 6 [Source:HGNC Symbol;Acc:26891]"/>
    <x v="3"/>
    <x v="223"/>
    <s v="ENST00000574584"/>
  </r>
  <r>
    <n v="17"/>
    <n v="4460222"/>
    <n v="4464113"/>
    <s v="GGT6"/>
    <s v="gamma-glutamyltransferase 6 [Source:HGNC Symbol;Acc:26891]"/>
    <x v="7"/>
    <x v="223"/>
    <s v="ENST00000575573"/>
  </r>
  <r>
    <n v="6"/>
    <n v="31745295"/>
    <n v="31763730"/>
    <s v="VARS"/>
    <s v="valyl-tRNA synthetase [Source:HGNC Symbol;Acc:12651]"/>
    <x v="6"/>
    <x v="224"/>
    <s v="ENST00000470953"/>
  </r>
  <r>
    <n v="6"/>
    <n v="31745295"/>
    <n v="31763730"/>
    <s v="VARS"/>
    <s v="valyl-tRNA synthetase [Source:HGNC Symbol;Acc:12651]"/>
    <x v="3"/>
    <x v="224"/>
    <s v="ENST00000375663"/>
  </r>
  <r>
    <n v="6"/>
    <n v="31745295"/>
    <n v="31763730"/>
    <s v="VARS"/>
    <s v="valyl-tRNA synthetase [Source:HGNC Symbol;Acc:12651]"/>
    <x v="7"/>
    <x v="224"/>
    <s v="ENST00000463184"/>
  </r>
  <r>
    <n v="6"/>
    <n v="31745295"/>
    <n v="31763730"/>
    <s v="VARS"/>
    <s v="valyl-tRNA synthetase [Source:HGNC Symbol;Acc:12651]"/>
    <x v="3"/>
    <x v="224"/>
    <s v="ENST00000428445"/>
  </r>
  <r>
    <n v="6"/>
    <n v="31745295"/>
    <n v="31763730"/>
    <s v="VARS"/>
    <s v="valyl-tRNA synthetase [Source:HGNC Symbol;Acc:12651]"/>
    <x v="6"/>
    <x v="224"/>
    <s v="ENST00000482996"/>
  </r>
  <r>
    <n v="6"/>
    <n v="31745295"/>
    <n v="31763730"/>
    <s v="VARS"/>
    <s v="valyl-tRNA synthetase [Source:HGNC Symbol;Acc:12651]"/>
    <x v="7"/>
    <x v="224"/>
    <s v="ENST00000479051"/>
  </r>
  <r>
    <n v="6"/>
    <n v="31745295"/>
    <n v="31763730"/>
    <s v="VARS"/>
    <s v="valyl-tRNA synthetase [Source:HGNC Symbol;Acc:12651]"/>
    <x v="7"/>
    <x v="224"/>
    <s v="ENST00000459667"/>
  </r>
  <r>
    <n v="6"/>
    <n v="31745295"/>
    <n v="31763730"/>
    <s v="VARS"/>
    <s v="valyl-tRNA synthetase [Source:HGNC Symbol;Acc:12651]"/>
    <x v="7"/>
    <x v="224"/>
    <s v="ENST00000461874"/>
  </r>
  <r>
    <n v="6"/>
    <n v="31745295"/>
    <n v="31763730"/>
    <s v="VARS"/>
    <s v="valyl-tRNA synthetase [Source:HGNC Symbol;Acc:12651]"/>
    <x v="7"/>
    <x v="224"/>
    <s v="ENST00000474643"/>
  </r>
  <r>
    <n v="6"/>
    <n v="31745295"/>
    <n v="31763730"/>
    <s v="VARS"/>
    <s v="valyl-tRNA synthetase [Source:HGNC Symbol;Acc:12651]"/>
    <x v="6"/>
    <x v="224"/>
    <s v="ENST00000483275"/>
  </r>
  <r>
    <n v="6"/>
    <n v="31745295"/>
    <n v="31763730"/>
    <s v="VARS"/>
    <s v="valyl-tRNA synthetase [Source:HGNC Symbol;Acc:12651]"/>
    <x v="7"/>
    <x v="224"/>
    <s v="ENST00000461328"/>
  </r>
  <r>
    <n v="6"/>
    <n v="31745295"/>
    <n v="31763730"/>
    <s v="VARS"/>
    <s v="valyl-tRNA synthetase [Source:HGNC Symbol;Acc:12651]"/>
    <x v="7"/>
    <x v="224"/>
    <s v="ENST00000495010"/>
  </r>
  <r>
    <n v="6"/>
    <n v="31745295"/>
    <n v="31763730"/>
    <s v="VARS"/>
    <s v="valyl-tRNA synthetase [Source:HGNC Symbol;Acc:12651]"/>
    <x v="7"/>
    <x v="224"/>
    <s v="ENST00000489979"/>
  </r>
  <r>
    <n v="6"/>
    <n v="31745295"/>
    <n v="31763730"/>
    <s v="VARS"/>
    <s v="valyl-tRNA synthetase [Source:HGNC Symbol;Acc:12651]"/>
    <x v="3"/>
    <x v="224"/>
    <s v="ENST00000440048"/>
  </r>
  <r>
    <n v="6"/>
    <n v="31745295"/>
    <n v="31763730"/>
    <s v="VARS"/>
    <s v="valyl-tRNA synthetase [Source:HGNC Symbol;Acc:12651]"/>
    <x v="3"/>
    <x v="224"/>
    <s v="ENST00000444930"/>
  </r>
  <r>
    <n v="3"/>
    <n v="9849770"/>
    <n v="9896822"/>
    <s v="TTLL3"/>
    <s v="tubulin tyrosine ligase-like family, member 3 [Source:HGNC Symbol;Acc:24483]"/>
    <x v="3"/>
    <x v="225"/>
    <s v="ENST00000414814"/>
  </r>
  <r>
    <n v="3"/>
    <n v="9849770"/>
    <n v="9896822"/>
    <s v="TTLL3"/>
    <s v="tubulin tyrosine ligase-like family, member 3 [Source:HGNC Symbol;Acc:24483]"/>
    <x v="3"/>
    <x v="225"/>
    <s v="ENST00000452597"/>
  </r>
  <r>
    <n v="3"/>
    <n v="9849770"/>
    <n v="9896822"/>
    <s v="TTLL3"/>
    <s v="tubulin tyrosine ligase-like family, member 3 [Source:HGNC Symbol;Acc:24483]"/>
    <x v="3"/>
    <x v="225"/>
    <s v="ENST00000419081"/>
  </r>
  <r>
    <n v="3"/>
    <n v="9849770"/>
    <n v="9896822"/>
    <s v="TTLL3"/>
    <s v="tubulin tyrosine ligase-like family, member 3 [Source:HGNC Symbol;Acc:24483]"/>
    <x v="3"/>
    <x v="225"/>
    <s v="ENST00000438596"/>
  </r>
  <r>
    <n v="3"/>
    <n v="9849770"/>
    <n v="9896822"/>
    <s v="TTLL3"/>
    <s v="tubulin tyrosine ligase-like family, member 3 [Source:HGNC Symbol;Acc:24483]"/>
    <x v="7"/>
    <x v="225"/>
    <s v="ENST00000459758"/>
  </r>
  <r>
    <n v="3"/>
    <n v="9849770"/>
    <n v="9896822"/>
    <s v="TTLL3"/>
    <s v="tubulin tyrosine ligase-like family, member 3 [Source:HGNC Symbol;Acc:24483]"/>
    <x v="3"/>
    <x v="225"/>
    <s v="ENST00000417065"/>
  </r>
  <r>
    <n v="3"/>
    <n v="9849770"/>
    <n v="9896822"/>
    <s v="TTLL3"/>
    <s v="tubulin tyrosine ligase-like family, member 3 [Source:HGNC Symbol;Acc:24483]"/>
    <x v="3"/>
    <x v="225"/>
    <s v="ENST00000439814"/>
  </r>
  <r>
    <n v="3"/>
    <n v="9849770"/>
    <n v="9896822"/>
    <s v="TTLL3"/>
    <s v="tubulin tyrosine ligase-like family, member 3 [Source:HGNC Symbol;Acc:24483]"/>
    <x v="3"/>
    <x v="225"/>
    <s v="ENST00000418745"/>
  </r>
  <r>
    <n v="3"/>
    <n v="9849770"/>
    <n v="9896822"/>
    <s v="TTLL3"/>
    <s v="tubulin tyrosine ligase-like family, member 3 [Source:HGNC Symbol;Acc:24483]"/>
    <x v="3"/>
    <x v="225"/>
    <s v="ENST00000430718"/>
  </r>
  <r>
    <n v="3"/>
    <n v="9849770"/>
    <n v="9896822"/>
    <s v="TTLL3"/>
    <s v="tubulin tyrosine ligase-like family, member 3 [Source:HGNC Symbol;Acc:24483]"/>
    <x v="4"/>
    <x v="225"/>
    <s v="ENST00000427220"/>
  </r>
  <r>
    <n v="3"/>
    <n v="9849770"/>
    <n v="9896822"/>
    <s v="TTLL3"/>
    <s v="tubulin tyrosine ligase-like family, member 3 [Source:HGNC Symbol;Acc:24483]"/>
    <x v="3"/>
    <x v="225"/>
    <s v="ENST00000426895"/>
  </r>
  <r>
    <n v="3"/>
    <n v="9849770"/>
    <n v="9896822"/>
    <s v="TTLL3"/>
    <s v="tubulin tyrosine ligase-like family, member 3 [Source:HGNC Symbol;Acc:24483]"/>
    <x v="3"/>
    <x v="225"/>
    <s v="ENST00000426827"/>
  </r>
  <r>
    <n v="3"/>
    <n v="9849770"/>
    <n v="9896822"/>
    <s v="TTLL3"/>
    <s v="tubulin tyrosine ligase-like family, member 3 [Source:HGNC Symbol;Acc:24483]"/>
    <x v="4"/>
    <x v="225"/>
    <s v="ENST00000431204"/>
  </r>
  <r>
    <n v="3"/>
    <n v="9849770"/>
    <n v="9896822"/>
    <s v="TTLL3"/>
    <s v="tubulin tyrosine ligase-like family, member 3 [Source:HGNC Symbol;Acc:24483]"/>
    <x v="3"/>
    <x v="225"/>
    <s v="ENST00000422738"/>
  </r>
  <r>
    <n v="3"/>
    <n v="9849770"/>
    <n v="9896822"/>
    <s v="TTLL3"/>
    <s v="tubulin tyrosine ligase-like family, member 3 [Source:HGNC Symbol;Acc:24483]"/>
    <x v="4"/>
    <x v="225"/>
    <s v="ENST00000430390"/>
  </r>
  <r>
    <n v="3"/>
    <n v="9849770"/>
    <n v="9896822"/>
    <s v="TTLL3"/>
    <s v="tubulin tyrosine ligase-like family, member 3 [Source:HGNC Symbol;Acc:24483]"/>
    <x v="7"/>
    <x v="225"/>
    <s v="ENST00000483051"/>
  </r>
  <r>
    <n v="3"/>
    <n v="9849770"/>
    <n v="9896822"/>
    <s v="TTLL3"/>
    <s v="tubulin tyrosine ligase-like family, member 3 [Source:HGNC Symbol;Acc:24483]"/>
    <x v="3"/>
    <x v="225"/>
    <s v="ENST00000310252"/>
  </r>
  <r>
    <n v="3"/>
    <n v="9849770"/>
    <n v="9896822"/>
    <s v="TTLL3"/>
    <s v="tubulin tyrosine ligase-like family, member 3 [Source:HGNC Symbol;Acc:24483]"/>
    <x v="7"/>
    <x v="225"/>
    <s v="ENST00000496526"/>
  </r>
  <r>
    <n v="3"/>
    <n v="9849770"/>
    <n v="9896822"/>
    <s v="TTLL3"/>
    <s v="tubulin tyrosine ligase-like family, member 3 [Source:HGNC Symbol;Acc:24483]"/>
    <x v="4"/>
    <x v="225"/>
    <s v="ENST00000496246"/>
  </r>
  <r>
    <n v="3"/>
    <n v="9849770"/>
    <n v="9896822"/>
    <s v="TTLL3"/>
    <s v="tubulin tyrosine ligase-like family, member 3 [Source:HGNC Symbol;Acc:24483]"/>
    <x v="4"/>
    <x v="225"/>
    <s v="ENST00000474948"/>
  </r>
  <r>
    <n v="3"/>
    <n v="9849770"/>
    <n v="9896822"/>
    <s v="TTLL3"/>
    <s v="tubulin tyrosine ligase-like family, member 3 [Source:HGNC Symbol;Acc:24483]"/>
    <x v="3"/>
    <x v="225"/>
    <s v="ENST00000452823"/>
  </r>
  <r>
    <n v="3"/>
    <n v="9849770"/>
    <n v="9896822"/>
    <s v="TTLL3"/>
    <s v="tubulin tyrosine ligase-like family, member 3 [Source:HGNC Symbol;Acc:24483]"/>
    <x v="3"/>
    <x v="225"/>
    <s v="ENST00000443148"/>
  </r>
  <r>
    <n v="3"/>
    <n v="9849770"/>
    <n v="9896822"/>
    <s v="TTLL3"/>
    <s v="tubulin tyrosine ligase-like family, member 3 [Source:HGNC Symbol;Acc:24483]"/>
    <x v="3"/>
    <x v="225"/>
    <s v="ENST00000383827"/>
  </r>
  <r>
    <n v="3"/>
    <n v="9849770"/>
    <n v="9896822"/>
    <s v="TTLL3"/>
    <s v="tubulin tyrosine ligase-like family, member 3 [Source:HGNC Symbol;Acc:24483]"/>
    <x v="4"/>
    <x v="225"/>
    <s v="ENST00000473661"/>
  </r>
  <r>
    <n v="3"/>
    <n v="9849770"/>
    <n v="9896822"/>
    <s v="TTLL3"/>
    <s v="tubulin tyrosine ligase-like family, member 3 [Source:HGNC Symbol;Acc:24483]"/>
    <x v="3"/>
    <x v="225"/>
    <s v="ENST00000455274"/>
  </r>
  <r>
    <n v="3"/>
    <n v="9849770"/>
    <n v="9896822"/>
    <s v="TTLL3"/>
    <s v="tubulin tyrosine ligase-like family, member 3 [Source:HGNC Symbol;Acc:24483]"/>
    <x v="4"/>
    <x v="225"/>
    <s v="ENST00000438141"/>
  </r>
  <r>
    <n v="3"/>
    <n v="9849770"/>
    <n v="9896822"/>
    <s v="TTLL3"/>
    <s v="tubulin tyrosine ligase-like family, member 3 [Source:HGNC Symbol;Acc:24483]"/>
    <x v="3"/>
    <x v="225"/>
    <s v="ENST00000430793"/>
  </r>
  <r>
    <n v="3"/>
    <n v="9849770"/>
    <n v="9896822"/>
    <s v="TTLL3"/>
    <s v="tubulin tyrosine ligase-like family, member 3 [Source:HGNC Symbol;Acc:24483]"/>
    <x v="7"/>
    <x v="225"/>
    <s v="ENST00000602338"/>
  </r>
  <r>
    <n v="3"/>
    <n v="9849770"/>
    <n v="9896822"/>
    <s v="TTLL3"/>
    <s v="tubulin tyrosine ligase-like family, member 3 [Source:HGNC Symbol;Acc:24483]"/>
    <x v="7"/>
    <x v="225"/>
    <s v="ENST00000482269"/>
  </r>
  <r>
    <n v="3"/>
    <n v="9849770"/>
    <n v="9896822"/>
    <s v="TTLL3"/>
    <s v="tubulin tyrosine ligase-like family, member 3 [Source:HGNC Symbol;Acc:24483]"/>
    <x v="7"/>
    <x v="225"/>
    <s v="ENST00000492440"/>
  </r>
  <r>
    <n v="3"/>
    <n v="9849770"/>
    <n v="9896822"/>
    <s v="TTLL3"/>
    <s v="tubulin tyrosine ligase-like family, member 3 [Source:HGNC Symbol;Acc:24483]"/>
    <x v="6"/>
    <x v="225"/>
    <s v="ENST00000466245"/>
  </r>
  <r>
    <n v="3"/>
    <n v="9849770"/>
    <n v="9896822"/>
    <s v="TTLL3"/>
    <s v="tubulin tyrosine ligase-like family, member 3 [Source:HGNC Symbol;Acc:24483]"/>
    <x v="3"/>
    <x v="225"/>
    <s v="ENST00000471058"/>
  </r>
  <r>
    <n v="3"/>
    <n v="9849770"/>
    <n v="9896822"/>
    <s v="TTLL3"/>
    <s v="tubulin tyrosine ligase-like family, member 3 [Source:HGNC Symbol;Acc:24483]"/>
    <x v="7"/>
    <x v="225"/>
    <s v="ENST00000493241"/>
  </r>
  <r>
    <n v="3"/>
    <n v="9849770"/>
    <n v="9896822"/>
    <s v="TTLL3"/>
    <s v="tubulin tyrosine ligase-like family, member 3 [Source:HGNC Symbol;Acc:24483]"/>
    <x v="3"/>
    <x v="225"/>
    <s v="ENST00000547186"/>
  </r>
  <r>
    <n v="3"/>
    <n v="9849770"/>
    <n v="9896822"/>
    <s v="TTLL3"/>
    <s v="tubulin tyrosine ligase-like family, member 3 [Source:HGNC Symbol;Acc:24483]"/>
    <x v="3"/>
    <x v="225"/>
    <s v="ENST00000397241"/>
  </r>
  <r>
    <n v="3"/>
    <n v="9849770"/>
    <n v="9896822"/>
    <s v="TTLL3"/>
    <s v="tubulin tyrosine ligase-like family, member 3 [Source:HGNC Symbol;Acc:24483]"/>
    <x v="3"/>
    <x v="225"/>
    <s v="ENST00000427853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2400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9576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0109"/>
  </r>
  <r>
    <n v="8"/>
    <n v="144661867"/>
    <n v="144681711"/>
    <s v="EEF1D"/>
    <s v="eukaryotic translation elongation factor 1 delta (guanine nucleotide exchange protein) [Source:HGNC Symbol;Acc:3211]"/>
    <x v="7"/>
    <x v="226"/>
    <s v="ENST00000527741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2741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6838"/>
  </r>
  <r>
    <n v="8"/>
    <n v="144661867"/>
    <n v="144681711"/>
    <s v="EEF1D"/>
    <s v="eukaryotic translation elongation factor 1 delta (guanine nucleotide exchange protein) [Source:HGNC Symbol;Acc:3211]"/>
    <x v="3"/>
    <x v="226"/>
    <s v="ENST00000442189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8610"/>
  </r>
  <r>
    <n v="8"/>
    <n v="144661867"/>
    <n v="144681711"/>
    <s v="EEF1D"/>
    <s v="eukaryotic translation elongation factor 1 delta (guanine nucleotide exchange protein) [Source:HGNC Symbol;Acc:3211]"/>
    <x v="4"/>
    <x v="226"/>
    <s v="ENST00000533833"/>
  </r>
  <r>
    <n v="8"/>
    <n v="144661867"/>
    <n v="144681711"/>
    <s v="EEF1D"/>
    <s v="eukaryotic translation elongation factor 1 delta (guanine nucleotide exchange protein) [Source:HGNC Symbol;Acc:3211]"/>
    <x v="3"/>
    <x v="226"/>
    <s v="ENST00000395119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9272"/>
  </r>
  <r>
    <n v="8"/>
    <n v="144661867"/>
    <n v="144681711"/>
    <s v="EEF1D"/>
    <s v="eukaryotic translation elongation factor 1 delta (guanine nucleotide exchange protein) [Source:HGNC Symbol;Acc:3211]"/>
    <x v="4"/>
    <x v="226"/>
    <s v="ENST00000529007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1621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4624"/>
  </r>
  <r>
    <n v="8"/>
    <n v="144661867"/>
    <n v="144681711"/>
    <s v="EEF1D"/>
    <s v="eukaryotic translation elongation factor 1 delta (guanine nucleotide exchange protein) [Source:HGNC Symbol;Acc:3211]"/>
    <x v="4"/>
    <x v="226"/>
    <s v="ENST00000524397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4380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8382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4377"/>
  </r>
  <r>
    <n v="8"/>
    <n v="144661867"/>
    <n v="144681711"/>
    <s v="EEF1D"/>
    <s v="eukaryotic translation elongation factor 1 delta (guanine nucleotide exchange protein) [Source:HGNC Symbol;Acc:3211]"/>
    <x v="7"/>
    <x v="226"/>
    <s v="ENST00000526786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3204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0191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0616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1218"/>
  </r>
  <r>
    <n v="8"/>
    <n v="144661867"/>
    <n v="144681711"/>
    <s v="EEF1D"/>
    <s v="eukaryotic translation elongation factor 1 delta (guanine nucleotide exchange protein) [Source:HGNC Symbol;Acc:3211]"/>
    <x v="7"/>
    <x v="226"/>
    <s v="ENST00000530848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3494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0445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9516"/>
  </r>
  <r>
    <n v="8"/>
    <n v="144661867"/>
    <n v="144681711"/>
    <s v="EEF1D"/>
    <s v="eukaryotic translation elongation factor 1 delta (guanine nucleotide exchange protein) [Source:HGNC Symbol;Acc:3211]"/>
    <x v="7"/>
    <x v="226"/>
    <s v="ENST00000534232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3749"/>
  </r>
  <r>
    <n v="8"/>
    <n v="144661867"/>
    <n v="144681711"/>
    <s v="EEF1D"/>
    <s v="eukaryotic translation elongation factor 1 delta (guanine nucleotide exchange protein) [Source:HGNC Symbol;Acc:3211]"/>
    <x v="7"/>
    <x v="226"/>
    <s v="ENST00000525695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6340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5223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2543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1931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6710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1281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2596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4883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1670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8519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9832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0306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0545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5261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4804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4900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6135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1953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6133"/>
  </r>
  <r>
    <n v="8"/>
    <n v="144661867"/>
    <n v="144681711"/>
    <s v="EEF1D"/>
    <s v="eukaryotic translation elongation factor 1 delta (guanine nucleotide exchange protein) [Source:HGNC Symbol;Acc:3211]"/>
    <x v="3"/>
    <x v="226"/>
    <s v="ENST00000534475"/>
  </r>
  <r>
    <n v="8"/>
    <n v="144661867"/>
    <n v="144681711"/>
    <s v="EEF1D"/>
    <s v="eukaryotic translation elongation factor 1 delta (guanine nucleotide exchange protein) [Source:HGNC Symbol;Acc:3211]"/>
    <x v="3"/>
    <x v="226"/>
    <s v="ENST00000528303"/>
  </r>
  <r>
    <n v="8"/>
    <n v="144661867"/>
    <n v="144681711"/>
    <s v="EEF1D"/>
    <s v="eukaryotic translation elongation factor 1 delta (guanine nucleotide exchange protein) [Source:HGNC Symbol;Acc:3211]"/>
    <x v="6"/>
    <x v="226"/>
    <s v="ENST00000531770"/>
  </r>
  <r>
    <n v="8"/>
    <n v="144661867"/>
    <n v="144681711"/>
    <s v="EEF1D"/>
    <s v="eukaryotic translation elongation factor 1 delta (guanine nucleotide exchange protein) [Source:HGNC Symbol;Acc:3211]"/>
    <x v="3"/>
    <x v="226"/>
    <s v="ENST00000423316"/>
  </r>
  <r>
    <n v="8"/>
    <n v="144661867"/>
    <n v="144681711"/>
    <s v="EEF1D"/>
    <s v="eukaryotic translation elongation factor 1 delta (guanine nucleotide exchange protein) [Source:HGNC Symbol;Acc:3211]"/>
    <x v="3"/>
    <x v="226"/>
    <s v="ENST00000419152"/>
  </r>
  <r>
    <n v="8"/>
    <n v="144661867"/>
    <n v="144681711"/>
    <s v="EEF1D"/>
    <s v="eukaryotic translation elongation factor 1 delta (guanine nucleotide exchange protein) [Source:HGNC Symbol;Acc:3211]"/>
    <x v="3"/>
    <x v="226"/>
    <s v="ENST00000317198"/>
  </r>
  <r>
    <n v="19"/>
    <n v="56152428"/>
    <n v="56164527"/>
    <s v="CCDC106"/>
    <s v="coiled-coil domain containing 106 [Source:HGNC Symbol;Acc:30181]"/>
    <x v="3"/>
    <x v="227"/>
    <s v="ENST00000592996"/>
  </r>
  <r>
    <n v="19"/>
    <n v="56152428"/>
    <n v="56164527"/>
    <s v="CCDC106"/>
    <s v="coiled-coil domain containing 106 [Source:HGNC Symbol;Acc:30181]"/>
    <x v="3"/>
    <x v="227"/>
    <s v="ENST00000593069"/>
  </r>
  <r>
    <n v="19"/>
    <n v="56152428"/>
    <n v="56164527"/>
    <s v="CCDC106"/>
    <s v="coiled-coil domain containing 106 [Source:HGNC Symbol;Acc:30181]"/>
    <x v="3"/>
    <x v="227"/>
    <s v="ENST00000308964"/>
  </r>
  <r>
    <n v="19"/>
    <n v="56152428"/>
    <n v="56164527"/>
    <s v="CCDC106"/>
    <s v="coiled-coil domain containing 106 [Source:HGNC Symbol;Acc:30181]"/>
    <x v="3"/>
    <x v="227"/>
    <s v="ENST00000587213"/>
  </r>
  <r>
    <n v="19"/>
    <n v="56152428"/>
    <n v="56164527"/>
    <s v="CCDC106"/>
    <s v="coiled-coil domain containing 106 [Source:HGNC Symbol;Acc:30181]"/>
    <x v="3"/>
    <x v="227"/>
    <s v="ENST00000586790"/>
  </r>
  <r>
    <n v="19"/>
    <n v="56152428"/>
    <n v="56164527"/>
    <s v="CCDC106"/>
    <s v="coiled-coil domain containing 106 [Source:HGNC Symbol;Acc:30181]"/>
    <x v="3"/>
    <x v="227"/>
    <s v="ENST00000591578"/>
  </r>
  <r>
    <n v="19"/>
    <n v="56152428"/>
    <n v="56164527"/>
    <s v="CCDC106"/>
    <s v="coiled-coil domain containing 106 [Source:HGNC Symbol;Acc:30181]"/>
    <x v="3"/>
    <x v="227"/>
    <s v="ENST00000588740"/>
  </r>
  <r>
    <n v="19"/>
    <n v="56152428"/>
    <n v="56164527"/>
    <s v="CCDC106"/>
    <s v="coiled-coil domain containing 106 [Source:HGNC Symbol;Acc:30181]"/>
    <x v="7"/>
    <x v="227"/>
    <s v="ENST00000586864"/>
  </r>
  <r>
    <n v="19"/>
    <n v="56152428"/>
    <n v="56164527"/>
    <s v="CCDC106"/>
    <s v="coiled-coil domain containing 106 [Source:HGNC Symbol;Acc:30181]"/>
    <x v="3"/>
    <x v="227"/>
    <s v="ENST00000591241"/>
  </r>
  <r>
    <n v="9"/>
    <n v="131464802"/>
    <n v="131483197"/>
    <s v="PKN3"/>
    <s v="protein kinase N3 [Source:HGNC Symbol;Acc:17999]"/>
    <x v="3"/>
    <x v="228"/>
    <s v="ENST00000291906"/>
  </r>
  <r>
    <n v="9"/>
    <n v="131464802"/>
    <n v="131483197"/>
    <s v="PKN3"/>
    <s v="protein kinase N3 [Source:HGNC Symbol;Acc:17999]"/>
    <x v="6"/>
    <x v="228"/>
    <s v="ENST00000483521"/>
  </r>
  <r>
    <n v="9"/>
    <n v="131464802"/>
    <n v="131483197"/>
    <s v="PKN3"/>
    <s v="protein kinase N3 [Source:HGNC Symbol;Acc:17999]"/>
    <x v="6"/>
    <x v="228"/>
    <s v="ENST00000485301"/>
  </r>
  <r>
    <n v="11"/>
    <n v="2909010"/>
    <n v="2924970"/>
    <s v="SLC22A18AS"/>
    <s v="solute carrier family 22 (organic cation transporter), member 18 antisense [Source:HGNC Symbol;Acc:10965]"/>
    <x v="3"/>
    <x v="229"/>
    <s v="ENST00000533594"/>
  </r>
  <r>
    <n v="11"/>
    <n v="2909010"/>
    <n v="2924970"/>
    <s v="SLC22A18AS"/>
    <s v="solute carrier family 22 (organic cation transporter), member 18 antisense [Source:HGNC Symbol;Acc:10965]"/>
    <x v="3"/>
    <x v="229"/>
    <s v="ENST00000526203"/>
  </r>
  <r>
    <n v="11"/>
    <n v="2909010"/>
    <n v="2924970"/>
    <s v="SLC22A18AS"/>
    <s v="solute carrier family 22 (organic cation transporter), member 18 antisense [Source:HGNC Symbol;Acc:10965]"/>
    <x v="3"/>
    <x v="229"/>
    <s v="ENST00000455942"/>
  </r>
  <r>
    <n v="3"/>
    <n v="9879533"/>
    <n v="9886286"/>
    <s v="RPUSD3"/>
    <s v="RNA pseudouridylate synthase domain containing 3 [Source:HGNC Symbol;Acc:28437]"/>
    <x v="3"/>
    <x v="230"/>
    <s v="ENST00000423108"/>
  </r>
  <r>
    <n v="3"/>
    <n v="9879533"/>
    <n v="9886286"/>
    <s v="RPUSD3"/>
    <s v="RNA pseudouridylate synthase domain containing 3 [Source:HGNC Symbol;Acc:28437]"/>
    <x v="3"/>
    <x v="230"/>
    <s v="ENST00000433535"/>
  </r>
  <r>
    <n v="3"/>
    <n v="9879533"/>
    <n v="9886286"/>
    <s v="RPUSD3"/>
    <s v="RNA pseudouridylate synthase domain containing 3 [Source:HGNC Symbol;Acc:28437]"/>
    <x v="3"/>
    <x v="230"/>
    <s v="ENST00000383820"/>
  </r>
  <r>
    <n v="3"/>
    <n v="9879533"/>
    <n v="9886286"/>
    <s v="RPUSD3"/>
    <s v="RNA pseudouridylate synthase domain containing 3 [Source:HGNC Symbol;Acc:28437]"/>
    <x v="7"/>
    <x v="230"/>
    <s v="ENST00000464783"/>
  </r>
  <r>
    <n v="3"/>
    <n v="9879533"/>
    <n v="9886286"/>
    <s v="RPUSD3"/>
    <s v="RNA pseudouridylate synthase domain containing 3 [Source:HGNC Symbol;Acc:28437]"/>
    <x v="7"/>
    <x v="230"/>
    <s v="ENST00000466141"/>
  </r>
  <r>
    <n v="3"/>
    <n v="9879533"/>
    <n v="9886286"/>
    <s v="RPUSD3"/>
    <s v="RNA pseudouridylate synthase domain containing 3 [Source:HGNC Symbol;Acc:28437]"/>
    <x v="3"/>
    <x v="230"/>
    <s v="ENST00000424438"/>
  </r>
  <r>
    <n v="3"/>
    <n v="9879533"/>
    <n v="9886286"/>
    <s v="RPUSD3"/>
    <s v="RNA pseudouridylate synthase domain containing 3 [Source:HGNC Symbol;Acc:28437]"/>
    <x v="3"/>
    <x v="230"/>
    <s v="ENST00000427174"/>
  </r>
  <r>
    <n v="3"/>
    <n v="9879533"/>
    <n v="9886286"/>
    <s v="RPUSD3"/>
    <s v="RNA pseudouridylate synthase domain containing 3 [Source:HGNC Symbol;Acc:28437]"/>
    <x v="7"/>
    <x v="230"/>
    <s v="ENST00000475470"/>
  </r>
  <r>
    <n v="3"/>
    <n v="9879533"/>
    <n v="9886286"/>
    <s v="RPUSD3"/>
    <s v="RNA pseudouridylate synthase domain containing 3 [Source:HGNC Symbol;Acc:28437]"/>
    <x v="7"/>
    <x v="230"/>
    <s v="ENST00000484134"/>
  </r>
  <r>
    <n v="3"/>
    <n v="9879533"/>
    <n v="9886286"/>
    <s v="RPUSD3"/>
    <s v="RNA pseudouridylate synthase domain containing 3 [Source:HGNC Symbol;Acc:28437]"/>
    <x v="3"/>
    <x v="230"/>
    <s v="ENST00000418713"/>
  </r>
  <r>
    <n v="3"/>
    <n v="9879533"/>
    <n v="9886286"/>
    <s v="RPUSD3"/>
    <s v="RNA pseudouridylate synthase domain containing 3 [Source:HGNC Symbol;Acc:28437]"/>
    <x v="7"/>
    <x v="230"/>
    <s v="ENST00000472381"/>
  </r>
  <r>
    <n v="3"/>
    <n v="9879533"/>
    <n v="9886286"/>
    <s v="RPUSD3"/>
    <s v="RNA pseudouridylate synthase domain containing 3 [Source:HGNC Symbol;Acc:28437]"/>
    <x v="3"/>
    <x v="230"/>
    <s v="ENST00000433972"/>
  </r>
  <r>
    <n v="3"/>
    <n v="9879533"/>
    <n v="9886286"/>
    <s v="RPUSD3"/>
    <s v="RNA pseudouridylate synthase domain containing 3 [Source:HGNC Symbol;Acc:28437]"/>
    <x v="3"/>
    <x v="230"/>
    <s v="ENST00000433555"/>
  </r>
  <r>
    <n v="3"/>
    <n v="9879533"/>
    <n v="9886286"/>
    <s v="RPUSD3"/>
    <s v="RNA pseudouridylate synthase domain containing 3 [Source:HGNC Symbol;Acc:28437]"/>
    <x v="4"/>
    <x v="230"/>
    <s v="ENST00000451405"/>
  </r>
  <r>
    <n v="3"/>
    <n v="9879533"/>
    <n v="9886286"/>
    <s v="RPUSD3"/>
    <s v="RNA pseudouridylate synthase domain containing 3 [Source:HGNC Symbol;Acc:28437]"/>
    <x v="6"/>
    <x v="230"/>
    <s v="ENST00000485705"/>
  </r>
  <r>
    <n v="3"/>
    <n v="9879533"/>
    <n v="9886286"/>
    <s v="RPUSD3"/>
    <s v="RNA pseudouridylate synthase domain containing 3 [Source:HGNC Symbol;Acc:28437]"/>
    <x v="6"/>
    <x v="230"/>
    <s v="ENST00000473522"/>
  </r>
  <r>
    <n v="3"/>
    <n v="9879533"/>
    <n v="9886286"/>
    <s v="RPUSD3"/>
    <s v="RNA pseudouridylate synthase domain containing 3 [Source:HGNC Symbol;Acc:28437]"/>
    <x v="7"/>
    <x v="230"/>
    <s v="ENST00000460909"/>
  </r>
  <r>
    <n v="22"/>
    <n v="31500758"/>
    <n v="31516055"/>
    <s v="SELM"/>
    <s v="Selenoprotein M  [Source:UniProtKB/Swiss-Prot;Acc:Q8WWX9]"/>
    <x v="3"/>
    <x v="231"/>
    <s v="ENST00000402395"/>
  </r>
  <r>
    <n v="22"/>
    <n v="31500758"/>
    <n v="31516055"/>
    <s v="SELM"/>
    <s v="Selenoprotein M  [Source:UniProtKB/Swiss-Prot;Acc:Q8WWX9]"/>
    <x v="7"/>
    <x v="231"/>
    <s v="ENST00000490967"/>
  </r>
  <r>
    <n v="22"/>
    <n v="31500758"/>
    <n v="31516055"/>
    <s v="SELM"/>
    <s v="Selenoprotein M  [Source:UniProtKB/Swiss-Prot;Acc:Q8WWX9]"/>
    <x v="3"/>
    <x v="231"/>
    <s v="ENST00000400299"/>
  </r>
  <r>
    <n v="22"/>
    <n v="31500758"/>
    <n v="31516055"/>
    <s v="SELM"/>
    <s v="Selenoprotein M  [Source:UniProtKB/Swiss-Prot;Acc:Q8WWX9]"/>
    <x v="6"/>
    <x v="231"/>
    <s v="ENST00000465536"/>
  </r>
  <r>
    <n v="22"/>
    <n v="31500758"/>
    <n v="31516055"/>
    <s v="SELM"/>
    <s v="Selenoprotein M  [Source:UniProtKB/Swiss-Prot;Acc:Q8WWX9]"/>
    <x v="6"/>
    <x v="231"/>
    <s v="ENST00000491958"/>
  </r>
  <r>
    <n v="22"/>
    <n v="31500758"/>
    <n v="31516055"/>
    <s v="SELM"/>
    <s v="Selenoprotein M  [Source:UniProtKB/Swiss-Prot;Acc:Q8WWX9]"/>
    <x v="7"/>
    <x v="231"/>
    <s v="ENST00000495533"/>
  </r>
  <r>
    <n v="22"/>
    <n v="31500758"/>
    <n v="31516055"/>
    <s v="SELM"/>
    <s v="Selenoprotein M  [Source:UniProtKB/Swiss-Prot;Acc:Q8WWX9]"/>
    <x v="6"/>
    <x v="231"/>
    <s v="ENST00000460642"/>
  </r>
  <r>
    <n v="22"/>
    <n v="31500758"/>
    <n v="31516055"/>
    <s v="SELM"/>
    <s v="Selenoprotein M  [Source:UniProtKB/Swiss-Prot;Acc:Q8WWX9]"/>
    <x v="7"/>
    <x v="231"/>
    <s v="ENST00000469262"/>
  </r>
  <r>
    <n v="22"/>
    <n v="31500758"/>
    <n v="31516055"/>
    <s v="SELM"/>
    <s v="Selenoprotein M  [Source:UniProtKB/Swiss-Prot;Acc:Q8WWX9]"/>
    <x v="7"/>
    <x v="231"/>
    <s v="ENST00000465447"/>
  </r>
  <r>
    <n v="8"/>
    <n v="41510739"/>
    <n v="41754280"/>
    <s v="ANK1"/>
    <s v="ankyrin 1, erythrocytic [Source:HGNC Symbol;Acc:492]"/>
    <x v="3"/>
    <x v="232"/>
    <s v="ENST00000347528"/>
  </r>
  <r>
    <n v="8"/>
    <n v="41510739"/>
    <n v="41754280"/>
    <s v="ANK1"/>
    <s v="ankyrin 1, erythrocytic [Source:HGNC Symbol;Acc:492]"/>
    <x v="3"/>
    <x v="232"/>
    <s v="ENST00000289734"/>
  </r>
  <r>
    <n v="8"/>
    <n v="41510739"/>
    <n v="41754280"/>
    <s v="ANK1"/>
    <s v="ankyrin 1, erythrocytic [Source:HGNC Symbol;Acc:492]"/>
    <x v="3"/>
    <x v="232"/>
    <s v="ENST00000522231"/>
  </r>
  <r>
    <n v="8"/>
    <n v="41510739"/>
    <n v="41754280"/>
    <s v="ANK1"/>
    <s v="ankyrin 1, erythrocytic [Source:HGNC Symbol;Acc:492]"/>
    <x v="3"/>
    <x v="232"/>
    <s v="ENST00000522543"/>
  </r>
  <r>
    <n v="8"/>
    <n v="41510739"/>
    <n v="41754280"/>
    <s v="ANK1"/>
    <s v="ankyrin 1, erythrocytic [Source:HGNC Symbol;Acc:492]"/>
    <x v="3"/>
    <x v="232"/>
    <s v="ENST00000314214"/>
  </r>
  <r>
    <n v="8"/>
    <n v="41510739"/>
    <n v="41754280"/>
    <s v="ANK1"/>
    <s v="ankyrin 1, erythrocytic [Source:HGNC Symbol;Acc:492]"/>
    <x v="3"/>
    <x v="232"/>
    <s v="ENST00000520299"/>
  </r>
  <r>
    <n v="8"/>
    <n v="41510739"/>
    <n v="41754280"/>
    <s v="ANK1"/>
    <s v="ankyrin 1, erythrocytic [Source:HGNC Symbol;Acc:492]"/>
    <x v="3"/>
    <x v="232"/>
    <s v="ENST00000265709"/>
  </r>
  <r>
    <n v="8"/>
    <n v="41510739"/>
    <n v="41754280"/>
    <s v="ANK1"/>
    <s v="ankyrin 1, erythrocytic [Source:HGNC Symbol;Acc:492]"/>
    <x v="3"/>
    <x v="232"/>
    <s v="ENST00000348036"/>
  </r>
  <r>
    <n v="8"/>
    <n v="41510739"/>
    <n v="41754280"/>
    <s v="ANK1"/>
    <s v="ankyrin 1, erythrocytic [Source:HGNC Symbol;Acc:492]"/>
    <x v="7"/>
    <x v="232"/>
    <s v="ENST00000524227"/>
  </r>
  <r>
    <n v="8"/>
    <n v="41510739"/>
    <n v="41754280"/>
    <s v="ANK1"/>
    <s v="ankyrin 1, erythrocytic [Source:HGNC Symbol;Acc:492]"/>
    <x v="3"/>
    <x v="232"/>
    <s v="ENST00000335651"/>
  </r>
  <r>
    <n v="8"/>
    <n v="41510739"/>
    <n v="41754280"/>
    <s v="ANK1"/>
    <s v="ankyrin 1, erythrocytic [Source:HGNC Symbol;Acc:492]"/>
    <x v="7"/>
    <x v="232"/>
    <s v="ENST00000518715"/>
  </r>
  <r>
    <n v="8"/>
    <n v="41510739"/>
    <n v="41754280"/>
    <s v="ANK1"/>
    <s v="ankyrin 1, erythrocytic [Source:HGNC Symbol;Acc:492]"/>
    <x v="4"/>
    <x v="232"/>
    <s v="ENST00000518061"/>
  </r>
  <r>
    <n v="8"/>
    <n v="41510739"/>
    <n v="41754280"/>
    <s v="ANK1"/>
    <s v="ankyrin 1, erythrocytic [Source:HGNC Symbol;Acc:492]"/>
    <x v="7"/>
    <x v="232"/>
    <s v="ENST00000524069"/>
  </r>
  <r>
    <n v="8"/>
    <n v="41510739"/>
    <n v="41754280"/>
    <s v="ANK1"/>
    <s v="ankyrin 1, erythrocytic [Source:HGNC Symbol;Acc:492]"/>
    <x v="6"/>
    <x v="232"/>
    <s v="ENST00000521407"/>
  </r>
  <r>
    <n v="8"/>
    <n v="41510739"/>
    <n v="41754280"/>
    <s v="ANK1"/>
    <s v="ankyrin 1, erythrocytic [Source:HGNC Symbol;Acc:492]"/>
    <x v="3"/>
    <x v="232"/>
    <s v="ENST00000379758"/>
  </r>
  <r>
    <n v="8"/>
    <n v="41510739"/>
    <n v="41754280"/>
    <s v="ANK1"/>
    <s v="ankyrin 1, erythrocytic [Source:HGNC Symbol;Acc:492]"/>
    <x v="3"/>
    <x v="232"/>
    <s v="ENST00000396945"/>
  </r>
  <r>
    <n v="8"/>
    <n v="41510739"/>
    <n v="41754280"/>
    <s v="ANK1"/>
    <s v="ankyrin 1, erythrocytic [Source:HGNC Symbol;Acc:492]"/>
    <x v="3"/>
    <x v="232"/>
    <s v="ENST00000457297"/>
  </r>
  <r>
    <n v="8"/>
    <n v="41510739"/>
    <n v="41754280"/>
    <s v="ANK1"/>
    <s v="ankyrin 1, erythrocytic [Source:HGNC Symbol;Acc:492]"/>
    <x v="3"/>
    <x v="232"/>
    <s v="ENST00000396942"/>
  </r>
  <r>
    <n v="8"/>
    <n v="41510739"/>
    <n v="41754280"/>
    <s v="ANK1"/>
    <s v="ankyrin 1, erythrocytic [Source:HGNC Symbol;Acc:492]"/>
    <x v="3"/>
    <x v="232"/>
    <s v="ENST00000352337"/>
  </r>
  <r>
    <n v="22"/>
    <n v="31518717"/>
    <n v="31530682"/>
    <s v="INPP5J"/>
    <s v="inositol polyphosphate-5-phosphatase J [Source:HGNC Symbol;Acc:8956]"/>
    <x v="6"/>
    <x v="233"/>
    <s v="ENST00000463528"/>
  </r>
  <r>
    <n v="22"/>
    <n v="31518717"/>
    <n v="31530682"/>
    <s v="INPP5J"/>
    <s v="inositol polyphosphate-5-phosphatase J [Source:HGNC Symbol;Acc:8956]"/>
    <x v="3"/>
    <x v="233"/>
    <s v="ENST00000412985"/>
  </r>
  <r>
    <n v="22"/>
    <n v="31518717"/>
    <n v="31530682"/>
    <s v="INPP5J"/>
    <s v="inositol polyphosphate-5-phosphatase J [Source:HGNC Symbol;Acc:8956]"/>
    <x v="3"/>
    <x v="233"/>
    <s v="ENST00000331075"/>
  </r>
  <r>
    <n v="22"/>
    <n v="31518717"/>
    <n v="31530682"/>
    <s v="INPP5J"/>
    <s v="inositol polyphosphate-5-phosphatase J [Source:HGNC Symbol;Acc:8956]"/>
    <x v="7"/>
    <x v="233"/>
    <s v="ENST00000461241"/>
  </r>
  <r>
    <n v="22"/>
    <n v="31518717"/>
    <n v="31530682"/>
    <s v="INPP5J"/>
    <s v="inositol polyphosphate-5-phosphatase J [Source:HGNC Symbol;Acc:8956]"/>
    <x v="3"/>
    <x v="233"/>
    <s v="ENST00000420017"/>
  </r>
  <r>
    <n v="22"/>
    <n v="31518717"/>
    <n v="31530682"/>
    <s v="INPP5J"/>
    <s v="inositol polyphosphate-5-phosphatase J [Source:HGNC Symbol;Acc:8956]"/>
    <x v="3"/>
    <x v="233"/>
    <s v="ENST00000400294"/>
  </r>
  <r>
    <n v="22"/>
    <n v="31518717"/>
    <n v="31530682"/>
    <s v="INPP5J"/>
    <s v="inositol polyphosphate-5-phosphatase J [Source:HGNC Symbol;Acc:8956]"/>
    <x v="3"/>
    <x v="233"/>
    <s v="ENST00000405300"/>
  </r>
  <r>
    <n v="22"/>
    <n v="31518717"/>
    <n v="31530682"/>
    <s v="INPP5J"/>
    <s v="inositol polyphosphate-5-phosphatase J [Source:HGNC Symbol;Acc:8956]"/>
    <x v="3"/>
    <x v="233"/>
    <s v="ENST00000404390"/>
  </r>
  <r>
    <n v="22"/>
    <n v="31518717"/>
    <n v="31530682"/>
    <s v="INPP5J"/>
    <s v="inositol polyphosphate-5-phosphatase J [Source:HGNC Symbol;Acc:8956]"/>
    <x v="3"/>
    <x v="233"/>
    <s v="ENST00000402238"/>
  </r>
  <r>
    <n v="22"/>
    <n v="31518717"/>
    <n v="31530682"/>
    <s v="INPP5J"/>
    <s v="inositol polyphosphate-5-phosphatase J [Source:HGNC Symbol;Acc:8956]"/>
    <x v="3"/>
    <x v="233"/>
    <s v="ENST00000404453"/>
  </r>
  <r>
    <n v="22"/>
    <n v="31518717"/>
    <n v="31530682"/>
    <s v="INPP5J"/>
    <s v="inositol polyphosphate-5-phosphatase J [Source:HGNC Symbol;Acc:8956]"/>
    <x v="3"/>
    <x v="233"/>
    <s v="ENST00000401755"/>
  </r>
  <r>
    <n v="22"/>
    <n v="31518717"/>
    <n v="31530682"/>
    <s v="INPP5J"/>
    <s v="inositol polyphosphate-5-phosphatase J [Source:HGNC Symbol;Acc:8956]"/>
    <x v="3"/>
    <x v="233"/>
    <s v="ENST00000412277"/>
  </r>
  <r>
    <n v="3"/>
    <n v="194304740"/>
    <n v="194310989"/>
    <s v="TMEM44-AS1"/>
    <s v="TMEM44 antisense RNA 1 [Source:HGNC Symbol;Acc:44272]"/>
    <x v="0"/>
    <x v="234"/>
    <s v="ENST00000453671"/>
  </r>
  <r>
    <n v="3"/>
    <n v="194304740"/>
    <n v="194310989"/>
    <s v="TMEM44-AS1"/>
    <s v="TMEM44 antisense RNA 1 [Source:HGNC Symbol;Acc:44272]"/>
    <x v="0"/>
    <x v="234"/>
    <s v="ENST00000447982"/>
  </r>
  <r>
    <n v="3"/>
    <n v="194304740"/>
    <n v="194310989"/>
    <s v="TMEM44-AS1"/>
    <s v="TMEM44 antisense RNA 1 [Source:HGNC Symbol;Acc:44272]"/>
    <x v="0"/>
    <x v="234"/>
    <s v="ENST00000419571"/>
  </r>
  <r>
    <n v="22"/>
    <n v="20004537"/>
    <n v="20053449"/>
    <s v="TANGO2"/>
    <s v="transport and golgi organization 2 homolog (Drosophila) [Source:HGNC Symbol;Acc:25439]"/>
    <x v="7"/>
    <x v="235"/>
    <s v="ENST00000471707"/>
  </r>
  <r>
    <n v="22"/>
    <n v="20004537"/>
    <n v="20053449"/>
    <s v="TANGO2"/>
    <s v="transport and golgi organization 2 homolog (Drosophila) [Source:HGNC Symbol;Acc:25439]"/>
    <x v="3"/>
    <x v="235"/>
    <s v="ENST00000401886"/>
  </r>
  <r>
    <n v="22"/>
    <n v="20004537"/>
    <n v="20053449"/>
    <s v="TANGO2"/>
    <s v="transport and golgi organization 2 homolog (Drosophila) [Source:HGNC Symbol;Acc:25439]"/>
    <x v="6"/>
    <x v="235"/>
    <s v="ENST00000475446"/>
  </r>
  <r>
    <n v="22"/>
    <n v="20004537"/>
    <n v="20053449"/>
    <s v="TANGO2"/>
    <s v="transport and golgi organization 2 homolog (Drosophila) [Source:HGNC Symbol;Acc:25439]"/>
    <x v="3"/>
    <x v="235"/>
    <s v="ENST00000432198"/>
  </r>
  <r>
    <n v="22"/>
    <n v="20004537"/>
    <n v="20053449"/>
    <s v="TANGO2"/>
    <s v="transport and golgi organization 2 homolog (Drosophila) [Source:HGNC Symbol;Acc:25439]"/>
    <x v="6"/>
    <x v="235"/>
    <s v="ENST00000411907"/>
  </r>
  <r>
    <n v="22"/>
    <n v="20004537"/>
    <n v="20053449"/>
    <s v="TANGO2"/>
    <s v="transport and golgi organization 2 homolog (Drosophila) [Source:HGNC Symbol;Acc:25439]"/>
    <x v="3"/>
    <x v="235"/>
    <s v="ENST00000398042"/>
  </r>
  <r>
    <n v="22"/>
    <n v="20004537"/>
    <n v="20053449"/>
    <s v="TANGO2"/>
    <s v="transport and golgi organization 2 homolog (Drosophila) [Source:HGNC Symbol;Acc:25439]"/>
    <x v="4"/>
    <x v="235"/>
    <s v="ENST00000399807"/>
  </r>
  <r>
    <n v="22"/>
    <n v="20004537"/>
    <n v="20053449"/>
    <s v="TANGO2"/>
    <s v="transport and golgi organization 2 homolog (Drosophila) [Source:HGNC Symbol;Acc:25439]"/>
    <x v="3"/>
    <x v="235"/>
    <s v="ENST00000450664"/>
  </r>
  <r>
    <n v="22"/>
    <n v="20004537"/>
    <n v="20053449"/>
    <s v="TANGO2"/>
    <s v="transport and golgi organization 2 homolog (Drosophila) [Source:HGNC Symbol;Acc:25439]"/>
    <x v="4"/>
    <x v="235"/>
    <s v="ENST00000450019"/>
  </r>
  <r>
    <n v="22"/>
    <n v="20004537"/>
    <n v="20053449"/>
    <s v="TANGO2"/>
    <s v="transport and golgi organization 2 homolog (Drosophila) [Source:HGNC Symbol;Acc:25439]"/>
    <x v="3"/>
    <x v="235"/>
    <s v="ENST00000327374"/>
  </r>
  <r>
    <n v="22"/>
    <n v="20004537"/>
    <n v="20053449"/>
    <s v="TANGO2"/>
    <s v="transport and golgi organization 2 homolog (Drosophila) [Source:HGNC Symbol;Acc:25439]"/>
    <x v="6"/>
    <x v="235"/>
    <s v="ENST00000479679"/>
  </r>
  <r>
    <n v="22"/>
    <n v="20004537"/>
    <n v="20053449"/>
    <s v="TANGO2"/>
    <s v="transport and golgi organization 2 homolog (Drosophila) [Source:HGNC Symbol;Acc:25439]"/>
    <x v="4"/>
    <x v="235"/>
    <s v="ENST00000430807"/>
  </r>
  <r>
    <n v="22"/>
    <n v="20004537"/>
    <n v="20053449"/>
    <s v="TANGO2"/>
    <s v="transport and golgi organization 2 homolog (Drosophila) [Source:HGNC Symbol;Acc:25439]"/>
    <x v="3"/>
    <x v="235"/>
    <s v="ENST00000401833"/>
  </r>
  <r>
    <n v="22"/>
    <n v="20004537"/>
    <n v="20053449"/>
    <s v="TANGO2"/>
    <s v="transport and golgi organization 2 homolog (Drosophila) [Source:HGNC Symbol;Acc:25439]"/>
    <x v="3"/>
    <x v="235"/>
    <s v="ENST00000434168"/>
  </r>
  <r>
    <n v="22"/>
    <n v="20004537"/>
    <n v="20053449"/>
    <s v="TANGO2"/>
    <s v="transport and golgi organization 2 homolog (Drosophila) [Source:HGNC Symbol;Acc:25439]"/>
    <x v="7"/>
    <x v="235"/>
    <s v="ENST00000462579"/>
  </r>
  <r>
    <n v="22"/>
    <n v="20004537"/>
    <n v="20053449"/>
    <s v="TANGO2"/>
    <s v="transport and golgi organization 2 homolog (Drosophila) [Source:HGNC Symbol;Acc:25439]"/>
    <x v="4"/>
    <x v="235"/>
    <s v="ENST00000444651"/>
  </r>
  <r>
    <n v="22"/>
    <n v="20004537"/>
    <n v="20053449"/>
    <s v="TANGO2"/>
    <s v="transport and golgi organization 2 homolog (Drosophila) [Source:HGNC Symbol;Acc:25439]"/>
    <x v="7"/>
    <x v="235"/>
    <s v="ENST00000484373"/>
  </r>
  <r>
    <n v="22"/>
    <n v="20004537"/>
    <n v="20053449"/>
    <s v="TANGO2"/>
    <s v="transport and golgi organization 2 homolog (Drosophila) [Source:HGNC Symbol;Acc:25439]"/>
    <x v="6"/>
    <x v="235"/>
    <s v="ENST00000485715"/>
  </r>
  <r>
    <n v="22"/>
    <n v="20004537"/>
    <n v="20053449"/>
    <s v="TANGO2"/>
    <s v="transport and golgi organization 2 homolog (Drosophila) [Source:HGNC Symbol;Acc:25439]"/>
    <x v="6"/>
    <x v="235"/>
    <s v="ENST00000490583"/>
  </r>
  <r>
    <n v="22"/>
    <n v="20004537"/>
    <n v="20053449"/>
    <s v="TANGO2"/>
    <s v="transport and golgi organization 2 homolog (Drosophila) [Source:HGNC Symbol;Acc:25439]"/>
    <x v="6"/>
    <x v="235"/>
    <s v="ENST00000490121"/>
  </r>
  <r>
    <n v="22"/>
    <n v="20004537"/>
    <n v="20053449"/>
    <s v="TANGO2"/>
    <s v="transport and golgi organization 2 homolog (Drosophila) [Source:HGNC Symbol;Acc:25439]"/>
    <x v="6"/>
    <x v="235"/>
    <s v="ENST00000476940"/>
  </r>
  <r>
    <n v="22"/>
    <n v="20004537"/>
    <n v="20053449"/>
    <s v="TANGO2"/>
    <s v="transport and golgi organization 2 homolog (Drosophila) [Source:HGNC Symbol;Acc:25439]"/>
    <x v="3"/>
    <x v="235"/>
    <s v="ENST00000447208"/>
  </r>
  <r>
    <n v="22"/>
    <n v="20004537"/>
    <n v="20053449"/>
    <s v="TANGO2"/>
    <s v="transport and golgi organization 2 homolog (Drosophila) [Source:HGNC Symbol;Acc:25439]"/>
    <x v="3"/>
    <x v="235"/>
    <s v="ENST00000432883"/>
  </r>
  <r>
    <n v="22"/>
    <n v="20004537"/>
    <n v="20053449"/>
    <s v="TANGO2"/>
    <s v="transport and golgi organization 2 homolog (Drosophila) [Source:HGNC Symbol;Acc:25439]"/>
    <x v="3"/>
    <x v="235"/>
    <s v="ENST00000434570"/>
  </r>
  <r>
    <n v="22"/>
    <n v="20004537"/>
    <n v="20053449"/>
    <s v="TANGO2"/>
    <s v="transport and golgi organization 2 homolog (Drosophila) [Source:HGNC Symbol;Acc:25439]"/>
    <x v="3"/>
    <x v="235"/>
    <s v="ENST00000456048"/>
  </r>
  <r>
    <n v="22"/>
    <n v="20004537"/>
    <n v="20053449"/>
    <s v="TANGO2"/>
    <s v="transport and golgi organization 2 homolog (Drosophila) [Source:HGNC Symbol;Acc:25439]"/>
    <x v="3"/>
    <x v="235"/>
    <s v="ENST00000420290"/>
  </r>
  <r>
    <n v="16"/>
    <n v="30548523"/>
    <n v="30549552"/>
    <s v="AC002310.10"/>
    <m/>
    <x v="1"/>
    <x v="236"/>
    <s v="ENST00000569728"/>
  </r>
  <r>
    <n v="16"/>
    <n v="1823208"/>
    <n v="1831709"/>
    <s v="EME2"/>
    <s v="essential meiotic structure-specific endonuclease subunit 2 [Source:HGNC Symbol;Acc:27289]"/>
    <x v="3"/>
    <x v="237"/>
    <s v="ENST00000568449"/>
  </r>
  <r>
    <n v="16"/>
    <n v="1823208"/>
    <n v="1831709"/>
    <s v="EME2"/>
    <s v="essential meiotic structure-specific endonuclease subunit 2 [Source:HGNC Symbol;Acc:27289]"/>
    <x v="7"/>
    <x v="237"/>
    <s v="ENST00000570069"/>
  </r>
  <r>
    <n v="16"/>
    <n v="1823208"/>
    <n v="1831709"/>
    <s v="EME2"/>
    <s v="essential meiotic structure-specific endonuclease subunit 2 [Source:HGNC Symbol;Acc:27289]"/>
    <x v="7"/>
    <x v="237"/>
    <s v="ENST00000561564"/>
  </r>
  <r>
    <n v="16"/>
    <n v="1823208"/>
    <n v="1831709"/>
    <s v="EME2"/>
    <s v="essential meiotic structure-specific endonuclease subunit 2 [Source:HGNC Symbol;Acc:27289]"/>
    <x v="7"/>
    <x v="237"/>
    <s v="ENST00000565326"/>
  </r>
  <r>
    <n v="16"/>
    <n v="1823208"/>
    <n v="1831709"/>
    <s v="EME2"/>
    <s v="essential meiotic structure-specific endonuclease subunit 2 [Source:HGNC Symbol;Acc:27289]"/>
    <x v="4"/>
    <x v="237"/>
    <s v="ENST00000561903"/>
  </r>
  <r>
    <n v="16"/>
    <n v="1823208"/>
    <n v="1831709"/>
    <s v="EME2"/>
    <s v="essential meiotic structure-specific endonuclease subunit 2 [Source:HGNC Symbol;Acc:27289]"/>
    <x v="4"/>
    <x v="237"/>
    <s v="ENST00000564182"/>
  </r>
  <r>
    <n v="16"/>
    <n v="1823208"/>
    <n v="1831709"/>
    <s v="EME2"/>
    <s v="essential meiotic structure-specific endonuclease subunit 2 [Source:HGNC Symbol;Acc:27289]"/>
    <x v="3"/>
    <x v="237"/>
    <s v="ENST00000307394"/>
  </r>
  <r>
    <n v="14"/>
    <n v="103587184"/>
    <n v="103589344"/>
    <s v="LINC00677"/>
    <s v="long intergenic non-protein coding RNA 677 [Source:HGNC Symbol;Acc:20121]"/>
    <x v="5"/>
    <x v="238"/>
    <s v="ENST00000558224"/>
  </r>
  <r>
    <n v="14"/>
    <n v="103587184"/>
    <n v="103589344"/>
    <s v="LINC00677"/>
    <s v="long intergenic non-protein coding RNA 677 [Source:HGNC Symbol;Acc:20121]"/>
    <x v="5"/>
    <x v="238"/>
    <s v="ENST00000560742"/>
  </r>
  <r>
    <n v="16"/>
    <n v="1826713"/>
    <n v="1843701"/>
    <s v="SPSB3"/>
    <s v="splA/ryanodine receptor domain and SOCS box containing 3 [Source:HGNC Symbol;Acc:30629]"/>
    <x v="3"/>
    <x v="239"/>
    <s v="ENST00000566339"/>
  </r>
  <r>
    <n v="16"/>
    <n v="1826713"/>
    <n v="1843701"/>
    <s v="SPSB3"/>
    <s v="splA/ryanodine receptor domain and SOCS box containing 3 [Source:HGNC Symbol;Acc:30629]"/>
    <x v="7"/>
    <x v="239"/>
    <s v="ENST00000564709"/>
  </r>
  <r>
    <n v="16"/>
    <n v="1826713"/>
    <n v="1843701"/>
    <s v="SPSB3"/>
    <s v="splA/ryanodine receptor domain and SOCS box containing 3 [Source:HGNC Symbol;Acc:30629]"/>
    <x v="7"/>
    <x v="239"/>
    <s v="ENST00000569380"/>
  </r>
  <r>
    <n v="16"/>
    <n v="1826713"/>
    <n v="1843701"/>
    <s v="SPSB3"/>
    <s v="splA/ryanodine receptor domain and SOCS box containing 3 [Source:HGNC Symbol;Acc:30629]"/>
    <x v="7"/>
    <x v="239"/>
    <s v="ENST00000567868"/>
  </r>
  <r>
    <n v="16"/>
    <n v="1826713"/>
    <n v="1843701"/>
    <s v="SPSB3"/>
    <s v="splA/ryanodine receptor domain and SOCS box containing 3 [Source:HGNC Symbol;Acc:30629]"/>
    <x v="7"/>
    <x v="239"/>
    <s v="ENST00000563741"/>
  </r>
  <r>
    <n v="16"/>
    <n v="1826713"/>
    <n v="1843701"/>
    <s v="SPSB3"/>
    <s v="splA/ryanodine receptor domain and SOCS box containing 3 [Source:HGNC Symbol;Acc:30629]"/>
    <x v="3"/>
    <x v="239"/>
    <s v="ENST00000301717"/>
  </r>
  <r>
    <n v="16"/>
    <n v="1826713"/>
    <n v="1843701"/>
    <s v="SPSB3"/>
    <s v="splA/ryanodine receptor domain and SOCS box containing 3 [Source:HGNC Symbol;Acc:30629]"/>
    <x v="7"/>
    <x v="239"/>
    <s v="ENST00000563668"/>
  </r>
  <r>
    <n v="16"/>
    <n v="1826713"/>
    <n v="1843701"/>
    <s v="SPSB3"/>
    <s v="splA/ryanodine receptor domain and SOCS box containing 3 [Source:HGNC Symbol;Acc:30629]"/>
    <x v="7"/>
    <x v="239"/>
    <s v="ENST00000563705"/>
  </r>
  <r>
    <n v="16"/>
    <n v="1826713"/>
    <n v="1843701"/>
    <s v="SPSB3"/>
    <s v="splA/ryanodine receptor domain and SOCS box containing 3 [Source:HGNC Symbol;Acc:30629]"/>
    <x v="3"/>
    <x v="239"/>
    <s v="ENST00000569769"/>
  </r>
  <r>
    <n v="16"/>
    <n v="1826713"/>
    <n v="1843701"/>
    <s v="SPSB3"/>
    <s v="splA/ryanodine receptor domain and SOCS box containing 3 [Source:HGNC Symbol;Acc:30629]"/>
    <x v="7"/>
    <x v="239"/>
    <s v="ENST00000565550"/>
  </r>
  <r>
    <n v="16"/>
    <n v="1826713"/>
    <n v="1843701"/>
    <s v="SPSB3"/>
    <s v="splA/ryanodine receptor domain and SOCS box containing 3 [Source:HGNC Symbol;Acc:30629]"/>
    <x v="7"/>
    <x v="239"/>
    <s v="ENST00000564070"/>
  </r>
  <r>
    <n v="16"/>
    <n v="1826713"/>
    <n v="1843701"/>
    <s v="SPSB3"/>
    <s v="splA/ryanodine receptor domain and SOCS box containing 3 [Source:HGNC Symbol;Acc:30629]"/>
    <x v="7"/>
    <x v="239"/>
    <s v="ENST00000568416"/>
  </r>
  <r>
    <n v="16"/>
    <n v="30886543"/>
    <n v="30906541"/>
    <s v="MIR4519"/>
    <s v="microRNA 4519 [Source:HGNC Symbol;Acc:41544]"/>
    <x v="0"/>
    <x v="240"/>
    <s v="ENST00000570025"/>
  </r>
  <r>
    <n v="16"/>
    <n v="30886543"/>
    <n v="30906541"/>
    <s v="MIR4519"/>
    <s v="microRNA 4519 [Source:HGNC Symbol;Acc:41544]"/>
    <x v="0"/>
    <x v="240"/>
    <s v="ENST00000564901"/>
  </r>
  <r>
    <n v="16"/>
    <n v="30886543"/>
    <n v="30906541"/>
    <s v="MIR4519"/>
    <s v="microRNA 4519 [Source:HGNC Symbol;Acc:41544]"/>
    <x v="0"/>
    <x v="240"/>
    <s v="ENST00000565573"/>
  </r>
  <r>
    <n v="16"/>
    <n v="30887087"/>
    <n v="30906537"/>
    <s v="AC106782.20"/>
    <m/>
    <x v="9"/>
    <x v="241"/>
    <s v="ENST00000572471"/>
  </r>
  <r>
    <n v="16"/>
    <n v="30905224"/>
    <n v="30905306"/>
    <s v="MIR762"/>
    <s v="microRNA 762 [Source:HGNC Symbol;Acc:37303]"/>
    <x v="2"/>
    <x v="242"/>
    <s v="ENST00000390236"/>
  </r>
  <r>
    <n v="11"/>
    <n v="67159176"/>
    <n v="67165881"/>
    <s v="RAD9A"/>
    <s v="RAD9 homolog A (S. pombe) [Source:HGNC Symbol;Acc:9827]"/>
    <x v="6"/>
    <x v="243"/>
    <s v="ENST00000543808"/>
  </r>
  <r>
    <n v="11"/>
    <n v="67159176"/>
    <n v="67165881"/>
    <s v="RAD9A"/>
    <s v="RAD9 homolog A (S. pombe) [Source:HGNC Symbol;Acc:9827]"/>
    <x v="3"/>
    <x v="243"/>
    <s v="ENST00000307980"/>
  </r>
  <r>
    <n v="11"/>
    <n v="67159176"/>
    <n v="67165881"/>
    <s v="RAD9A"/>
    <s v="RAD9 homolog A (S. pombe) [Source:HGNC Symbol;Acc:9827]"/>
    <x v="3"/>
    <x v="243"/>
    <s v="ENST00000544620"/>
  </r>
  <r>
    <n v="11"/>
    <n v="67159176"/>
    <n v="67165881"/>
    <s v="RAD9A"/>
    <s v="RAD9 homolog A (S. pombe) [Source:HGNC Symbol;Acc:9827]"/>
    <x v="4"/>
    <x v="243"/>
    <s v="ENST00000538013"/>
  </r>
  <r>
    <n v="11"/>
    <n v="67159176"/>
    <n v="67165881"/>
    <s v="RAD9A"/>
    <s v="RAD9 homolog A (S. pombe) [Source:HGNC Symbol;Acc:9827]"/>
    <x v="4"/>
    <x v="243"/>
    <s v="ENST00000542139"/>
  </r>
  <r>
    <n v="11"/>
    <n v="67159176"/>
    <n v="67165881"/>
    <s v="RAD9A"/>
    <s v="RAD9 homolog A (S. pombe) [Source:HGNC Symbol;Acc:9827]"/>
    <x v="7"/>
    <x v="243"/>
    <s v="ENST00000541132"/>
  </r>
  <r>
    <n v="11"/>
    <n v="67159176"/>
    <n v="67165881"/>
    <s v="RAD9A"/>
    <s v="RAD9 homolog A (S. pombe) [Source:HGNC Symbol;Acc:9827]"/>
    <x v="7"/>
    <x v="243"/>
    <s v="ENST00000530934"/>
  </r>
  <r>
    <n v="11"/>
    <n v="67159176"/>
    <n v="67165881"/>
    <s v="RAD9A"/>
    <s v="RAD9 homolog A (S. pombe) [Source:HGNC Symbol;Acc:9827]"/>
    <x v="6"/>
    <x v="243"/>
    <s v="ENST00000529100"/>
  </r>
  <r>
    <n v="11"/>
    <n v="67159176"/>
    <n v="67165881"/>
    <s v="RAD9A"/>
    <s v="RAD9 homolog A (S. pombe) [Source:HGNC Symbol;Acc:9827]"/>
    <x v="6"/>
    <x v="243"/>
    <s v="ENST00000535644"/>
  </r>
  <r>
    <n v="14"/>
    <n v="103991347"/>
    <n v="103995409"/>
    <s v="RP11-600F24.7"/>
    <m/>
    <x v="0"/>
    <x v="244"/>
    <s v="ENST00000568177"/>
  </r>
  <r>
    <n v="1"/>
    <n v="1270656"/>
    <n v="1284730"/>
    <s v="DVL1"/>
    <s v="dishevelled segment polarity protein 1 [Source:HGNC Symbol;Acc:3084]"/>
    <x v="3"/>
    <x v="245"/>
    <s v="ENST00000378891"/>
  </r>
  <r>
    <n v="1"/>
    <n v="1270656"/>
    <n v="1284730"/>
    <s v="DVL1"/>
    <s v="dishevelled segment polarity protein 1 [Source:HGNC Symbol;Acc:3084]"/>
    <x v="3"/>
    <x v="245"/>
    <s v="ENST00000378888"/>
  </r>
  <r>
    <n v="1"/>
    <n v="1270656"/>
    <n v="1284730"/>
    <s v="DVL1"/>
    <s v="dishevelled segment polarity protein 1 [Source:HGNC Symbol;Acc:3084]"/>
    <x v="7"/>
    <x v="245"/>
    <s v="ENST00000472445"/>
  </r>
  <r>
    <n v="7"/>
    <n v="44104507"/>
    <n v="44105678"/>
    <s v="AC017116.11"/>
    <m/>
    <x v="9"/>
    <x v="246"/>
    <s v="ENST00000445938"/>
  </r>
  <r>
    <n v="7"/>
    <n v="44104507"/>
    <n v="44105678"/>
    <s v="AC017116.11"/>
    <m/>
    <x v="9"/>
    <x v="246"/>
    <s v="ENST00000425727"/>
  </r>
  <r>
    <n v="16"/>
    <n v="1845621"/>
    <n v="1877195"/>
    <s v="HAGH"/>
    <s v="hydroxyacylglutathione hydrolase [Source:HGNC Symbol;Acc:4805]"/>
    <x v="3"/>
    <x v="247"/>
    <s v="ENST00000564445"/>
  </r>
  <r>
    <n v="16"/>
    <n v="1845621"/>
    <n v="1877195"/>
    <s v="HAGH"/>
    <s v="hydroxyacylglutathione hydrolase [Source:HGNC Symbol;Acc:4805]"/>
    <x v="3"/>
    <x v="247"/>
    <s v="ENST00000566644"/>
  </r>
  <r>
    <n v="16"/>
    <n v="1845621"/>
    <n v="1877195"/>
    <s v="HAGH"/>
    <s v="hydroxyacylglutathione hydrolase [Source:HGNC Symbol;Acc:4805]"/>
    <x v="3"/>
    <x v="247"/>
    <s v="ENST00000455446"/>
  </r>
  <r>
    <n v="16"/>
    <n v="1845621"/>
    <n v="1877195"/>
    <s v="HAGH"/>
    <s v="hydroxyacylglutathione hydrolase [Source:HGNC Symbol;Acc:4805]"/>
    <x v="3"/>
    <x v="247"/>
    <s v="ENST00000397356"/>
  </r>
  <r>
    <n v="16"/>
    <n v="1845621"/>
    <n v="1877195"/>
    <s v="HAGH"/>
    <s v="hydroxyacylglutathione hydrolase [Source:HGNC Symbol;Acc:4805]"/>
    <x v="3"/>
    <x v="247"/>
    <s v="ENST00000397353"/>
  </r>
  <r>
    <n v="16"/>
    <n v="1845621"/>
    <n v="1877195"/>
    <s v="HAGH"/>
    <s v="hydroxyacylglutathione hydrolase [Source:HGNC Symbol;Acc:4805]"/>
    <x v="6"/>
    <x v="247"/>
    <s v="ENST00000567398"/>
  </r>
  <r>
    <n v="16"/>
    <n v="1845621"/>
    <n v="1877195"/>
    <s v="HAGH"/>
    <s v="hydroxyacylglutathione hydrolase [Source:HGNC Symbol;Acc:4805]"/>
    <x v="3"/>
    <x v="247"/>
    <s v="ENST00000566709"/>
  </r>
  <r>
    <n v="16"/>
    <n v="1845621"/>
    <n v="1877195"/>
    <s v="HAGH"/>
    <s v="hydroxyacylglutathione hydrolase [Source:HGNC Symbol;Acc:4805]"/>
    <x v="3"/>
    <x v="247"/>
    <s v="ENST00000569339"/>
  </r>
  <r>
    <n v="16"/>
    <n v="1845621"/>
    <n v="1877195"/>
    <s v="HAGH"/>
    <s v="hydroxyacylglutathione hydrolase [Source:HGNC Symbol;Acc:4805]"/>
    <x v="7"/>
    <x v="247"/>
    <s v="ENST00000569700"/>
  </r>
  <r>
    <n v="16"/>
    <n v="1845621"/>
    <n v="1877195"/>
    <s v="HAGH"/>
    <s v="hydroxyacylglutathione hydrolase [Source:HGNC Symbol;Acc:4805]"/>
    <x v="7"/>
    <x v="247"/>
    <s v="ENST00000567190"/>
  </r>
  <r>
    <n v="16"/>
    <n v="1845621"/>
    <n v="1877195"/>
    <s v="HAGH"/>
    <s v="hydroxyacylglutathione hydrolase [Source:HGNC Symbol;Acc:4805]"/>
    <x v="7"/>
    <x v="247"/>
    <s v="ENST00000564518"/>
  </r>
  <r>
    <n v="16"/>
    <n v="1845621"/>
    <n v="1877195"/>
    <s v="HAGH"/>
    <s v="hydroxyacylglutathione hydrolase [Source:HGNC Symbol;Acc:4805]"/>
    <x v="7"/>
    <x v="247"/>
    <s v="ENST00000565097"/>
  </r>
  <r>
    <n v="7"/>
    <n v="44084239"/>
    <n v="44109055"/>
    <s v="DBNL"/>
    <s v="drebrin-like [Source:HGNC Symbol;Acc:2696]"/>
    <x v="3"/>
    <x v="248"/>
    <s v="ENST00000448521"/>
  </r>
  <r>
    <n v="7"/>
    <n v="44084239"/>
    <n v="44109055"/>
    <s v="DBNL"/>
    <s v="drebrin-like [Source:HGNC Symbol;Acc:2696]"/>
    <x v="3"/>
    <x v="248"/>
    <s v="ENST00000456905"/>
  </r>
  <r>
    <n v="7"/>
    <n v="44084239"/>
    <n v="44109055"/>
    <s v="DBNL"/>
    <s v="drebrin-like [Source:HGNC Symbol;Acc:2696]"/>
    <x v="4"/>
    <x v="248"/>
    <s v="ENST00000458579"/>
  </r>
  <r>
    <n v="7"/>
    <n v="44084239"/>
    <n v="44109055"/>
    <s v="DBNL"/>
    <s v="drebrin-like [Source:HGNC Symbol;Acc:2696]"/>
    <x v="7"/>
    <x v="248"/>
    <s v="ENST00000439983"/>
  </r>
  <r>
    <n v="7"/>
    <n v="44084239"/>
    <n v="44109055"/>
    <s v="DBNL"/>
    <s v="drebrin-like [Source:HGNC Symbol;Acc:2696]"/>
    <x v="3"/>
    <x v="248"/>
    <s v="ENST00000440166"/>
  </r>
  <r>
    <n v="7"/>
    <n v="44084239"/>
    <n v="44109055"/>
    <s v="DBNL"/>
    <s v="drebrin-like [Source:HGNC Symbol;Acc:2696]"/>
    <x v="4"/>
    <x v="248"/>
    <s v="ENST00000441840"/>
  </r>
  <r>
    <n v="7"/>
    <n v="44084239"/>
    <n v="44109055"/>
    <s v="DBNL"/>
    <s v="drebrin-like [Source:HGNC Symbol;Acc:2696]"/>
    <x v="4"/>
    <x v="248"/>
    <s v="ENST00000464762"/>
  </r>
  <r>
    <n v="7"/>
    <n v="44084239"/>
    <n v="44109055"/>
    <s v="DBNL"/>
    <s v="drebrin-like [Source:HGNC Symbol;Acc:2696]"/>
    <x v="4"/>
    <x v="248"/>
    <s v="ENST00000439815"/>
  </r>
  <r>
    <n v="7"/>
    <n v="44084239"/>
    <n v="44109055"/>
    <s v="DBNL"/>
    <s v="drebrin-like [Source:HGNC Symbol;Acc:2696]"/>
    <x v="4"/>
    <x v="248"/>
    <s v="ENST00000498733"/>
  </r>
  <r>
    <n v="7"/>
    <n v="44084239"/>
    <n v="44109055"/>
    <s v="DBNL"/>
    <s v="drebrin-like [Source:HGNC Symbol;Acc:2696]"/>
    <x v="3"/>
    <x v="248"/>
    <s v="ENST00000452943"/>
  </r>
  <r>
    <n v="7"/>
    <n v="44084239"/>
    <n v="44109055"/>
    <s v="DBNL"/>
    <s v="drebrin-like [Source:HGNC Symbol;Acc:2696]"/>
    <x v="4"/>
    <x v="248"/>
    <s v="ENST00000485932"/>
  </r>
  <r>
    <n v="7"/>
    <n v="44084239"/>
    <n v="44109055"/>
    <s v="DBNL"/>
    <s v="drebrin-like [Source:HGNC Symbol;Acc:2696]"/>
    <x v="4"/>
    <x v="248"/>
    <s v="ENST00000429716"/>
  </r>
  <r>
    <n v="7"/>
    <n v="44084239"/>
    <n v="44109055"/>
    <s v="DBNL"/>
    <s v="drebrin-like [Source:HGNC Symbol;Acc:2696]"/>
    <x v="3"/>
    <x v="248"/>
    <s v="ENST00000468694"/>
  </r>
  <r>
    <n v="7"/>
    <n v="44084239"/>
    <n v="44109055"/>
    <s v="DBNL"/>
    <s v="drebrin-like [Source:HGNC Symbol;Acc:2696]"/>
    <x v="4"/>
    <x v="248"/>
    <s v="ENST00000441904"/>
  </r>
  <r>
    <n v="7"/>
    <n v="44084239"/>
    <n v="44109055"/>
    <s v="DBNL"/>
    <s v="drebrin-like [Source:HGNC Symbol;Acc:2696]"/>
    <x v="3"/>
    <x v="248"/>
    <s v="ENST00000494774"/>
  </r>
  <r>
    <n v="7"/>
    <n v="44084239"/>
    <n v="44109055"/>
    <s v="DBNL"/>
    <s v="drebrin-like [Source:HGNC Symbol;Acc:2696]"/>
    <x v="4"/>
    <x v="248"/>
    <s v="ENST00000411855"/>
  </r>
  <r>
    <n v="7"/>
    <n v="44084239"/>
    <n v="44109055"/>
    <s v="DBNL"/>
    <s v="drebrin-like [Source:HGNC Symbol;Acc:2696]"/>
    <x v="7"/>
    <x v="248"/>
    <s v="ENST00000423561"/>
  </r>
  <r>
    <n v="7"/>
    <n v="44084239"/>
    <n v="44109055"/>
    <s v="DBNL"/>
    <s v="drebrin-like [Source:HGNC Symbol;Acc:2696]"/>
    <x v="6"/>
    <x v="248"/>
    <s v="ENST00000497184"/>
  </r>
  <r>
    <n v="7"/>
    <n v="44084239"/>
    <n v="44109055"/>
    <s v="DBNL"/>
    <s v="drebrin-like [Source:HGNC Symbol;Acc:2696]"/>
    <x v="3"/>
    <x v="248"/>
    <s v="ENST00000432854"/>
  </r>
  <r>
    <n v="7"/>
    <n v="44084239"/>
    <n v="44109055"/>
    <s v="DBNL"/>
    <s v="drebrin-like [Source:HGNC Symbol;Acc:2696]"/>
    <x v="7"/>
    <x v="248"/>
    <s v="ENST00000449997"/>
  </r>
  <r>
    <n v="7"/>
    <n v="44084239"/>
    <n v="44109055"/>
    <s v="DBNL"/>
    <s v="drebrin-like [Source:HGNC Symbol;Acc:2696]"/>
    <x v="3"/>
    <x v="248"/>
    <s v="ENST00000452661"/>
  </r>
  <r>
    <n v="7"/>
    <n v="44084239"/>
    <n v="44109055"/>
    <s v="DBNL"/>
    <s v="drebrin-like [Source:HGNC Symbol;Acc:2696]"/>
    <x v="3"/>
    <x v="248"/>
    <s v="ENST00000490734"/>
  </r>
  <r>
    <n v="11"/>
    <n v="67165654"/>
    <n v="67188654"/>
    <s v="PPP1CA"/>
    <s v="protein phosphatase 1, catalytic subunit, alpha isozyme [Source:HGNC Symbol;Acc:9281]"/>
    <x v="3"/>
    <x v="249"/>
    <s v="ENST00000312989"/>
  </r>
  <r>
    <n v="11"/>
    <n v="67165654"/>
    <n v="67188654"/>
    <s v="PPP1CA"/>
    <s v="protein phosphatase 1, catalytic subunit, alpha isozyme [Source:HGNC Symbol;Acc:9281]"/>
    <x v="6"/>
    <x v="249"/>
    <s v="ENST00000532446"/>
  </r>
  <r>
    <n v="11"/>
    <n v="67165654"/>
    <n v="67188654"/>
    <s v="PPP1CA"/>
    <s v="protein phosphatase 1, catalytic subunit, alpha isozyme [Source:HGNC Symbol;Acc:9281]"/>
    <x v="7"/>
    <x v="249"/>
    <s v="ENST00000526510"/>
  </r>
  <r>
    <n v="11"/>
    <n v="67165654"/>
    <n v="67188654"/>
    <s v="PPP1CA"/>
    <s v="protein phosphatase 1, catalytic subunit, alpha isozyme [Source:HGNC Symbol;Acc:9281]"/>
    <x v="3"/>
    <x v="249"/>
    <s v="ENST00000376745"/>
  </r>
  <r>
    <n v="11"/>
    <n v="67165654"/>
    <n v="67188654"/>
    <s v="PPP1CA"/>
    <s v="protein phosphatase 1, catalytic subunit, alpha isozyme [Source:HGNC Symbol;Acc:9281]"/>
    <x v="3"/>
    <x v="249"/>
    <s v="ENST00000358239"/>
  </r>
  <r>
    <n v="11"/>
    <n v="67165654"/>
    <n v="67188654"/>
    <s v="PPP1CA"/>
    <s v="protein phosphatase 1, catalytic subunit, alpha isozyme [Source:HGNC Symbol;Acc:9281]"/>
    <x v="6"/>
    <x v="249"/>
    <s v="ENST00000532279"/>
  </r>
  <r>
    <n v="11"/>
    <n v="67165654"/>
    <n v="67188654"/>
    <s v="PPP1CA"/>
    <s v="protein phosphatase 1, catalytic subunit, alpha isozyme [Source:HGNC Symbol;Acc:9281]"/>
    <x v="3"/>
    <x v="249"/>
    <s v="ENST00000527663"/>
  </r>
  <r>
    <n v="11"/>
    <n v="67165654"/>
    <n v="67188654"/>
    <s v="PPP1CA"/>
    <s v="protein phosphatase 1, catalytic subunit, alpha isozyme [Source:HGNC Symbol;Acc:9281]"/>
    <x v="6"/>
    <x v="249"/>
    <s v="ENST00000537694"/>
  </r>
  <r>
    <n v="11"/>
    <n v="67165654"/>
    <n v="67188654"/>
    <s v="PPP1CA"/>
    <s v="protein phosphatase 1, catalytic subunit, alpha isozyme [Source:HGNC Symbol;Acc:9281]"/>
    <x v="6"/>
    <x v="249"/>
    <s v="ENST00000529724"/>
  </r>
  <r>
    <n v="11"/>
    <n v="67165654"/>
    <n v="67188654"/>
    <s v="PPP1CA"/>
    <s v="protein phosphatase 1, catalytic subunit, alpha isozyme [Source:HGNC Symbol;Acc:9281]"/>
    <x v="3"/>
    <x v="249"/>
    <s v="ENST00000546202"/>
  </r>
  <r>
    <n v="11"/>
    <n v="67165654"/>
    <n v="67188654"/>
    <s v="PPP1CA"/>
    <s v="protein phosphatase 1, catalytic subunit, alpha isozyme [Source:HGNC Symbol;Acc:9281]"/>
    <x v="3"/>
    <x v="249"/>
    <s v="ENST00000542876"/>
  </r>
  <r>
    <n v="22"/>
    <n v="20099389"/>
    <n v="20104915"/>
    <s v="TRMT2A"/>
    <s v="tRNA methyltransferase 2 homolog A (S. cerevisiae) [Source:HGNC Symbol;Acc:24974]"/>
    <x v="3"/>
    <x v="250"/>
    <s v="ENST00000252136"/>
  </r>
  <r>
    <n v="22"/>
    <n v="20099389"/>
    <n v="20104915"/>
    <s v="TRMT2A"/>
    <s v="tRNA methyltransferase 2 homolog A (S. cerevisiae) [Source:HGNC Symbol;Acc:24974]"/>
    <x v="3"/>
    <x v="250"/>
    <s v="ENST00000403707"/>
  </r>
  <r>
    <n v="22"/>
    <n v="20099389"/>
    <n v="20104915"/>
    <s v="TRMT2A"/>
    <s v="tRNA methyltransferase 2 homolog A (S. cerevisiae) [Source:HGNC Symbol;Acc:24974]"/>
    <x v="7"/>
    <x v="250"/>
    <s v="ENST00000480339"/>
  </r>
  <r>
    <n v="22"/>
    <n v="20099389"/>
    <n v="20104915"/>
    <s v="TRMT2A"/>
    <s v="tRNA methyltransferase 2 homolog A (S. cerevisiae) [Source:HGNC Symbol;Acc:24974]"/>
    <x v="3"/>
    <x v="250"/>
    <s v="ENST00000444845"/>
  </r>
  <r>
    <n v="22"/>
    <n v="20099389"/>
    <n v="20104915"/>
    <s v="TRMT2A"/>
    <s v="tRNA methyltransferase 2 homolog A (S. cerevisiae) [Source:HGNC Symbol;Acc:24974]"/>
    <x v="3"/>
    <x v="250"/>
    <s v="ENST00000404751"/>
  </r>
  <r>
    <n v="22"/>
    <n v="20099389"/>
    <n v="20104915"/>
    <s v="TRMT2A"/>
    <s v="tRNA methyltransferase 2 homolog A (S. cerevisiae) [Source:HGNC Symbol;Acc:24974]"/>
    <x v="7"/>
    <x v="250"/>
    <s v="ENST00000487668"/>
  </r>
  <r>
    <n v="22"/>
    <n v="20099389"/>
    <n v="20104915"/>
    <s v="TRMT2A"/>
    <s v="tRNA methyltransferase 2 homolog A (S. cerevisiae) [Source:HGNC Symbol;Acc:24974]"/>
    <x v="3"/>
    <x v="250"/>
    <s v="ENST00000439169"/>
  </r>
  <r>
    <n v="22"/>
    <n v="20099389"/>
    <n v="20104915"/>
    <s v="TRMT2A"/>
    <s v="tRNA methyltransferase 2 homolog A (S. cerevisiae) [Source:HGNC Symbol;Acc:24974]"/>
    <x v="7"/>
    <x v="250"/>
    <s v="ENST00000487378"/>
  </r>
  <r>
    <n v="22"/>
    <n v="20099389"/>
    <n v="20104915"/>
    <s v="TRMT2A"/>
    <s v="tRNA methyltransferase 2 homolog A (S. cerevisiae) [Source:HGNC Symbol;Acc:24974]"/>
    <x v="3"/>
    <x v="250"/>
    <s v="ENST00000444256"/>
  </r>
  <r>
    <n v="22"/>
    <n v="20099389"/>
    <n v="20104915"/>
    <s v="TRMT2A"/>
    <s v="tRNA methyltransferase 2 homolog A (S. cerevisiae) [Source:HGNC Symbol;Acc:24974]"/>
    <x v="7"/>
    <x v="250"/>
    <s v="ENST00000494820"/>
  </r>
  <r>
    <n v="22"/>
    <n v="20099389"/>
    <n v="20104915"/>
    <s v="TRMT2A"/>
    <s v="tRNA methyltransferase 2 homolog A (S. cerevisiae) [Source:HGNC Symbol;Acc:24974]"/>
    <x v="6"/>
    <x v="250"/>
    <s v="ENST00000492988"/>
  </r>
  <r>
    <n v="22"/>
    <n v="20099389"/>
    <n v="20104915"/>
    <s v="TRMT2A"/>
    <s v="tRNA methyltransferase 2 homolog A (S. cerevisiae) [Source:HGNC Symbol;Acc:24974]"/>
    <x v="7"/>
    <x v="250"/>
    <s v="ENST00000471040"/>
  </r>
  <r>
    <n v="22"/>
    <n v="20099389"/>
    <n v="20104915"/>
    <s v="TRMT2A"/>
    <s v="tRNA methyltransferase 2 homolog A (S. cerevisiae) [Source:HGNC Symbol;Acc:24974]"/>
    <x v="6"/>
    <x v="250"/>
    <s v="ENST00000488335"/>
  </r>
  <r>
    <n v="22"/>
    <n v="20099389"/>
    <n v="20104915"/>
    <s v="TRMT2A"/>
    <s v="tRNA methyltransferase 2 homolog A (S. cerevisiae) [Source:HGNC Symbol;Acc:24974]"/>
    <x v="7"/>
    <x v="250"/>
    <s v="ENST00000463710"/>
  </r>
  <r>
    <n v="22"/>
    <n v="20099389"/>
    <n v="20104915"/>
    <s v="TRMT2A"/>
    <s v="tRNA methyltransferase 2 homolog A (S. cerevisiae) [Source:HGNC Symbol;Acc:24974]"/>
    <x v="7"/>
    <x v="250"/>
    <s v="ENST00000459644"/>
  </r>
  <r>
    <n v="22"/>
    <n v="20099389"/>
    <n v="20104915"/>
    <s v="TRMT2A"/>
    <s v="tRNA methyltransferase 2 homolog A (S. cerevisiae) [Source:HGNC Symbol;Acc:24974]"/>
    <x v="7"/>
    <x v="250"/>
    <s v="ENST00000468917"/>
  </r>
  <r>
    <n v="22"/>
    <n v="20099389"/>
    <n v="20104915"/>
    <s v="TRMT2A"/>
    <s v="tRNA methyltransferase 2 homolog A (S. cerevisiae) [Source:HGNC Symbol;Acc:24974]"/>
    <x v="6"/>
    <x v="250"/>
    <s v="ENST00000480460"/>
  </r>
  <r>
    <n v="22"/>
    <n v="20099389"/>
    <n v="20104915"/>
    <s v="TRMT2A"/>
    <s v="tRNA methyltransferase 2 homolog A (S. cerevisiae) [Source:HGNC Symbol;Acc:24974]"/>
    <x v="7"/>
    <x v="250"/>
    <s v="ENST00000494641"/>
  </r>
  <r>
    <n v="22"/>
    <n v="20099389"/>
    <n v="20104915"/>
    <s v="TRMT2A"/>
    <s v="tRNA methyltransferase 2 homolog A (S. cerevisiae) [Source:HGNC Symbol;Acc:24974]"/>
    <x v="7"/>
    <x v="250"/>
    <s v="ENST00000464535"/>
  </r>
  <r>
    <n v="22"/>
    <n v="20099389"/>
    <n v="20104915"/>
    <s v="TRMT2A"/>
    <s v="tRNA methyltransferase 2 homolog A (S. cerevisiae) [Source:HGNC Symbol;Acc:24974]"/>
    <x v="3"/>
    <x v="250"/>
    <s v="ENST00000445045"/>
  </r>
  <r>
    <n v="16"/>
    <n v="1876968"/>
    <n v="1890208"/>
    <s v="FAHD1"/>
    <s v="fumarylacetoacetate hydrolase domain containing 1 [Source:HGNC Symbol;Acc:14169]"/>
    <x v="3"/>
    <x v="251"/>
    <s v="ENST00000382668"/>
  </r>
  <r>
    <n v="16"/>
    <n v="1876968"/>
    <n v="1890208"/>
    <s v="FAHD1"/>
    <s v="fumarylacetoacetate hydrolase domain containing 1 [Source:HGNC Symbol;Acc:14169]"/>
    <x v="3"/>
    <x v="251"/>
    <s v="ENST00000382666"/>
  </r>
  <r>
    <n v="16"/>
    <n v="1876968"/>
    <n v="1890208"/>
    <s v="FAHD1"/>
    <s v="fumarylacetoacetate hydrolase domain containing 1 [Source:HGNC Symbol;Acc:14169]"/>
    <x v="3"/>
    <x v="251"/>
    <s v="ENST00000427358"/>
  </r>
  <r>
    <n v="19"/>
    <n v="45312328"/>
    <n v="45324673"/>
    <s v="BCAM"/>
    <s v="basal cell adhesion molecule (Lutheran blood group) [Source:HGNC Symbol;Acc:6722]"/>
    <x v="3"/>
    <x v="252"/>
    <s v="ENST00000589651"/>
  </r>
  <r>
    <n v="19"/>
    <n v="45312328"/>
    <n v="45324673"/>
    <s v="BCAM"/>
    <s v="basal cell adhesion molecule (Lutheran blood group) [Source:HGNC Symbol;Acc:6722]"/>
    <x v="3"/>
    <x v="252"/>
    <s v="ENST00000270233"/>
  </r>
  <r>
    <n v="19"/>
    <n v="45312328"/>
    <n v="45324673"/>
    <s v="BCAM"/>
    <s v="basal cell adhesion molecule (Lutheran blood group) [Source:HGNC Symbol;Acc:6722]"/>
    <x v="7"/>
    <x v="252"/>
    <s v="ENST00000588303"/>
  </r>
  <r>
    <n v="19"/>
    <n v="45312328"/>
    <n v="45324673"/>
    <s v="BCAM"/>
    <s v="basal cell adhesion molecule (Lutheran blood group) [Source:HGNC Symbol;Acc:6722]"/>
    <x v="3"/>
    <x v="252"/>
    <s v="ENST00000591520"/>
  </r>
  <r>
    <n v="19"/>
    <n v="45312328"/>
    <n v="45324673"/>
    <s v="BCAM"/>
    <s v="basal cell adhesion molecule (Lutheran blood group) [Source:HGNC Symbol;Acc:6722]"/>
    <x v="7"/>
    <x v="252"/>
    <s v="ENST00000588603"/>
  </r>
  <r>
    <n v="19"/>
    <n v="45312328"/>
    <n v="45324673"/>
    <s v="BCAM"/>
    <s v="basal cell adhesion molecule (Lutheran blood group) [Source:HGNC Symbol;Acc:6722]"/>
    <x v="7"/>
    <x v="252"/>
    <s v="ENST00000590108"/>
  </r>
  <r>
    <n v="19"/>
    <n v="45312328"/>
    <n v="45324673"/>
    <s v="BCAM"/>
    <s v="basal cell adhesion molecule (Lutheran blood group) [Source:HGNC Symbol;Acc:6722]"/>
    <x v="4"/>
    <x v="252"/>
    <s v="ENST00000590196"/>
  </r>
  <r>
    <n v="19"/>
    <n v="45312328"/>
    <n v="45324673"/>
    <s v="BCAM"/>
    <s v="basal cell adhesion molecule (Lutheran blood group) [Source:HGNC Symbol;Acc:6722]"/>
    <x v="7"/>
    <x v="252"/>
    <s v="ENST00000589558"/>
  </r>
  <r>
    <n v="19"/>
    <n v="45312328"/>
    <n v="45324673"/>
    <s v="BCAM"/>
    <s v="basal cell adhesion molecule (Lutheran blood group) [Source:HGNC Symbol;Acc:6722]"/>
    <x v="7"/>
    <x v="252"/>
    <s v="ENST00000588714"/>
  </r>
  <r>
    <n v="19"/>
    <n v="45312328"/>
    <n v="45324673"/>
    <s v="BCAM"/>
    <s v="basal cell adhesion molecule (Lutheran blood group) [Source:HGNC Symbol;Acc:6722]"/>
    <x v="7"/>
    <x v="252"/>
    <s v="ENST00000590624"/>
  </r>
  <r>
    <n v="6"/>
    <n v="33540329"/>
    <n v="33548019"/>
    <s v="BAK1"/>
    <s v="BCL2-antagonist/killer 1 [Source:HGNC Symbol;Acc:949]"/>
    <x v="3"/>
    <x v="253"/>
    <s v="ENST00000374467"/>
  </r>
  <r>
    <n v="6"/>
    <n v="33540329"/>
    <n v="33548019"/>
    <s v="BAK1"/>
    <s v="BCL2-antagonist/killer 1 [Source:HGNC Symbol;Acc:949]"/>
    <x v="3"/>
    <x v="253"/>
    <s v="ENST00000360661"/>
  </r>
  <r>
    <n v="6"/>
    <n v="33540329"/>
    <n v="33548019"/>
    <s v="BAK1"/>
    <s v="BCL2-antagonist/killer 1 [Source:HGNC Symbol;Acc:949]"/>
    <x v="3"/>
    <x v="253"/>
    <s v="ENST00000442998"/>
  </r>
  <r>
    <n v="11"/>
    <n v="67182439"/>
    <n v="67193078"/>
    <s v="CARNS1"/>
    <s v="carnosine synthase 1 [Source:HGNC Symbol;Acc:29268]"/>
    <x v="6"/>
    <x v="254"/>
    <s v="ENST00000525907"/>
  </r>
  <r>
    <n v="11"/>
    <n v="67182439"/>
    <n v="67193078"/>
    <s v="CARNS1"/>
    <s v="carnosine synthase 1 [Source:HGNC Symbol;Acc:29268]"/>
    <x v="6"/>
    <x v="254"/>
    <s v="ENST00000529925"/>
  </r>
  <r>
    <n v="11"/>
    <n v="67182439"/>
    <n v="67193078"/>
    <s v="CARNS1"/>
    <s v="carnosine synthase 1 [Source:HGNC Symbol;Acc:29268]"/>
    <x v="3"/>
    <x v="254"/>
    <s v="ENST00000531040"/>
  </r>
  <r>
    <n v="11"/>
    <n v="67182439"/>
    <n v="67193078"/>
    <s v="CARNS1"/>
    <s v="carnosine synthase 1 [Source:HGNC Symbol;Acc:29268]"/>
    <x v="7"/>
    <x v="254"/>
    <s v="ENST00000531958"/>
  </r>
  <r>
    <n v="11"/>
    <n v="67182439"/>
    <n v="67193078"/>
    <s v="CARNS1"/>
    <s v="carnosine synthase 1 [Source:HGNC Symbol;Acc:29268]"/>
    <x v="3"/>
    <x v="254"/>
    <s v="ENST00000307823"/>
  </r>
  <r>
    <n v="11"/>
    <n v="67182439"/>
    <n v="67193078"/>
    <s v="CARNS1"/>
    <s v="carnosine synthase 1 [Source:HGNC Symbol;Acc:29268]"/>
    <x v="7"/>
    <x v="254"/>
    <s v="ENST00000531388"/>
  </r>
  <r>
    <n v="11"/>
    <n v="67182439"/>
    <n v="67193078"/>
    <s v="CARNS1"/>
    <s v="carnosine synthase 1 [Source:HGNC Symbol;Acc:29268]"/>
    <x v="6"/>
    <x v="254"/>
    <s v="ENST00000524740"/>
  </r>
  <r>
    <n v="11"/>
    <n v="67182439"/>
    <n v="67193078"/>
    <s v="CARNS1"/>
    <s v="carnosine synthase 1 [Source:HGNC Symbol;Acc:29268]"/>
    <x v="3"/>
    <x v="254"/>
    <s v="ENST00000445895"/>
  </r>
  <r>
    <n v="11"/>
    <n v="67182439"/>
    <n v="67193078"/>
    <s v="CARNS1"/>
    <s v="carnosine synthase 1 [Source:HGNC Symbol;Acc:29268]"/>
    <x v="3"/>
    <x v="254"/>
    <s v="ENST00000423745"/>
  </r>
  <r>
    <n v="14"/>
    <n v="105144031"/>
    <n v="105144086"/>
    <s v="MIR4710"/>
    <s v="microRNA 4710 [Source:HGNC Symbol;Acc:41727]"/>
    <x v="2"/>
    <x v="255"/>
    <s v="ENST00000582316"/>
  </r>
  <r>
    <n v="22"/>
    <n v="20103461"/>
    <n v="20114878"/>
    <s v="RANBP1"/>
    <s v="RAN binding protein 1 [Source:HGNC Symbol;Acc:9847]"/>
    <x v="3"/>
    <x v="256"/>
    <s v="ENST00000432879"/>
  </r>
  <r>
    <n v="22"/>
    <n v="20103461"/>
    <n v="20114878"/>
    <s v="RANBP1"/>
    <s v="RAN binding protein 1 [Source:HGNC Symbol;Acc:9847]"/>
    <x v="4"/>
    <x v="256"/>
    <s v="ENST00000435265"/>
  </r>
  <r>
    <n v="22"/>
    <n v="20103461"/>
    <n v="20114878"/>
    <s v="RANBP1"/>
    <s v="RAN binding protein 1 [Source:HGNC Symbol;Acc:9847]"/>
    <x v="3"/>
    <x v="256"/>
    <s v="ENST00000402752"/>
  </r>
  <r>
    <n v="22"/>
    <n v="20103461"/>
    <n v="20114878"/>
    <s v="RANBP1"/>
    <s v="RAN binding protein 1 [Source:HGNC Symbol;Acc:9847]"/>
    <x v="7"/>
    <x v="256"/>
    <s v="ENST00000488484"/>
  </r>
  <r>
    <n v="22"/>
    <n v="20103461"/>
    <n v="20114878"/>
    <s v="RANBP1"/>
    <s v="RAN binding protein 1 [Source:HGNC Symbol;Acc:9847]"/>
    <x v="3"/>
    <x v="256"/>
    <s v="ENST00000331821"/>
  </r>
  <r>
    <n v="22"/>
    <n v="20103461"/>
    <n v="20114878"/>
    <s v="RANBP1"/>
    <s v="RAN binding protein 1 [Source:HGNC Symbol;Acc:9847]"/>
    <x v="3"/>
    <x v="256"/>
    <s v="ENST00000411892"/>
  </r>
  <r>
    <n v="22"/>
    <n v="20103461"/>
    <n v="20114878"/>
    <s v="RANBP1"/>
    <s v="RAN binding protein 1 [Source:HGNC Symbol;Acc:9847]"/>
    <x v="6"/>
    <x v="256"/>
    <s v="ENST00000467920"/>
  </r>
  <r>
    <n v="22"/>
    <n v="20103461"/>
    <n v="20114878"/>
    <s v="RANBP1"/>
    <s v="RAN binding protein 1 [Source:HGNC Symbol;Acc:9847]"/>
    <x v="3"/>
    <x v="256"/>
    <s v="ENST00000416427"/>
  </r>
  <r>
    <n v="22"/>
    <n v="20103461"/>
    <n v="20114878"/>
    <s v="RANBP1"/>
    <s v="RAN binding protein 1 [Source:HGNC Symbol;Acc:9847]"/>
    <x v="3"/>
    <x v="256"/>
    <s v="ENST00000421656"/>
  </r>
  <r>
    <n v="22"/>
    <n v="20103461"/>
    <n v="20114878"/>
    <s v="RANBP1"/>
    <s v="RAN binding protein 1 [Source:HGNC Symbol;Acc:9847]"/>
    <x v="3"/>
    <x v="256"/>
    <s v="ENST00000423859"/>
  </r>
  <r>
    <n v="22"/>
    <n v="20103461"/>
    <n v="20114878"/>
    <s v="RANBP1"/>
    <s v="RAN binding protein 1 [Source:HGNC Symbol;Acc:9847]"/>
    <x v="3"/>
    <x v="256"/>
    <s v="ENST00000418705"/>
  </r>
  <r>
    <n v="22"/>
    <n v="20103461"/>
    <n v="20114878"/>
    <s v="RANBP1"/>
    <s v="RAN binding protein 1 [Source:HGNC Symbol;Acc:9847]"/>
    <x v="3"/>
    <x v="256"/>
    <s v="ENST00000448394"/>
  </r>
  <r>
    <n v="22"/>
    <n v="20103461"/>
    <n v="20114878"/>
    <s v="RANBP1"/>
    <s v="RAN binding protein 1 [Source:HGNC Symbol;Acc:9847]"/>
    <x v="7"/>
    <x v="256"/>
    <s v="ENST00000486575"/>
  </r>
  <r>
    <n v="22"/>
    <n v="20103461"/>
    <n v="20114878"/>
    <s v="RANBP1"/>
    <s v="RAN binding protein 1 [Source:HGNC Symbol;Acc:9847]"/>
    <x v="3"/>
    <x v="256"/>
    <s v="ENST00000430524"/>
  </r>
  <r>
    <n v="1"/>
    <n v="1309110"/>
    <n v="1310875"/>
    <s v="AURKAIP1"/>
    <s v="aurora kinase A interacting protein 1 [Source:HGNC Symbol;Acc:24114]"/>
    <x v="3"/>
    <x v="257"/>
    <s v="ENST00000338370"/>
  </r>
  <r>
    <n v="1"/>
    <n v="1309110"/>
    <n v="1310875"/>
    <s v="AURKAIP1"/>
    <s v="aurora kinase A interacting protein 1 [Source:HGNC Symbol;Acc:24114]"/>
    <x v="3"/>
    <x v="257"/>
    <s v="ENST00000338338"/>
  </r>
  <r>
    <n v="1"/>
    <n v="1309110"/>
    <n v="1310875"/>
    <s v="AURKAIP1"/>
    <s v="aurora kinase A interacting protein 1 [Source:HGNC Symbol;Acc:24114]"/>
    <x v="3"/>
    <x v="257"/>
    <s v="ENST00000321751"/>
  </r>
  <r>
    <n v="1"/>
    <n v="1309110"/>
    <n v="1310875"/>
    <s v="AURKAIP1"/>
    <s v="aurora kinase A interacting protein 1 [Source:HGNC Symbol;Acc:24114]"/>
    <x v="3"/>
    <x v="257"/>
    <s v="ENST00000378853"/>
  </r>
  <r>
    <n v="1"/>
    <n v="1309110"/>
    <n v="1310875"/>
    <s v="AURKAIP1"/>
    <s v="aurora kinase A interacting protein 1 [Source:HGNC Symbol;Acc:24114]"/>
    <x v="6"/>
    <x v="257"/>
    <s v="ENST00000489799"/>
  </r>
  <r>
    <n v="1"/>
    <n v="1309110"/>
    <n v="1310875"/>
    <s v="AURKAIP1"/>
    <s v="aurora kinase A interacting protein 1 [Source:HGNC Symbol;Acc:24114]"/>
    <x v="6"/>
    <x v="257"/>
    <s v="ENST00000496905"/>
  </r>
  <r>
    <n v="17"/>
    <n v="79670401"/>
    <n v="79687569"/>
    <s v="SLC25A10"/>
    <s v="Mitochondrial dicarboxylate carrier; Uncharacterized protein; cDNA FLJ60124, highly similar to Mitochondrial dicarboxylate carrier  [Source:UniProtKB/TrEMBL;Acc:B4DLN1]"/>
    <x v="3"/>
    <x v="258"/>
    <s v="ENST00000571730"/>
  </r>
  <r>
    <n v="9"/>
    <n v="33384765"/>
    <n v="33402643"/>
    <s v="AQP7"/>
    <s v="aquaporin 7 [Source:HGNC Symbol;Acc:640]"/>
    <x v="3"/>
    <x v="259"/>
    <s v="ENST00000447660"/>
  </r>
  <r>
    <n v="9"/>
    <n v="33384765"/>
    <n v="33402643"/>
    <s v="AQP7"/>
    <s v="aquaporin 7 [Source:HGNC Symbol;Acc:640]"/>
    <x v="3"/>
    <x v="259"/>
    <s v="ENST00000379507"/>
  </r>
  <r>
    <n v="9"/>
    <n v="33384765"/>
    <n v="33402643"/>
    <s v="AQP7"/>
    <s v="aquaporin 7 [Source:HGNC Symbol;Acc:640]"/>
    <x v="3"/>
    <x v="259"/>
    <s v="ENST00000297988"/>
  </r>
  <r>
    <n v="9"/>
    <n v="33384765"/>
    <n v="33402643"/>
    <s v="AQP7"/>
    <s v="aquaporin 7 [Source:HGNC Symbol;Acc:640]"/>
    <x v="3"/>
    <x v="259"/>
    <s v="ENST00000439678"/>
  </r>
  <r>
    <n v="9"/>
    <n v="33384765"/>
    <n v="33402643"/>
    <s v="AQP7"/>
    <s v="aquaporin 7 [Source:HGNC Symbol;Acc:640]"/>
    <x v="3"/>
    <x v="259"/>
    <s v="ENST00000379506"/>
  </r>
  <r>
    <n v="9"/>
    <n v="33384765"/>
    <n v="33402643"/>
    <s v="AQP7"/>
    <s v="aquaporin 7 [Source:HGNC Symbol;Acc:640]"/>
    <x v="3"/>
    <x v="259"/>
    <s v="ENST00000379503"/>
  </r>
  <r>
    <n v="9"/>
    <n v="33384765"/>
    <n v="33402643"/>
    <s v="AQP7"/>
    <s v="aquaporin 7 [Source:HGNC Symbol;Acc:640]"/>
    <x v="3"/>
    <x v="259"/>
    <s v="ENST00000377425"/>
  </r>
  <r>
    <n v="9"/>
    <n v="33384765"/>
    <n v="33402643"/>
    <s v="AQP7"/>
    <s v="aquaporin 7 [Source:HGNC Symbol;Acc:640]"/>
    <x v="3"/>
    <x v="259"/>
    <s v="ENST00000541274"/>
  </r>
  <r>
    <n v="9"/>
    <n v="33384765"/>
    <n v="33402643"/>
    <s v="AQP7"/>
    <s v="aquaporin 7 [Source:HGNC Symbol;Acc:640]"/>
    <x v="3"/>
    <x v="259"/>
    <s v="ENST00000539936"/>
  </r>
  <r>
    <n v="9"/>
    <n v="33384765"/>
    <n v="33402643"/>
    <s v="AQP7"/>
    <s v="aquaporin 7 [Source:HGNC Symbol;Acc:640]"/>
    <x v="3"/>
    <x v="259"/>
    <s v="ENST00000537089"/>
  </r>
  <r>
    <n v="17"/>
    <n v="79670404"/>
    <n v="79688042"/>
    <s v="SLC25A10"/>
    <s v="solute carrier family 25 (mitochondrial carrier; dicarboxylate transporter), member 10 [Source:HGNC Symbol;Acc:10980]"/>
    <x v="4"/>
    <x v="260"/>
    <s v="ENST00000574129"/>
  </r>
  <r>
    <n v="17"/>
    <n v="79670404"/>
    <n v="79688042"/>
    <s v="SLC25A10"/>
    <s v="solute carrier family 25 (mitochondrial carrier; dicarboxylate transporter), member 10 [Source:HGNC Symbol;Acc:10980]"/>
    <x v="3"/>
    <x v="260"/>
    <s v="ENST00000331531"/>
  </r>
  <r>
    <n v="17"/>
    <n v="79670404"/>
    <n v="79688042"/>
    <s v="SLC25A10"/>
    <s v="solute carrier family 25 (mitochondrial carrier; dicarboxylate transporter), member 10 [Source:HGNC Symbol;Acc:10980]"/>
    <x v="3"/>
    <x v="260"/>
    <s v="ENST00000350690"/>
  </r>
  <r>
    <n v="17"/>
    <n v="79670404"/>
    <n v="79688042"/>
    <s v="SLC25A10"/>
    <s v="solute carrier family 25 (mitochondrial carrier; dicarboxylate transporter), member 10 [Source:HGNC Symbol;Acc:10980]"/>
    <x v="4"/>
    <x v="260"/>
    <s v="ENST00000574884"/>
  </r>
  <r>
    <n v="17"/>
    <n v="79670404"/>
    <n v="79688042"/>
    <s v="SLC25A10"/>
    <s v="solute carrier family 25 (mitochondrial carrier; dicarboxylate transporter), member 10 [Source:HGNC Symbol;Acc:10980]"/>
    <x v="7"/>
    <x v="260"/>
    <s v="ENST00000571876"/>
  </r>
  <r>
    <n v="17"/>
    <n v="79670404"/>
    <n v="79688042"/>
    <s v="SLC25A10"/>
    <s v="solute carrier family 25 (mitochondrial carrier; dicarboxylate transporter), member 10 [Source:HGNC Symbol;Acc:10980]"/>
    <x v="7"/>
    <x v="260"/>
    <s v="ENST00000570310"/>
  </r>
  <r>
    <n v="17"/>
    <n v="79670404"/>
    <n v="79688042"/>
    <s v="SLC25A10"/>
    <s v="solute carrier family 25 (mitochondrial carrier; dicarboxylate transporter), member 10 [Source:HGNC Symbol;Acc:10980]"/>
    <x v="7"/>
    <x v="260"/>
    <s v="ENST00000573246"/>
  </r>
  <r>
    <n v="17"/>
    <n v="79670404"/>
    <n v="79688042"/>
    <s v="SLC25A10"/>
    <s v="solute carrier family 25 (mitochondrial carrier; dicarboxylate transporter), member 10 [Source:HGNC Symbol;Acc:10980]"/>
    <x v="3"/>
    <x v="260"/>
    <s v="ENST00000541223"/>
  </r>
  <r>
    <n v="17"/>
    <n v="79670404"/>
    <n v="79688042"/>
    <s v="SLC25A10"/>
    <s v="solute carrier family 25 (mitochondrial carrier; dicarboxylate transporter), member 10 [Source:HGNC Symbol;Acc:10980]"/>
    <x v="3"/>
    <x v="260"/>
    <s v="ENST00000545862"/>
  </r>
  <r>
    <n v="14"/>
    <n v="105147483"/>
    <n v="105151269"/>
    <s v="RP11-982M15.6"/>
    <m/>
    <x v="5"/>
    <x v="261"/>
    <s v="ENST00000540171"/>
  </r>
  <r>
    <n v="14"/>
    <n v="105156428"/>
    <n v="105157621"/>
    <s v="RP11-982M15.5"/>
    <m/>
    <x v="0"/>
    <x v="262"/>
    <s v="ENST00000555524"/>
  </r>
  <r>
    <n v="22"/>
    <n v="20116979"/>
    <n v="20135530"/>
    <s v="ZDHHC8"/>
    <s v="zinc finger, DHHC-type containing 8 [Source:HGNC Symbol;Acc:18474]"/>
    <x v="3"/>
    <x v="263"/>
    <s v="ENST00000436518"/>
  </r>
  <r>
    <n v="22"/>
    <n v="20116979"/>
    <n v="20135530"/>
    <s v="ZDHHC8"/>
    <s v="zinc finger, DHHC-type containing 8 [Source:HGNC Symbol;Acc:18474]"/>
    <x v="3"/>
    <x v="263"/>
    <s v="ENST00000334554"/>
  </r>
  <r>
    <n v="22"/>
    <n v="20116979"/>
    <n v="20135530"/>
    <s v="ZDHHC8"/>
    <s v="zinc finger, DHHC-type containing 8 [Source:HGNC Symbol;Acc:18474]"/>
    <x v="3"/>
    <x v="263"/>
    <s v="ENST00000320602"/>
  </r>
  <r>
    <n v="22"/>
    <n v="20116979"/>
    <n v="20135530"/>
    <s v="ZDHHC8"/>
    <s v="zinc finger, DHHC-type containing 8 [Source:HGNC Symbol;Acc:18474]"/>
    <x v="3"/>
    <x v="263"/>
    <s v="ENST00000405930"/>
  </r>
  <r>
    <n v="22"/>
    <n v="20116979"/>
    <n v="20135530"/>
    <s v="ZDHHC8"/>
    <s v="zinc finger, DHHC-type containing 8 [Source:HGNC Symbol;Acc:18474]"/>
    <x v="6"/>
    <x v="263"/>
    <s v="ENST00000468112"/>
  </r>
  <r>
    <n v="22"/>
    <n v="20116979"/>
    <n v="20135530"/>
    <s v="ZDHHC8"/>
    <s v="zinc finger, DHHC-type containing 8 [Source:HGNC Symbol;Acc:18474]"/>
    <x v="7"/>
    <x v="263"/>
    <s v="ENST00000469212"/>
  </r>
  <r>
    <n v="22"/>
    <n v="20116979"/>
    <n v="20135530"/>
    <s v="ZDHHC8"/>
    <s v="zinc finger, DHHC-type containing 8 [Source:HGNC Symbol;Acc:18474]"/>
    <x v="7"/>
    <x v="263"/>
    <s v="ENST00000472497"/>
  </r>
  <r>
    <n v="6"/>
    <n v="33551515"/>
    <n v="33556803"/>
    <s v="GGNBP1"/>
    <s v="gametogenetin binding protein 1 (pseudogene) [Source:HGNC Symbol;Acc:19427]"/>
    <x v="3"/>
    <x v="264"/>
    <s v="ENST00000374458"/>
  </r>
  <r>
    <n v="17"/>
    <n v="73496342"/>
    <n v="73511664"/>
    <s v="CASKIN2"/>
    <s v="CASK interacting protein 2 [Source:HGNC Symbol;Acc:18200]"/>
    <x v="3"/>
    <x v="265"/>
    <s v="ENST00000321617"/>
  </r>
  <r>
    <n v="17"/>
    <n v="73496342"/>
    <n v="73511664"/>
    <s v="CASKIN2"/>
    <s v="CASK interacting protein 2 [Source:HGNC Symbol;Acc:18200]"/>
    <x v="3"/>
    <x v="265"/>
    <s v="ENST00000433559"/>
  </r>
  <r>
    <n v="17"/>
    <n v="73496342"/>
    <n v="73511664"/>
    <s v="CASKIN2"/>
    <s v="CASK interacting protein 2 [Source:HGNC Symbol;Acc:18200]"/>
    <x v="7"/>
    <x v="265"/>
    <s v="ENST00000580021"/>
  </r>
  <r>
    <n v="17"/>
    <n v="73496342"/>
    <n v="73511664"/>
    <s v="CASKIN2"/>
    <s v="CASK interacting protein 2 [Source:HGNC Symbol;Acc:18200]"/>
    <x v="3"/>
    <x v="265"/>
    <s v="ENST00000581870"/>
  </r>
  <r>
    <n v="17"/>
    <n v="73496342"/>
    <n v="73511664"/>
    <s v="CASKIN2"/>
    <s v="CASK interacting protein 2 [Source:HGNC Symbol;Acc:18200]"/>
    <x v="7"/>
    <x v="265"/>
    <s v="ENST00000583258"/>
  </r>
  <r>
    <n v="17"/>
    <n v="73496342"/>
    <n v="73511664"/>
    <s v="CASKIN2"/>
    <s v="CASK interacting protein 2 [Source:HGNC Symbol;Acc:18200]"/>
    <x v="7"/>
    <x v="265"/>
    <s v="ENST00000583246"/>
  </r>
  <r>
    <n v="17"/>
    <n v="73496342"/>
    <n v="73511664"/>
    <s v="CASKIN2"/>
    <s v="CASK interacting protein 2 [Source:HGNC Symbol;Acc:18200]"/>
    <x v="3"/>
    <x v="265"/>
    <s v="ENST00000580075"/>
  </r>
  <r>
    <n v="16"/>
    <n v="2022038"/>
    <n v="2032934"/>
    <s v="TBL3"/>
    <s v="transducin (beta)-like 3 [Source:HGNC Symbol;Acc:11587]"/>
    <x v="3"/>
    <x v="266"/>
    <s v="ENST00000568546"/>
  </r>
  <r>
    <n v="16"/>
    <n v="2022038"/>
    <n v="2032934"/>
    <s v="TBL3"/>
    <s v="transducin (beta)-like 3 [Source:HGNC Symbol;Acc:11587]"/>
    <x v="4"/>
    <x v="266"/>
    <s v="ENST00000561907"/>
  </r>
  <r>
    <n v="16"/>
    <n v="2022038"/>
    <n v="2032934"/>
    <s v="TBL3"/>
    <s v="transducin (beta)-like 3 [Source:HGNC Symbol;Acc:11587]"/>
    <x v="7"/>
    <x v="266"/>
    <s v="ENST00000569628"/>
  </r>
  <r>
    <n v="16"/>
    <n v="2022038"/>
    <n v="2032934"/>
    <s v="TBL3"/>
    <s v="transducin (beta)-like 3 [Source:HGNC Symbol;Acc:11587]"/>
    <x v="3"/>
    <x v="266"/>
    <s v="ENST00000332704"/>
  </r>
  <r>
    <n v="16"/>
    <n v="2022038"/>
    <n v="2032934"/>
    <s v="TBL3"/>
    <s v="transducin (beta)-like 3 [Source:HGNC Symbol;Acc:11587]"/>
    <x v="7"/>
    <x v="266"/>
    <s v="ENST00000569792"/>
  </r>
  <r>
    <n v="16"/>
    <n v="2022038"/>
    <n v="2032934"/>
    <s v="TBL3"/>
    <s v="transducin (beta)-like 3 [Source:HGNC Symbol;Acc:11587]"/>
    <x v="7"/>
    <x v="266"/>
    <s v="ENST00000564171"/>
  </r>
  <r>
    <n v="16"/>
    <n v="2022038"/>
    <n v="2032934"/>
    <s v="TBL3"/>
    <s v="transducin (beta)-like 3 [Source:HGNC Symbol;Acc:11587]"/>
    <x v="7"/>
    <x v="266"/>
    <s v="ENST00000567615"/>
  </r>
  <r>
    <n v="18"/>
    <n v="32073254"/>
    <n v="32471808"/>
    <s v="DTNA"/>
    <s v="dystrobrevin, alpha [Source:HGNC Symbol;Acc:3057]"/>
    <x v="3"/>
    <x v="267"/>
    <s v="ENST00000596745"/>
  </r>
  <r>
    <n v="18"/>
    <n v="32073254"/>
    <n v="32471808"/>
    <s v="DTNA"/>
    <s v="dystrobrevin, alpha [Source:HGNC Symbol;Acc:3057]"/>
    <x v="3"/>
    <x v="267"/>
    <s v="ENST00000315456"/>
  </r>
  <r>
    <n v="18"/>
    <n v="32073254"/>
    <n v="32471808"/>
    <s v="DTNA"/>
    <s v="dystrobrevin, alpha [Source:HGNC Symbol;Acc:3057]"/>
    <x v="6"/>
    <x v="267"/>
    <s v="ENST00000588771"/>
  </r>
  <r>
    <n v="18"/>
    <n v="32073254"/>
    <n v="32471808"/>
    <s v="DTNA"/>
    <s v="dystrobrevin, alpha [Source:HGNC Symbol;Acc:3057]"/>
    <x v="6"/>
    <x v="267"/>
    <s v="ENST00000588506"/>
  </r>
  <r>
    <n v="18"/>
    <n v="32073254"/>
    <n v="32471808"/>
    <s v="DTNA"/>
    <s v="dystrobrevin, alpha [Source:HGNC Symbol;Acc:3057]"/>
    <x v="3"/>
    <x v="267"/>
    <s v="ENST00000590412"/>
  </r>
  <r>
    <n v="18"/>
    <n v="32073254"/>
    <n v="32471808"/>
    <s v="DTNA"/>
    <s v="dystrobrevin, alpha [Source:HGNC Symbol;Acc:3057]"/>
    <x v="3"/>
    <x v="267"/>
    <s v="ENST00000590598"/>
  </r>
  <r>
    <n v="18"/>
    <n v="32073254"/>
    <n v="32471808"/>
    <s v="DTNA"/>
    <s v="dystrobrevin, alpha [Source:HGNC Symbol;Acc:3057]"/>
    <x v="3"/>
    <x v="267"/>
    <s v="ENST00000591816"/>
  </r>
  <r>
    <n v="18"/>
    <n v="32073254"/>
    <n v="32471808"/>
    <s v="DTNA"/>
    <s v="dystrobrevin, alpha [Source:HGNC Symbol;Acc:3057]"/>
    <x v="3"/>
    <x v="267"/>
    <s v="ENST00000588125"/>
  </r>
  <r>
    <n v="18"/>
    <n v="32073254"/>
    <n v="32471808"/>
    <s v="DTNA"/>
    <s v="dystrobrevin, alpha [Source:HGNC Symbol;Acc:3057]"/>
    <x v="3"/>
    <x v="267"/>
    <s v="ENST00000598334"/>
  </r>
  <r>
    <n v="18"/>
    <n v="32073254"/>
    <n v="32471808"/>
    <s v="DTNA"/>
    <s v="dystrobrevin, alpha [Source:HGNC Symbol;Acc:3057]"/>
    <x v="3"/>
    <x v="267"/>
    <s v="ENST00000588684"/>
  </r>
  <r>
    <n v="18"/>
    <n v="32073254"/>
    <n v="32471808"/>
    <s v="DTNA"/>
    <s v="dystrobrevin, alpha [Source:HGNC Symbol;Acc:3057]"/>
    <x v="3"/>
    <x v="267"/>
    <s v="ENST00000554864"/>
  </r>
  <r>
    <n v="18"/>
    <n v="32073254"/>
    <n v="32471808"/>
    <s v="DTNA"/>
    <s v="dystrobrevin, alpha [Source:HGNC Symbol;Acc:3057]"/>
    <x v="3"/>
    <x v="267"/>
    <s v="ENST00000399121"/>
  </r>
  <r>
    <n v="18"/>
    <n v="32073254"/>
    <n v="32471808"/>
    <s v="DTNA"/>
    <s v="dystrobrevin, alpha [Source:HGNC Symbol;Acc:3057]"/>
    <x v="3"/>
    <x v="267"/>
    <s v="ENST00000595022"/>
  </r>
  <r>
    <n v="18"/>
    <n v="32073254"/>
    <n v="32471808"/>
    <s v="DTNA"/>
    <s v="dystrobrevin, alpha [Source:HGNC Symbol;Acc:3057]"/>
    <x v="3"/>
    <x v="267"/>
    <s v="ENST00000598774"/>
  </r>
  <r>
    <n v="18"/>
    <n v="32073254"/>
    <n v="32471808"/>
    <s v="DTNA"/>
    <s v="dystrobrevin, alpha [Source:HGNC Symbol;Acc:3057]"/>
    <x v="3"/>
    <x v="267"/>
    <s v="ENST00000598142"/>
  </r>
  <r>
    <n v="18"/>
    <n v="32073254"/>
    <n v="32471808"/>
    <s v="DTNA"/>
    <s v="dystrobrevin, alpha [Source:HGNC Symbol;Acc:3057]"/>
    <x v="6"/>
    <x v="267"/>
    <s v="ENST00000585446"/>
  </r>
  <r>
    <n v="18"/>
    <n v="32073254"/>
    <n v="32471808"/>
    <s v="DTNA"/>
    <s v="dystrobrevin, alpha [Source:HGNC Symbol;Acc:3057]"/>
    <x v="3"/>
    <x v="267"/>
    <s v="ENST00000348997"/>
  </r>
  <r>
    <n v="18"/>
    <n v="32073254"/>
    <n v="32471808"/>
    <s v="DTNA"/>
    <s v="dystrobrevin, alpha [Source:HGNC Symbol;Acc:3057]"/>
    <x v="3"/>
    <x v="267"/>
    <s v="ENST00000588949"/>
  </r>
  <r>
    <n v="18"/>
    <n v="32073254"/>
    <n v="32471808"/>
    <s v="DTNA"/>
    <s v="dystrobrevin, alpha [Source:HGNC Symbol;Acc:3057]"/>
    <x v="3"/>
    <x v="267"/>
    <s v="ENST00000597599"/>
  </r>
  <r>
    <n v="18"/>
    <n v="32073254"/>
    <n v="32471808"/>
    <s v="DTNA"/>
    <s v="dystrobrevin, alpha [Source:HGNC Symbol;Acc:3057]"/>
    <x v="3"/>
    <x v="267"/>
    <s v="ENST00000399113"/>
  </r>
  <r>
    <n v="18"/>
    <n v="32073254"/>
    <n v="32471808"/>
    <s v="DTNA"/>
    <s v="dystrobrevin, alpha [Source:HGNC Symbol;Acc:3057]"/>
    <x v="6"/>
    <x v="267"/>
    <s v="ENST00000592114"/>
  </r>
  <r>
    <n v="18"/>
    <n v="32073254"/>
    <n v="32471808"/>
    <s v="DTNA"/>
    <s v="dystrobrevin, alpha [Source:HGNC Symbol;Acc:3057]"/>
    <x v="3"/>
    <x v="267"/>
    <s v="ENST00000590727"/>
  </r>
  <r>
    <n v="18"/>
    <n v="32073254"/>
    <n v="32471808"/>
    <s v="DTNA"/>
    <s v="dystrobrevin, alpha [Source:HGNC Symbol;Acc:3057]"/>
    <x v="3"/>
    <x v="267"/>
    <s v="ENST00000601125"/>
  </r>
  <r>
    <n v="18"/>
    <n v="32073254"/>
    <n v="32471808"/>
    <s v="DTNA"/>
    <s v="dystrobrevin, alpha [Source:HGNC Symbol;Acc:3057]"/>
    <x v="6"/>
    <x v="267"/>
    <s v="ENST00000601632"/>
  </r>
  <r>
    <n v="18"/>
    <n v="32073254"/>
    <n v="32471808"/>
    <s v="DTNA"/>
    <s v="dystrobrevin, alpha [Source:HGNC Symbol;Acc:3057]"/>
    <x v="6"/>
    <x v="267"/>
    <s v="ENST00000601895"/>
  </r>
  <r>
    <n v="18"/>
    <n v="32073254"/>
    <n v="32471808"/>
    <s v="DTNA"/>
    <s v="dystrobrevin, alpha [Source:HGNC Symbol;Acc:3057]"/>
    <x v="3"/>
    <x v="267"/>
    <s v="ENST00000269192"/>
  </r>
  <r>
    <n v="18"/>
    <n v="32073254"/>
    <n v="32471808"/>
    <s v="DTNA"/>
    <s v="dystrobrevin, alpha [Source:HGNC Symbol;Acc:3057]"/>
    <x v="3"/>
    <x v="267"/>
    <s v="ENST00000591182"/>
  </r>
  <r>
    <n v="18"/>
    <n v="32073254"/>
    <n v="32471808"/>
    <s v="DTNA"/>
    <s v="dystrobrevin, alpha [Source:HGNC Symbol;Acc:3057]"/>
    <x v="3"/>
    <x v="267"/>
    <s v="ENST00000597674"/>
  </r>
  <r>
    <n v="18"/>
    <n v="32073254"/>
    <n v="32471808"/>
    <s v="DTNA"/>
    <s v="dystrobrevin, alpha [Source:HGNC Symbol;Acc:3057]"/>
    <x v="3"/>
    <x v="267"/>
    <s v="ENST00000556414"/>
  </r>
  <r>
    <n v="18"/>
    <n v="32073254"/>
    <n v="32471808"/>
    <s v="DTNA"/>
    <s v="dystrobrevin, alpha [Source:HGNC Symbol;Acc:3057]"/>
    <x v="3"/>
    <x v="267"/>
    <s v="ENST00000599844"/>
  </r>
  <r>
    <n v="18"/>
    <n v="32073254"/>
    <n v="32471808"/>
    <s v="DTNA"/>
    <s v="dystrobrevin, alpha [Source:HGNC Symbol;Acc:3057]"/>
    <x v="3"/>
    <x v="267"/>
    <s v="ENST00000587723"/>
  </r>
  <r>
    <n v="18"/>
    <n v="32073254"/>
    <n v="32471808"/>
    <s v="DTNA"/>
    <s v="dystrobrevin, alpha [Source:HGNC Symbol;Acc:3057]"/>
    <x v="3"/>
    <x v="267"/>
    <s v="ENST00000590831"/>
  </r>
  <r>
    <n v="18"/>
    <n v="32073254"/>
    <n v="32471808"/>
    <s v="DTNA"/>
    <s v="dystrobrevin, alpha [Source:HGNC Symbol;Acc:3057]"/>
    <x v="6"/>
    <x v="267"/>
    <s v="ENST00000592449"/>
  </r>
  <r>
    <n v="18"/>
    <n v="32073254"/>
    <n v="32471808"/>
    <s v="DTNA"/>
    <s v="dystrobrevin, alpha [Source:HGNC Symbol;Acc:3057]"/>
    <x v="3"/>
    <x v="267"/>
    <s v="ENST00000283365"/>
  </r>
  <r>
    <n v="18"/>
    <n v="32073254"/>
    <n v="32471808"/>
    <s v="DTNA"/>
    <s v="dystrobrevin, alpha [Source:HGNC Symbol;Acc:3057]"/>
    <x v="3"/>
    <x v="267"/>
    <s v="ENST00000269190"/>
  </r>
  <r>
    <n v="18"/>
    <n v="32073254"/>
    <n v="32471808"/>
    <s v="DTNA"/>
    <s v="dystrobrevin, alpha [Source:HGNC Symbol;Acc:3057]"/>
    <x v="3"/>
    <x v="267"/>
    <s v="ENST00000444659"/>
  </r>
  <r>
    <n v="18"/>
    <n v="32073254"/>
    <n v="32471808"/>
    <s v="DTNA"/>
    <s v="dystrobrevin, alpha [Source:HGNC Symbol;Acc:3057]"/>
    <x v="3"/>
    <x v="267"/>
    <s v="ENST00000269191"/>
  </r>
  <r>
    <n v="18"/>
    <n v="32073254"/>
    <n v="32471808"/>
    <s v="DTNA"/>
    <s v="dystrobrevin, alpha [Source:HGNC Symbol;Acc:3057]"/>
    <x v="3"/>
    <x v="267"/>
    <s v="ENST00000399097"/>
  </r>
  <r>
    <n v="22"/>
    <n v="20301799"/>
    <n v="20307603"/>
    <s v="DGCR6L"/>
    <s v="DiGeorge syndrome critical region gene 6-like [Source:HGNC Symbol;Acc:18551]"/>
    <x v="3"/>
    <x v="268"/>
    <s v="ENST00000248879"/>
  </r>
  <r>
    <n v="22"/>
    <n v="20301799"/>
    <n v="20307603"/>
    <s v="DGCR6L"/>
    <s v="DiGeorge syndrome critical region gene 6-like [Source:HGNC Symbol;Acc:18551]"/>
    <x v="3"/>
    <x v="268"/>
    <s v="ENST00000405465"/>
  </r>
  <r>
    <n v="22"/>
    <n v="20301799"/>
    <n v="20307603"/>
    <s v="DGCR6L"/>
    <s v="DiGeorge syndrome critical region gene 6-like [Source:HGNC Symbol;Acc:18551]"/>
    <x v="4"/>
    <x v="268"/>
    <s v="ENST00000443409"/>
  </r>
  <r>
    <n v="14"/>
    <n v="105559946"/>
    <n v="105565341"/>
    <s v="RP11-44N21.1"/>
    <m/>
    <x v="5"/>
    <x v="269"/>
    <s v="ENST00000548104"/>
  </r>
  <r>
    <n v="14"/>
    <n v="105559946"/>
    <n v="105565341"/>
    <s v="RP11-44N21.1"/>
    <m/>
    <x v="5"/>
    <x v="269"/>
    <s v="ENST00000546968"/>
  </r>
  <r>
    <n v="14"/>
    <n v="105559946"/>
    <n v="105565341"/>
    <s v="RP11-44N21.1"/>
    <m/>
    <x v="5"/>
    <x v="269"/>
    <s v="ENST00000548361"/>
  </r>
  <r>
    <n v="14"/>
    <n v="105883221"/>
    <n v="105886076"/>
    <s v="RP11-521B24.3"/>
    <m/>
    <x v="0"/>
    <x v="270"/>
    <s v="ENST00000551271"/>
  </r>
  <r>
    <n v="14"/>
    <n v="105883221"/>
    <n v="105886076"/>
    <s v="RP11-521B24.3"/>
    <m/>
    <x v="0"/>
    <x v="270"/>
    <s v="ENST00000504332"/>
  </r>
  <r>
    <n v="14"/>
    <n v="105934130"/>
    <n v="105936954"/>
    <s v="RP11-521B24.5"/>
    <m/>
    <x v="0"/>
    <x v="271"/>
    <s v="ENST00000552675"/>
  </r>
  <r>
    <n v="17"/>
    <n v="42276250"/>
    <n v="42293933"/>
    <s v="CTB-175E5.7"/>
    <m/>
    <x v="0"/>
    <x v="272"/>
    <s v="ENST00000586560"/>
  </r>
  <r>
    <n v="3"/>
    <n v="49843570"/>
    <n v="49843678"/>
    <s v="MIR5193"/>
    <s v="microRNA 5193 [Source:HGNC Symbol;Acc:43534]"/>
    <x v="2"/>
    <x v="273"/>
    <s v="ENST00000584510"/>
  </r>
  <r>
    <n v="10"/>
    <n v="135175984"/>
    <n v="135187193"/>
    <s v="ECHS1"/>
    <s v="enoyl CoA hydratase, short chain, 1, mitochondrial [Source:HGNC Symbol;Acc:3151]"/>
    <x v="3"/>
    <x v="274"/>
    <s v="ENST00000368547"/>
  </r>
  <r>
    <n v="6"/>
    <n v="31825436"/>
    <n v="31830683"/>
    <s v="NEU1"/>
    <s v="sialidase 1 (lysosomal sialidase) [Source:HGNC Symbol;Acc:7758]"/>
    <x v="7"/>
    <x v="275"/>
    <s v="ENST00000495807"/>
  </r>
  <r>
    <n v="6"/>
    <n v="31825436"/>
    <n v="31830683"/>
    <s v="NEU1"/>
    <s v="sialidase 1 (lysosomal sialidase) [Source:HGNC Symbol;Acc:7758]"/>
    <x v="7"/>
    <x v="275"/>
    <s v="ENST00000480384"/>
  </r>
  <r>
    <n v="6"/>
    <n v="31825436"/>
    <n v="31830683"/>
    <s v="NEU1"/>
    <s v="sialidase 1 (lysosomal sialidase) [Source:HGNC Symbol;Acc:7758]"/>
    <x v="4"/>
    <x v="275"/>
    <s v="ENST00000491768"/>
  </r>
  <r>
    <n v="6"/>
    <n v="31825436"/>
    <n v="31830683"/>
    <s v="NEU1"/>
    <s v="sialidase 1 (lysosomal sialidase) [Source:HGNC Symbol;Acc:7758]"/>
    <x v="3"/>
    <x v="275"/>
    <s v="ENST00000375631"/>
  </r>
  <r>
    <n v="17"/>
    <n v="19240867"/>
    <n v="19281495"/>
    <s v="B9D1"/>
    <s v="B9 protein domain 1 [Source:HGNC Symbol;Acc:24123]"/>
    <x v="3"/>
    <x v="276"/>
    <s v="ENST00000575403"/>
  </r>
  <r>
    <n v="17"/>
    <n v="19240867"/>
    <n v="19281495"/>
    <s v="B9D1"/>
    <s v="B9 protein domain 1 [Source:HGNC Symbol;Acc:24123]"/>
    <x v="3"/>
    <x v="276"/>
    <s v="ENST00000461069"/>
  </r>
  <r>
    <n v="17"/>
    <n v="19240867"/>
    <n v="19281495"/>
    <s v="B9D1"/>
    <s v="B9 protein domain 1 [Source:HGNC Symbol;Acc:24123]"/>
    <x v="3"/>
    <x v="276"/>
    <s v="ENST00000395615"/>
  </r>
  <r>
    <n v="17"/>
    <n v="19240867"/>
    <n v="19281495"/>
    <s v="B9D1"/>
    <s v="B9 protein domain 1 [Source:HGNC Symbol;Acc:24123]"/>
    <x v="3"/>
    <x v="276"/>
    <s v="ENST00000261499"/>
  </r>
  <r>
    <n v="17"/>
    <n v="19240867"/>
    <n v="19281495"/>
    <s v="B9D1"/>
    <s v="B9 protein domain 1 [Source:HGNC Symbol;Acc:24123]"/>
    <x v="3"/>
    <x v="276"/>
    <s v="ENST00000477478"/>
  </r>
  <r>
    <n v="17"/>
    <n v="19240867"/>
    <n v="19281495"/>
    <s v="B9D1"/>
    <s v="B9 protein domain 1 [Source:HGNC Symbol;Acc:24123]"/>
    <x v="3"/>
    <x v="276"/>
    <s v="ENST00000395616"/>
  </r>
  <r>
    <n v="17"/>
    <n v="19240867"/>
    <n v="19281495"/>
    <s v="B9D1"/>
    <s v="B9 protein domain 1 [Source:HGNC Symbol;Acc:24123]"/>
    <x v="3"/>
    <x v="276"/>
    <s v="ENST00000575478"/>
  </r>
  <r>
    <n v="17"/>
    <n v="19240867"/>
    <n v="19281495"/>
    <s v="B9D1"/>
    <s v="B9 protein domain 1 [Source:HGNC Symbol;Acc:24123]"/>
    <x v="3"/>
    <x v="276"/>
    <s v="ENST00000268841"/>
  </r>
  <r>
    <n v="17"/>
    <n v="19240867"/>
    <n v="19281495"/>
    <s v="B9D1"/>
    <s v="B9 protein domain 1 [Source:HGNC Symbol;Acc:24123]"/>
    <x v="3"/>
    <x v="276"/>
    <s v="ENST00000440841"/>
  </r>
  <r>
    <n v="17"/>
    <n v="19240867"/>
    <n v="19281495"/>
    <s v="B9D1"/>
    <s v="B9 protein domain 1 [Source:HGNC Symbol;Acc:24123]"/>
    <x v="7"/>
    <x v="276"/>
    <s v="ENST00000477683"/>
  </r>
  <r>
    <n v="17"/>
    <n v="19240867"/>
    <n v="19281495"/>
    <s v="B9D1"/>
    <s v="B9 protein domain 1 [Source:HGNC Symbol;Acc:24123]"/>
    <x v="3"/>
    <x v="276"/>
    <s v="ENST00000574508"/>
  </r>
  <r>
    <n v="17"/>
    <n v="19240867"/>
    <n v="19281495"/>
    <s v="B9D1"/>
    <s v="B9 protein domain 1 [Source:HGNC Symbol;Acc:24123]"/>
    <x v="4"/>
    <x v="276"/>
    <s v="ENST00000582857"/>
  </r>
  <r>
    <n v="17"/>
    <n v="19240867"/>
    <n v="19281495"/>
    <s v="B9D1"/>
    <s v="B9 protein domain 1 [Source:HGNC Symbol;Acc:24123]"/>
    <x v="3"/>
    <x v="276"/>
    <s v="ENST00000487415"/>
  </r>
  <r>
    <n v="17"/>
    <n v="19240867"/>
    <n v="19281495"/>
    <s v="B9D1"/>
    <s v="B9 protein domain 1 [Source:HGNC Symbol;Acc:24123]"/>
    <x v="6"/>
    <x v="276"/>
    <s v="ENST00000468679"/>
  </r>
  <r>
    <n v="17"/>
    <n v="19240867"/>
    <n v="19281495"/>
    <s v="B9D1"/>
    <s v="B9 protein domain 1 [Source:HGNC Symbol;Acc:24123]"/>
    <x v="7"/>
    <x v="276"/>
    <s v="ENST00000476298"/>
  </r>
  <r>
    <n v="1"/>
    <n v="1361508"/>
    <n v="1363167"/>
    <s v="TMEM88B"/>
    <s v="transmembrane protein 88B [Source:HGNC Symbol;Acc:37099]"/>
    <x v="3"/>
    <x v="277"/>
    <s v="ENST00000378821"/>
  </r>
  <r>
    <n v="4"/>
    <n v="675618"/>
    <n v="683230"/>
    <s v="MFSD7"/>
    <s v="major facilitator superfamily domain containing 7 [Source:HGNC Symbol;Acc:26177]"/>
    <x v="7"/>
    <x v="278"/>
    <s v="ENST00000512400"/>
  </r>
  <r>
    <n v="4"/>
    <n v="675618"/>
    <n v="683230"/>
    <s v="MFSD7"/>
    <s v="major facilitator superfamily domain containing 7 [Source:HGNC Symbol;Acc:26177]"/>
    <x v="3"/>
    <x v="278"/>
    <s v="ENST00000347950"/>
  </r>
  <r>
    <n v="4"/>
    <n v="675618"/>
    <n v="683230"/>
    <s v="MFSD7"/>
    <s v="major facilitator superfamily domain containing 7 [Source:HGNC Symbol;Acc:26177]"/>
    <x v="3"/>
    <x v="278"/>
    <s v="ENST00000322224"/>
  </r>
  <r>
    <n v="4"/>
    <n v="675618"/>
    <n v="683230"/>
    <s v="MFSD7"/>
    <s v="major facilitator superfamily domain containing 7 [Source:HGNC Symbol;Acc:26177]"/>
    <x v="3"/>
    <x v="278"/>
    <s v="ENST00000404286"/>
  </r>
  <r>
    <n v="4"/>
    <n v="675618"/>
    <n v="683230"/>
    <s v="MFSD7"/>
    <s v="major facilitator superfamily domain containing 7 [Source:HGNC Symbol;Acc:26177]"/>
    <x v="3"/>
    <x v="278"/>
    <s v="ENST00000515118"/>
  </r>
  <r>
    <n v="4"/>
    <n v="675618"/>
    <n v="683230"/>
    <s v="MFSD7"/>
    <s v="major facilitator superfamily domain containing 7 [Source:HGNC Symbol;Acc:26177]"/>
    <x v="3"/>
    <x v="278"/>
    <s v="ENST00000503156"/>
  </r>
  <r>
    <n v="4"/>
    <n v="675618"/>
    <n v="683230"/>
    <s v="MFSD7"/>
    <s v="major facilitator superfamily domain containing 7 [Source:HGNC Symbol;Acc:26177]"/>
    <x v="3"/>
    <x v="278"/>
    <s v="ENST00000512249"/>
  </r>
  <r>
    <n v="4"/>
    <n v="675618"/>
    <n v="683230"/>
    <s v="MFSD7"/>
    <s v="major facilitator superfamily domain containing 7 [Source:HGNC Symbol;Acc:26177]"/>
    <x v="3"/>
    <x v="278"/>
    <s v="ENST00000507165"/>
  </r>
  <r>
    <n v="4"/>
    <n v="675618"/>
    <n v="683230"/>
    <s v="MFSD7"/>
    <s v="major facilitator superfamily domain containing 7 [Source:HGNC Symbol;Acc:26177]"/>
    <x v="6"/>
    <x v="278"/>
    <s v="ENST00000513740"/>
  </r>
  <r>
    <n v="7"/>
    <n v="44102326"/>
    <n v="44105186"/>
    <s v="PGAM2"/>
    <s v="phosphoglycerate mutase 2 (muscle) [Source:HGNC Symbol;Acc:8889]"/>
    <x v="3"/>
    <x v="279"/>
    <s v="ENST00000297283"/>
  </r>
  <r>
    <n v="16"/>
    <n v="30382255"/>
    <n v="30389312"/>
    <s v="MYLPF"/>
    <s v="myosin light chain, phosphorylatable, fast skeletal muscle [Source:HGNC Symbol;Acc:29824]"/>
    <x v="3"/>
    <x v="280"/>
    <s v="ENST00000563718"/>
  </r>
  <r>
    <n v="16"/>
    <n v="30382255"/>
    <n v="30389312"/>
    <s v="MYLPF"/>
    <s v="myosin light chain, phosphorylatable, fast skeletal muscle [Source:HGNC Symbol;Acc:29824]"/>
    <x v="3"/>
    <x v="280"/>
    <s v="ENST00000568749"/>
  </r>
  <r>
    <n v="16"/>
    <n v="30382255"/>
    <n v="30389312"/>
    <s v="MYLPF"/>
    <s v="myosin light chain, phosphorylatable, fast skeletal muscle [Source:HGNC Symbol;Acc:29824]"/>
    <x v="3"/>
    <x v="280"/>
    <s v="ENST00000322861"/>
  </r>
  <r>
    <n v="16"/>
    <n v="30382255"/>
    <n v="30389312"/>
    <s v="MYLPF"/>
    <s v="myosin light chain, phosphorylatable, fast skeletal muscle [Source:HGNC Symbol;Acc:29824]"/>
    <x v="3"/>
    <x v="280"/>
    <s v="ENST00000566955"/>
  </r>
  <r>
    <n v="16"/>
    <n v="30382255"/>
    <n v="30389312"/>
    <s v="MYLPF"/>
    <s v="myosin light chain, phosphorylatable, fast skeletal muscle [Source:HGNC Symbol;Acc:29824]"/>
    <x v="7"/>
    <x v="280"/>
    <s v="ENST00000563728"/>
  </r>
  <r>
    <n v="4"/>
    <n v="699537"/>
    <n v="764428"/>
    <s v="PCGF3"/>
    <s v="polycomb group ring finger 3 [Source:HGNC Symbol;Acc:10066]"/>
    <x v="3"/>
    <x v="281"/>
    <s v="ENST00000419774"/>
  </r>
  <r>
    <n v="4"/>
    <n v="699537"/>
    <n v="764428"/>
    <s v="PCGF3"/>
    <s v="polycomb group ring finger 3 [Source:HGNC Symbol;Acc:10066]"/>
    <x v="3"/>
    <x v="281"/>
    <s v="ENST00000362003"/>
  </r>
  <r>
    <n v="4"/>
    <n v="699537"/>
    <n v="764428"/>
    <s v="PCGF3"/>
    <s v="polycomb group ring finger 3 [Source:HGNC Symbol;Acc:10066]"/>
    <x v="7"/>
    <x v="281"/>
    <s v="ENST00000475288"/>
  </r>
  <r>
    <n v="4"/>
    <n v="699537"/>
    <n v="764428"/>
    <s v="PCGF3"/>
    <s v="polycomb group ring finger 3 [Source:HGNC Symbol;Acc:10066]"/>
    <x v="3"/>
    <x v="281"/>
    <s v="ENST00000400151"/>
  </r>
  <r>
    <n v="4"/>
    <n v="699537"/>
    <n v="764428"/>
    <s v="PCGF3"/>
    <s v="polycomb group ring finger 3 [Source:HGNC Symbol;Acc:10066]"/>
    <x v="6"/>
    <x v="281"/>
    <s v="ENST00000482726"/>
  </r>
  <r>
    <n v="4"/>
    <n v="699537"/>
    <n v="764428"/>
    <s v="PCGF3"/>
    <s v="polycomb group ring finger 3 [Source:HGNC Symbol;Acc:10066]"/>
    <x v="3"/>
    <x v="281"/>
    <s v="ENST00000427463"/>
  </r>
  <r>
    <n v="4"/>
    <n v="699537"/>
    <n v="764428"/>
    <s v="PCGF3"/>
    <s v="polycomb group ring finger 3 [Source:HGNC Symbol;Acc:10066]"/>
    <x v="3"/>
    <x v="281"/>
    <s v="ENST00000470161"/>
  </r>
  <r>
    <n v="4"/>
    <n v="699537"/>
    <n v="764428"/>
    <s v="PCGF3"/>
    <s v="polycomb group ring finger 3 [Source:HGNC Symbol;Acc:10066]"/>
    <x v="4"/>
    <x v="281"/>
    <s v="ENST00000430644"/>
  </r>
  <r>
    <n v="4"/>
    <n v="699537"/>
    <n v="764428"/>
    <s v="PCGF3"/>
    <s v="polycomb group ring finger 3 [Source:HGNC Symbol;Acc:10066]"/>
    <x v="7"/>
    <x v="281"/>
    <s v="ENST00000484141"/>
  </r>
  <r>
    <n v="4"/>
    <n v="699537"/>
    <n v="764428"/>
    <s v="PCGF3"/>
    <s v="polycomb group ring finger 3 [Source:HGNC Symbol;Acc:10066]"/>
    <x v="4"/>
    <x v="281"/>
    <s v="ENST00000440452"/>
  </r>
  <r>
    <n v="4"/>
    <n v="699537"/>
    <n v="764428"/>
    <s v="PCGF3"/>
    <s v="polycomb group ring finger 3 [Source:HGNC Symbol;Acc:10066]"/>
    <x v="3"/>
    <x v="281"/>
    <s v="ENST00000433814"/>
  </r>
  <r>
    <n v="4"/>
    <n v="699537"/>
    <n v="764428"/>
    <s v="PCGF3"/>
    <s v="polycomb group ring finger 3 [Source:HGNC Symbol;Acc:10066]"/>
    <x v="6"/>
    <x v="281"/>
    <s v="ENST00000488032"/>
  </r>
  <r>
    <n v="4"/>
    <n v="699537"/>
    <n v="764428"/>
    <s v="PCGF3"/>
    <s v="polycomb group ring finger 3 [Source:HGNC Symbol;Acc:10066]"/>
    <x v="3"/>
    <x v="281"/>
    <s v="ENST00000505655"/>
  </r>
  <r>
    <n v="4"/>
    <n v="699537"/>
    <n v="764428"/>
    <s v="PCGF3"/>
    <s v="polycomb group ring finger 3 [Source:HGNC Symbol;Acc:10066]"/>
    <x v="3"/>
    <x v="281"/>
    <s v="ENST00000521023"/>
  </r>
  <r>
    <n v="12"/>
    <n v="122150658"/>
    <n v="122220907"/>
    <s v="TMEM120B"/>
    <s v="transmembrane protein 120B [Source:HGNC Symbol;Acc:32008]"/>
    <x v="4"/>
    <x v="282"/>
    <s v="ENST00000342607"/>
  </r>
  <r>
    <n v="12"/>
    <n v="122150658"/>
    <n v="122220907"/>
    <s v="TMEM120B"/>
    <s v="transmembrane protein 120B [Source:HGNC Symbol;Acc:32008]"/>
    <x v="3"/>
    <x v="282"/>
    <s v="ENST00000449592"/>
  </r>
  <r>
    <n v="12"/>
    <n v="122150658"/>
    <n v="122220907"/>
    <s v="TMEM120B"/>
    <s v="transmembrane protein 120B [Source:HGNC Symbol;Acc:32008]"/>
    <x v="3"/>
    <x v="282"/>
    <s v="ENST00000541467"/>
  </r>
  <r>
    <n v="12"/>
    <n v="122150658"/>
    <n v="122220907"/>
    <s v="TMEM120B"/>
    <s v="transmembrane protein 120B [Source:HGNC Symbol;Acc:32008]"/>
    <x v="3"/>
    <x v="282"/>
    <s v="ENST00000540377"/>
  </r>
  <r>
    <n v="12"/>
    <n v="122150658"/>
    <n v="122220907"/>
    <s v="TMEM120B"/>
    <s v="transmembrane protein 120B [Source:HGNC Symbol;Acc:32008]"/>
    <x v="6"/>
    <x v="282"/>
    <s v="ENST00000416147"/>
  </r>
  <r>
    <n v="12"/>
    <n v="122150658"/>
    <n v="122220907"/>
    <s v="TMEM120B"/>
    <s v="transmembrane protein 120B [Source:HGNC Symbol;Acc:32008]"/>
    <x v="6"/>
    <x v="282"/>
    <s v="ENST00000411958"/>
  </r>
  <r>
    <n v="12"/>
    <n v="122150658"/>
    <n v="122220907"/>
    <s v="TMEM120B"/>
    <s v="transmembrane protein 120B [Source:HGNC Symbol;Acc:32008]"/>
    <x v="6"/>
    <x v="282"/>
    <s v="ENST00000538055"/>
  </r>
  <r>
    <n v="3"/>
    <n v="183637722"/>
    <n v="183735803"/>
    <s v="ABCC5"/>
    <s v="ATP-binding cassette, sub-family C (CFTR/MRP), member 5 [Source:HGNC Symbol;Acc:56]"/>
    <x v="3"/>
    <x v="283"/>
    <s v="ENST00000334444"/>
  </r>
  <r>
    <n v="3"/>
    <n v="183637722"/>
    <n v="183735803"/>
    <s v="ABCC5"/>
    <s v="ATP-binding cassette, sub-family C (CFTR/MRP), member 5 [Source:HGNC Symbol;Acc:56]"/>
    <x v="4"/>
    <x v="283"/>
    <s v="ENST00000437205"/>
  </r>
  <r>
    <n v="3"/>
    <n v="183637722"/>
    <n v="183735803"/>
    <s v="ABCC5"/>
    <s v="ATP-binding cassette, sub-family C (CFTR/MRP), member 5 [Source:HGNC Symbol;Acc:56]"/>
    <x v="4"/>
    <x v="283"/>
    <s v="ENST00000443497"/>
  </r>
  <r>
    <n v="3"/>
    <n v="183637722"/>
    <n v="183735803"/>
    <s v="ABCC5"/>
    <s v="ATP-binding cassette, sub-family C (CFTR/MRP), member 5 [Source:HGNC Symbol;Acc:56]"/>
    <x v="7"/>
    <x v="283"/>
    <s v="ENST00000476402"/>
  </r>
  <r>
    <n v="3"/>
    <n v="183637722"/>
    <n v="183735803"/>
    <s v="ABCC5"/>
    <s v="ATP-binding cassette, sub-family C (CFTR/MRP), member 5 [Source:HGNC Symbol;Acc:56]"/>
    <x v="6"/>
    <x v="283"/>
    <s v="ENST00000492216"/>
  </r>
  <r>
    <n v="3"/>
    <n v="183637722"/>
    <n v="183735803"/>
    <s v="ABCC5"/>
    <s v="ATP-binding cassette, sub-family C (CFTR/MRP), member 5 [Source:HGNC Symbol;Acc:56]"/>
    <x v="3"/>
    <x v="283"/>
    <s v="ENST00000427120"/>
  </r>
  <r>
    <n v="3"/>
    <n v="183637722"/>
    <n v="183735803"/>
    <s v="ABCC5"/>
    <s v="ATP-binding cassette, sub-family C (CFTR/MRP), member 5 [Source:HGNC Symbol;Acc:56]"/>
    <x v="4"/>
    <x v="283"/>
    <s v="ENST00000443376"/>
  </r>
  <r>
    <n v="3"/>
    <n v="183637722"/>
    <n v="183735803"/>
    <s v="ABCC5"/>
    <s v="ATP-binding cassette, sub-family C (CFTR/MRP), member 5 [Source:HGNC Symbol;Acc:56]"/>
    <x v="3"/>
    <x v="283"/>
    <s v="ENST00000392579"/>
  </r>
  <r>
    <n v="3"/>
    <n v="183637722"/>
    <n v="183735803"/>
    <s v="ABCC5"/>
    <s v="ATP-binding cassette, sub-family C (CFTR/MRP), member 5 [Source:HGNC Symbol;Acc:56]"/>
    <x v="3"/>
    <x v="283"/>
    <s v="ENST00000382494"/>
  </r>
  <r>
    <n v="3"/>
    <n v="183637722"/>
    <n v="183735803"/>
    <s v="ABCC5"/>
    <s v="ATP-binding cassette, sub-family C (CFTR/MRP), member 5 [Source:HGNC Symbol;Acc:56]"/>
    <x v="4"/>
    <x v="283"/>
    <s v="ENST00000438979"/>
  </r>
  <r>
    <n v="3"/>
    <n v="183637722"/>
    <n v="183735803"/>
    <s v="ABCC5"/>
    <s v="ATP-binding cassette, sub-family C (CFTR/MRP), member 5 [Source:HGNC Symbol;Acc:56]"/>
    <x v="3"/>
    <x v="283"/>
    <s v="ENST00000437341"/>
  </r>
  <r>
    <n v="3"/>
    <n v="183637722"/>
    <n v="183735803"/>
    <s v="ABCC5"/>
    <s v="ATP-binding cassette, sub-family C (CFTR/MRP), member 5 [Source:HGNC Symbol;Acc:56]"/>
    <x v="3"/>
    <x v="283"/>
    <s v="ENST00000446941"/>
  </r>
  <r>
    <n v="3"/>
    <n v="183637722"/>
    <n v="183735803"/>
    <s v="ABCC5"/>
    <s v="ATP-binding cassette, sub-family C (CFTR/MRP), member 5 [Source:HGNC Symbol;Acc:56]"/>
    <x v="3"/>
    <x v="283"/>
    <s v="ENST00000265586"/>
  </r>
  <r>
    <n v="7"/>
    <n v="128490216"/>
    <n v="128502680"/>
    <s v="RP11-309L24.2"/>
    <m/>
    <x v="0"/>
    <x v="284"/>
    <s v="ENST00000469965"/>
  </r>
  <r>
    <n v="7"/>
    <n v="855528"/>
    <n v="936072"/>
    <s v="SUN1"/>
    <s v="Sad1 and UNC84 domain containing 1 [Source:HGNC Symbol;Acc:18587]"/>
    <x v="6"/>
    <x v="285"/>
    <s v="ENST00000427969"/>
  </r>
  <r>
    <n v="7"/>
    <n v="855528"/>
    <n v="936072"/>
    <s v="SUN1"/>
    <s v="Sad1 and UNC84 domain containing 1 [Source:HGNC Symbol;Acc:18587]"/>
    <x v="6"/>
    <x v="285"/>
    <s v="ENST00000450538"/>
  </r>
  <r>
    <n v="7"/>
    <n v="855528"/>
    <n v="936072"/>
    <s v="SUN1"/>
    <s v="Sad1 and UNC84 domain containing 1 [Source:HGNC Symbol;Acc:18587]"/>
    <x v="3"/>
    <x v="285"/>
    <s v="ENST00000389574"/>
  </r>
  <r>
    <n v="7"/>
    <n v="855528"/>
    <n v="936072"/>
    <s v="SUN1"/>
    <s v="Sad1 and UNC84 domain containing 1 [Source:HGNC Symbol;Acc:18587]"/>
    <x v="3"/>
    <x v="285"/>
    <s v="ENST00000435699"/>
  </r>
  <r>
    <n v="7"/>
    <n v="855528"/>
    <n v="936072"/>
    <s v="SUN1"/>
    <s v="Sad1 and UNC84 domain containing 1 [Source:HGNC Symbol;Acc:18587]"/>
    <x v="3"/>
    <x v="285"/>
    <s v="ENST00000440380"/>
  </r>
  <r>
    <n v="7"/>
    <n v="855528"/>
    <n v="936072"/>
    <s v="SUN1"/>
    <s v="Sad1 and UNC84 domain containing 1 [Source:HGNC Symbol;Acc:18587]"/>
    <x v="3"/>
    <x v="285"/>
    <s v="ENST00000439679"/>
  </r>
  <r>
    <n v="7"/>
    <n v="855528"/>
    <n v="936072"/>
    <s v="SUN1"/>
    <s v="Sad1 and UNC84 domain containing 1 [Source:HGNC Symbol;Acc:18587]"/>
    <x v="3"/>
    <x v="285"/>
    <s v="ENST00000424128"/>
  </r>
  <r>
    <n v="7"/>
    <n v="855528"/>
    <n v="936072"/>
    <s v="SUN1"/>
    <s v="Sad1 and UNC84 domain containing 1 [Source:HGNC Symbol;Acc:18587]"/>
    <x v="3"/>
    <x v="285"/>
    <s v="ENST00000457598"/>
  </r>
  <r>
    <n v="7"/>
    <n v="855528"/>
    <n v="936072"/>
    <s v="SUN1"/>
    <s v="Sad1 and UNC84 domain containing 1 [Source:HGNC Symbol;Acc:18587]"/>
    <x v="3"/>
    <x v="285"/>
    <s v="ENST00000421580"/>
  </r>
  <r>
    <n v="7"/>
    <n v="855528"/>
    <n v="936072"/>
    <s v="SUN1"/>
    <s v="Sad1 and UNC84 domain containing 1 [Source:HGNC Symbol;Acc:18587]"/>
    <x v="7"/>
    <x v="285"/>
    <s v="ENST00000340926"/>
  </r>
  <r>
    <n v="7"/>
    <n v="855528"/>
    <n v="936072"/>
    <s v="SUN1"/>
    <s v="Sad1 and UNC84 domain containing 1 [Source:HGNC Symbol;Acc:18587]"/>
    <x v="3"/>
    <x v="285"/>
    <s v="ENST00000405266"/>
  </r>
  <r>
    <n v="7"/>
    <n v="855528"/>
    <n v="936072"/>
    <s v="SUN1"/>
    <s v="Sad1 and UNC84 domain containing 1 [Source:HGNC Symbol;Acc:18587]"/>
    <x v="7"/>
    <x v="285"/>
    <s v="ENST00000413171"/>
  </r>
  <r>
    <n v="7"/>
    <n v="855528"/>
    <n v="936072"/>
    <s v="SUN1"/>
    <s v="Sad1 and UNC84 domain containing 1 [Source:HGNC Symbol;Acc:18587]"/>
    <x v="3"/>
    <x v="285"/>
    <s v="ENST00000401592"/>
  </r>
  <r>
    <n v="7"/>
    <n v="855528"/>
    <n v="936072"/>
    <s v="SUN1"/>
    <s v="Sad1 and UNC84 domain containing 1 [Source:HGNC Symbol;Acc:18587]"/>
    <x v="3"/>
    <x v="285"/>
    <s v="ENST00000403868"/>
  </r>
  <r>
    <n v="7"/>
    <n v="855528"/>
    <n v="936072"/>
    <s v="SUN1"/>
    <s v="Sad1 and UNC84 domain containing 1 [Source:HGNC Symbol;Acc:18587]"/>
    <x v="7"/>
    <x v="285"/>
    <s v="ENST00000467483"/>
  </r>
  <r>
    <n v="7"/>
    <n v="855528"/>
    <n v="936072"/>
    <s v="SUN1"/>
    <s v="Sad1 and UNC84 domain containing 1 [Source:HGNC Symbol;Acc:18587]"/>
    <x v="7"/>
    <x v="285"/>
    <s v="ENST00000483996"/>
  </r>
  <r>
    <n v="7"/>
    <n v="855528"/>
    <n v="936072"/>
    <s v="SUN1"/>
    <s v="Sad1 and UNC84 domain containing 1 [Source:HGNC Symbol;Acc:18587]"/>
    <x v="6"/>
    <x v="285"/>
    <s v="ENST00000469755"/>
  </r>
  <r>
    <n v="7"/>
    <n v="855528"/>
    <n v="936072"/>
    <s v="SUN1"/>
    <s v="Sad1 and UNC84 domain containing 1 [Source:HGNC Symbol;Acc:18587]"/>
    <x v="3"/>
    <x v="285"/>
    <s v="ENST00000450881"/>
  </r>
  <r>
    <n v="7"/>
    <n v="855528"/>
    <n v="936072"/>
    <s v="SUN1"/>
    <s v="Sad1 and UNC84 domain containing 1 [Source:HGNC Symbol;Acc:18587]"/>
    <x v="7"/>
    <x v="285"/>
    <s v="ENST00000493681"/>
  </r>
  <r>
    <n v="7"/>
    <n v="855528"/>
    <n v="936072"/>
    <s v="SUN1"/>
    <s v="Sad1 and UNC84 domain containing 1 [Source:HGNC Symbol;Acc:18587]"/>
    <x v="7"/>
    <x v="285"/>
    <s v="ENST00000477950"/>
  </r>
  <r>
    <n v="7"/>
    <n v="855528"/>
    <n v="936072"/>
    <s v="SUN1"/>
    <s v="Sad1 and UNC84 domain containing 1 [Source:HGNC Symbol;Acc:18587]"/>
    <x v="7"/>
    <x v="285"/>
    <s v="ENST00000471349"/>
  </r>
  <r>
    <n v="7"/>
    <n v="855528"/>
    <n v="936072"/>
    <s v="SUN1"/>
    <s v="Sad1 and UNC84 domain containing 1 [Source:HGNC Symbol;Acc:18587]"/>
    <x v="3"/>
    <x v="285"/>
    <s v="ENST00000419312"/>
  </r>
  <r>
    <n v="7"/>
    <n v="855528"/>
    <n v="936072"/>
    <s v="SUN1"/>
    <s v="Sad1 and UNC84 domain containing 1 [Source:HGNC Symbol;Acc:18587]"/>
    <x v="3"/>
    <x v="285"/>
    <s v="ENST00000429178"/>
  </r>
  <r>
    <n v="7"/>
    <n v="855528"/>
    <n v="936072"/>
    <s v="SUN1"/>
    <s v="Sad1 and UNC84 domain containing 1 [Source:HGNC Symbol;Acc:18587]"/>
    <x v="3"/>
    <x v="285"/>
    <s v="ENST00000433212"/>
  </r>
  <r>
    <n v="7"/>
    <n v="855528"/>
    <n v="936072"/>
    <s v="SUN1"/>
    <s v="Sad1 and UNC84 domain containing 1 [Source:HGNC Symbol;Acc:18587]"/>
    <x v="7"/>
    <x v="285"/>
    <s v="ENST00000464442"/>
  </r>
  <r>
    <n v="7"/>
    <n v="855528"/>
    <n v="936072"/>
    <s v="SUN1"/>
    <s v="Sad1 and UNC84 domain containing 1 [Source:HGNC Symbol;Acc:18587]"/>
    <x v="7"/>
    <x v="285"/>
    <s v="ENST00000480475"/>
  </r>
  <r>
    <n v="7"/>
    <n v="855528"/>
    <n v="936072"/>
    <s v="SUN1"/>
    <s v="Sad1 and UNC84 domain containing 1 [Source:HGNC Symbol;Acc:18587]"/>
    <x v="7"/>
    <x v="285"/>
    <s v="ENST00000488628"/>
  </r>
  <r>
    <n v="7"/>
    <n v="855528"/>
    <n v="936072"/>
    <s v="SUN1"/>
    <s v="Sad1 and UNC84 domain containing 1 [Source:HGNC Symbol;Acc:18587]"/>
    <x v="7"/>
    <x v="285"/>
    <s v="ENST00000463848"/>
  </r>
  <r>
    <n v="7"/>
    <n v="855528"/>
    <n v="936072"/>
    <s v="SUN1"/>
    <s v="Sad1 and UNC84 domain containing 1 [Source:HGNC Symbol;Acc:18587]"/>
    <x v="4"/>
    <x v="285"/>
    <s v="ENST00000457861"/>
  </r>
  <r>
    <n v="7"/>
    <n v="855528"/>
    <n v="936072"/>
    <s v="SUN1"/>
    <s v="Sad1 and UNC84 domain containing 1 [Source:HGNC Symbol;Acc:18587]"/>
    <x v="7"/>
    <x v="285"/>
    <s v="ENST00000459810"/>
  </r>
  <r>
    <n v="7"/>
    <n v="855528"/>
    <n v="936072"/>
    <s v="SUN1"/>
    <s v="Sad1 and UNC84 domain containing 1 [Source:HGNC Symbol;Acc:18587]"/>
    <x v="7"/>
    <x v="285"/>
    <s v="ENST00000475971"/>
  </r>
  <r>
    <n v="7"/>
    <n v="855528"/>
    <n v="936072"/>
    <s v="SUN1"/>
    <s v="Sad1 and UNC84 domain containing 1 [Source:HGNC Symbol;Acc:18587]"/>
    <x v="7"/>
    <x v="285"/>
    <s v="ENST00000497943"/>
  </r>
  <r>
    <n v="7"/>
    <n v="855528"/>
    <n v="936072"/>
    <s v="SUN1"/>
    <s v="Sad1 and UNC84 domain containing 1 [Source:HGNC Symbol;Acc:18587]"/>
    <x v="3"/>
    <x v="285"/>
    <s v="ENST00000456758"/>
  </r>
  <r>
    <n v="7"/>
    <n v="855528"/>
    <n v="936072"/>
    <s v="SUN1"/>
    <s v="Sad1 and UNC84 domain containing 1 [Source:HGNC Symbol;Acc:18587]"/>
    <x v="3"/>
    <x v="285"/>
    <s v="ENST00000457378"/>
  </r>
  <r>
    <n v="7"/>
    <n v="855528"/>
    <n v="936072"/>
    <s v="SUN1"/>
    <s v="Sad1 and UNC84 domain containing 1 [Source:HGNC Symbol;Acc:18587]"/>
    <x v="3"/>
    <x v="285"/>
    <s v="ENST00000452783"/>
  </r>
  <r>
    <n v="7"/>
    <n v="855528"/>
    <n v="936072"/>
    <s v="SUN1"/>
    <s v="Sad1 and UNC84 domain containing 1 [Source:HGNC Symbol;Acc:18587]"/>
    <x v="3"/>
    <x v="285"/>
    <s v="ENST00000425407"/>
  </r>
  <r>
    <n v="7"/>
    <n v="855528"/>
    <n v="936072"/>
    <s v="SUN1"/>
    <s v="Sad1 and UNC84 domain containing 1 [Source:HGNC Symbol;Acc:18587]"/>
    <x v="3"/>
    <x v="285"/>
    <s v="ENST00000413514"/>
  </r>
  <r>
    <n v="11"/>
    <n v="67259239"/>
    <n v="67273734"/>
    <s v="PITPNM1"/>
    <s v="phosphatidylinositol transfer protein, membrane-associated 1 [Source:HGNC Symbol;Acc:9003]"/>
    <x v="3"/>
    <x v="286"/>
    <s v="ENST00000534749"/>
  </r>
  <r>
    <n v="11"/>
    <n v="67259239"/>
    <n v="67273734"/>
    <s v="PITPNM1"/>
    <s v="phosphatidylinositol transfer protein, membrane-associated 1 [Source:HGNC Symbol;Acc:9003]"/>
    <x v="3"/>
    <x v="286"/>
    <s v="ENST00000436757"/>
  </r>
  <r>
    <n v="11"/>
    <n v="67259239"/>
    <n v="67273734"/>
    <s v="PITPNM1"/>
    <s v="phosphatidylinositol transfer protein, membrane-associated 1 [Source:HGNC Symbol;Acc:9003]"/>
    <x v="7"/>
    <x v="286"/>
    <s v="ENST00000527370"/>
  </r>
  <r>
    <n v="11"/>
    <n v="67259239"/>
    <n v="67273734"/>
    <s v="PITPNM1"/>
    <s v="phosphatidylinositol transfer protein, membrane-associated 1 [Source:HGNC Symbol;Acc:9003]"/>
    <x v="6"/>
    <x v="286"/>
    <s v="ENST00000526450"/>
  </r>
  <r>
    <n v="11"/>
    <n v="67259239"/>
    <n v="67273734"/>
    <s v="PITPNM1"/>
    <s v="phosphatidylinositol transfer protein, membrane-associated 1 [Source:HGNC Symbol;Acc:9003]"/>
    <x v="6"/>
    <x v="286"/>
    <s v="ENST00000525568"/>
  </r>
  <r>
    <n v="11"/>
    <n v="67259239"/>
    <n v="67273734"/>
    <s v="PITPNM1"/>
    <s v="phosphatidylinositol transfer protein, membrane-associated 1 [Source:HGNC Symbol;Acc:9003]"/>
    <x v="6"/>
    <x v="286"/>
    <s v="ENST00000526602"/>
  </r>
  <r>
    <n v="11"/>
    <n v="67259239"/>
    <n v="67273734"/>
    <s v="PITPNM1"/>
    <s v="phosphatidylinositol transfer protein, membrane-associated 1 [Source:HGNC Symbol;Acc:9003]"/>
    <x v="6"/>
    <x v="286"/>
    <s v="ENST00000525521"/>
  </r>
  <r>
    <n v="11"/>
    <n v="67259239"/>
    <n v="67273734"/>
    <s v="PITPNM1"/>
    <s v="phosphatidylinositol transfer protein, membrane-associated 1 [Source:HGNC Symbol;Acc:9003]"/>
    <x v="6"/>
    <x v="286"/>
    <s v="ENST00000530381"/>
  </r>
  <r>
    <n v="11"/>
    <n v="67259239"/>
    <n v="67273734"/>
    <s v="PITPNM1"/>
    <s v="phosphatidylinositol transfer protein, membrane-associated 1 [Source:HGNC Symbol;Acc:9003]"/>
    <x v="6"/>
    <x v="286"/>
    <s v="ENST00000529203"/>
  </r>
  <r>
    <n v="11"/>
    <n v="67259239"/>
    <n v="67273734"/>
    <s v="PITPNM1"/>
    <s v="phosphatidylinositol transfer protein, membrane-associated 1 [Source:HGNC Symbol;Acc:9003]"/>
    <x v="3"/>
    <x v="286"/>
    <s v="ENST00000533391"/>
  </r>
  <r>
    <n v="11"/>
    <n v="67259239"/>
    <n v="67273734"/>
    <s v="PITPNM1"/>
    <s v="phosphatidylinositol transfer protein, membrane-associated 1 [Source:HGNC Symbol;Acc:9003]"/>
    <x v="3"/>
    <x v="286"/>
    <s v="ENST00000532703"/>
  </r>
  <r>
    <n v="11"/>
    <n v="67259239"/>
    <n v="67273734"/>
    <s v="PITPNM1"/>
    <s v="phosphatidylinositol transfer protein, membrane-associated 1 [Source:HGNC Symbol;Acc:9003]"/>
    <x v="3"/>
    <x v="286"/>
    <s v="ENST00000528559"/>
  </r>
  <r>
    <n v="11"/>
    <n v="67259239"/>
    <n v="67273734"/>
    <s v="PITPNM1"/>
    <s v="phosphatidylinositol transfer protein, membrane-associated 1 [Source:HGNC Symbol;Acc:9003]"/>
    <x v="6"/>
    <x v="286"/>
    <s v="ENST00000527527"/>
  </r>
  <r>
    <n v="11"/>
    <n v="67259239"/>
    <n v="67273734"/>
    <s v="PITPNM1"/>
    <s v="phosphatidylinositol transfer protein, membrane-associated 1 [Source:HGNC Symbol;Acc:9003]"/>
    <x v="3"/>
    <x v="286"/>
    <s v="ENST00000524901"/>
  </r>
  <r>
    <n v="11"/>
    <n v="67259239"/>
    <n v="67273734"/>
    <s v="PITPNM1"/>
    <s v="phosphatidylinositol transfer protein, membrane-associated 1 [Source:HGNC Symbol;Acc:9003]"/>
    <x v="6"/>
    <x v="286"/>
    <s v="ENST00000527103"/>
  </r>
  <r>
    <n v="11"/>
    <n v="67259239"/>
    <n v="67273734"/>
    <s v="PITPNM1"/>
    <s v="phosphatidylinositol transfer protein, membrane-associated 1 [Source:HGNC Symbol;Acc:9003]"/>
    <x v="3"/>
    <x v="286"/>
    <s v="ENST00000356404"/>
  </r>
  <r>
    <n v="6"/>
    <n v="31830969"/>
    <n v="31846823"/>
    <s v="SLC44A4"/>
    <s v="solute carrier family 44, member 4 [Source:HGNC Symbol;Acc:13941]"/>
    <x v="3"/>
    <x v="287"/>
    <s v="ENST00000229729"/>
  </r>
  <r>
    <n v="6"/>
    <n v="31830969"/>
    <n v="31846823"/>
    <s v="SLC44A4"/>
    <s v="solute carrier family 44, member 4 [Source:HGNC Symbol;Acc:13941]"/>
    <x v="6"/>
    <x v="287"/>
    <s v="ENST00000487680"/>
  </r>
  <r>
    <n v="6"/>
    <n v="31830969"/>
    <n v="31846823"/>
    <s v="SLC44A4"/>
    <s v="solute carrier family 44, member 4 [Source:HGNC Symbol;Acc:13941]"/>
    <x v="3"/>
    <x v="287"/>
    <s v="ENST00000414427"/>
  </r>
  <r>
    <n v="6"/>
    <n v="31830969"/>
    <n v="31846823"/>
    <s v="SLC44A4"/>
    <s v="solute carrier family 44, member 4 [Source:HGNC Symbol;Acc:13941]"/>
    <x v="7"/>
    <x v="287"/>
    <s v="ENST00000479777"/>
  </r>
  <r>
    <n v="6"/>
    <n v="31830969"/>
    <n v="31846823"/>
    <s v="SLC44A4"/>
    <s v="solute carrier family 44, member 4 [Source:HGNC Symbol;Acc:13941]"/>
    <x v="7"/>
    <x v="287"/>
    <s v="ENST00000475563"/>
  </r>
  <r>
    <n v="6"/>
    <n v="31830969"/>
    <n v="31846823"/>
    <s v="SLC44A4"/>
    <s v="solute carrier family 44, member 4 [Source:HGNC Symbol;Acc:13941]"/>
    <x v="6"/>
    <x v="287"/>
    <s v="ENST00000465707"/>
  </r>
  <r>
    <n v="6"/>
    <n v="31830969"/>
    <n v="31846823"/>
    <s v="SLC44A4"/>
    <s v="solute carrier family 44, member 4 [Source:HGNC Symbol;Acc:13941]"/>
    <x v="6"/>
    <x v="287"/>
    <s v="ENST00000462671"/>
  </r>
  <r>
    <n v="6"/>
    <n v="31830969"/>
    <n v="31846823"/>
    <s v="SLC44A4"/>
    <s v="solute carrier family 44, member 4 [Source:HGNC Symbol;Acc:13941]"/>
    <x v="3"/>
    <x v="287"/>
    <s v="ENST00000375562"/>
  </r>
  <r>
    <n v="6"/>
    <n v="31830969"/>
    <n v="31846823"/>
    <s v="SLC44A4"/>
    <s v="solute carrier family 44, member 4 [Source:HGNC Symbol;Acc:13941]"/>
    <x v="3"/>
    <x v="287"/>
    <s v="ENST00000544672"/>
  </r>
  <r>
    <n v="11"/>
    <n v="6502715"/>
    <n v="6530208"/>
    <s v="TIMM10B"/>
    <s v="Fracture callus 1 homolog (Rat); cDNA FLJ11268 fis, clone PLACE1009186, highly similar to Mitochondrial import inner membrane translocase subunit Tim9B; cDNA, FLJ92024, Homo sapiens fracture callus 1 homolog (rat) (FXC1), mRNA  [Source:UniProtKB/TrEMBL;Acc:B2R4A9]"/>
    <x v="4"/>
    <x v="288"/>
    <s v="ENST00000464330"/>
  </r>
  <r>
    <n v="11"/>
    <n v="6502715"/>
    <n v="6530208"/>
    <s v="TIMM10B"/>
    <s v="Fracture callus 1 homolog (Rat); cDNA FLJ11268 fis, clone PLACE1009186, highly similar to Mitochondrial import inner membrane translocase subunit Tim9B; cDNA, FLJ92024, Homo sapiens fracture callus 1 homolog (rat) (FXC1), mRNA  [Source:UniProtKB/TrEMBL;Acc:B2R4A9]"/>
    <x v="4"/>
    <x v="288"/>
    <s v="ENST00000472836"/>
  </r>
  <r>
    <n v="17"/>
    <n v="79780287"/>
    <n v="79791178"/>
    <s v="FAM195B"/>
    <s v="family with sequence similarity 195, member B [Source:HGNC Symbol;Acc:28007]"/>
    <x v="3"/>
    <x v="289"/>
    <s v="ENST00000455127"/>
  </r>
  <r>
    <n v="17"/>
    <n v="79780287"/>
    <n v="79791178"/>
    <s v="FAM195B"/>
    <s v="family with sequence similarity 195, member B [Source:HGNC Symbol;Acc:28007]"/>
    <x v="3"/>
    <x v="289"/>
    <s v="ENST00000576730"/>
  </r>
  <r>
    <n v="17"/>
    <n v="79780287"/>
    <n v="79791178"/>
    <s v="FAM195B"/>
    <s v="family with sequence similarity 195, member B [Source:HGNC Symbol;Acc:28007]"/>
    <x v="3"/>
    <x v="289"/>
    <s v="ENST00000572645"/>
  </r>
  <r>
    <n v="17"/>
    <n v="79780287"/>
    <n v="79791178"/>
    <s v="FAM195B"/>
    <s v="family with sequence similarity 195, member B [Source:HGNC Symbol;Acc:28007]"/>
    <x v="3"/>
    <x v="289"/>
    <s v="ENST00000538396"/>
  </r>
  <r>
    <n v="17"/>
    <n v="79780287"/>
    <n v="79791178"/>
    <s v="FAM195B"/>
    <s v="family with sequence similarity 195, member B [Source:HGNC Symbol;Acc:28007]"/>
    <x v="3"/>
    <x v="289"/>
    <s v="ENST00000573478"/>
  </r>
  <r>
    <n v="17"/>
    <n v="79780287"/>
    <n v="79791178"/>
    <s v="FAM195B"/>
    <s v="family with sequence similarity 195, member B [Source:HGNC Symbol;Acc:28007]"/>
    <x v="3"/>
    <x v="289"/>
    <s v="ENST00000574190"/>
  </r>
  <r>
    <n v="17"/>
    <n v="79780287"/>
    <n v="79791178"/>
    <s v="FAM195B"/>
    <s v="family with sequence similarity 195, member B [Source:HGNC Symbol;Acc:28007]"/>
    <x v="3"/>
    <x v="289"/>
    <s v="ENST00000570507"/>
  </r>
  <r>
    <n v="17"/>
    <n v="79780287"/>
    <n v="79791178"/>
    <s v="FAM195B"/>
    <s v="family with sequence similarity 195, member B [Source:HGNC Symbol;Acc:28007]"/>
    <x v="6"/>
    <x v="289"/>
    <s v="ENST00000575090"/>
  </r>
  <r>
    <n v="17"/>
    <n v="79780287"/>
    <n v="79791178"/>
    <s v="FAM195B"/>
    <s v="family with sequence similarity 195, member B [Source:HGNC Symbol;Acc:28007]"/>
    <x v="3"/>
    <x v="289"/>
    <s v="ENST00000576679"/>
  </r>
  <r>
    <n v="17"/>
    <n v="79780287"/>
    <n v="79791178"/>
    <s v="FAM195B"/>
    <s v="family with sequence similarity 195, member B [Source:HGNC Symbol;Acc:28007]"/>
    <x v="3"/>
    <x v="289"/>
    <s v="ENST00000576431"/>
  </r>
  <r>
    <n v="17"/>
    <n v="79780287"/>
    <n v="79791178"/>
    <s v="FAM195B"/>
    <s v="family with sequence similarity 195, member B [Source:HGNC Symbol;Acc:28007]"/>
    <x v="3"/>
    <x v="289"/>
    <s v="ENST00000575061"/>
  </r>
  <r>
    <n v="11"/>
    <n v="6518490"/>
    <n v="6614988"/>
    <s v="DNHD1"/>
    <s v="dynein heavy chain domain 1 [Source:HGNC Symbol;Acc:26532]"/>
    <x v="7"/>
    <x v="290"/>
    <s v="ENST00000473019"/>
  </r>
  <r>
    <n v="11"/>
    <n v="6518490"/>
    <n v="6614988"/>
    <s v="DNHD1"/>
    <s v="dynein heavy chain domain 1 [Source:HGNC Symbol;Acc:26532]"/>
    <x v="3"/>
    <x v="290"/>
    <s v="ENST00000496802"/>
  </r>
  <r>
    <n v="11"/>
    <n v="6518490"/>
    <n v="6614988"/>
    <s v="DNHD1"/>
    <s v="dynein heavy chain domain 1 [Source:HGNC Symbol;Acc:26532]"/>
    <x v="3"/>
    <x v="290"/>
    <s v="ENST00000354685"/>
  </r>
  <r>
    <n v="11"/>
    <n v="6518490"/>
    <n v="6614988"/>
    <s v="DNHD1"/>
    <s v="dynein heavy chain domain 1 [Source:HGNC Symbol;Acc:26532]"/>
    <x v="6"/>
    <x v="290"/>
    <s v="ENST00000477562"/>
  </r>
  <r>
    <n v="11"/>
    <n v="6518490"/>
    <n v="6614988"/>
    <s v="DNHD1"/>
    <s v="dynein heavy chain domain 1 [Source:HGNC Symbol;Acc:26532]"/>
    <x v="3"/>
    <x v="290"/>
    <s v="ENST00000527990"/>
  </r>
  <r>
    <n v="11"/>
    <n v="6518490"/>
    <n v="6614988"/>
    <s v="DNHD1"/>
    <s v="dynein heavy chain domain 1 [Source:HGNC Symbol;Acc:26532]"/>
    <x v="7"/>
    <x v="290"/>
    <s v="ENST00000472080"/>
  </r>
  <r>
    <n v="11"/>
    <n v="6518490"/>
    <n v="6614988"/>
    <s v="DNHD1"/>
    <s v="dynein heavy chain domain 1 [Source:HGNC Symbol;Acc:26532]"/>
    <x v="7"/>
    <x v="290"/>
    <s v="ENST00000534210"/>
  </r>
  <r>
    <n v="11"/>
    <n v="6518490"/>
    <n v="6614988"/>
    <s v="DNHD1"/>
    <s v="dynein heavy chain domain 1 [Source:HGNC Symbol;Acc:26532]"/>
    <x v="4"/>
    <x v="290"/>
    <s v="ENST00000532027"/>
  </r>
  <r>
    <n v="11"/>
    <n v="6518490"/>
    <n v="6614988"/>
    <s v="DNHD1"/>
    <s v="dynein heavy chain domain 1 [Source:HGNC Symbol;Acc:26532]"/>
    <x v="7"/>
    <x v="290"/>
    <s v="ENST00000533649"/>
  </r>
  <r>
    <n v="11"/>
    <n v="6518490"/>
    <n v="6614988"/>
    <s v="DNHD1"/>
    <s v="dynein heavy chain domain 1 [Source:HGNC Symbol;Acc:26532]"/>
    <x v="7"/>
    <x v="290"/>
    <s v="ENST00000531903"/>
  </r>
  <r>
    <n v="11"/>
    <n v="6518490"/>
    <n v="6614988"/>
    <s v="DNHD1"/>
    <s v="dynein heavy chain domain 1 [Source:HGNC Symbol;Acc:26532]"/>
    <x v="4"/>
    <x v="290"/>
    <s v="ENST00000524401"/>
  </r>
  <r>
    <n v="11"/>
    <n v="6518490"/>
    <n v="6614988"/>
    <s v="DNHD1"/>
    <s v="dynein heavy chain domain 1 [Source:HGNC Symbol;Acc:26532]"/>
    <x v="7"/>
    <x v="290"/>
    <s v="ENST00000526027"/>
  </r>
  <r>
    <n v="11"/>
    <n v="6518490"/>
    <n v="6614988"/>
    <s v="DNHD1"/>
    <s v="dynein heavy chain domain 1 [Source:HGNC Symbol;Acc:26532]"/>
    <x v="7"/>
    <x v="290"/>
    <s v="ENST00000529821"/>
  </r>
  <r>
    <n v="11"/>
    <n v="6518490"/>
    <n v="6614988"/>
    <s v="DNHD1"/>
    <s v="dynein heavy chain domain 1 [Source:HGNC Symbol;Acc:26532]"/>
    <x v="7"/>
    <x v="290"/>
    <s v="ENST00000533635"/>
  </r>
  <r>
    <n v="11"/>
    <n v="6518490"/>
    <n v="6614988"/>
    <s v="DNHD1"/>
    <s v="dynein heavy chain domain 1 [Source:HGNC Symbol;Acc:26532]"/>
    <x v="7"/>
    <x v="290"/>
    <s v="ENST00000525883"/>
  </r>
  <r>
    <n v="11"/>
    <n v="6518490"/>
    <n v="6614988"/>
    <s v="DNHD1"/>
    <s v="dynein heavy chain domain 1 [Source:HGNC Symbol;Acc:26532]"/>
    <x v="7"/>
    <x v="290"/>
    <s v="ENST00000530197"/>
  </r>
  <r>
    <n v="11"/>
    <n v="6518490"/>
    <n v="6614988"/>
    <s v="DNHD1"/>
    <s v="dynein heavy chain domain 1 [Source:HGNC Symbol;Acc:26532]"/>
    <x v="3"/>
    <x v="290"/>
    <s v="ENST00000525080"/>
  </r>
  <r>
    <n v="11"/>
    <n v="6518490"/>
    <n v="6614988"/>
    <s v="DNHD1"/>
    <s v="dynein heavy chain domain 1 [Source:HGNC Symbol;Acc:26532]"/>
    <x v="7"/>
    <x v="290"/>
    <s v="ENST00000532467"/>
  </r>
  <r>
    <n v="11"/>
    <n v="6518490"/>
    <n v="6614988"/>
    <s v="DNHD1"/>
    <s v="dynein heavy chain domain 1 [Source:HGNC Symbol;Acc:26532]"/>
    <x v="3"/>
    <x v="290"/>
    <s v="ENST00000527143"/>
  </r>
  <r>
    <n v="11"/>
    <n v="6518490"/>
    <n v="6614988"/>
    <s v="DNHD1"/>
    <s v="dynein heavy chain domain 1 [Source:HGNC Symbol;Acc:26532]"/>
    <x v="3"/>
    <x v="290"/>
    <s v="ENST00000254579"/>
  </r>
  <r>
    <n v="11"/>
    <n v="61282785"/>
    <n v="61348620"/>
    <s v="SYT7"/>
    <s v="synaptotagmin VII [Source:HGNC Symbol;Acc:11514]"/>
    <x v="3"/>
    <x v="291"/>
    <s v="ENST00000263846"/>
  </r>
  <r>
    <n v="11"/>
    <n v="61282785"/>
    <n v="61348620"/>
    <s v="SYT7"/>
    <s v="synaptotagmin VII [Source:HGNC Symbol;Acc:11514]"/>
    <x v="3"/>
    <x v="291"/>
    <s v="ENST00000540677"/>
  </r>
  <r>
    <n v="11"/>
    <n v="61282785"/>
    <n v="61348620"/>
    <s v="SYT7"/>
    <s v="synaptotagmin VII [Source:HGNC Symbol;Acc:11514]"/>
    <x v="4"/>
    <x v="291"/>
    <s v="ENST00000539246"/>
  </r>
  <r>
    <n v="11"/>
    <n v="61282785"/>
    <n v="61348620"/>
    <s v="SYT7"/>
    <s v="synaptotagmin VII [Source:HGNC Symbol;Acc:11514]"/>
    <x v="4"/>
    <x v="291"/>
    <s v="ENST00000539468"/>
  </r>
  <r>
    <n v="11"/>
    <n v="61282785"/>
    <n v="61348620"/>
    <s v="SYT7"/>
    <s v="synaptotagmin VII [Source:HGNC Symbol;Acc:11514]"/>
    <x v="3"/>
    <x v="291"/>
    <s v="ENST00000539008"/>
  </r>
  <r>
    <n v="11"/>
    <n v="61282785"/>
    <n v="61348620"/>
    <s v="SYT7"/>
    <s v="synaptotagmin VII [Source:HGNC Symbol;Acc:11514]"/>
    <x v="3"/>
    <x v="291"/>
    <s v="ENST00000542836"/>
  </r>
  <r>
    <n v="11"/>
    <n v="61282785"/>
    <n v="61348620"/>
    <s v="SYT7"/>
    <s v="synaptotagmin VII [Source:HGNC Symbol;Acc:11514]"/>
    <x v="3"/>
    <x v="291"/>
    <s v="ENST00000542670"/>
  </r>
  <r>
    <n v="11"/>
    <n v="61282785"/>
    <n v="61348620"/>
    <s v="SYT7"/>
    <s v="synaptotagmin VII [Source:HGNC Symbol;Acc:11514]"/>
    <x v="3"/>
    <x v="291"/>
    <s v="ENST00000535826"/>
  </r>
  <r>
    <n v="11"/>
    <n v="61282785"/>
    <n v="61348620"/>
    <s v="SYT7"/>
    <s v="synaptotagmin VII [Source:HGNC Symbol;Acc:11514]"/>
    <x v="6"/>
    <x v="291"/>
    <s v="ENST00000540831"/>
  </r>
  <r>
    <n v="11"/>
    <n v="61282785"/>
    <n v="61348620"/>
    <s v="SYT7"/>
    <s v="synaptotagmin VII [Source:HGNC Symbol;Acc:11514]"/>
    <x v="3"/>
    <x v="291"/>
    <s v="ENST00000545053"/>
  </r>
  <r>
    <n v="11"/>
    <n v="67273968"/>
    <n v="67276120"/>
    <s v="CDK2AP2"/>
    <s v="cyclin-dependent kinase 2 associated protein 2 [Source:HGNC Symbol;Acc:30833]"/>
    <x v="3"/>
    <x v="292"/>
    <s v="ENST00000301488"/>
  </r>
  <r>
    <n v="11"/>
    <n v="67273968"/>
    <n v="67276120"/>
    <s v="CDK2AP2"/>
    <s v="cyclin-dependent kinase 2 associated protein 2 [Source:HGNC Symbol;Acc:30833]"/>
    <x v="7"/>
    <x v="292"/>
    <s v="ENST00000525402"/>
  </r>
  <r>
    <n v="11"/>
    <n v="67273968"/>
    <n v="67276120"/>
    <s v="CDK2AP2"/>
    <s v="cyclin-dependent kinase 2 associated protein 2 [Source:HGNC Symbol;Acc:30833]"/>
    <x v="4"/>
    <x v="292"/>
    <s v="ENST00000531178"/>
  </r>
  <r>
    <n v="11"/>
    <n v="67273968"/>
    <n v="67276120"/>
    <s v="CDK2AP2"/>
    <s v="cyclin-dependent kinase 2 associated protein 2 [Source:HGNC Symbol;Acc:30833]"/>
    <x v="3"/>
    <x v="292"/>
    <s v="ENST00000531506"/>
  </r>
  <r>
    <n v="11"/>
    <n v="67273968"/>
    <n v="67276120"/>
    <s v="CDK2AP2"/>
    <s v="cyclin-dependent kinase 2 associated protein 2 [Source:HGNC Symbol;Acc:30833]"/>
    <x v="7"/>
    <x v="292"/>
    <s v="ENST00000526447"/>
  </r>
  <r>
    <n v="19"/>
    <n v="49122548"/>
    <n v="49133974"/>
    <s v="SPHK2"/>
    <s v="sphingosine kinase 2 [Source:HGNC Symbol;Acc:18859]"/>
    <x v="3"/>
    <x v="293"/>
    <s v="ENST00000245222"/>
  </r>
  <r>
    <n v="19"/>
    <n v="49122548"/>
    <n v="49133974"/>
    <s v="SPHK2"/>
    <s v="sphingosine kinase 2 [Source:HGNC Symbol;Acc:18859]"/>
    <x v="3"/>
    <x v="293"/>
    <s v="ENST00000601712"/>
  </r>
  <r>
    <n v="19"/>
    <n v="49122548"/>
    <n v="49133974"/>
    <s v="SPHK2"/>
    <s v="sphingosine kinase 2 [Source:HGNC Symbol;Acc:18859]"/>
    <x v="3"/>
    <x v="293"/>
    <s v="ENST00000600537"/>
  </r>
  <r>
    <n v="19"/>
    <n v="49122548"/>
    <n v="49133974"/>
    <s v="SPHK2"/>
    <s v="sphingosine kinase 2 [Source:HGNC Symbol;Acc:18859]"/>
    <x v="3"/>
    <x v="293"/>
    <s v="ENST00000598088"/>
  </r>
  <r>
    <n v="19"/>
    <n v="49122548"/>
    <n v="49133974"/>
    <s v="SPHK2"/>
    <s v="sphingosine kinase 2 [Source:HGNC Symbol;Acc:18859]"/>
    <x v="4"/>
    <x v="293"/>
    <s v="ENST00000426514"/>
  </r>
  <r>
    <n v="19"/>
    <n v="49122548"/>
    <n v="49133974"/>
    <s v="SPHK2"/>
    <s v="sphingosine kinase 2 [Source:HGNC Symbol;Acc:18859]"/>
    <x v="15"/>
    <x v="293"/>
    <s v="ENST00000597434"/>
  </r>
  <r>
    <n v="19"/>
    <n v="49122548"/>
    <n v="49133974"/>
    <s v="SPHK2"/>
    <s v="sphingosine kinase 2 [Source:HGNC Symbol;Acc:18859]"/>
    <x v="3"/>
    <x v="293"/>
    <s v="ENST00000601704"/>
  </r>
  <r>
    <n v="19"/>
    <n v="49122548"/>
    <n v="49133974"/>
    <s v="SPHK2"/>
    <s v="sphingosine kinase 2 [Source:HGNC Symbol;Acc:18859]"/>
    <x v="3"/>
    <x v="293"/>
    <s v="ENST00000593308"/>
  </r>
  <r>
    <n v="19"/>
    <n v="49122548"/>
    <n v="49133974"/>
    <s v="SPHK2"/>
    <s v="sphingosine kinase 2 [Source:HGNC Symbol;Acc:18859]"/>
    <x v="6"/>
    <x v="293"/>
    <s v="ENST00000599033"/>
  </r>
  <r>
    <n v="19"/>
    <n v="49122548"/>
    <n v="49133974"/>
    <s v="SPHK2"/>
    <s v="sphingosine kinase 2 [Source:HGNC Symbol;Acc:18859]"/>
    <x v="3"/>
    <x v="293"/>
    <s v="ENST00000599748"/>
  </r>
  <r>
    <n v="19"/>
    <n v="49122548"/>
    <n v="49133974"/>
    <s v="SPHK2"/>
    <s v="sphingosine kinase 2 [Source:HGNC Symbol;Acc:18859]"/>
    <x v="3"/>
    <x v="293"/>
    <s v="ENST00000599029"/>
  </r>
  <r>
    <n v="19"/>
    <n v="49122548"/>
    <n v="49133974"/>
    <s v="SPHK2"/>
    <s v="sphingosine kinase 2 [Source:HGNC Symbol;Acc:18859]"/>
    <x v="7"/>
    <x v="293"/>
    <s v="ENST00000598574"/>
  </r>
  <r>
    <n v="19"/>
    <n v="49122548"/>
    <n v="49133974"/>
    <s v="SPHK2"/>
    <s v="sphingosine kinase 2 [Source:HGNC Symbol;Acc:18859]"/>
    <x v="3"/>
    <x v="293"/>
    <s v="ENST00000443164"/>
  </r>
  <r>
    <n v="19"/>
    <n v="49122548"/>
    <n v="49133974"/>
    <s v="SPHK2"/>
    <s v="sphingosine kinase 2 [Source:HGNC Symbol;Acc:18859]"/>
    <x v="3"/>
    <x v="293"/>
    <s v="ENST00000340932"/>
  </r>
  <r>
    <n v="9"/>
    <n v="133320316"/>
    <n v="133376661"/>
    <s v="ASS1"/>
    <s v="argininosuccinate synthase 1 [Source:HGNC Symbol;Acc:758]"/>
    <x v="3"/>
    <x v="294"/>
    <s v="ENST00000352480"/>
  </r>
  <r>
    <n v="9"/>
    <n v="133320316"/>
    <n v="133376661"/>
    <s v="ASS1"/>
    <s v="argininosuccinate synthase 1 [Source:HGNC Symbol;Acc:758]"/>
    <x v="3"/>
    <x v="294"/>
    <s v="ENST00000372394"/>
  </r>
  <r>
    <n v="9"/>
    <n v="133320316"/>
    <n v="133376661"/>
    <s v="ASS1"/>
    <s v="argininosuccinate synthase 1 [Source:HGNC Symbol;Acc:758]"/>
    <x v="3"/>
    <x v="294"/>
    <s v="ENST00000372393"/>
  </r>
  <r>
    <n v="9"/>
    <n v="133320316"/>
    <n v="133376661"/>
    <s v="ASS1"/>
    <s v="argininosuccinate synthase 1 [Source:HGNC Symbol;Acc:758]"/>
    <x v="3"/>
    <x v="294"/>
    <s v="ENST00000422569"/>
  </r>
  <r>
    <n v="9"/>
    <n v="133320316"/>
    <n v="133376661"/>
    <s v="ASS1"/>
    <s v="argininosuccinate synthase 1 [Source:HGNC Symbol;Acc:758]"/>
    <x v="3"/>
    <x v="294"/>
    <s v="ENST00000443588"/>
  </r>
  <r>
    <n v="9"/>
    <n v="133320316"/>
    <n v="133376661"/>
    <s v="ASS1"/>
    <s v="argininosuccinate synthase 1 [Source:HGNC Symbol;Acc:758]"/>
    <x v="6"/>
    <x v="294"/>
    <s v="ENST00000467695"/>
  </r>
  <r>
    <n v="9"/>
    <n v="133320316"/>
    <n v="133376661"/>
    <s v="ASS1"/>
    <s v="argininosuccinate synthase 1 [Source:HGNC Symbol;Acc:758]"/>
    <x v="6"/>
    <x v="294"/>
    <s v="ENST00000493984"/>
  </r>
  <r>
    <n v="9"/>
    <n v="133320316"/>
    <n v="133376661"/>
    <s v="ASS1"/>
    <s v="argininosuccinate synthase 1 [Source:HGNC Symbol;Acc:758]"/>
    <x v="6"/>
    <x v="294"/>
    <s v="ENST00000492400"/>
  </r>
  <r>
    <n v="9"/>
    <n v="133320316"/>
    <n v="133376661"/>
    <s v="ASS1"/>
    <s v="argininosuccinate synthase 1 [Source:HGNC Symbol;Acc:758]"/>
    <x v="6"/>
    <x v="294"/>
    <s v="ENST00000470849"/>
  </r>
  <r>
    <n v="9"/>
    <n v="133320316"/>
    <n v="133376661"/>
    <s v="ASS1"/>
    <s v="argininosuccinate synthase 1 [Source:HGNC Symbol;Acc:758]"/>
    <x v="3"/>
    <x v="294"/>
    <s v="ENST00000372386"/>
  </r>
  <r>
    <n v="2"/>
    <n v="71680852"/>
    <n v="71913898"/>
    <s v="DYSF"/>
    <s v="dysferlin [Source:HGNC Symbol;Acc:3097]"/>
    <x v="3"/>
    <x v="295"/>
    <s v="ENST00000409762"/>
  </r>
  <r>
    <n v="2"/>
    <n v="71680852"/>
    <n v="71913898"/>
    <s v="DYSF"/>
    <s v="dysferlin [Source:HGNC Symbol;Acc:3097]"/>
    <x v="3"/>
    <x v="295"/>
    <s v="ENST00000409582"/>
  </r>
  <r>
    <n v="2"/>
    <n v="71680852"/>
    <n v="71913898"/>
    <s v="DYSF"/>
    <s v="dysferlin [Source:HGNC Symbol;Acc:3097]"/>
    <x v="3"/>
    <x v="295"/>
    <s v="ENST00000429174"/>
  </r>
  <r>
    <n v="2"/>
    <n v="71680852"/>
    <n v="71913898"/>
    <s v="DYSF"/>
    <s v="dysferlin [Source:HGNC Symbol;Acc:3097]"/>
    <x v="3"/>
    <x v="295"/>
    <s v="ENST00000413539"/>
  </r>
  <r>
    <n v="2"/>
    <n v="71680852"/>
    <n v="71913898"/>
    <s v="DYSF"/>
    <s v="dysferlin [Source:HGNC Symbol;Acc:3097]"/>
    <x v="3"/>
    <x v="295"/>
    <s v="ENST00000258104"/>
  </r>
  <r>
    <n v="2"/>
    <n v="71680852"/>
    <n v="71913898"/>
    <s v="DYSF"/>
    <s v="dysferlin [Source:HGNC Symbol;Acc:3097]"/>
    <x v="3"/>
    <x v="295"/>
    <s v="ENST00000409651"/>
  </r>
  <r>
    <n v="2"/>
    <n v="71680852"/>
    <n v="71913898"/>
    <s v="DYSF"/>
    <s v="dysferlin [Source:HGNC Symbol;Acc:3097]"/>
    <x v="3"/>
    <x v="295"/>
    <s v="ENST00000394120"/>
  </r>
  <r>
    <n v="2"/>
    <n v="71680852"/>
    <n v="71913898"/>
    <s v="DYSF"/>
    <s v="dysferlin [Source:HGNC Symbol;Acc:3097]"/>
    <x v="3"/>
    <x v="295"/>
    <s v="ENST00000409744"/>
  </r>
  <r>
    <n v="2"/>
    <n v="71680852"/>
    <n v="71913898"/>
    <s v="DYSF"/>
    <s v="dysferlin [Source:HGNC Symbol;Acc:3097]"/>
    <x v="3"/>
    <x v="295"/>
    <s v="ENST00000409366"/>
  </r>
  <r>
    <n v="2"/>
    <n v="71680852"/>
    <n v="71913898"/>
    <s v="DYSF"/>
    <s v="dysferlin [Source:HGNC Symbol;Acc:3097]"/>
    <x v="3"/>
    <x v="295"/>
    <s v="ENST00000410020"/>
  </r>
  <r>
    <n v="2"/>
    <n v="71680852"/>
    <n v="71913898"/>
    <s v="DYSF"/>
    <s v="dysferlin [Source:HGNC Symbol;Acc:3097]"/>
    <x v="3"/>
    <x v="295"/>
    <s v="ENST00000410041"/>
  </r>
  <r>
    <n v="2"/>
    <n v="71680852"/>
    <n v="71913898"/>
    <s v="DYSF"/>
    <s v="dysferlin [Source:HGNC Symbol;Acc:3097]"/>
    <x v="6"/>
    <x v="295"/>
    <s v="ENST00000461565"/>
  </r>
  <r>
    <n v="2"/>
    <n v="71680852"/>
    <n v="71913898"/>
    <s v="DYSF"/>
    <s v="dysferlin [Source:HGNC Symbol;Acc:3097]"/>
    <x v="6"/>
    <x v="295"/>
    <s v="ENST00000475076"/>
  </r>
  <r>
    <n v="2"/>
    <n v="71680852"/>
    <n v="71913898"/>
    <s v="DYSF"/>
    <s v="dysferlin [Source:HGNC Symbol;Acc:3097]"/>
    <x v="6"/>
    <x v="295"/>
    <s v="ENST00000479049"/>
  </r>
  <r>
    <n v="2"/>
    <n v="71680852"/>
    <n v="71913898"/>
    <s v="DYSF"/>
    <s v="dysferlin [Source:HGNC Symbol;Acc:3097]"/>
    <x v="6"/>
    <x v="295"/>
    <s v="ENST00000493767"/>
  </r>
  <r>
    <n v="2"/>
    <n v="71680852"/>
    <n v="71913898"/>
    <s v="DYSF"/>
    <s v="dysferlin [Source:HGNC Symbol;Acc:3097]"/>
    <x v="6"/>
    <x v="295"/>
    <s v="ENST00000472873"/>
  </r>
  <r>
    <n v="2"/>
    <n v="71680852"/>
    <n v="71913898"/>
    <s v="DYSF"/>
    <s v="dysferlin [Source:HGNC Symbol;Acc:3097]"/>
    <x v="6"/>
    <x v="295"/>
    <s v="ENST00000494501"/>
  </r>
  <r>
    <n v="2"/>
    <n v="71680852"/>
    <n v="71913898"/>
    <s v="DYSF"/>
    <s v="dysferlin [Source:HGNC Symbol;Acc:3097]"/>
    <x v="6"/>
    <x v="295"/>
    <s v="ENST00000487180"/>
  </r>
  <r>
    <n v="2"/>
    <n v="71680852"/>
    <n v="71913898"/>
    <s v="DYSF"/>
    <s v="dysferlin [Source:HGNC Symbol;Acc:3097]"/>
    <x v="6"/>
    <x v="295"/>
    <s v="ENST00000468173"/>
  </r>
  <r>
    <n v="4"/>
    <n v="185308867"/>
    <n v="185395734"/>
    <s v="IRF2"/>
    <s v="interferon regulatory factor 2 [Source:HGNC Symbol;Acc:6117]"/>
    <x v="3"/>
    <x v="296"/>
    <s v="ENST00000393593"/>
  </r>
  <r>
    <n v="4"/>
    <n v="185308867"/>
    <n v="185395734"/>
    <s v="IRF2"/>
    <s v="interferon regulatory factor 2 [Source:HGNC Symbol;Acc:6117]"/>
    <x v="3"/>
    <x v="296"/>
    <s v="ENST00000505067"/>
  </r>
  <r>
    <n v="4"/>
    <n v="185308867"/>
    <n v="185395734"/>
    <s v="IRF2"/>
    <s v="interferon regulatory factor 2 [Source:HGNC Symbol;Acc:6117]"/>
    <x v="3"/>
    <x v="296"/>
    <s v="ENST00000502750"/>
  </r>
  <r>
    <n v="4"/>
    <n v="185308867"/>
    <n v="185395734"/>
    <s v="IRF2"/>
    <s v="interferon regulatory factor 2 [Source:HGNC Symbol;Acc:6117]"/>
    <x v="3"/>
    <x v="296"/>
    <s v="ENST00000507523"/>
  </r>
  <r>
    <n v="4"/>
    <n v="185308867"/>
    <n v="185395734"/>
    <s v="IRF2"/>
    <s v="interferon regulatory factor 2 [Source:HGNC Symbol;Acc:6117]"/>
    <x v="6"/>
    <x v="296"/>
    <s v="ENST00000512020"/>
  </r>
  <r>
    <n v="4"/>
    <n v="185308867"/>
    <n v="185395734"/>
    <s v="IRF2"/>
    <s v="interferon regulatory factor 2 [Source:HGNC Symbol;Acc:6117]"/>
    <x v="3"/>
    <x v="296"/>
    <s v="ENST00000510814"/>
  </r>
  <r>
    <n v="4"/>
    <n v="185308867"/>
    <n v="185395734"/>
    <s v="IRF2"/>
    <s v="interferon regulatory factor 2 [Source:HGNC Symbol;Acc:6117]"/>
    <x v="3"/>
    <x v="296"/>
    <s v="ENST00000506230"/>
  </r>
  <r>
    <n v="4"/>
    <n v="185308867"/>
    <n v="185395734"/>
    <s v="IRF2"/>
    <s v="interferon regulatory factor 2 [Source:HGNC Symbol;Acc:6117]"/>
    <x v="4"/>
    <x v="296"/>
    <s v="ENST00000509274"/>
  </r>
  <r>
    <n v="4"/>
    <n v="185308867"/>
    <n v="185395734"/>
    <s v="IRF2"/>
    <s v="interferon regulatory factor 2 [Source:HGNC Symbol;Acc:6117]"/>
    <x v="6"/>
    <x v="296"/>
    <s v="ENST00000504340"/>
  </r>
  <r>
    <n v="1"/>
    <n v="214454445"/>
    <n v="214510474"/>
    <s v="SMYD2"/>
    <s v="SET and MYND domain containing 2 [Source:HGNC Symbol;Acc:20982]"/>
    <x v="6"/>
    <x v="297"/>
    <s v="ENST00000491455"/>
  </r>
  <r>
    <n v="1"/>
    <n v="214454445"/>
    <n v="214510474"/>
    <s v="SMYD2"/>
    <s v="SET and MYND domain containing 2 [Source:HGNC Symbol;Acc:20982]"/>
    <x v="7"/>
    <x v="297"/>
    <s v="ENST00000471645"/>
  </r>
  <r>
    <n v="1"/>
    <n v="214454445"/>
    <n v="214510474"/>
    <s v="SMYD2"/>
    <s v="SET and MYND domain containing 2 [Source:HGNC Symbol;Acc:20982]"/>
    <x v="6"/>
    <x v="297"/>
    <s v="ENST00000460580"/>
  </r>
  <r>
    <n v="1"/>
    <n v="214454445"/>
    <n v="214510474"/>
    <s v="SMYD2"/>
    <s v="SET and MYND domain containing 2 [Source:HGNC Symbol;Acc:20982]"/>
    <x v="3"/>
    <x v="297"/>
    <s v="ENST00000366957"/>
  </r>
  <r>
    <n v="1"/>
    <n v="214454445"/>
    <n v="214510474"/>
    <s v="SMYD2"/>
    <s v="SET and MYND domain containing 2 [Source:HGNC Symbol;Acc:20982]"/>
    <x v="6"/>
    <x v="297"/>
    <s v="ENST00000484459"/>
  </r>
  <r>
    <n v="1"/>
    <n v="214454445"/>
    <n v="214510474"/>
    <s v="SMYD2"/>
    <s v="SET and MYND domain containing 2 [Source:HGNC Symbol;Acc:20982]"/>
    <x v="3"/>
    <x v="297"/>
    <s v="ENST00000416415"/>
  </r>
  <r>
    <n v="1"/>
    <n v="214454445"/>
    <n v="214510474"/>
    <s v="SMYD2"/>
    <s v="SET and MYND domain containing 2 [Source:HGNC Symbol;Acc:20982]"/>
    <x v="3"/>
    <x v="297"/>
    <s v="ENST00000415093"/>
  </r>
  <r>
    <n v="17"/>
    <n v="76899345"/>
    <n v="76901106"/>
    <s v="CTD-2373H9.5"/>
    <m/>
    <x v="0"/>
    <x v="298"/>
    <s v="ENST00000591108"/>
  </r>
  <r>
    <n v="6"/>
    <n v="43968317"/>
    <n v="43973695"/>
    <s v="C6orf223"/>
    <s v="chromosome 6 open reading frame 223 [Source:HGNC Symbol;Acc:28692]"/>
    <x v="3"/>
    <x v="299"/>
    <s v="ENST00000442114"/>
  </r>
  <r>
    <n v="6"/>
    <n v="43968317"/>
    <n v="43973695"/>
    <s v="C6orf223"/>
    <s v="chromosome 6 open reading frame 223 [Source:HGNC Symbol;Acc:28692]"/>
    <x v="3"/>
    <x v="299"/>
    <s v="ENST00000336600"/>
  </r>
  <r>
    <n v="6"/>
    <n v="43968317"/>
    <n v="43973695"/>
    <s v="C6orf223"/>
    <s v="chromosome 6 open reading frame 223 [Source:HGNC Symbol;Acc:28692]"/>
    <x v="3"/>
    <x v="299"/>
    <s v="ENST00000439969"/>
  </r>
  <r>
    <n v="6"/>
    <n v="43968317"/>
    <n v="43973695"/>
    <s v="C6orf223"/>
    <s v="chromosome 6 open reading frame 223 [Source:HGNC Symbol;Acc:28692]"/>
    <x v="6"/>
    <x v="299"/>
    <s v="ENST00000448947"/>
  </r>
  <r>
    <n v="16"/>
    <n v="30535325"/>
    <n v="30538142"/>
    <s v="ZNF768"/>
    <s v="zinc finger protein 768 [Source:HGNC Symbol;Acc:26273]"/>
    <x v="3"/>
    <x v="300"/>
    <s v="ENST00000380412"/>
  </r>
  <r>
    <n v="16"/>
    <n v="30535325"/>
    <n v="30538142"/>
    <s v="ZNF768"/>
    <s v="zinc finger protein 768 [Source:HGNC Symbol;Acc:26273]"/>
    <x v="3"/>
    <x v="300"/>
    <s v="ENST00000562803"/>
  </r>
  <r>
    <n v="16"/>
    <n v="30537244"/>
    <n v="30546668"/>
    <s v="ZNF747"/>
    <s v="zinc finger protein 747 [Source:HGNC Symbol;Acc:28350]"/>
    <x v="3"/>
    <x v="301"/>
    <s v="ENST00000395094"/>
  </r>
  <r>
    <n v="16"/>
    <n v="30537244"/>
    <n v="30546668"/>
    <s v="ZNF747"/>
    <s v="zinc finger protein 747 [Source:HGNC Symbol;Acc:28350]"/>
    <x v="3"/>
    <x v="301"/>
    <s v="ENST00000252799"/>
  </r>
  <r>
    <n v="16"/>
    <n v="30537244"/>
    <n v="30546668"/>
    <s v="ZNF747"/>
    <s v="zinc finger protein 747 [Source:HGNC Symbol;Acc:28350]"/>
    <x v="3"/>
    <x v="301"/>
    <s v="ENST00000568028"/>
  </r>
  <r>
    <n v="16"/>
    <n v="30537244"/>
    <n v="30546668"/>
    <s v="ZNF747"/>
    <s v="zinc finger protein 747 [Source:HGNC Symbol;Acc:28350]"/>
    <x v="3"/>
    <x v="301"/>
    <s v="ENST00000535210"/>
  </r>
  <r>
    <n v="2"/>
    <n v="219262979"/>
    <n v="219270664"/>
    <s v="CTDSP1"/>
    <s v="CTD (carboxy-terminal domain, RNA polymerase II, polypeptide A) small phosphatase 1 [Source:HGNC Symbol;Acc:21614]"/>
    <x v="6"/>
    <x v="302"/>
    <s v="ENST00000491064"/>
  </r>
  <r>
    <n v="2"/>
    <n v="219262979"/>
    <n v="219270664"/>
    <s v="CTDSP1"/>
    <s v="CTD (carboxy-terminal domain, RNA polymerase II, polypeptide A) small phosphatase 1 [Source:HGNC Symbol;Acc:21614]"/>
    <x v="3"/>
    <x v="302"/>
    <s v="ENST00000443891"/>
  </r>
  <r>
    <n v="2"/>
    <n v="219262979"/>
    <n v="219270664"/>
    <s v="CTDSP1"/>
    <s v="CTD (carboxy-terminal domain, RNA polymerase II, polypeptide A) small phosphatase 1 [Source:HGNC Symbol;Acc:21614]"/>
    <x v="6"/>
    <x v="302"/>
    <s v="ENST00000492545"/>
  </r>
  <r>
    <n v="2"/>
    <n v="219262979"/>
    <n v="219270664"/>
    <s v="CTDSP1"/>
    <s v="CTD (carboxy-terminal domain, RNA polymerase II, polypeptide A) small phosphatase 1 [Source:HGNC Symbol;Acc:21614]"/>
    <x v="6"/>
    <x v="302"/>
    <s v="ENST00000473420"/>
  </r>
  <r>
    <n v="2"/>
    <n v="219262979"/>
    <n v="219270664"/>
    <s v="CTDSP1"/>
    <s v="CTD (carboxy-terminal domain, RNA polymerase II, polypeptide A) small phosphatase 1 [Source:HGNC Symbol;Acc:21614]"/>
    <x v="6"/>
    <x v="302"/>
    <s v="ENST00000498160"/>
  </r>
  <r>
    <n v="2"/>
    <n v="219262979"/>
    <n v="219270664"/>
    <s v="CTDSP1"/>
    <s v="CTD (carboxy-terminal domain, RNA polymerase II, polypeptide A) small phosphatase 1 [Source:HGNC Symbol;Acc:21614]"/>
    <x v="3"/>
    <x v="302"/>
    <s v="ENST00000273062"/>
  </r>
  <r>
    <n v="2"/>
    <n v="219262979"/>
    <n v="219270664"/>
    <s v="CTDSP1"/>
    <s v="CTD (carboxy-terminal domain, RNA polymerase II, polypeptide A) small phosphatase 1 [Source:HGNC Symbol;Acc:21614]"/>
    <x v="7"/>
    <x v="302"/>
    <s v="ENST00000497677"/>
  </r>
  <r>
    <n v="2"/>
    <n v="219262979"/>
    <n v="219270664"/>
    <s v="CTDSP1"/>
    <s v="CTD (carboxy-terminal domain, RNA polymerase II, polypeptide A) small phosphatase 1 [Source:HGNC Symbol;Acc:21614]"/>
    <x v="7"/>
    <x v="302"/>
    <s v="ENST00000494067"/>
  </r>
  <r>
    <n v="2"/>
    <n v="219262979"/>
    <n v="219270664"/>
    <s v="CTDSP1"/>
    <s v="CTD (carboxy-terminal domain, RNA polymerase II, polypeptide A) small phosphatase 1 [Source:HGNC Symbol;Acc:21614]"/>
    <x v="3"/>
    <x v="302"/>
    <s v="ENST00000452977"/>
  </r>
  <r>
    <n v="2"/>
    <n v="219262979"/>
    <n v="219270664"/>
    <s v="CTDSP1"/>
    <s v="CTD (carboxy-terminal domain, RNA polymerase II, polypeptide A) small phosphatase 1 [Source:HGNC Symbol;Acc:21614]"/>
    <x v="3"/>
    <x v="302"/>
    <s v="ENST00000428361"/>
  </r>
  <r>
    <n v="2"/>
    <n v="219262979"/>
    <n v="219270664"/>
    <s v="CTDSP1"/>
    <s v="CTD (carboxy-terminal domain, RNA polymerase II, polypeptide A) small phosphatase 1 [Source:HGNC Symbol;Acc:21614]"/>
    <x v="6"/>
    <x v="302"/>
    <s v="ENST00000496785"/>
  </r>
  <r>
    <n v="2"/>
    <n v="219262979"/>
    <n v="219270664"/>
    <s v="CTDSP1"/>
    <s v="CTD (carboxy-terminal domain, RNA polymerase II, polypeptide A) small phosphatase 1 [Source:HGNC Symbol;Acc:21614]"/>
    <x v="3"/>
    <x v="302"/>
    <s v="ENST00000431127"/>
  </r>
  <r>
    <n v="2"/>
    <n v="219262979"/>
    <n v="219270664"/>
    <s v="CTDSP1"/>
    <s v="CTD (carboxy-terminal domain, RNA polymerase II, polypeptide A) small phosphatase 1 [Source:HGNC Symbol;Acc:21614]"/>
    <x v="6"/>
    <x v="302"/>
    <s v="ENST00000488627"/>
  </r>
  <r>
    <n v="2"/>
    <n v="219262979"/>
    <n v="219270664"/>
    <s v="CTDSP1"/>
    <s v="CTD (carboxy-terminal domain, RNA polymerase II, polypeptide A) small phosphatase 1 [Source:HGNC Symbol;Acc:21614]"/>
    <x v="7"/>
    <x v="302"/>
    <s v="ENST00000482272"/>
  </r>
  <r>
    <n v="2"/>
    <n v="219262979"/>
    <n v="219270664"/>
    <s v="CTDSP1"/>
    <s v="CTD (carboxy-terminal domain, RNA polymerase II, polypeptide A) small phosphatase 1 [Source:HGNC Symbol;Acc:21614]"/>
    <x v="6"/>
    <x v="302"/>
    <s v="ENST00000464255"/>
  </r>
  <r>
    <n v="17"/>
    <n v="79791368"/>
    <n v="79792926"/>
    <s v="PPP1R27"/>
    <s v="protein phosphatase 1, regulatory subunit 27 [Source:HGNC Symbol;Acc:16813]"/>
    <x v="3"/>
    <x v="303"/>
    <s v="ENST00000330261"/>
  </r>
  <r>
    <n v="17"/>
    <n v="79791368"/>
    <n v="79792926"/>
    <s v="PPP1R27"/>
    <s v="protein phosphatase 1, regulatory subunit 27 [Source:HGNC Symbol;Acc:16813]"/>
    <x v="6"/>
    <x v="303"/>
    <s v="ENST00000573182"/>
  </r>
  <r>
    <n v="17"/>
    <n v="79791368"/>
    <n v="79792926"/>
    <s v="PPP1R27"/>
    <s v="protein phosphatase 1, regulatory subunit 27 [Source:HGNC Symbol;Acc:16813]"/>
    <x v="3"/>
    <x v="303"/>
    <s v="ENST00000570394"/>
  </r>
  <r>
    <n v="16"/>
    <n v="30537244"/>
    <n v="30546173"/>
    <s v="ZNF747"/>
    <s v="KRAB domain-containing protein ZNF747; Uncharacterized protein; cDNA FLJ54920, moderately similar to Homo sapiens zinc finger protein 689 (ZNF689), mRNA  [Source:UniProtKB/TrEMBL;Acc:B7Z5R0]"/>
    <x v="4"/>
    <x v="304"/>
    <s v="ENST00000569360"/>
  </r>
  <r>
    <n v="11"/>
    <n v="67370351"/>
    <n v="67374177"/>
    <s v="C11orf72"/>
    <s v="chromosome 11 open reading frame 72 [Source:HGNC Symbol;Acc:26915]"/>
    <x v="3"/>
    <x v="305"/>
    <s v="ENST00000333139"/>
  </r>
  <r>
    <n v="11"/>
    <n v="67370351"/>
    <n v="67374177"/>
    <s v="C11orf72"/>
    <s v="chromosome 11 open reading frame 72 [Source:HGNC Symbol;Acc:26915]"/>
    <x v="3"/>
    <x v="305"/>
    <s v="ENST00000446232"/>
  </r>
  <r>
    <n v="16"/>
    <n v="30545548"/>
    <n v="30569600"/>
    <s v="AC002310.13"/>
    <s v="Uncharacterized protein  [Source:UniProtKB/TrEMBL;Acc:H3BQ85]"/>
    <x v="3"/>
    <x v="306"/>
    <s v="ENST00000568114"/>
  </r>
  <r>
    <n v="17"/>
    <n v="43268298"/>
    <n v="43299589"/>
    <s v="CTD-2020K17.1"/>
    <m/>
    <x v="0"/>
    <x v="307"/>
    <s v="ENST00000586376"/>
  </r>
  <r>
    <n v="17"/>
    <n v="43268298"/>
    <n v="43299589"/>
    <s v="CTD-2020K17.1"/>
    <m/>
    <x v="0"/>
    <x v="307"/>
    <s v="ENST00000585471"/>
  </r>
  <r>
    <n v="17"/>
    <n v="43268298"/>
    <n v="43299589"/>
    <s v="CTD-2020K17.1"/>
    <m/>
    <x v="0"/>
    <x v="307"/>
    <s v="ENST00000591365"/>
  </r>
  <r>
    <n v="17"/>
    <n v="43268298"/>
    <n v="43299589"/>
    <s v="CTD-2020K17.1"/>
    <m/>
    <x v="0"/>
    <x v="307"/>
    <s v="ENST00000590522"/>
  </r>
  <r>
    <n v="17"/>
    <n v="43268298"/>
    <n v="43299589"/>
    <s v="CTD-2020K17.1"/>
    <m/>
    <x v="0"/>
    <x v="307"/>
    <s v="ENST00000590495"/>
  </r>
  <r>
    <n v="11"/>
    <n v="67374323"/>
    <n v="67380006"/>
    <s v="NDUFV1"/>
    <s v="NADH dehydrogenase (ubiquinone) flavoprotein 1, 51kDa [Source:HGNC Symbol;Acc:7716]"/>
    <x v="3"/>
    <x v="308"/>
    <s v="ENST00000322776"/>
  </r>
  <r>
    <n v="11"/>
    <n v="67374323"/>
    <n v="67380006"/>
    <s v="NDUFV1"/>
    <s v="NADH dehydrogenase (ubiquinone) flavoprotein 1, 51kDa [Source:HGNC Symbol;Acc:7716]"/>
    <x v="3"/>
    <x v="308"/>
    <s v="ENST00000532303"/>
  </r>
  <r>
    <n v="11"/>
    <n v="67374323"/>
    <n v="67380006"/>
    <s v="NDUFV1"/>
    <s v="NADH dehydrogenase (ubiquinone) flavoprotein 1, 51kDa [Source:HGNC Symbol;Acc:7716]"/>
    <x v="3"/>
    <x v="308"/>
    <s v="ENST00000532244"/>
  </r>
  <r>
    <n v="11"/>
    <n v="67374323"/>
    <n v="67380006"/>
    <s v="NDUFV1"/>
    <s v="NADH dehydrogenase (ubiquinone) flavoprotein 1, 51kDa [Source:HGNC Symbol;Acc:7716]"/>
    <x v="3"/>
    <x v="308"/>
    <s v="ENST00000528328"/>
  </r>
  <r>
    <n v="11"/>
    <n v="67374323"/>
    <n v="67380006"/>
    <s v="NDUFV1"/>
    <s v="NADH dehydrogenase (ubiquinone) flavoprotein 1, 51kDa [Source:HGNC Symbol;Acc:7716]"/>
    <x v="3"/>
    <x v="308"/>
    <s v="ENST00000529927"/>
  </r>
  <r>
    <n v="11"/>
    <n v="67374323"/>
    <n v="67380006"/>
    <s v="NDUFV1"/>
    <s v="NADH dehydrogenase (ubiquinone) flavoprotein 1, 51kDa [Source:HGNC Symbol;Acc:7716]"/>
    <x v="6"/>
    <x v="308"/>
    <s v="ENST00000524876"/>
  </r>
  <r>
    <n v="11"/>
    <n v="67374323"/>
    <n v="67380006"/>
    <s v="NDUFV1"/>
    <s v="NADH dehydrogenase (ubiquinone) flavoprotein 1, 51kDa [Source:HGNC Symbol;Acc:7716]"/>
    <x v="7"/>
    <x v="308"/>
    <s v="ENST00000524838"/>
  </r>
  <r>
    <n v="11"/>
    <n v="67374323"/>
    <n v="67380006"/>
    <s v="NDUFV1"/>
    <s v="NADH dehydrogenase (ubiquinone) flavoprotein 1, 51kDa [Source:HGNC Symbol;Acc:7716]"/>
    <x v="3"/>
    <x v="308"/>
    <s v="ENST00000532343"/>
  </r>
  <r>
    <n v="11"/>
    <n v="67374323"/>
    <n v="67380006"/>
    <s v="NDUFV1"/>
    <s v="NADH dehydrogenase (ubiquinone) flavoprotein 1, 51kDa [Source:HGNC Symbol;Acc:7716]"/>
    <x v="3"/>
    <x v="308"/>
    <s v="ENST00000415352"/>
  </r>
  <r>
    <n v="11"/>
    <n v="67374323"/>
    <n v="67380006"/>
    <s v="NDUFV1"/>
    <s v="NADH dehydrogenase (ubiquinone) flavoprotein 1, 51kDa [Source:HGNC Symbol;Acc:7716]"/>
    <x v="6"/>
    <x v="308"/>
    <s v="ENST00000528548"/>
  </r>
  <r>
    <n v="11"/>
    <n v="67374323"/>
    <n v="67380006"/>
    <s v="NDUFV1"/>
    <s v="NADH dehydrogenase (ubiquinone) flavoprotein 1, 51kDa [Source:HGNC Symbol;Acc:7716]"/>
    <x v="7"/>
    <x v="308"/>
    <s v="ENST00000532260"/>
  </r>
  <r>
    <n v="11"/>
    <n v="67374323"/>
    <n v="67380006"/>
    <s v="NDUFV1"/>
    <s v="NADH dehydrogenase (ubiquinone) flavoprotein 1, 51kDa [Source:HGNC Symbol;Acc:7716]"/>
    <x v="7"/>
    <x v="308"/>
    <s v="ENST00000530014"/>
  </r>
  <r>
    <n v="11"/>
    <n v="67374323"/>
    <n v="67380006"/>
    <s v="NDUFV1"/>
    <s v="NADH dehydrogenase (ubiquinone) flavoprotein 1, 51kDa [Source:HGNC Symbol;Acc:7716]"/>
    <x v="4"/>
    <x v="308"/>
    <s v="ENST00000530103"/>
  </r>
  <r>
    <n v="11"/>
    <n v="67374323"/>
    <n v="67380006"/>
    <s v="NDUFV1"/>
    <s v="NADH dehydrogenase (ubiquinone) flavoprotein 1, 51kDa [Source:HGNC Symbol;Acc:7716]"/>
    <x v="6"/>
    <x v="308"/>
    <s v="ENST00000525086"/>
  </r>
  <r>
    <n v="11"/>
    <n v="67374323"/>
    <n v="67380006"/>
    <s v="NDUFV1"/>
    <s v="NADH dehydrogenase (ubiquinone) flavoprotein 1, 51kDa [Source:HGNC Symbol;Acc:7716]"/>
    <x v="7"/>
    <x v="308"/>
    <s v="ENST00000534139"/>
  </r>
  <r>
    <n v="11"/>
    <n v="67374323"/>
    <n v="67380006"/>
    <s v="NDUFV1"/>
    <s v="NADH dehydrogenase (ubiquinone) flavoprotein 1, 51kDa [Source:HGNC Symbol;Acc:7716]"/>
    <x v="3"/>
    <x v="308"/>
    <s v="ENST00000533075"/>
  </r>
  <r>
    <n v="11"/>
    <n v="67374323"/>
    <n v="67380006"/>
    <s v="NDUFV1"/>
    <s v="NADH dehydrogenase (ubiquinone) flavoprotein 1, 51kDa [Source:HGNC Symbol;Acc:7716]"/>
    <x v="3"/>
    <x v="308"/>
    <s v="ENST00000529867"/>
  </r>
  <r>
    <n v="11"/>
    <n v="67374323"/>
    <n v="67380006"/>
    <s v="NDUFV1"/>
    <s v="NADH dehydrogenase (ubiquinone) flavoprotein 1, 51kDa [Source:HGNC Symbol;Acc:7716]"/>
    <x v="7"/>
    <x v="308"/>
    <s v="ENST00000526138"/>
  </r>
  <r>
    <n v="11"/>
    <n v="67374323"/>
    <n v="67380006"/>
    <s v="NDUFV1"/>
    <s v="NADH dehydrogenase (ubiquinone) flavoprotein 1, 51kDa [Source:HGNC Symbol;Acc:7716]"/>
    <x v="3"/>
    <x v="308"/>
    <s v="ENST00000530638"/>
  </r>
  <r>
    <n v="11"/>
    <n v="67374323"/>
    <n v="67380006"/>
    <s v="NDUFV1"/>
    <s v="NADH dehydrogenase (ubiquinone) flavoprotein 1, 51kDa [Source:HGNC Symbol;Acc:7716]"/>
    <x v="3"/>
    <x v="308"/>
    <s v="ENST00000528314"/>
  </r>
  <r>
    <n v="11"/>
    <n v="67374323"/>
    <n v="67380006"/>
    <s v="NDUFV1"/>
    <s v="NADH dehydrogenase (ubiquinone) flavoprotein 1, 51kDa [Source:HGNC Symbol;Acc:7716]"/>
    <x v="7"/>
    <x v="308"/>
    <s v="ENST00000528377"/>
  </r>
  <r>
    <n v="11"/>
    <n v="67374323"/>
    <n v="67380006"/>
    <s v="NDUFV1"/>
    <s v="NADH dehydrogenase (ubiquinone) flavoprotein 1, 51kDa [Source:HGNC Symbol;Acc:7716]"/>
    <x v="7"/>
    <x v="308"/>
    <s v="ENST00000526770"/>
  </r>
  <r>
    <n v="11"/>
    <n v="67374323"/>
    <n v="67380006"/>
    <s v="NDUFV1"/>
    <s v="NADH dehydrogenase (ubiquinone) flavoprotein 1, 51kDa [Source:HGNC Symbol;Acc:7716]"/>
    <x v="6"/>
    <x v="308"/>
    <s v="ENST00000526169"/>
  </r>
  <r>
    <n v="11"/>
    <n v="67374323"/>
    <n v="67380006"/>
    <s v="NDUFV1"/>
    <s v="NADH dehydrogenase (ubiquinone) flavoprotein 1, 51kDa [Source:HGNC Symbol;Acc:7716]"/>
    <x v="4"/>
    <x v="308"/>
    <s v="ENST00000533919"/>
  </r>
  <r>
    <n v="11"/>
    <n v="67374323"/>
    <n v="67380006"/>
    <s v="NDUFV1"/>
    <s v="NADH dehydrogenase (ubiquinone) flavoprotein 1, 51kDa [Source:HGNC Symbol;Acc:7716]"/>
    <x v="4"/>
    <x v="308"/>
    <s v="ENST00000527355"/>
  </r>
  <r>
    <n v="11"/>
    <n v="67374323"/>
    <n v="67380006"/>
    <s v="NDUFV1"/>
    <s v="NADH dehydrogenase (ubiquinone) flavoprotein 1, 51kDa [Source:HGNC Symbol;Acc:7716]"/>
    <x v="7"/>
    <x v="308"/>
    <s v="ENST00000527923"/>
  </r>
  <r>
    <n v="11"/>
    <n v="67374323"/>
    <n v="67380006"/>
    <s v="NDUFV1"/>
    <s v="NADH dehydrogenase (ubiquinone) flavoprotein 1, 51kDa [Source:HGNC Symbol;Acc:7716]"/>
    <x v="7"/>
    <x v="308"/>
    <s v="ENST00000531250"/>
  </r>
  <r>
    <n v="11"/>
    <n v="67374323"/>
    <n v="67380006"/>
    <s v="NDUFV1"/>
    <s v="NADH dehydrogenase (ubiquinone) flavoprotein 1, 51kDa [Source:HGNC Symbol;Acc:7716]"/>
    <x v="7"/>
    <x v="308"/>
    <s v="ENST00000534352"/>
  </r>
  <r>
    <n v="3"/>
    <n v="142315229"/>
    <n v="142432506"/>
    <s v="PLS1"/>
    <s v="plastin 1 [Source:HGNC Symbol;Acc:9090]"/>
    <x v="3"/>
    <x v="309"/>
    <s v="ENST00000457734"/>
  </r>
  <r>
    <n v="3"/>
    <n v="142315229"/>
    <n v="142432506"/>
    <s v="PLS1"/>
    <s v="plastin 1 [Source:HGNC Symbol;Acc:9090]"/>
    <x v="3"/>
    <x v="309"/>
    <s v="ENST00000483373"/>
  </r>
  <r>
    <n v="3"/>
    <n v="142315229"/>
    <n v="142432506"/>
    <s v="PLS1"/>
    <s v="plastin 1 [Source:HGNC Symbol;Acc:9090]"/>
    <x v="3"/>
    <x v="309"/>
    <s v="ENST00000475296"/>
  </r>
  <r>
    <n v="3"/>
    <n v="142315229"/>
    <n v="142432506"/>
    <s v="PLS1"/>
    <s v="plastin 1 [Source:HGNC Symbol;Acc:9090]"/>
    <x v="3"/>
    <x v="309"/>
    <s v="ENST00000495744"/>
  </r>
  <r>
    <n v="3"/>
    <n v="142315229"/>
    <n v="142432506"/>
    <s v="PLS1"/>
    <s v="plastin 1 [Source:HGNC Symbol;Acc:9090]"/>
    <x v="3"/>
    <x v="309"/>
    <s v="ENST00000476044"/>
  </r>
  <r>
    <n v="3"/>
    <n v="142315229"/>
    <n v="142432506"/>
    <s v="PLS1"/>
    <s v="plastin 1 [Source:HGNC Symbol;Acc:9090]"/>
    <x v="3"/>
    <x v="309"/>
    <s v="ENST00000461644"/>
  </r>
  <r>
    <n v="3"/>
    <n v="142315229"/>
    <n v="142432506"/>
    <s v="PLS1"/>
    <s v="plastin 1 [Source:HGNC Symbol;Acc:9090]"/>
    <x v="3"/>
    <x v="309"/>
    <s v="ENST00000464320"/>
  </r>
  <r>
    <n v="3"/>
    <n v="142315229"/>
    <n v="142432506"/>
    <s v="PLS1"/>
    <s v="plastin 1 [Source:HGNC Symbol;Acc:9090]"/>
    <x v="3"/>
    <x v="309"/>
    <s v="ENST00000337777"/>
  </r>
  <r>
    <n v="3"/>
    <n v="142315229"/>
    <n v="142432506"/>
    <s v="PLS1"/>
    <s v="plastin 1 [Source:HGNC Symbol;Acc:9090]"/>
    <x v="3"/>
    <x v="309"/>
    <s v="ENST00000497199"/>
  </r>
  <r>
    <n v="3"/>
    <n v="142315229"/>
    <n v="142432506"/>
    <s v="PLS1"/>
    <s v="plastin 1 [Source:HGNC Symbol;Acc:9090]"/>
    <x v="3"/>
    <x v="309"/>
    <s v="ENST00000497002"/>
  </r>
  <r>
    <n v="3"/>
    <n v="142315229"/>
    <n v="142432506"/>
    <s v="PLS1"/>
    <s v="plastin 1 [Source:HGNC Symbol;Acc:9090]"/>
    <x v="7"/>
    <x v="309"/>
    <s v="ENST00000460104"/>
  </r>
  <r>
    <n v="3"/>
    <n v="142315229"/>
    <n v="142432506"/>
    <s v="PLS1"/>
    <s v="plastin 1 [Source:HGNC Symbol;Acc:9090]"/>
    <x v="7"/>
    <x v="309"/>
    <s v="ENST00000483507"/>
  </r>
  <r>
    <n v="19"/>
    <n v="49244109"/>
    <n v="49250166"/>
    <s v="IZUMO1"/>
    <s v="izumo sperm-egg fusion 1 [Source:HGNC Symbol;Acc:28539]"/>
    <x v="7"/>
    <x v="310"/>
    <s v="ENST00000599871"/>
  </r>
  <r>
    <n v="19"/>
    <n v="49244109"/>
    <n v="49250166"/>
    <s v="IZUMO1"/>
    <s v="izumo sperm-egg fusion 1 [Source:HGNC Symbol;Acc:28539]"/>
    <x v="3"/>
    <x v="310"/>
    <s v="ENST00000332955"/>
  </r>
  <r>
    <n v="19"/>
    <n v="49244109"/>
    <n v="49250166"/>
    <s v="IZUMO1"/>
    <s v="izumo sperm-egg fusion 1 [Source:HGNC Symbol;Acc:28539]"/>
    <x v="4"/>
    <x v="310"/>
    <s v="ENST00000595937"/>
  </r>
  <r>
    <n v="19"/>
    <n v="49244109"/>
    <n v="49250166"/>
    <s v="IZUMO1"/>
    <s v="izumo sperm-egg fusion 1 [Source:HGNC Symbol;Acc:28539]"/>
    <x v="4"/>
    <x v="310"/>
    <s v="ENST00000595517"/>
  </r>
  <r>
    <n v="19"/>
    <n v="49244109"/>
    <n v="49250166"/>
    <s v="IZUMO1"/>
    <s v="izumo sperm-egg fusion 1 [Source:HGNC Symbol;Acc:28539]"/>
    <x v="7"/>
    <x v="310"/>
    <s v="ENST00000597553"/>
  </r>
  <r>
    <n v="19"/>
    <n v="49244109"/>
    <n v="49250166"/>
    <s v="IZUMO1"/>
    <s v="izumo sperm-egg fusion 1 [Source:HGNC Symbol;Acc:28539]"/>
    <x v="3"/>
    <x v="310"/>
    <s v="ENST00000602105"/>
  </r>
  <r>
    <n v="17"/>
    <n v="19281034"/>
    <n v="19286857"/>
    <s v="MAPK7"/>
    <s v="mitogen-activated protein kinase 7 [Source:HGNC Symbol;Acc:6880]"/>
    <x v="3"/>
    <x v="311"/>
    <s v="ENST00000299612"/>
  </r>
  <r>
    <n v="17"/>
    <n v="19281034"/>
    <n v="19286857"/>
    <s v="MAPK7"/>
    <s v="mitogen-activated protein kinase 7 [Source:HGNC Symbol;Acc:6880]"/>
    <x v="6"/>
    <x v="311"/>
    <s v="ENST00000571657"/>
  </r>
  <r>
    <n v="17"/>
    <n v="19281034"/>
    <n v="19286857"/>
    <s v="MAPK7"/>
    <s v="mitogen-activated protein kinase 7 [Source:HGNC Symbol;Acc:6880]"/>
    <x v="6"/>
    <x v="311"/>
    <s v="ENST00000573417"/>
  </r>
  <r>
    <n v="17"/>
    <n v="19281034"/>
    <n v="19286857"/>
    <s v="MAPK7"/>
    <s v="mitogen-activated protein kinase 7 [Source:HGNC Symbol;Acc:6880]"/>
    <x v="3"/>
    <x v="311"/>
    <s v="ENST00000395602"/>
  </r>
  <r>
    <n v="17"/>
    <n v="19281034"/>
    <n v="19286857"/>
    <s v="MAPK7"/>
    <s v="mitogen-activated protein kinase 7 [Source:HGNC Symbol;Acc:6880]"/>
    <x v="3"/>
    <x v="311"/>
    <s v="ENST00000579284"/>
  </r>
  <r>
    <n v="17"/>
    <n v="19281034"/>
    <n v="19286857"/>
    <s v="MAPK7"/>
    <s v="mitogen-activated protein kinase 7 [Source:HGNC Symbol;Acc:6880]"/>
    <x v="3"/>
    <x v="311"/>
    <s v="ENST00000443215"/>
  </r>
  <r>
    <n v="17"/>
    <n v="19281034"/>
    <n v="19286857"/>
    <s v="MAPK7"/>
    <s v="mitogen-activated protein kinase 7 [Source:HGNC Symbol;Acc:6880]"/>
    <x v="3"/>
    <x v="311"/>
    <s v="ENST00000395604"/>
  </r>
  <r>
    <n v="17"/>
    <n v="19281034"/>
    <n v="19286857"/>
    <s v="MAPK7"/>
    <s v="mitogen-activated protein kinase 7 [Source:HGNC Symbol;Acc:6880]"/>
    <x v="6"/>
    <x v="311"/>
    <s v="ENST00000572968"/>
  </r>
  <r>
    <n v="17"/>
    <n v="19281034"/>
    <n v="19286857"/>
    <s v="MAPK7"/>
    <s v="mitogen-activated protein kinase 7 [Source:HGNC Symbol;Acc:6880]"/>
    <x v="7"/>
    <x v="311"/>
    <s v="ENST00000573466"/>
  </r>
  <r>
    <n v="17"/>
    <n v="19281034"/>
    <n v="19286857"/>
    <s v="MAPK7"/>
    <s v="mitogen-activated protein kinase 7 [Source:HGNC Symbol;Acc:6880]"/>
    <x v="3"/>
    <x v="311"/>
    <s v="ENST00000482850"/>
  </r>
  <r>
    <n v="17"/>
    <n v="19281034"/>
    <n v="19286857"/>
    <s v="MAPK7"/>
    <s v="mitogen-activated protein kinase 7 [Source:HGNC Symbol;Acc:6880]"/>
    <x v="4"/>
    <x v="311"/>
    <s v="ENST00000581260"/>
  </r>
  <r>
    <n v="17"/>
    <n v="19281034"/>
    <n v="19286857"/>
    <s v="MAPK7"/>
    <s v="mitogen-activated protein kinase 7 [Source:HGNC Symbol;Acc:6880]"/>
    <x v="7"/>
    <x v="311"/>
    <s v="ENST00000570306"/>
  </r>
  <r>
    <n v="17"/>
    <n v="19281034"/>
    <n v="19286857"/>
    <s v="MAPK7"/>
    <s v="mitogen-activated protein kinase 7 [Source:HGNC Symbol;Acc:6880]"/>
    <x v="7"/>
    <x v="311"/>
    <s v="ENST00000486905"/>
  </r>
  <r>
    <n v="17"/>
    <n v="19281034"/>
    <n v="19286857"/>
    <s v="MAPK7"/>
    <s v="mitogen-activated protein kinase 7 [Source:HGNC Symbol;Acc:6880]"/>
    <x v="7"/>
    <x v="311"/>
    <s v="ENST00000572853"/>
  </r>
  <r>
    <n v="17"/>
    <n v="19281034"/>
    <n v="19286857"/>
    <s v="MAPK7"/>
    <s v="mitogen-activated protein kinase 7 [Source:HGNC Symbol;Acc:6880]"/>
    <x v="3"/>
    <x v="311"/>
    <s v="ENST00000603493"/>
  </r>
  <r>
    <n v="17"/>
    <n v="19281034"/>
    <n v="19286857"/>
    <s v="MAPK7"/>
    <s v="mitogen-activated protein kinase 7 [Source:HGNC Symbol;Acc:6880]"/>
    <x v="7"/>
    <x v="311"/>
    <s v="ENST00000490660"/>
  </r>
  <r>
    <n v="17"/>
    <n v="19281034"/>
    <n v="19286857"/>
    <s v="MAPK7"/>
    <s v="mitogen-activated protein kinase 7 [Source:HGNC Symbol;Acc:6880]"/>
    <x v="7"/>
    <x v="311"/>
    <s v="ENST00000572716"/>
  </r>
  <r>
    <n v="17"/>
    <n v="19281034"/>
    <n v="19286857"/>
    <s v="MAPK7"/>
    <s v="mitogen-activated protein kinase 7 [Source:HGNC Symbol;Acc:6880]"/>
    <x v="3"/>
    <x v="311"/>
    <s v="ENST00000308406"/>
  </r>
  <r>
    <n v="19"/>
    <n v="49298319"/>
    <n v="49314286"/>
    <s v="BCAT2"/>
    <s v="branched chain amino-acid transaminase 2, mitochondrial [Source:HGNC Symbol;Acc:977]"/>
    <x v="3"/>
    <x v="312"/>
    <s v="ENST00000545387"/>
  </r>
  <r>
    <n v="19"/>
    <n v="49298319"/>
    <n v="49314286"/>
    <s v="BCAT2"/>
    <s v="branched chain amino-acid transaminase 2, mitochondrial [Source:HGNC Symbol;Acc:977]"/>
    <x v="3"/>
    <x v="312"/>
    <s v="ENST00000402551"/>
  </r>
  <r>
    <n v="19"/>
    <n v="49298319"/>
    <n v="49314286"/>
    <s v="BCAT2"/>
    <s v="branched chain amino-acid transaminase 2, mitochondrial [Source:HGNC Symbol;Acc:977]"/>
    <x v="3"/>
    <x v="312"/>
    <s v="ENST00000316273"/>
  </r>
  <r>
    <n v="19"/>
    <n v="49298319"/>
    <n v="49314286"/>
    <s v="BCAT2"/>
    <s v="branched chain amino-acid transaminase 2, mitochondrial [Source:HGNC Symbol;Acc:977]"/>
    <x v="3"/>
    <x v="312"/>
    <s v="ENST00000593515"/>
  </r>
  <r>
    <n v="19"/>
    <n v="49298319"/>
    <n v="49314286"/>
    <s v="BCAT2"/>
    <s v="branched chain amino-acid transaminase 2, mitochondrial [Source:HGNC Symbol;Acc:977]"/>
    <x v="3"/>
    <x v="312"/>
    <s v="ENST00000597011"/>
  </r>
  <r>
    <n v="19"/>
    <n v="49298319"/>
    <n v="49314286"/>
    <s v="BCAT2"/>
    <s v="branched chain amino-acid transaminase 2, mitochondrial [Source:HGNC Symbol;Acc:977]"/>
    <x v="3"/>
    <x v="312"/>
    <s v="ENST00000599246"/>
  </r>
  <r>
    <n v="19"/>
    <n v="49298319"/>
    <n v="49314286"/>
    <s v="BCAT2"/>
    <s v="branched chain amino-acid transaminase 2, mitochondrial [Source:HGNC Symbol;Acc:977]"/>
    <x v="7"/>
    <x v="312"/>
    <s v="ENST00000599510"/>
  </r>
  <r>
    <n v="19"/>
    <n v="49298319"/>
    <n v="49314286"/>
    <s v="BCAT2"/>
    <s v="branched chain amino-acid transaminase 2, mitochondrial [Source:HGNC Symbol;Acc:977]"/>
    <x v="3"/>
    <x v="312"/>
    <s v="ENST00000598162"/>
  </r>
  <r>
    <n v="19"/>
    <n v="49298319"/>
    <n v="49314286"/>
    <s v="BCAT2"/>
    <s v="branched chain amino-acid transaminase 2, mitochondrial [Source:HGNC Symbol;Acc:977]"/>
    <x v="7"/>
    <x v="312"/>
    <s v="ENST00000595376"/>
  </r>
  <r>
    <n v="19"/>
    <n v="49298319"/>
    <n v="49314286"/>
    <s v="BCAT2"/>
    <s v="branched chain amino-acid transaminase 2, mitochondrial [Source:HGNC Symbol;Acc:977]"/>
    <x v="3"/>
    <x v="312"/>
    <s v="ENST00000601681"/>
  </r>
  <r>
    <n v="19"/>
    <n v="49298319"/>
    <n v="49314286"/>
    <s v="BCAT2"/>
    <s v="branched chain amino-acid transaminase 2, mitochondrial [Source:HGNC Symbol;Acc:977]"/>
    <x v="6"/>
    <x v="312"/>
    <s v="ENST00000601496"/>
  </r>
  <r>
    <n v="19"/>
    <n v="49298319"/>
    <n v="49314286"/>
    <s v="BCAT2"/>
    <s v="branched chain amino-acid transaminase 2, mitochondrial [Source:HGNC Symbol;Acc:977]"/>
    <x v="6"/>
    <x v="312"/>
    <s v="ENST00000596981"/>
  </r>
  <r>
    <n v="17"/>
    <n v="79277571"/>
    <n v="79283048"/>
    <s v="LINC00482"/>
    <s v="long intergenic non-protein coding RNA 482 [Source:HGNC Symbol;Acc:26816]"/>
    <x v="5"/>
    <x v="313"/>
    <s v="ENST00000332012"/>
  </r>
  <r>
    <n v="17"/>
    <n v="79277571"/>
    <n v="79283048"/>
    <s v="LINC00482"/>
    <s v="long intergenic non-protein coding RNA 482 [Source:HGNC Symbol;Acc:26816]"/>
    <x v="5"/>
    <x v="313"/>
    <s v="ENST00000577000"/>
  </r>
  <r>
    <n v="11"/>
    <n v="67395409"/>
    <n v="67397401"/>
    <s v="NUDT8"/>
    <s v="nudix (nucleoside diphosphate linked moiety X)-type motif 8 [Source:HGNC Symbol;Acc:8055]"/>
    <x v="3"/>
    <x v="314"/>
    <s v="ENST00000301490"/>
  </r>
  <r>
    <n v="11"/>
    <n v="67395409"/>
    <n v="67397401"/>
    <s v="NUDT8"/>
    <s v="nudix (nucleoside diphosphate linked moiety X)-type motif 8 [Source:HGNC Symbol;Acc:8055]"/>
    <x v="3"/>
    <x v="314"/>
    <s v="ENST00000376693"/>
  </r>
  <r>
    <n v="11"/>
    <n v="67395409"/>
    <n v="67397401"/>
    <s v="NUDT8"/>
    <s v="nudix (nucleoside diphosphate linked moiety X)-type motif 8 [Source:HGNC Symbol;Acc:8055]"/>
    <x v="7"/>
    <x v="314"/>
    <s v="ENST00000534054"/>
  </r>
  <r>
    <n v="11"/>
    <n v="67398774"/>
    <n v="67407031"/>
    <s v="TBX10"/>
    <s v="T-box 10 [Source:HGNC Symbol;Acc:11593]"/>
    <x v="3"/>
    <x v="315"/>
    <s v="ENST00000335385"/>
  </r>
  <r>
    <n v="19"/>
    <n v="49316274"/>
    <n v="49339935"/>
    <s v="HSD17B14"/>
    <s v="hydroxysteroid (17-beta) dehydrogenase 14 [Source:HGNC Symbol;Acc:23238]"/>
    <x v="3"/>
    <x v="316"/>
    <s v="ENST00000263278"/>
  </r>
  <r>
    <n v="19"/>
    <n v="49316274"/>
    <n v="49339935"/>
    <s v="HSD17B14"/>
    <s v="hydroxysteroid (17-beta) dehydrogenase 14 [Source:HGNC Symbol;Acc:23238]"/>
    <x v="3"/>
    <x v="316"/>
    <s v="ENST00000596349"/>
  </r>
  <r>
    <n v="19"/>
    <n v="49316274"/>
    <n v="49339935"/>
    <s v="HSD17B14"/>
    <s v="hydroxysteroid (17-beta) dehydrogenase 14 [Source:HGNC Symbol;Acc:23238]"/>
    <x v="3"/>
    <x v="316"/>
    <s v="ENST00000599157"/>
  </r>
  <r>
    <n v="19"/>
    <n v="49316274"/>
    <n v="49339935"/>
    <s v="HSD17B14"/>
    <s v="hydroxysteroid (17-beta) dehydrogenase 14 [Source:HGNC Symbol;Acc:23238]"/>
    <x v="3"/>
    <x v="316"/>
    <s v="ENST00000595764"/>
  </r>
  <r>
    <n v="7"/>
    <n v="150872785"/>
    <n v="150884919"/>
    <s v="ASB10"/>
    <s v="ankyrin repeat and SOCS box containing 10 [Source:HGNC Symbol;Acc:17185]"/>
    <x v="3"/>
    <x v="317"/>
    <s v="ENST00000275838"/>
  </r>
  <r>
    <n v="7"/>
    <n v="150872785"/>
    <n v="150884919"/>
    <s v="ASB10"/>
    <s v="ankyrin repeat and SOCS box containing 10 [Source:HGNC Symbol;Acc:17185]"/>
    <x v="3"/>
    <x v="317"/>
    <s v="ENST00000377867"/>
  </r>
  <r>
    <n v="7"/>
    <n v="150872785"/>
    <n v="150884919"/>
    <s v="ASB10"/>
    <s v="ankyrin repeat and SOCS box containing 10 [Source:HGNC Symbol;Acc:17185]"/>
    <x v="3"/>
    <x v="317"/>
    <s v="ENST00000420175"/>
  </r>
  <r>
    <n v="7"/>
    <n v="150872785"/>
    <n v="150884919"/>
    <s v="ASB10"/>
    <s v="ankyrin repeat and SOCS box containing 10 [Source:HGNC Symbol;Acc:17185]"/>
    <x v="4"/>
    <x v="317"/>
    <s v="ENST00000415615"/>
  </r>
  <r>
    <n v="7"/>
    <n v="150872785"/>
    <n v="150884919"/>
    <s v="ASB10"/>
    <s v="ankyrin repeat and SOCS box containing 10 [Source:HGNC Symbol;Acc:17185]"/>
    <x v="3"/>
    <x v="317"/>
    <s v="ENST00000422024"/>
  </r>
  <r>
    <n v="7"/>
    <n v="150872785"/>
    <n v="150884919"/>
    <s v="ASB10"/>
    <s v="ankyrin repeat and SOCS box containing 10 [Source:HGNC Symbol;Acc:17185]"/>
    <x v="3"/>
    <x v="317"/>
    <s v="ENST00000434669"/>
  </r>
  <r>
    <n v="9"/>
    <n v="134165081"/>
    <n v="134184649"/>
    <s v="PPAPDC3"/>
    <s v="phosphatidic acid phosphatase type 2 domain containing 3 [Source:HGNC Symbol;Acc:28174]"/>
    <x v="3"/>
    <x v="318"/>
    <s v="ENST00000372264"/>
  </r>
  <r>
    <n v="9"/>
    <n v="134165081"/>
    <n v="134184649"/>
    <s v="PPAPDC3"/>
    <s v="phosphatidic acid phosphatase type 2 domain containing 3 [Source:HGNC Symbol;Acc:28174]"/>
    <x v="3"/>
    <x v="318"/>
    <s v="ENST00000372261"/>
  </r>
  <r>
    <n v="7"/>
    <n v="44178463"/>
    <n v="44180931"/>
    <s v="MYL7"/>
    <s v="myosin, light chain 7, regulatory [Source:HGNC Symbol;Acc:21719]"/>
    <x v="3"/>
    <x v="319"/>
    <s v="ENST00000446581"/>
  </r>
  <r>
    <n v="7"/>
    <n v="44178463"/>
    <n v="44180931"/>
    <s v="MYL7"/>
    <s v="myosin, light chain 7, regulatory [Source:HGNC Symbol;Acc:21719]"/>
    <x v="3"/>
    <x v="319"/>
    <s v="ENST00000223364"/>
  </r>
  <r>
    <n v="7"/>
    <n v="44178463"/>
    <n v="44180931"/>
    <s v="MYL7"/>
    <s v="myosin, light chain 7, regulatory [Source:HGNC Symbol;Acc:21719]"/>
    <x v="3"/>
    <x v="319"/>
    <s v="ENST00000458240"/>
  </r>
  <r>
    <n v="7"/>
    <n v="44178463"/>
    <n v="44180931"/>
    <s v="MYL7"/>
    <s v="myosin, light chain 7, regulatory [Source:HGNC Symbol;Acc:21719]"/>
    <x v="6"/>
    <x v="319"/>
    <s v="ENST00000434895"/>
  </r>
  <r>
    <n v="7"/>
    <n v="44178463"/>
    <n v="44180931"/>
    <s v="MYL7"/>
    <s v="myosin, light chain 7, regulatory [Source:HGNC Symbol;Acc:21719]"/>
    <x v="3"/>
    <x v="319"/>
    <s v="ENST00000457314"/>
  </r>
  <r>
    <n v="7"/>
    <n v="44178463"/>
    <n v="44180931"/>
    <s v="MYL7"/>
    <s v="myosin, light chain 7, regulatory [Source:HGNC Symbol;Acc:21719]"/>
    <x v="3"/>
    <x v="319"/>
    <s v="ENST00000447951"/>
  </r>
  <r>
    <n v="7"/>
    <n v="44178463"/>
    <n v="44180931"/>
    <s v="MYL7"/>
    <s v="myosin, light chain 7, regulatory [Source:HGNC Symbol;Acc:21719]"/>
    <x v="7"/>
    <x v="319"/>
    <s v="ENST00000476118"/>
  </r>
  <r>
    <n v="7"/>
    <n v="44178463"/>
    <n v="44180931"/>
    <s v="MYL7"/>
    <s v="myosin, light chain 7, regulatory [Source:HGNC Symbol;Acc:21719]"/>
    <x v="4"/>
    <x v="319"/>
    <s v="ENST00000431289"/>
  </r>
  <r>
    <n v="7"/>
    <n v="44178463"/>
    <n v="44180931"/>
    <s v="MYL7"/>
    <s v="myosin, light chain 7, regulatory [Source:HGNC Symbol;Acc:21719]"/>
    <x v="3"/>
    <x v="319"/>
    <s v="ENST00000431007"/>
  </r>
  <r>
    <n v="7"/>
    <n v="44178463"/>
    <n v="44180931"/>
    <s v="MYL7"/>
    <s v="myosin, light chain 7, regulatory [Source:HGNC Symbol;Acc:21719]"/>
    <x v="4"/>
    <x v="319"/>
    <s v="ENST00000457910"/>
  </r>
  <r>
    <n v="11"/>
    <n v="61640991"/>
    <n v="61659523"/>
    <s v="FADS3"/>
    <s v="fatty acid desaturase 3 [Source:HGNC Symbol;Acc:3576]"/>
    <x v="3"/>
    <x v="320"/>
    <s v="ENST00000527697"/>
  </r>
  <r>
    <n v="11"/>
    <n v="61640991"/>
    <n v="61659523"/>
    <s v="FADS3"/>
    <s v="fatty acid desaturase 3 [Source:HGNC Symbol;Acc:3576]"/>
    <x v="7"/>
    <x v="320"/>
    <s v="ENST00000533676"/>
  </r>
  <r>
    <n v="11"/>
    <n v="61640991"/>
    <n v="61659523"/>
    <s v="FADS3"/>
    <s v="fatty acid desaturase 3 [Source:HGNC Symbol;Acc:3576]"/>
    <x v="3"/>
    <x v="320"/>
    <s v="ENST00000278829"/>
  </r>
  <r>
    <n v="11"/>
    <n v="61640991"/>
    <n v="61659523"/>
    <s v="FADS3"/>
    <s v="fatty acid desaturase 3 [Source:HGNC Symbol;Acc:3576]"/>
    <x v="7"/>
    <x v="320"/>
    <s v="ENST00000529404"/>
  </r>
  <r>
    <n v="11"/>
    <n v="61640991"/>
    <n v="61659523"/>
    <s v="FADS3"/>
    <s v="fatty acid desaturase 3 [Source:HGNC Symbol;Acc:3576]"/>
    <x v="3"/>
    <x v="320"/>
    <s v="ENST00000527379"/>
  </r>
  <r>
    <n v="11"/>
    <n v="61640991"/>
    <n v="61659523"/>
    <s v="FADS3"/>
    <s v="fatty acid desaturase 3 [Source:HGNC Symbol;Acc:3576]"/>
    <x v="3"/>
    <x v="320"/>
    <s v="ENST00000525094"/>
  </r>
  <r>
    <n v="11"/>
    <n v="61640991"/>
    <n v="61659523"/>
    <s v="FADS3"/>
    <s v="fatty acid desaturase 3 [Source:HGNC Symbol;Acc:3576]"/>
    <x v="3"/>
    <x v="320"/>
    <s v="ENST00000525588"/>
  </r>
  <r>
    <n v="11"/>
    <n v="61640991"/>
    <n v="61659523"/>
    <s v="FADS3"/>
    <s v="fatty acid desaturase 3 [Source:HGNC Symbol;Acc:3576]"/>
    <x v="3"/>
    <x v="320"/>
    <s v="ENST00000531956"/>
  </r>
  <r>
    <n v="11"/>
    <n v="61640991"/>
    <n v="61659523"/>
    <s v="FADS3"/>
    <s v="fatty acid desaturase 3 [Source:HGNC Symbol;Acc:3576]"/>
    <x v="3"/>
    <x v="320"/>
    <s v="ENST00000534223"/>
  </r>
  <r>
    <n v="11"/>
    <n v="61640991"/>
    <n v="61659523"/>
    <s v="FADS3"/>
    <s v="fatty acid desaturase 3 [Source:HGNC Symbol;Acc:3576]"/>
    <x v="7"/>
    <x v="320"/>
    <s v="ENST00000526294"/>
  </r>
  <r>
    <n v="11"/>
    <n v="61640991"/>
    <n v="61659523"/>
    <s v="FADS3"/>
    <s v="fatty acid desaturase 3 [Source:HGNC Symbol;Acc:3576]"/>
    <x v="7"/>
    <x v="320"/>
    <s v="ENST00000414624"/>
  </r>
  <r>
    <n v="11"/>
    <n v="61640991"/>
    <n v="61659523"/>
    <s v="FADS3"/>
    <s v="fatty acid desaturase 3 [Source:HGNC Symbol;Acc:3576]"/>
    <x v="7"/>
    <x v="320"/>
    <s v="ENST00000534426"/>
  </r>
  <r>
    <n v="11"/>
    <n v="61640991"/>
    <n v="61659523"/>
    <s v="FADS3"/>
    <s v="fatty acid desaturase 3 [Source:HGNC Symbol;Acc:3576]"/>
    <x v="6"/>
    <x v="320"/>
    <s v="ENST00000529525"/>
  </r>
  <r>
    <n v="11"/>
    <n v="61640991"/>
    <n v="61659523"/>
    <s v="FADS3"/>
    <s v="fatty acid desaturase 3 [Source:HGNC Symbol;Acc:3576]"/>
    <x v="3"/>
    <x v="320"/>
    <s v="ENST00000540820"/>
  </r>
  <r>
    <n v="1"/>
    <n v="151336778"/>
    <n v="151345209"/>
    <s v="SELENBP1"/>
    <s v="selenium binding protein 1 [Source:HGNC Symbol;Acc:10719]"/>
    <x v="3"/>
    <x v="321"/>
    <s v="ENST00000368868"/>
  </r>
  <r>
    <n v="1"/>
    <n v="151336778"/>
    <n v="151345209"/>
    <s v="SELENBP1"/>
    <s v="selenium binding protein 1 [Source:HGNC Symbol;Acc:10719]"/>
    <x v="7"/>
    <x v="321"/>
    <s v="ENST00000493560"/>
  </r>
  <r>
    <n v="1"/>
    <n v="151336778"/>
    <n v="151345209"/>
    <s v="SELENBP1"/>
    <s v="selenium binding protein 1 [Source:HGNC Symbol;Acc:10719]"/>
    <x v="3"/>
    <x v="321"/>
    <s v="ENST00000447402"/>
  </r>
  <r>
    <n v="1"/>
    <n v="151336778"/>
    <n v="151345209"/>
    <s v="SELENBP1"/>
    <s v="selenium binding protein 1 [Source:HGNC Symbol;Acc:10719]"/>
    <x v="3"/>
    <x v="321"/>
    <s v="ENST00000426705"/>
  </r>
  <r>
    <n v="1"/>
    <n v="151336778"/>
    <n v="151345209"/>
    <s v="SELENBP1"/>
    <s v="selenium binding protein 1 [Source:HGNC Symbol;Acc:10719]"/>
    <x v="7"/>
    <x v="321"/>
    <s v="ENST00000474352"/>
  </r>
  <r>
    <n v="1"/>
    <n v="151336778"/>
    <n v="151345209"/>
    <s v="SELENBP1"/>
    <s v="selenium binding protein 1 [Source:HGNC Symbol;Acc:10719]"/>
    <x v="4"/>
    <x v="321"/>
    <s v="ENST00000443708"/>
  </r>
  <r>
    <n v="1"/>
    <n v="151336778"/>
    <n v="151345209"/>
    <s v="SELENBP1"/>
    <s v="selenium binding protein 1 [Source:HGNC Symbol;Acc:10719]"/>
    <x v="7"/>
    <x v="321"/>
    <s v="ENST00000470345"/>
  </r>
  <r>
    <n v="1"/>
    <n v="151336778"/>
    <n v="151345209"/>
    <s v="SELENBP1"/>
    <s v="selenium binding protein 1 [Source:HGNC Symbol;Acc:10719]"/>
    <x v="4"/>
    <x v="321"/>
    <s v="ENST00000455397"/>
  </r>
  <r>
    <n v="1"/>
    <n v="151336778"/>
    <n v="151345209"/>
    <s v="SELENBP1"/>
    <s v="selenium binding protein 1 [Source:HGNC Symbol;Acc:10719]"/>
    <x v="4"/>
    <x v="321"/>
    <s v="ENST00000427977"/>
  </r>
  <r>
    <n v="1"/>
    <n v="151336778"/>
    <n v="151345209"/>
    <s v="SELENBP1"/>
    <s v="selenium binding protein 1 [Source:HGNC Symbol;Acc:10719]"/>
    <x v="4"/>
    <x v="321"/>
    <s v="ENST00000423070"/>
  </r>
  <r>
    <n v="1"/>
    <n v="151336778"/>
    <n v="151345209"/>
    <s v="SELENBP1"/>
    <s v="selenium binding protein 1 [Source:HGNC Symbol;Acc:10719]"/>
    <x v="7"/>
    <x v="321"/>
    <s v="ENST00000463664"/>
  </r>
  <r>
    <n v="1"/>
    <n v="151336778"/>
    <n v="151345209"/>
    <s v="SELENBP1"/>
    <s v="selenium binding protein 1 [Source:HGNC Symbol;Acc:10719]"/>
    <x v="3"/>
    <x v="321"/>
    <s v="ENST00000424475"/>
  </r>
  <r>
    <n v="1"/>
    <n v="151336778"/>
    <n v="151345209"/>
    <s v="SELENBP1"/>
    <s v="selenium binding protein 1 [Source:HGNC Symbol;Acc:10719]"/>
    <x v="3"/>
    <x v="321"/>
    <s v="ENST00000458566"/>
  </r>
  <r>
    <n v="1"/>
    <n v="151336778"/>
    <n v="151345209"/>
    <s v="SELENBP1"/>
    <s v="selenium binding protein 1 [Source:HGNC Symbol;Acc:10719]"/>
    <x v="4"/>
    <x v="321"/>
    <s v="ENST00000455839"/>
  </r>
  <r>
    <n v="1"/>
    <n v="151336778"/>
    <n v="151345209"/>
    <s v="SELENBP1"/>
    <s v="selenium binding protein 1 [Source:HGNC Symbol;Acc:10719]"/>
    <x v="7"/>
    <x v="321"/>
    <s v="ENST00000465273"/>
  </r>
  <r>
    <n v="1"/>
    <n v="151336778"/>
    <n v="151345209"/>
    <s v="SELENBP1"/>
    <s v="selenium binding protein 1 [Source:HGNC Symbol;Acc:10719]"/>
    <x v="6"/>
    <x v="321"/>
    <s v="ENST00000473693"/>
  </r>
  <r>
    <n v="1"/>
    <n v="151336778"/>
    <n v="151345209"/>
    <s v="SELENBP1"/>
    <s v="selenium binding protein 1 [Source:HGNC Symbol;Acc:10719]"/>
    <x v="7"/>
    <x v="321"/>
    <s v="ENST00000492643"/>
  </r>
  <r>
    <n v="1"/>
    <n v="151336778"/>
    <n v="151345209"/>
    <s v="SELENBP1"/>
    <s v="selenium binding protein 1 [Source:HGNC Symbol;Acc:10719]"/>
    <x v="6"/>
    <x v="321"/>
    <s v="ENST00000498494"/>
  </r>
  <r>
    <n v="1"/>
    <n v="151336778"/>
    <n v="151345209"/>
    <s v="SELENBP1"/>
    <s v="selenium binding protein 1 [Source:HGNC Symbol;Acc:10719]"/>
    <x v="3"/>
    <x v="321"/>
    <s v="ENST00000427867"/>
  </r>
  <r>
    <n v="1"/>
    <n v="151336778"/>
    <n v="151345209"/>
    <s v="SELENBP1"/>
    <s v="selenium binding protein 1 [Source:HGNC Symbol;Acc:10719]"/>
    <x v="3"/>
    <x v="321"/>
    <s v="ENST00000435071"/>
  </r>
  <r>
    <n v="6"/>
    <n v="33689444"/>
    <n v="33714762"/>
    <s v="IP6K3"/>
    <s v="inositol hexakisphosphate kinase 3 [Source:HGNC Symbol;Acc:17269]"/>
    <x v="3"/>
    <x v="322"/>
    <s v="ENST00000293756"/>
  </r>
  <r>
    <n v="6"/>
    <n v="33689444"/>
    <n v="33714762"/>
    <s v="IP6K3"/>
    <s v="inositol hexakisphosphate kinase 3 [Source:HGNC Symbol;Acc:17269]"/>
    <x v="3"/>
    <x v="322"/>
    <s v="ENST00000451316"/>
  </r>
  <r>
    <n v="3"/>
    <n v="123408491"/>
    <n v="123411254"/>
    <s v="MYLK-AS2"/>
    <s v="MYLK antisense RNA 2 [Source:HGNC Symbol;Acc:40387]"/>
    <x v="0"/>
    <x v="323"/>
    <s v="ENST00000510827"/>
  </r>
  <r>
    <n v="3"/>
    <n v="123408491"/>
    <n v="123411254"/>
    <s v="MYLK-AS2"/>
    <s v="MYLK antisense RNA 2 [Source:HGNC Symbol;Acc:40387]"/>
    <x v="0"/>
    <x v="323"/>
    <s v="ENST00000515464"/>
  </r>
  <r>
    <n v="5"/>
    <n v="191626"/>
    <n v="195468"/>
    <s v="LRRC14B"/>
    <s v="leucine rich repeat containing 14B [Source:HGNC Symbol;Acc:37268]"/>
    <x v="3"/>
    <x v="324"/>
    <s v="ENST00000328278"/>
  </r>
  <r>
    <n v="3"/>
    <n v="183852826"/>
    <n v="184402546"/>
    <s v="EIF2B5"/>
    <s v="eukaryotic translation initiation factor 2B, subunit 5 epsilon, 82kDa [Source:HGNC Symbol;Acc:3261]"/>
    <x v="7"/>
    <x v="325"/>
    <s v="ENST00000491144"/>
  </r>
  <r>
    <n v="3"/>
    <n v="183852826"/>
    <n v="184402546"/>
    <s v="EIF2B5"/>
    <s v="eukaryotic translation initiation factor 2B, subunit 5 epsilon, 82kDa [Source:HGNC Symbol;Acc:3261]"/>
    <x v="3"/>
    <x v="325"/>
    <s v="ENST00000273783"/>
  </r>
  <r>
    <n v="3"/>
    <n v="183852826"/>
    <n v="184402546"/>
    <s v="EIF2B5"/>
    <s v="eukaryotic translation initiation factor 2B, subunit 5 epsilon, 82kDa [Source:HGNC Symbol;Acc:3261]"/>
    <x v="3"/>
    <x v="325"/>
    <s v="ENST00000432569"/>
  </r>
  <r>
    <n v="3"/>
    <n v="183852826"/>
    <n v="184402546"/>
    <s v="EIF2B5"/>
    <s v="eukaryotic translation initiation factor 2B, subunit 5 epsilon, 82kDa [Source:HGNC Symbol;Acc:3261]"/>
    <x v="3"/>
    <x v="325"/>
    <s v="ENST00000444495"/>
  </r>
  <r>
    <n v="3"/>
    <n v="183852826"/>
    <n v="184402546"/>
    <s v="EIF2B5"/>
    <s v="eukaryotic translation initiation factor 2B, subunit 5 epsilon, 82kDa [Source:HGNC Symbol;Acc:3261]"/>
    <x v="7"/>
    <x v="325"/>
    <s v="ENST00000481054"/>
  </r>
  <r>
    <n v="3"/>
    <n v="183852826"/>
    <n v="184402546"/>
    <s v="EIF2B5"/>
    <s v="eukaryotic translation initiation factor 2B, subunit 5 epsilon, 82kDa [Source:HGNC Symbol;Acc:3261]"/>
    <x v="4"/>
    <x v="325"/>
    <s v="ENST00000432982"/>
  </r>
  <r>
    <n v="3"/>
    <n v="183852826"/>
    <n v="184402546"/>
    <s v="EIF2B5"/>
    <s v="eukaryotic translation initiation factor 2B, subunit 5 epsilon, 82kDa [Source:HGNC Symbol;Acc:3261]"/>
    <x v="6"/>
    <x v="325"/>
    <s v="ENST00000471832"/>
  </r>
  <r>
    <n v="3"/>
    <n v="183852826"/>
    <n v="184402546"/>
    <s v="EIF2B5"/>
    <s v="eukaryotic translation initiation factor 2B, subunit 5 epsilon, 82kDa [Source:HGNC Symbol;Acc:3261]"/>
    <x v="6"/>
    <x v="325"/>
    <s v="ENST00000498831"/>
  </r>
  <r>
    <n v="3"/>
    <n v="183852826"/>
    <n v="184402546"/>
    <s v="EIF2B5"/>
    <s v="eukaryotic translation initiation factor 2B, subunit 5 epsilon, 82kDa [Source:HGNC Symbol;Acc:3261]"/>
    <x v="7"/>
    <x v="325"/>
    <s v="ENST00000491008"/>
  </r>
  <r>
    <n v="3"/>
    <n v="183852826"/>
    <n v="184402546"/>
    <s v="EIF2B5"/>
    <s v="eukaryotic translation initiation factor 2B, subunit 5 epsilon, 82kDa [Source:HGNC Symbol;Acc:3261]"/>
    <x v="7"/>
    <x v="325"/>
    <s v="ENST00000468748"/>
  </r>
  <r>
    <n v="3"/>
    <n v="183852826"/>
    <n v="184402546"/>
    <s v="EIF2B5"/>
    <s v="eukaryotic translation initiation factor 2B, subunit 5 epsilon, 82kDa [Source:HGNC Symbol;Acc:3261]"/>
    <x v="6"/>
    <x v="325"/>
    <s v="ENST00000479833"/>
  </r>
  <r>
    <n v="3"/>
    <n v="183852826"/>
    <n v="184402546"/>
    <s v="EIF2B5"/>
    <s v="eukaryotic translation initiation factor 2B, subunit 5 epsilon, 82kDa [Source:HGNC Symbol;Acc:3261]"/>
    <x v="7"/>
    <x v="325"/>
    <s v="ENST00000493740"/>
  </r>
  <r>
    <n v="3"/>
    <n v="183852826"/>
    <n v="184402546"/>
    <s v="EIF2B5"/>
    <s v="eukaryotic translation initiation factor 2B, subunit 5 epsilon, 82kDa [Source:HGNC Symbol;Acc:3261]"/>
    <x v="6"/>
    <x v="325"/>
    <s v="ENST00000492773"/>
  </r>
  <r>
    <n v="3"/>
    <n v="183852826"/>
    <n v="184402546"/>
    <s v="EIF2B5"/>
    <s v="eukaryotic translation initiation factor 2B, subunit 5 epsilon, 82kDa [Source:HGNC Symbol;Acc:3261]"/>
    <x v="7"/>
    <x v="325"/>
    <s v="ENST00000479250"/>
  </r>
  <r>
    <n v="3"/>
    <n v="183852826"/>
    <n v="184402546"/>
    <s v="EIF2B5"/>
    <s v="eukaryotic translation initiation factor 2B, subunit 5 epsilon, 82kDa [Source:HGNC Symbol;Acc:3261]"/>
    <x v="7"/>
    <x v="325"/>
    <s v="ENST00000465218"/>
  </r>
  <r>
    <n v="3"/>
    <n v="183852826"/>
    <n v="184402546"/>
    <s v="EIF2B5"/>
    <s v="eukaryotic translation initiation factor 2B, subunit 5 epsilon, 82kDa [Source:HGNC Symbol;Acc:3261]"/>
    <x v="7"/>
    <x v="325"/>
    <s v="ENST00000484154"/>
  </r>
  <r>
    <n v="3"/>
    <n v="183852826"/>
    <n v="184402546"/>
    <s v="EIF2B5"/>
    <s v="eukaryotic translation initiation factor 2B, subunit 5 epsilon, 82kDa [Source:HGNC Symbol;Acc:3261]"/>
    <x v="7"/>
    <x v="325"/>
    <s v="ENST00000492226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300853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423698"/>
  </r>
  <r>
    <n v="19"/>
    <n v="45910591"/>
    <n v="45982086"/>
    <s v="ERCC1"/>
    <s v="excision repair cross-complementing rodent repair deficiency, complementation group 1 (includes overlapping antisense sequence) [Source:HGNC Symbol;Acc:3433]"/>
    <x v="6"/>
    <x v="326"/>
    <s v="ENST00000588738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340192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90701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91636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89165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013807"/>
  </r>
  <r>
    <n v="19"/>
    <n v="45910591"/>
    <n v="45982086"/>
    <s v="ERCC1"/>
    <s v="excision repair cross-complementing rodent repair deficiency, complementation group 1 (includes overlapping antisense sequence) [Source:HGNC Symbol;Acc:3433]"/>
    <x v="6"/>
    <x v="326"/>
    <s v="ENST00000592410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92444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326"/>
    <s v="ENST00000587888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89381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92083"/>
  </r>
  <r>
    <n v="19"/>
    <n v="45910591"/>
    <n v="45982086"/>
    <s v="ERCC1"/>
    <s v="excision repair cross-complementing rodent repair deficiency, complementation group 1 (includes overlapping antisense sequence) [Source:HGNC Symbol;Acc:3433]"/>
    <x v="7"/>
    <x v="326"/>
    <s v="ENST00000592905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92023"/>
  </r>
  <r>
    <n v="19"/>
    <n v="45910591"/>
    <n v="45982086"/>
    <s v="ERCC1"/>
    <s v="excision repair cross-complementing rodent repair deficiency, complementation group 1 (includes overlapping antisense sequence) [Source:HGNC Symbol;Acc:3433]"/>
    <x v="7"/>
    <x v="326"/>
    <s v="ENST00000588300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  <s v="ENST00000589214"/>
  </r>
  <r>
    <n v="16"/>
    <n v="2261998"/>
    <n v="2264808"/>
    <s v="PGP"/>
    <s v="phosphoglycolate phosphatase [Source:HGNC Symbol;Acc:8909]"/>
    <x v="3"/>
    <x v="327"/>
    <s v="ENST00000333503"/>
  </r>
  <r>
    <n v="16"/>
    <n v="2261998"/>
    <n v="2264808"/>
    <s v="PGP"/>
    <s v="phosphoglycolate phosphatase [Source:HGNC Symbol;Acc:8909]"/>
    <x v="4"/>
    <x v="327"/>
    <s v="ENST00000562001"/>
  </r>
  <r>
    <n v="3"/>
    <n v="51995228"/>
    <n v="52008047"/>
    <s v="RP11-155D18.12"/>
    <m/>
    <x v="6"/>
    <x v="328"/>
    <s v="ENST00000488257"/>
  </r>
  <r>
    <n v="22"/>
    <n v="36002811"/>
    <n v="36033998"/>
    <s v="MB"/>
    <s v="myoglobin [Source:HGNC Symbol;Acc:6915]"/>
    <x v="3"/>
    <x v="329"/>
    <s v="ENST00000401702"/>
  </r>
  <r>
    <n v="22"/>
    <n v="36002811"/>
    <n v="36033998"/>
    <s v="MB"/>
    <s v="myoglobin [Source:HGNC Symbol;Acc:6915]"/>
    <x v="3"/>
    <x v="329"/>
    <s v="ENST00000397326"/>
  </r>
  <r>
    <n v="22"/>
    <n v="36002811"/>
    <n v="36033998"/>
    <s v="MB"/>
    <s v="myoglobin [Source:HGNC Symbol;Acc:6915]"/>
    <x v="3"/>
    <x v="329"/>
    <s v="ENST00000406324"/>
  </r>
  <r>
    <n v="22"/>
    <n v="36002811"/>
    <n v="36033998"/>
    <s v="MB"/>
    <s v="myoglobin [Source:HGNC Symbol;Acc:6915]"/>
    <x v="3"/>
    <x v="329"/>
    <s v="ENST00000443033"/>
  </r>
  <r>
    <n v="22"/>
    <n v="36002811"/>
    <n v="36033998"/>
    <s v="MB"/>
    <s v="myoglobin [Source:HGNC Symbol;Acc:6915]"/>
    <x v="3"/>
    <x v="329"/>
    <s v="ENST00000442617"/>
  </r>
  <r>
    <n v="22"/>
    <n v="36002811"/>
    <n v="36033998"/>
    <s v="MB"/>
    <s v="myoglobin [Source:HGNC Symbol;Acc:6915]"/>
    <x v="3"/>
    <x v="329"/>
    <s v="ENST00000451685"/>
  </r>
  <r>
    <n v="22"/>
    <n v="36002811"/>
    <n v="36033998"/>
    <s v="MB"/>
    <s v="myoglobin [Source:HGNC Symbol;Acc:6915]"/>
    <x v="3"/>
    <x v="329"/>
    <s v="ENST00000447607"/>
  </r>
  <r>
    <n v="22"/>
    <n v="36002811"/>
    <n v="36033998"/>
    <s v="MB"/>
    <s v="myoglobin [Source:HGNC Symbol;Acc:6915]"/>
    <x v="3"/>
    <x v="329"/>
    <s v="ENST00000419229"/>
  </r>
  <r>
    <n v="22"/>
    <n v="36002811"/>
    <n v="36033998"/>
    <s v="MB"/>
    <s v="myoglobin [Source:HGNC Symbol;Acc:6915]"/>
    <x v="6"/>
    <x v="329"/>
    <s v="ENST00000472240"/>
  </r>
  <r>
    <n v="22"/>
    <n v="36002811"/>
    <n v="36033998"/>
    <s v="MB"/>
    <s v="myoglobin [Source:HGNC Symbol;Acc:6915]"/>
    <x v="3"/>
    <x v="329"/>
    <s v="ENST00000359787"/>
  </r>
  <r>
    <n v="22"/>
    <n v="36002811"/>
    <n v="36033998"/>
    <s v="MB"/>
    <s v="myoglobin [Source:HGNC Symbol;Acc:6915]"/>
    <x v="3"/>
    <x v="329"/>
    <s v="ENST00000397328"/>
  </r>
  <r>
    <n v="2"/>
    <n v="97525453"/>
    <n v="97536494"/>
    <s v="SEMA4C"/>
    <s v="sema domain, immunoglobulin domain (Ig), transmembrane domain (TM) and short cytoplasmic domain, (semaphorin) 4C [Source:HGNC Symbol;Acc:10731]"/>
    <x v="3"/>
    <x v="330"/>
    <s v="ENST00000305476"/>
  </r>
  <r>
    <n v="2"/>
    <n v="97525453"/>
    <n v="97536494"/>
    <s v="SEMA4C"/>
    <s v="sema domain, immunoglobulin domain (Ig), transmembrane domain (TM) and short cytoplasmic domain, (semaphorin) 4C [Source:HGNC Symbol;Acc:10731]"/>
    <x v="7"/>
    <x v="330"/>
    <s v="ENST00000474420"/>
  </r>
  <r>
    <n v="2"/>
    <n v="97525453"/>
    <n v="97536494"/>
    <s v="SEMA4C"/>
    <s v="sema domain, immunoglobulin domain (Ig), transmembrane domain (TM) and short cytoplasmic domain, (semaphorin) 4C [Source:HGNC Symbol;Acc:10731]"/>
    <x v="7"/>
    <x v="330"/>
    <s v="ENST00000482925"/>
  </r>
  <r>
    <n v="2"/>
    <n v="97525453"/>
    <n v="97536494"/>
    <s v="SEMA4C"/>
    <s v="sema domain, immunoglobulin domain (Ig), transmembrane domain (TM) and short cytoplasmic domain, (semaphorin) 4C [Source:HGNC Symbol;Acc:10731]"/>
    <x v="7"/>
    <x v="330"/>
    <s v="ENST00000467747"/>
  </r>
  <r>
    <n v="2"/>
    <n v="97525453"/>
    <n v="97536494"/>
    <s v="SEMA4C"/>
    <s v="sema domain, immunoglobulin domain (Ig), transmembrane domain (TM) and short cytoplasmic domain, (semaphorin) 4C [Source:HGNC Symbol;Acc:10731]"/>
    <x v="3"/>
    <x v="330"/>
    <s v="ENST00000442264"/>
  </r>
  <r>
    <n v="2"/>
    <n v="97525453"/>
    <n v="97536494"/>
    <s v="SEMA4C"/>
    <s v="sema domain, immunoglobulin domain (Ig), transmembrane domain (TM) and short cytoplasmic domain, (semaphorin) 4C [Source:HGNC Symbol;Acc:10731]"/>
    <x v="3"/>
    <x v="330"/>
    <s v="ENST00000449330"/>
  </r>
  <r>
    <n v="16"/>
    <n v="2289396"/>
    <n v="2302301"/>
    <s v="ECI1"/>
    <s v="enoyl-CoA delta isomerase 1 [Source:HGNC Symbol;Acc:2703]"/>
    <x v="3"/>
    <x v="331"/>
    <s v="ENST00000301729"/>
  </r>
  <r>
    <n v="16"/>
    <n v="2289396"/>
    <n v="2302301"/>
    <s v="ECI1"/>
    <s v="enoyl-CoA delta isomerase 1 [Source:HGNC Symbol;Acc:2703]"/>
    <x v="3"/>
    <x v="331"/>
    <s v="ENST00000562238"/>
  </r>
  <r>
    <n v="16"/>
    <n v="2289396"/>
    <n v="2302301"/>
    <s v="ECI1"/>
    <s v="enoyl-CoA delta isomerase 1 [Source:HGNC Symbol;Acc:2703]"/>
    <x v="3"/>
    <x v="331"/>
    <s v="ENST00000570258"/>
  </r>
  <r>
    <n v="16"/>
    <n v="2289396"/>
    <n v="2302301"/>
    <s v="ECI1"/>
    <s v="enoyl-CoA delta isomerase 1 [Source:HGNC Symbol;Acc:2703]"/>
    <x v="3"/>
    <x v="331"/>
    <s v="ENST00000566379"/>
  </r>
  <r>
    <n v="16"/>
    <n v="2289396"/>
    <n v="2302301"/>
    <s v="ECI1"/>
    <s v="enoyl-CoA delta isomerase 1 [Source:HGNC Symbol;Acc:2703]"/>
    <x v="7"/>
    <x v="331"/>
    <s v="ENST00000563447"/>
  </r>
  <r>
    <n v="16"/>
    <n v="2289396"/>
    <n v="2302301"/>
    <s v="ECI1"/>
    <s v="enoyl-CoA delta isomerase 1 [Source:HGNC Symbol;Acc:2703]"/>
    <x v="7"/>
    <x v="331"/>
    <s v="ENST00000563029"/>
  </r>
  <r>
    <n v="16"/>
    <n v="2289396"/>
    <n v="2302301"/>
    <s v="ECI1"/>
    <s v="enoyl-CoA delta isomerase 1 [Source:HGNC Symbol;Acc:2703]"/>
    <x v="7"/>
    <x v="331"/>
    <s v="ENST00000561688"/>
  </r>
  <r>
    <n v="16"/>
    <n v="2303117"/>
    <n v="2318413"/>
    <s v="RNPS1"/>
    <s v="RNA binding protein S1, serine-rich domain [Source:HGNC Symbol;Acc:10080]"/>
    <x v="3"/>
    <x v="332"/>
    <s v="ENST00000397086"/>
  </r>
  <r>
    <n v="16"/>
    <n v="2303117"/>
    <n v="2318413"/>
    <s v="RNPS1"/>
    <s v="RNA binding protein S1, serine-rich domain [Source:HGNC Symbol;Acc:10080]"/>
    <x v="3"/>
    <x v="332"/>
    <s v="ENST00000320225"/>
  </r>
  <r>
    <n v="16"/>
    <n v="2303117"/>
    <n v="2318413"/>
    <s v="RNPS1"/>
    <s v="RNA binding protein S1, serine-rich domain [Source:HGNC Symbol;Acc:10080]"/>
    <x v="3"/>
    <x v="332"/>
    <s v="ENST00000566458"/>
  </r>
  <r>
    <n v="16"/>
    <n v="2303117"/>
    <n v="2318413"/>
    <s v="RNPS1"/>
    <s v="RNA binding protein S1, serine-rich domain [Source:HGNC Symbol;Acc:10080]"/>
    <x v="7"/>
    <x v="332"/>
    <s v="ENST00000562205"/>
  </r>
  <r>
    <n v="16"/>
    <n v="2303117"/>
    <n v="2318413"/>
    <s v="RNPS1"/>
    <s v="RNA binding protein S1, serine-rich domain [Source:HGNC Symbol;Acc:10080]"/>
    <x v="3"/>
    <x v="332"/>
    <s v="ENST00000566397"/>
  </r>
  <r>
    <n v="16"/>
    <n v="2303117"/>
    <n v="2318413"/>
    <s v="RNPS1"/>
    <s v="RNA binding protein S1, serine-rich domain [Source:HGNC Symbol;Acc:10080]"/>
    <x v="3"/>
    <x v="332"/>
    <s v="ENST00000565678"/>
  </r>
  <r>
    <n v="16"/>
    <n v="2303117"/>
    <n v="2318413"/>
    <s v="RNPS1"/>
    <s v="RNA binding protein S1, serine-rich domain [Source:HGNC Symbol;Acc:10080]"/>
    <x v="3"/>
    <x v="332"/>
    <s v="ENST00000561718"/>
  </r>
  <r>
    <n v="16"/>
    <n v="2303117"/>
    <n v="2318413"/>
    <s v="RNPS1"/>
    <s v="RNA binding protein S1, serine-rich domain [Source:HGNC Symbol;Acc:10080]"/>
    <x v="3"/>
    <x v="332"/>
    <s v="ENST00000568631"/>
  </r>
  <r>
    <n v="16"/>
    <n v="2303117"/>
    <n v="2318413"/>
    <s v="RNPS1"/>
    <s v="RNA binding protein S1, serine-rich domain [Source:HGNC Symbol;Acc:10080]"/>
    <x v="3"/>
    <x v="332"/>
    <s v="ENST00000569598"/>
  </r>
  <r>
    <n v="16"/>
    <n v="2303117"/>
    <n v="2318413"/>
    <s v="RNPS1"/>
    <s v="RNA binding protein S1, serine-rich domain [Source:HGNC Symbol;Acc:10080]"/>
    <x v="3"/>
    <x v="332"/>
    <s v="ENST00000301730"/>
  </r>
  <r>
    <n v="16"/>
    <n v="2303117"/>
    <n v="2318413"/>
    <s v="RNPS1"/>
    <s v="RNA binding protein S1, serine-rich domain [Source:HGNC Symbol;Acc:10080]"/>
    <x v="3"/>
    <x v="332"/>
    <s v="ENST00000567147"/>
  </r>
  <r>
    <n v="16"/>
    <n v="2303117"/>
    <n v="2318413"/>
    <s v="RNPS1"/>
    <s v="RNA binding protein S1, serine-rich domain [Source:HGNC Symbol;Acc:10080]"/>
    <x v="7"/>
    <x v="332"/>
    <s v="ENST00000565243"/>
  </r>
  <r>
    <n v="16"/>
    <n v="2303117"/>
    <n v="2318413"/>
    <s v="RNPS1"/>
    <s v="RNA binding protein S1, serine-rich domain [Source:HGNC Symbol;Acc:10080]"/>
    <x v="3"/>
    <x v="332"/>
    <s v="ENST00000565870"/>
  </r>
  <r>
    <n v="16"/>
    <n v="2303117"/>
    <n v="2318413"/>
    <s v="RNPS1"/>
    <s v="RNA binding protein S1, serine-rich domain [Source:HGNC Symbol;Acc:10080]"/>
    <x v="3"/>
    <x v="332"/>
    <s v="ENST00000561518"/>
  </r>
  <r>
    <n v="16"/>
    <n v="2303117"/>
    <n v="2318413"/>
    <s v="RNPS1"/>
    <s v="RNA binding protein S1, serine-rich domain [Source:HGNC Symbol;Acc:10080]"/>
    <x v="4"/>
    <x v="332"/>
    <s v="ENST00000564311"/>
  </r>
  <r>
    <n v="16"/>
    <n v="2303117"/>
    <n v="2318413"/>
    <s v="RNPS1"/>
    <s v="RNA binding protein S1, serine-rich domain [Source:HGNC Symbol;Acc:10080]"/>
    <x v="7"/>
    <x v="332"/>
    <s v="ENST00000570051"/>
  </r>
  <r>
    <n v="16"/>
    <n v="2303117"/>
    <n v="2318413"/>
    <s v="RNPS1"/>
    <s v="RNA binding protein S1, serine-rich domain [Source:HGNC Symbol;Acc:10080]"/>
    <x v="3"/>
    <x v="332"/>
    <s v="ENST00000564601"/>
  </r>
  <r>
    <n v="16"/>
    <n v="2303117"/>
    <n v="2318413"/>
    <s v="RNPS1"/>
    <s v="RNA binding protein S1, serine-rich domain [Source:HGNC Symbol;Acc:10080]"/>
    <x v="3"/>
    <x v="332"/>
    <s v="ENST00000564764"/>
  </r>
  <r>
    <n v="16"/>
    <n v="2303117"/>
    <n v="2318413"/>
    <s v="RNPS1"/>
    <s v="RNA binding protein S1, serine-rich domain [Source:HGNC Symbol;Acc:10080]"/>
    <x v="3"/>
    <x v="332"/>
    <s v="ENST00000566180"/>
  </r>
  <r>
    <n v="16"/>
    <n v="2303117"/>
    <n v="2318413"/>
    <s v="RNPS1"/>
    <s v="RNA binding protein S1, serine-rich domain [Source:HGNC Symbol;Acc:10080]"/>
    <x v="3"/>
    <x v="332"/>
    <s v="ENST00000562690"/>
  </r>
  <r>
    <n v="16"/>
    <n v="2303117"/>
    <n v="2318413"/>
    <s v="RNPS1"/>
    <s v="RNA binding protein S1, serine-rich domain [Source:HGNC Symbol;Acc:10080]"/>
    <x v="3"/>
    <x v="332"/>
    <s v="ENST00000569709"/>
  </r>
  <r>
    <n v="16"/>
    <n v="2303117"/>
    <n v="2318413"/>
    <s v="RNPS1"/>
    <s v="RNA binding protein S1, serine-rich domain [Source:HGNC Symbol;Acc:10080]"/>
    <x v="3"/>
    <x v="332"/>
    <s v="ENST00000565333"/>
  </r>
  <r>
    <n v="16"/>
    <n v="2303117"/>
    <n v="2318413"/>
    <s v="RNPS1"/>
    <s v="RNA binding protein S1, serine-rich domain [Source:HGNC Symbol;Acc:10080]"/>
    <x v="7"/>
    <x v="332"/>
    <s v="ENST00000563857"/>
  </r>
  <r>
    <n v="16"/>
    <n v="2303117"/>
    <n v="2318413"/>
    <s v="RNPS1"/>
    <s v="RNA binding protein S1, serine-rich domain [Source:HGNC Symbol;Acc:10080]"/>
    <x v="3"/>
    <x v="332"/>
    <s v="ENST00000565589"/>
  </r>
  <r>
    <n v="16"/>
    <n v="2303117"/>
    <n v="2318413"/>
    <s v="RNPS1"/>
    <s v="RNA binding protein S1, serine-rich domain [Source:HGNC Symbol;Acc:10080]"/>
    <x v="3"/>
    <x v="332"/>
    <s v="ENST00000564822"/>
  </r>
  <r>
    <n v="16"/>
    <n v="2303117"/>
    <n v="2318413"/>
    <s v="RNPS1"/>
    <s v="RNA binding protein S1, serine-rich domain [Source:HGNC Symbol;Acc:10080]"/>
    <x v="7"/>
    <x v="332"/>
    <s v="ENST00000566783"/>
  </r>
  <r>
    <n v="1"/>
    <n v="26485511"/>
    <n v="26489119"/>
    <s v="FAM110D"/>
    <s v="family with sequence similarity 110, member D [Source:HGNC Symbol;Acc:25860]"/>
    <x v="3"/>
    <x v="333"/>
    <s v="ENST00000374268"/>
  </r>
  <r>
    <n v="2"/>
    <n v="97541620"/>
    <n v="97684175"/>
    <s v="FAM178B"/>
    <s v="family with sequence similarity 178, member B [Source:HGNC Symbol;Acc:28036]"/>
    <x v="3"/>
    <x v="334"/>
    <s v="ENST00000393526"/>
  </r>
  <r>
    <n v="2"/>
    <n v="97541620"/>
    <n v="97684175"/>
    <s v="FAM178B"/>
    <s v="family with sequence similarity 178, member B [Source:HGNC Symbol;Acc:28036]"/>
    <x v="3"/>
    <x v="334"/>
    <s v="ENST00000490605"/>
  </r>
  <r>
    <n v="2"/>
    <n v="97541620"/>
    <n v="97684175"/>
    <s v="FAM178B"/>
    <s v="family with sequence similarity 178, member B [Source:HGNC Symbol;Acc:28036]"/>
    <x v="6"/>
    <x v="334"/>
    <s v="ENST00000470789"/>
  </r>
  <r>
    <n v="2"/>
    <n v="97541620"/>
    <n v="97684175"/>
    <s v="FAM178B"/>
    <s v="family with sequence similarity 178, member B [Source:HGNC Symbol;Acc:28036]"/>
    <x v="7"/>
    <x v="334"/>
    <s v="ENST00000494172"/>
  </r>
  <r>
    <n v="2"/>
    <n v="97541620"/>
    <n v="97684175"/>
    <s v="FAM178B"/>
    <s v="family with sequence similarity 178, member B [Source:HGNC Symbol;Acc:28036]"/>
    <x v="6"/>
    <x v="334"/>
    <s v="ENST00000478671"/>
  </r>
  <r>
    <n v="2"/>
    <n v="97541620"/>
    <n v="97684175"/>
    <s v="FAM178B"/>
    <s v="family with sequence similarity 178, member B [Source:HGNC Symbol;Acc:28036]"/>
    <x v="6"/>
    <x v="334"/>
    <s v="ENST00000520074"/>
  </r>
  <r>
    <n v="2"/>
    <n v="97541620"/>
    <n v="97684175"/>
    <s v="FAM178B"/>
    <s v="family with sequence similarity 178, member B [Source:HGNC Symbol;Acc:28036]"/>
    <x v="3"/>
    <x v="334"/>
    <s v="ENST00000417561"/>
  </r>
  <r>
    <n v="2"/>
    <n v="97541620"/>
    <n v="97684175"/>
    <s v="FAM178B"/>
    <s v="family with sequence similarity 178, member B [Source:HGNC Symbol;Acc:28036]"/>
    <x v="3"/>
    <x v="334"/>
    <s v="ENST00000327896"/>
  </r>
  <r>
    <n v="16"/>
    <n v="30789778"/>
    <n v="30798523"/>
    <s v="ZNF629"/>
    <s v="zinc finger protein 629 [Source:HGNC Symbol;Acc:29008]"/>
    <x v="3"/>
    <x v="335"/>
    <s v="ENST00000262525"/>
  </r>
  <r>
    <n v="16"/>
    <n v="30844947"/>
    <n v="30906281"/>
    <s v="BCL7C"/>
    <s v="B-cell CLL/lymphoma 7C [Source:HGNC Symbol;Acc:1006]"/>
    <x v="3"/>
    <x v="336"/>
    <s v="ENST00000380317"/>
  </r>
  <r>
    <n v="16"/>
    <n v="30844947"/>
    <n v="30906281"/>
    <s v="BCL7C"/>
    <s v="B-cell CLL/lymphoma 7C [Source:HGNC Symbol;Acc:1006]"/>
    <x v="4"/>
    <x v="336"/>
    <s v="ENST00000574418"/>
  </r>
  <r>
    <n v="16"/>
    <n v="30844947"/>
    <n v="30906281"/>
    <s v="BCL7C"/>
    <s v="B-cell CLL/lymphoma 7C [Source:HGNC Symbol;Acc:1006]"/>
    <x v="6"/>
    <x v="336"/>
    <s v="ENST00000576194"/>
  </r>
  <r>
    <n v="16"/>
    <n v="30844947"/>
    <n v="30906281"/>
    <s v="BCL7C"/>
    <s v="B-cell CLL/lymphoma 7C [Source:HGNC Symbol;Acc:1006]"/>
    <x v="3"/>
    <x v="336"/>
    <s v="ENST00000572628"/>
  </r>
  <r>
    <n v="16"/>
    <n v="30844947"/>
    <n v="30906281"/>
    <s v="BCL7C"/>
    <s v="B-cell CLL/lymphoma 7C [Source:HGNC Symbol;Acc:1006]"/>
    <x v="3"/>
    <x v="336"/>
    <s v="ENST00000215115"/>
  </r>
  <r>
    <n v="16"/>
    <n v="30907928"/>
    <n v="30914881"/>
    <s v="CTF1"/>
    <s v="cardiotrophin 1 [Source:HGNC Symbol;Acc:2499]"/>
    <x v="3"/>
    <x v="337"/>
    <s v="ENST00000279804"/>
  </r>
  <r>
    <n v="16"/>
    <n v="30907928"/>
    <n v="30914881"/>
    <s v="CTF1"/>
    <s v="cardiotrophin 1 [Source:HGNC Symbol;Acc:2499]"/>
    <x v="3"/>
    <x v="337"/>
    <s v="ENST00000395019"/>
  </r>
  <r>
    <n v="3"/>
    <n v="51991470"/>
    <n v="52002426"/>
    <s v="PCBP4"/>
    <s v="poly(rC) binding protein 4 [Source:HGNC Symbol;Acc:8652]"/>
    <x v="3"/>
    <x v="338"/>
    <s v="ENST00000355852"/>
  </r>
  <r>
    <n v="3"/>
    <n v="51991470"/>
    <n v="52002426"/>
    <s v="PCBP4"/>
    <s v="poly(rC) binding protein 4 [Source:HGNC Symbol;Acc:8652]"/>
    <x v="7"/>
    <x v="338"/>
    <s v="ENST00000492809"/>
  </r>
  <r>
    <n v="3"/>
    <n v="51991470"/>
    <n v="52002426"/>
    <s v="PCBP4"/>
    <s v="poly(rC) binding protein 4 [Source:HGNC Symbol;Acc:8652]"/>
    <x v="7"/>
    <x v="338"/>
    <s v="ENST00000497390"/>
  </r>
  <r>
    <n v="3"/>
    <n v="51991470"/>
    <n v="52002426"/>
    <s v="PCBP4"/>
    <s v="poly(rC) binding protein 4 [Source:HGNC Symbol;Acc:8652]"/>
    <x v="3"/>
    <x v="338"/>
    <s v="ENST00000461554"/>
  </r>
  <r>
    <n v="3"/>
    <n v="51991470"/>
    <n v="52002426"/>
    <s v="PCBP4"/>
    <s v="poly(rC) binding protein 4 [Source:HGNC Symbol;Acc:8652]"/>
    <x v="3"/>
    <x v="338"/>
    <s v="ENST00000484633"/>
  </r>
  <r>
    <n v="3"/>
    <n v="51991470"/>
    <n v="52002426"/>
    <s v="PCBP4"/>
    <s v="poly(rC) binding protein 4 [Source:HGNC Symbol;Acc:8652]"/>
    <x v="4"/>
    <x v="338"/>
    <s v="ENST00000471308"/>
  </r>
  <r>
    <n v="3"/>
    <n v="51991470"/>
    <n v="52002426"/>
    <s v="PCBP4"/>
    <s v="poly(rC) binding protein 4 [Source:HGNC Symbol;Acc:8652]"/>
    <x v="7"/>
    <x v="338"/>
    <s v="ENST00000498822"/>
  </r>
  <r>
    <n v="3"/>
    <n v="51991470"/>
    <n v="52002426"/>
    <s v="PCBP4"/>
    <s v="poly(rC) binding protein 4 [Source:HGNC Symbol;Acc:8652]"/>
    <x v="3"/>
    <x v="338"/>
    <s v="ENST00000471622"/>
  </r>
  <r>
    <n v="3"/>
    <n v="51991470"/>
    <n v="52002426"/>
    <s v="PCBP4"/>
    <s v="poly(rC) binding protein 4 [Source:HGNC Symbol;Acc:8652]"/>
    <x v="3"/>
    <x v="338"/>
    <s v="ENST00000468324"/>
  </r>
  <r>
    <n v="3"/>
    <n v="51991470"/>
    <n v="52002426"/>
    <s v="PCBP4"/>
    <s v="poly(rC) binding protein 4 [Source:HGNC Symbol;Acc:8652]"/>
    <x v="3"/>
    <x v="338"/>
    <s v="ENST00000466412"/>
  </r>
  <r>
    <n v="3"/>
    <n v="51991470"/>
    <n v="52002426"/>
    <s v="PCBP4"/>
    <s v="poly(rC) binding protein 4 [Source:HGNC Symbol;Acc:8652]"/>
    <x v="3"/>
    <x v="338"/>
    <s v="ENST00000497653"/>
  </r>
  <r>
    <n v="3"/>
    <n v="51991470"/>
    <n v="52002426"/>
    <s v="PCBP4"/>
    <s v="poly(rC) binding protein 4 [Source:HGNC Symbol;Acc:8652]"/>
    <x v="3"/>
    <x v="338"/>
    <s v="ENST00000490063"/>
  </r>
  <r>
    <n v="3"/>
    <n v="51991470"/>
    <n v="52002426"/>
    <s v="PCBP4"/>
    <s v="poly(rC) binding protein 4 [Source:HGNC Symbol;Acc:8652]"/>
    <x v="3"/>
    <x v="338"/>
    <s v="ENST00000483411"/>
  </r>
  <r>
    <n v="3"/>
    <n v="51991470"/>
    <n v="52002426"/>
    <s v="PCBP4"/>
    <s v="poly(rC) binding protein 4 [Source:HGNC Symbol;Acc:8652]"/>
    <x v="7"/>
    <x v="338"/>
    <s v="ENST00000471358"/>
  </r>
  <r>
    <n v="3"/>
    <n v="51991470"/>
    <n v="52002426"/>
    <s v="PCBP4"/>
    <s v="poly(rC) binding protein 4 [Source:HGNC Symbol;Acc:8652]"/>
    <x v="3"/>
    <x v="338"/>
    <s v="ENST00000461544"/>
  </r>
  <r>
    <n v="3"/>
    <n v="51991470"/>
    <n v="52002426"/>
    <s v="PCBP4"/>
    <s v="poly(rC) binding protein 4 [Source:HGNC Symbol;Acc:8652]"/>
    <x v="3"/>
    <x v="338"/>
    <s v="ENST00000322099"/>
  </r>
  <r>
    <n v="3"/>
    <n v="51991470"/>
    <n v="52002426"/>
    <s v="PCBP4"/>
    <s v="poly(rC) binding protein 4 [Source:HGNC Symbol;Acc:8652]"/>
    <x v="3"/>
    <x v="338"/>
    <s v="ENST00000428823"/>
  </r>
  <r>
    <n v="3"/>
    <n v="51991470"/>
    <n v="52002426"/>
    <s v="PCBP4"/>
    <s v="poly(rC) binding protein 4 [Source:HGNC Symbol;Acc:8652]"/>
    <x v="3"/>
    <x v="338"/>
    <s v="ENST00000395014"/>
  </r>
  <r>
    <n v="3"/>
    <n v="51991470"/>
    <n v="52002426"/>
    <s v="PCBP4"/>
    <s v="poly(rC) binding protein 4 [Source:HGNC Symbol;Acc:8652]"/>
    <x v="3"/>
    <x v="338"/>
    <s v="ENST00000395013"/>
  </r>
  <r>
    <n v="5"/>
    <n v="271736"/>
    <n v="353971"/>
    <s v="PDCD6"/>
    <s v="programmed cell death 6 [Source:HGNC Symbol;Acc:8765]"/>
    <x v="3"/>
    <x v="339"/>
    <s v="ENST00000264933"/>
  </r>
  <r>
    <n v="5"/>
    <n v="271736"/>
    <n v="353971"/>
    <s v="PDCD6"/>
    <s v="programmed cell death 6 [Source:HGNC Symbol;Acc:8765]"/>
    <x v="7"/>
    <x v="339"/>
    <s v="ENST00000515587"/>
  </r>
  <r>
    <n v="5"/>
    <n v="271736"/>
    <n v="353971"/>
    <s v="PDCD6"/>
    <s v="programmed cell death 6 [Source:HGNC Symbol;Acc:8765]"/>
    <x v="7"/>
    <x v="339"/>
    <s v="ENST00000513582"/>
  </r>
  <r>
    <n v="5"/>
    <n v="271736"/>
    <n v="353971"/>
    <s v="PDCD6"/>
    <s v="programmed cell death 6 [Source:HGNC Symbol;Acc:8765]"/>
    <x v="3"/>
    <x v="339"/>
    <s v="ENST00000505221"/>
  </r>
  <r>
    <n v="5"/>
    <n v="271736"/>
    <n v="353971"/>
    <s v="PDCD6"/>
    <s v="programmed cell death 6 [Source:HGNC Symbol;Acc:8765]"/>
    <x v="3"/>
    <x v="339"/>
    <s v="ENST00000509581"/>
  </r>
  <r>
    <n v="5"/>
    <n v="271736"/>
    <n v="353971"/>
    <s v="PDCD6"/>
    <s v="programmed cell death 6 [Source:HGNC Symbol;Acc:8765]"/>
    <x v="3"/>
    <x v="339"/>
    <s v="ENST00000507528"/>
  </r>
  <r>
    <n v="5"/>
    <n v="271736"/>
    <n v="353971"/>
    <s v="PDCD6"/>
    <s v="programmed cell death 6 [Source:HGNC Symbol;Acc:8765]"/>
    <x v="4"/>
    <x v="339"/>
    <s v="ENST00000505526"/>
  </r>
  <r>
    <n v="5"/>
    <n v="271736"/>
    <n v="353971"/>
    <s v="PDCD6"/>
    <s v="programmed cell death 6 [Source:HGNC Symbol;Acc:8765]"/>
    <x v="4"/>
    <x v="339"/>
    <s v="ENST00000506909"/>
  </r>
  <r>
    <n v="5"/>
    <n v="271736"/>
    <n v="353971"/>
    <s v="PDCD6"/>
    <s v="programmed cell death 6 [Source:HGNC Symbol;Acc:8765]"/>
    <x v="3"/>
    <x v="339"/>
    <s v="ENST00000507473"/>
  </r>
  <r>
    <n v="5"/>
    <n v="271736"/>
    <n v="353971"/>
    <s v="PDCD6"/>
    <s v="programmed cell death 6 [Source:HGNC Symbol;Acc:8765]"/>
    <x v="6"/>
    <x v="339"/>
    <s v="ENST00000511482"/>
  </r>
  <r>
    <n v="5"/>
    <n v="271736"/>
    <n v="353971"/>
    <s v="PDCD6"/>
    <s v="programmed cell death 6 [Source:HGNC Symbol;Acc:8765]"/>
    <x v="7"/>
    <x v="339"/>
    <s v="ENST00000512466"/>
  </r>
  <r>
    <n v="12"/>
    <n v="90102736"/>
    <n v="90106367"/>
    <s v="LINC00936"/>
    <s v="long intergenic non-protein coding RNA 936 [Source:HGNC Symbol;Acc:27883]"/>
    <x v="5"/>
    <x v="340"/>
    <s v="ENST00000605386"/>
  </r>
  <r>
    <n v="21"/>
    <n v="45285067"/>
    <n v="45406417"/>
    <s v="AGPAT3"/>
    <s v="1-acylglycerol-3-phosphate O-acyltransferase 3 [Source:HGNC Symbol;Acc:326]"/>
    <x v="3"/>
    <x v="341"/>
    <s v="ENST00000291572"/>
  </r>
  <r>
    <n v="21"/>
    <n v="45285067"/>
    <n v="45406417"/>
    <s v="AGPAT3"/>
    <s v="1-acylglycerol-3-phosphate O-acyltransferase 3 [Source:HGNC Symbol;Acc:326]"/>
    <x v="6"/>
    <x v="341"/>
    <s v="ENST00000474735"/>
  </r>
  <r>
    <n v="21"/>
    <n v="45285067"/>
    <n v="45406417"/>
    <s v="AGPAT3"/>
    <s v="1-acylglycerol-3-phosphate O-acyltransferase 3 [Source:HGNC Symbol;Acc:326]"/>
    <x v="3"/>
    <x v="341"/>
    <s v="ENST00000448287"/>
  </r>
  <r>
    <n v="21"/>
    <n v="45285067"/>
    <n v="45406417"/>
    <s v="AGPAT3"/>
    <s v="1-acylglycerol-3-phosphate O-acyltransferase 3 [Source:HGNC Symbol;Acc:326]"/>
    <x v="3"/>
    <x v="341"/>
    <s v="ENST00000398061"/>
  </r>
  <r>
    <n v="21"/>
    <n v="45285067"/>
    <n v="45406417"/>
    <s v="AGPAT3"/>
    <s v="1-acylglycerol-3-phosphate O-acyltransferase 3 [Source:HGNC Symbol;Acc:326]"/>
    <x v="3"/>
    <x v="341"/>
    <s v="ENST00000327505"/>
  </r>
  <r>
    <n v="21"/>
    <n v="45285067"/>
    <n v="45406417"/>
    <s v="AGPAT3"/>
    <s v="1-acylglycerol-3-phosphate O-acyltransferase 3 [Source:HGNC Symbol;Acc:326]"/>
    <x v="3"/>
    <x v="341"/>
    <s v="ENST00000445582"/>
  </r>
  <r>
    <n v="21"/>
    <n v="45285067"/>
    <n v="45406417"/>
    <s v="AGPAT3"/>
    <s v="1-acylglycerol-3-phosphate O-acyltransferase 3 [Source:HGNC Symbol;Acc:326]"/>
    <x v="3"/>
    <x v="341"/>
    <s v="ENST00000398063"/>
  </r>
  <r>
    <n v="21"/>
    <n v="45285067"/>
    <n v="45406417"/>
    <s v="AGPAT3"/>
    <s v="1-acylglycerol-3-phosphate O-acyltransferase 3 [Source:HGNC Symbol;Acc:326]"/>
    <x v="3"/>
    <x v="341"/>
    <s v="ENST00000398058"/>
  </r>
  <r>
    <n v="21"/>
    <n v="45285067"/>
    <n v="45406417"/>
    <s v="AGPAT3"/>
    <s v="1-acylglycerol-3-phosphate O-acyltransferase 3 [Source:HGNC Symbol;Acc:326]"/>
    <x v="3"/>
    <x v="341"/>
    <s v="ENST00000457068"/>
  </r>
  <r>
    <n v="21"/>
    <n v="45285067"/>
    <n v="45406417"/>
    <s v="AGPAT3"/>
    <s v="1-acylglycerol-3-phosphate O-acyltransferase 3 [Source:HGNC Symbol;Acc:326]"/>
    <x v="3"/>
    <x v="341"/>
    <s v="ENST00000448845"/>
  </r>
  <r>
    <n v="21"/>
    <n v="45285067"/>
    <n v="45406417"/>
    <s v="AGPAT3"/>
    <s v="1-acylglycerol-3-phosphate O-acyltransferase 3 [Source:HGNC Symbol;Acc:326]"/>
    <x v="6"/>
    <x v="341"/>
    <s v="ENST00000498670"/>
  </r>
  <r>
    <n v="21"/>
    <n v="45285067"/>
    <n v="45406417"/>
    <s v="AGPAT3"/>
    <s v="1-acylglycerol-3-phosphate O-acyltransferase 3 [Source:HGNC Symbol;Acc:326]"/>
    <x v="3"/>
    <x v="341"/>
    <s v="ENST00000422850"/>
  </r>
  <r>
    <n v="21"/>
    <n v="45285067"/>
    <n v="45406417"/>
    <s v="AGPAT3"/>
    <s v="1-acylglycerol-3-phosphate O-acyltransferase 3 [Source:HGNC Symbol;Acc:326]"/>
    <x v="6"/>
    <x v="341"/>
    <s v="ENST00000497909"/>
  </r>
  <r>
    <n v="21"/>
    <n v="45285067"/>
    <n v="45406417"/>
    <s v="AGPAT3"/>
    <s v="1-acylglycerol-3-phosphate O-acyltransferase 3 [Source:HGNC Symbol;Acc:326]"/>
    <x v="6"/>
    <x v="341"/>
    <s v="ENST00000479117"/>
  </r>
  <r>
    <n v="21"/>
    <n v="45285067"/>
    <n v="45406417"/>
    <s v="AGPAT3"/>
    <s v="1-acylglycerol-3-phosphate O-acyltransferase 3 [Source:HGNC Symbol;Acc:326]"/>
    <x v="6"/>
    <x v="341"/>
    <s v="ENST00000481319"/>
  </r>
  <r>
    <n v="21"/>
    <n v="45285067"/>
    <n v="45406417"/>
    <s v="AGPAT3"/>
    <s v="1-acylglycerol-3-phosphate O-acyltransferase 3 [Source:HGNC Symbol;Acc:326]"/>
    <x v="7"/>
    <x v="341"/>
    <s v="ENST00000467358"/>
  </r>
  <r>
    <n v="21"/>
    <n v="45285067"/>
    <n v="45406417"/>
    <s v="AGPAT3"/>
    <s v="1-acylglycerol-3-phosphate O-acyltransferase 3 [Source:HGNC Symbol;Acc:326]"/>
    <x v="7"/>
    <x v="341"/>
    <s v="ENST00000484865"/>
  </r>
  <r>
    <n v="21"/>
    <n v="45285067"/>
    <n v="45406417"/>
    <s v="AGPAT3"/>
    <s v="1-acylglycerol-3-phosphate O-acyltransferase 3 [Source:HGNC Symbol;Acc:326]"/>
    <x v="3"/>
    <x v="341"/>
    <s v="ENST00000546158"/>
  </r>
  <r>
    <n v="11"/>
    <n v="8040791"/>
    <n v="8127659"/>
    <s v="TUB"/>
    <s v="tubby bipartite transcription factor [Source:HGNC Symbol;Acc:12406]"/>
    <x v="3"/>
    <x v="342"/>
    <s v="ENST00000534099"/>
  </r>
  <r>
    <n v="11"/>
    <n v="8040791"/>
    <n v="8127659"/>
    <s v="TUB"/>
    <s v="tubby bipartite transcription factor [Source:HGNC Symbol;Acc:12406]"/>
    <x v="3"/>
    <x v="342"/>
    <s v="ENST00000305253"/>
  </r>
  <r>
    <n v="11"/>
    <n v="8040791"/>
    <n v="8127659"/>
    <s v="TUB"/>
    <s v="tubby bipartite transcription factor [Source:HGNC Symbol;Acc:12406]"/>
    <x v="3"/>
    <x v="342"/>
    <s v="ENST00000299506"/>
  </r>
  <r>
    <n v="15"/>
    <n v="71389291"/>
    <n v="72075722"/>
    <s v="THSD4"/>
    <s v="thrombospondin, type I, domain containing 4 [Source:HGNC Symbol;Acc:25835]"/>
    <x v="3"/>
    <x v="343"/>
    <s v="ENST00000355327"/>
  </r>
  <r>
    <n v="15"/>
    <n v="71389291"/>
    <n v="72075722"/>
    <s v="THSD4"/>
    <s v="thrombospondin, type I, domain containing 4 [Source:HGNC Symbol;Acc:25835]"/>
    <x v="7"/>
    <x v="343"/>
    <s v="ENST00000567745"/>
  </r>
  <r>
    <n v="15"/>
    <n v="71389291"/>
    <n v="72075722"/>
    <s v="THSD4"/>
    <s v="thrombospondin, type I, domain containing 4 [Source:HGNC Symbol;Acc:25835]"/>
    <x v="3"/>
    <x v="343"/>
    <s v="ENST00000357769"/>
  </r>
  <r>
    <n v="15"/>
    <n v="71389291"/>
    <n v="72075722"/>
    <s v="THSD4"/>
    <s v="thrombospondin, type I, domain containing 4 [Source:HGNC Symbol;Acc:25835]"/>
    <x v="6"/>
    <x v="343"/>
    <s v="ENST00000567838"/>
  </r>
  <r>
    <n v="15"/>
    <n v="71389291"/>
    <n v="72075722"/>
    <s v="THSD4"/>
    <s v="thrombospondin, type I, domain containing 4 [Source:HGNC Symbol;Acc:25835]"/>
    <x v="7"/>
    <x v="343"/>
    <s v="ENST00000567776"/>
  </r>
  <r>
    <n v="15"/>
    <n v="71389291"/>
    <n v="72075722"/>
    <s v="THSD4"/>
    <s v="thrombospondin, type I, domain containing 4 [Source:HGNC Symbol;Acc:25835]"/>
    <x v="3"/>
    <x v="343"/>
    <s v="ENST00000261862"/>
  </r>
  <r>
    <n v="19"/>
    <n v="10527449"/>
    <n v="10580305"/>
    <s v="PDE4A"/>
    <s v="phosphodiesterase 4A, cAMP-specific [Source:HGNC Symbol;Acc:8780]"/>
    <x v="3"/>
    <x v="344"/>
    <s v="ENST00000592685"/>
  </r>
  <r>
    <n v="19"/>
    <n v="10527449"/>
    <n v="10580305"/>
    <s v="PDE4A"/>
    <s v="phosphodiesterase 4A, cAMP-specific [Source:HGNC Symbol;Acc:8780]"/>
    <x v="3"/>
    <x v="344"/>
    <s v="ENST00000352831"/>
  </r>
  <r>
    <n v="19"/>
    <n v="10527449"/>
    <n v="10580305"/>
    <s v="PDE4A"/>
    <s v="phosphodiesterase 4A, cAMP-specific [Source:HGNC Symbol;Acc:8780]"/>
    <x v="3"/>
    <x v="344"/>
    <s v="ENST00000293683"/>
  </r>
  <r>
    <n v="19"/>
    <n v="10527449"/>
    <n v="10580305"/>
    <s v="PDE4A"/>
    <s v="phosphodiesterase 4A, cAMP-specific [Source:HGNC Symbol;Acc:8780]"/>
    <x v="3"/>
    <x v="344"/>
    <s v="ENST00000440014"/>
  </r>
  <r>
    <n v="19"/>
    <n v="10527449"/>
    <n v="10580305"/>
    <s v="PDE4A"/>
    <s v="phosphodiesterase 4A, cAMP-specific [Source:HGNC Symbol;Acc:8780]"/>
    <x v="3"/>
    <x v="344"/>
    <s v="ENST00000591971"/>
  </r>
  <r>
    <n v="19"/>
    <n v="10527449"/>
    <n v="10580305"/>
    <s v="PDE4A"/>
    <s v="phosphodiesterase 4A, cAMP-specific [Source:HGNC Symbol;Acc:8780]"/>
    <x v="3"/>
    <x v="344"/>
    <s v="ENST00000344979"/>
  </r>
  <r>
    <n v="19"/>
    <n v="10527449"/>
    <n v="10580305"/>
    <s v="PDE4A"/>
    <s v="phosphodiesterase 4A, cAMP-specific [Source:HGNC Symbol;Acc:8780]"/>
    <x v="4"/>
    <x v="344"/>
    <s v="ENST00000589073"/>
  </r>
  <r>
    <n v="19"/>
    <n v="10527449"/>
    <n v="10580305"/>
    <s v="PDE4A"/>
    <s v="phosphodiesterase 4A, cAMP-specific [Source:HGNC Symbol;Acc:8780]"/>
    <x v="7"/>
    <x v="344"/>
    <s v="ENST00000586275"/>
  </r>
  <r>
    <n v="19"/>
    <n v="10527449"/>
    <n v="10580305"/>
    <s v="PDE4A"/>
    <s v="phosphodiesterase 4A, cAMP-specific [Source:HGNC Symbol;Acc:8780]"/>
    <x v="7"/>
    <x v="344"/>
    <s v="ENST00000590407"/>
  </r>
  <r>
    <n v="19"/>
    <n v="10527449"/>
    <n v="10580305"/>
    <s v="PDE4A"/>
    <s v="phosphodiesterase 4A, cAMP-specific [Source:HGNC Symbol;Acc:8780]"/>
    <x v="3"/>
    <x v="344"/>
    <s v="ENST00000380702"/>
  </r>
  <r>
    <n v="14"/>
    <n v="67913801"/>
    <n v="68000456"/>
    <s v="TMEM229B"/>
    <s v="transmembrane protein 229B [Source:HGNC Symbol;Acc:20130]"/>
    <x v="4"/>
    <x v="345"/>
    <s v="ENST00000555638"/>
  </r>
  <r>
    <n v="14"/>
    <n v="67913801"/>
    <n v="68000456"/>
    <s v="TMEM229B"/>
    <s v="transmembrane protein 229B [Source:HGNC Symbol;Acc:20130]"/>
    <x v="7"/>
    <x v="345"/>
    <s v="ENST00000554675"/>
  </r>
  <r>
    <n v="14"/>
    <n v="67913801"/>
    <n v="68000456"/>
    <s v="TMEM229B"/>
    <s v="transmembrane protein 229B [Source:HGNC Symbol;Acc:20130]"/>
    <x v="3"/>
    <x v="345"/>
    <s v="ENST00000557006"/>
  </r>
  <r>
    <n v="14"/>
    <n v="67913801"/>
    <n v="68000456"/>
    <s v="TMEM229B"/>
    <s v="transmembrane protein 229B [Source:HGNC Symbol;Acc:20130]"/>
    <x v="3"/>
    <x v="345"/>
    <s v="ENST00000554278"/>
  </r>
  <r>
    <n v="14"/>
    <n v="67913801"/>
    <n v="68000456"/>
    <s v="TMEM229B"/>
    <s v="transmembrane protein 229B [Source:HGNC Symbol;Acc:20130]"/>
    <x v="3"/>
    <x v="345"/>
    <s v="ENST00000554480"/>
  </r>
  <r>
    <n v="14"/>
    <n v="67913801"/>
    <n v="68000456"/>
    <s v="TMEM229B"/>
    <s v="transmembrane protein 229B [Source:HGNC Symbol;Acc:20130]"/>
    <x v="3"/>
    <x v="345"/>
    <s v="ENST00000555994"/>
  </r>
  <r>
    <n v="14"/>
    <n v="67913801"/>
    <n v="68000456"/>
    <s v="TMEM229B"/>
    <s v="transmembrane protein 229B [Source:HGNC Symbol;Acc:20130]"/>
    <x v="3"/>
    <x v="345"/>
    <s v="ENST00000557779"/>
  </r>
  <r>
    <n v="14"/>
    <n v="67913801"/>
    <n v="68000456"/>
    <s v="TMEM229B"/>
    <s v="transmembrane protein 229B [Source:HGNC Symbol;Acc:20130]"/>
    <x v="3"/>
    <x v="345"/>
    <s v="ENST00000357461"/>
  </r>
  <r>
    <n v="3"/>
    <n v="51994317"/>
    <n v="52008032"/>
    <s v="RP11-155D18.14"/>
    <s v="Poly(rC)-binding protein 4  [Source:UniProtKB/TrEMBL;Acc:C9JSA6]"/>
    <x v="3"/>
    <x v="346"/>
    <s v="ENST00000489595"/>
  </r>
  <r>
    <n v="3"/>
    <n v="52002526"/>
    <n v="52017425"/>
    <s v="ABHD14B"/>
    <s v="abhydrolase domain containing 14B [Source:HGNC Symbol;Acc:28235]"/>
    <x v="3"/>
    <x v="347"/>
    <s v="ENST00000483233"/>
  </r>
  <r>
    <n v="3"/>
    <n v="52002526"/>
    <n v="52017425"/>
    <s v="ABHD14B"/>
    <s v="abhydrolase domain containing 14B [Source:HGNC Symbol;Acc:28235]"/>
    <x v="6"/>
    <x v="347"/>
    <s v="ENST00000487005"/>
  </r>
  <r>
    <n v="3"/>
    <n v="52002526"/>
    <n v="52017425"/>
    <s v="ABHD14B"/>
    <s v="abhydrolase domain containing 14B [Source:HGNC Symbol;Acc:28235]"/>
    <x v="3"/>
    <x v="347"/>
    <s v="ENST00000395008"/>
  </r>
  <r>
    <n v="3"/>
    <n v="52002526"/>
    <n v="52017425"/>
    <s v="ABHD14B"/>
    <s v="abhydrolase domain containing 14B [Source:HGNC Symbol;Acc:28235]"/>
    <x v="3"/>
    <x v="347"/>
    <s v="ENST00000361143"/>
  </r>
  <r>
    <n v="3"/>
    <n v="52002526"/>
    <n v="52017425"/>
    <s v="ABHD14B"/>
    <s v="abhydrolase domain containing 14B [Source:HGNC Symbol;Acc:28235]"/>
    <x v="3"/>
    <x v="347"/>
    <s v="ENST00000461108"/>
  </r>
  <r>
    <n v="3"/>
    <n v="52002526"/>
    <n v="52017425"/>
    <s v="ABHD14B"/>
    <s v="abhydrolase domain containing 14B [Source:HGNC Symbol;Acc:28235]"/>
    <x v="3"/>
    <x v="347"/>
    <s v="ENST00000525795"/>
  </r>
  <r>
    <n v="3"/>
    <n v="52002526"/>
    <n v="52017425"/>
    <s v="ABHD14B"/>
    <s v="abhydrolase domain containing 14B [Source:HGNC Symbol;Acc:28235]"/>
    <x v="7"/>
    <x v="347"/>
    <s v="ENST00000473912"/>
  </r>
  <r>
    <n v="3"/>
    <n v="52002526"/>
    <n v="52017425"/>
    <s v="ABHD14B"/>
    <s v="abhydrolase domain containing 14B [Source:HGNC Symbol;Acc:28235]"/>
    <x v="3"/>
    <x v="347"/>
    <s v="ENST00000315877"/>
  </r>
  <r>
    <n v="8"/>
    <n v="144989321"/>
    <n v="145050902"/>
    <s v="PLEC"/>
    <s v="plectin [Source:HGNC Symbol;Acc:9069]"/>
    <x v="3"/>
    <x v="348"/>
    <s v="ENST00000345136"/>
  </r>
  <r>
    <n v="8"/>
    <n v="144989321"/>
    <n v="145050902"/>
    <s v="PLEC"/>
    <s v="plectin [Source:HGNC Symbol;Acc:9069]"/>
    <x v="3"/>
    <x v="348"/>
    <s v="ENST00000357649"/>
  </r>
  <r>
    <n v="8"/>
    <n v="144989321"/>
    <n v="145050902"/>
    <s v="PLEC"/>
    <s v="plectin [Source:HGNC Symbol;Acc:9069]"/>
    <x v="3"/>
    <x v="348"/>
    <s v="ENST00000354589"/>
  </r>
  <r>
    <n v="8"/>
    <n v="144989321"/>
    <n v="145050902"/>
    <s v="PLEC"/>
    <s v="plectin [Source:HGNC Symbol;Acc:9069]"/>
    <x v="3"/>
    <x v="348"/>
    <s v="ENST00000398774"/>
  </r>
  <r>
    <n v="8"/>
    <n v="144989321"/>
    <n v="145050902"/>
    <s v="PLEC"/>
    <s v="plectin [Source:HGNC Symbol;Acc:9069]"/>
    <x v="3"/>
    <x v="348"/>
    <s v="ENST00000322810"/>
  </r>
  <r>
    <n v="8"/>
    <n v="144989321"/>
    <n v="145050902"/>
    <s v="PLEC"/>
    <s v="plectin [Source:HGNC Symbol;Acc:9069]"/>
    <x v="3"/>
    <x v="348"/>
    <s v="ENST00000354958"/>
  </r>
  <r>
    <n v="8"/>
    <n v="144989321"/>
    <n v="145050902"/>
    <s v="PLEC"/>
    <s v="plectin [Source:HGNC Symbol;Acc:9069]"/>
    <x v="3"/>
    <x v="348"/>
    <s v="ENST00000356346"/>
  </r>
  <r>
    <n v="8"/>
    <n v="144989321"/>
    <n v="145050902"/>
    <s v="PLEC"/>
    <s v="plectin [Source:HGNC Symbol;Acc:9069]"/>
    <x v="3"/>
    <x v="348"/>
    <s v="ENST00000436759"/>
  </r>
  <r>
    <n v="8"/>
    <n v="144989321"/>
    <n v="145050902"/>
    <s v="PLEC"/>
    <s v="plectin [Source:HGNC Symbol;Acc:9069]"/>
    <x v="3"/>
    <x v="348"/>
    <s v="ENST00000527096"/>
  </r>
  <r>
    <n v="8"/>
    <n v="144989321"/>
    <n v="145050902"/>
    <s v="PLEC"/>
    <s v="plectin [Source:HGNC Symbol;Acc:9069]"/>
    <x v="3"/>
    <x v="348"/>
    <s v="ENST00000527303"/>
  </r>
  <r>
    <n v="8"/>
    <n v="144989321"/>
    <n v="145050902"/>
    <s v="PLEC"/>
    <s v="plectin [Source:HGNC Symbol;Acc:9069]"/>
    <x v="3"/>
    <x v="348"/>
    <s v="ENST00000528025"/>
  </r>
  <r>
    <n v="8"/>
    <n v="144989321"/>
    <n v="145050902"/>
    <s v="PLEC"/>
    <s v="plectin [Source:HGNC Symbol;Acc:9069]"/>
    <x v="3"/>
    <x v="348"/>
    <s v="ENST00000526416"/>
  </r>
  <r>
    <n v="8"/>
    <n v="144989321"/>
    <n v="145050902"/>
    <s v="PLEC"/>
    <s v="plectin [Source:HGNC Symbol;Acc:9069]"/>
    <x v="3"/>
    <x v="348"/>
    <s v="ENST00000527816"/>
  </r>
  <r>
    <n v="8"/>
    <n v="144989321"/>
    <n v="145050902"/>
    <s v="PLEC"/>
    <s v="plectin [Source:HGNC Symbol;Acc:9069]"/>
    <x v="3"/>
    <x v="348"/>
    <s v="ENST00000528131"/>
  </r>
  <r>
    <n v="8"/>
    <n v="144989321"/>
    <n v="145050902"/>
    <s v="PLEC"/>
    <s v="plectin [Source:HGNC Symbol;Acc:9069]"/>
    <x v="7"/>
    <x v="348"/>
    <s v="ENST00000532346"/>
  </r>
  <r>
    <n v="19"/>
    <n v="58739960"/>
    <n v="58788815"/>
    <s v="ZNF544"/>
    <s v="zinc finger protein 544 [Source:HGNC Symbol;Acc:16759]"/>
    <x v="3"/>
    <x v="349"/>
    <s v="ENST00000599227"/>
  </r>
  <r>
    <n v="19"/>
    <n v="58739960"/>
    <n v="58788815"/>
    <s v="ZNF544"/>
    <s v="zinc finger protein 544 [Source:HGNC Symbol;Acc:16759]"/>
    <x v="7"/>
    <x v="349"/>
    <s v="ENST00000602260"/>
  </r>
  <r>
    <n v="19"/>
    <n v="58739960"/>
    <n v="58788815"/>
    <s v="ZNF544"/>
    <s v="zinc finger protein 544 [Source:HGNC Symbol;Acc:16759]"/>
    <x v="6"/>
    <x v="349"/>
    <s v="ENST00000597564"/>
  </r>
  <r>
    <n v="19"/>
    <n v="58739960"/>
    <n v="58788815"/>
    <s v="ZNF544"/>
    <s v="zinc finger protein 544 [Source:HGNC Symbol;Acc:16759]"/>
    <x v="3"/>
    <x v="349"/>
    <s v="ENST00000597240"/>
  </r>
  <r>
    <n v="19"/>
    <n v="58739960"/>
    <n v="58788815"/>
    <s v="ZNF544"/>
    <s v="zinc finger protein 544 [Source:HGNC Symbol;Acc:16759]"/>
    <x v="3"/>
    <x v="349"/>
    <s v="ENST00000594384"/>
  </r>
  <r>
    <n v="19"/>
    <n v="58739960"/>
    <n v="58788815"/>
    <s v="ZNF544"/>
    <s v="zinc finger protein 544 [Source:HGNC Symbol;Acc:16759]"/>
    <x v="6"/>
    <x v="349"/>
    <s v="ENST00000596597"/>
  </r>
  <r>
    <n v="19"/>
    <n v="58739960"/>
    <n v="58788815"/>
    <s v="ZNF544"/>
    <s v="zinc finger protein 544 [Source:HGNC Symbol;Acc:16759]"/>
    <x v="6"/>
    <x v="349"/>
    <s v="ENST00000594303"/>
  </r>
  <r>
    <n v="19"/>
    <n v="58739960"/>
    <n v="58788815"/>
    <s v="ZNF544"/>
    <s v="zinc finger protein 544 [Source:HGNC Symbol;Acc:16759]"/>
    <x v="3"/>
    <x v="349"/>
    <s v="ENST00000596825"/>
  </r>
  <r>
    <n v="19"/>
    <n v="58739960"/>
    <n v="58788815"/>
    <s v="ZNF544"/>
    <s v="zinc finger protein 544 [Source:HGNC Symbol;Acc:16759]"/>
    <x v="6"/>
    <x v="349"/>
    <s v="ENST00000600775"/>
  </r>
  <r>
    <n v="19"/>
    <n v="58739960"/>
    <n v="58788815"/>
    <s v="ZNF544"/>
    <s v="zinc finger protein 544 [Source:HGNC Symbol;Acc:16759]"/>
    <x v="6"/>
    <x v="349"/>
    <s v="ENST00000598880"/>
  </r>
  <r>
    <n v="19"/>
    <n v="58739960"/>
    <n v="58788815"/>
    <s v="ZNF544"/>
    <s v="zinc finger protein 544 [Source:HGNC Symbol;Acc:16759]"/>
    <x v="3"/>
    <x v="349"/>
    <s v="ENST00000599953"/>
  </r>
  <r>
    <n v="19"/>
    <n v="58739960"/>
    <n v="58788815"/>
    <s v="ZNF544"/>
    <s v="zinc finger protein 544 [Source:HGNC Symbol;Acc:16759]"/>
    <x v="3"/>
    <x v="349"/>
    <s v="ENST00000596652"/>
  </r>
  <r>
    <n v="19"/>
    <n v="58739960"/>
    <n v="58788815"/>
    <s v="ZNF544"/>
    <s v="zinc finger protein 544 [Source:HGNC Symbol;Acc:16759]"/>
    <x v="3"/>
    <x v="349"/>
    <s v="ENST00000600044"/>
  </r>
  <r>
    <n v="19"/>
    <n v="58739960"/>
    <n v="58788815"/>
    <s v="ZNF544"/>
    <s v="zinc finger protein 544 [Source:HGNC Symbol;Acc:16759]"/>
    <x v="3"/>
    <x v="349"/>
    <s v="ENST00000600220"/>
  </r>
  <r>
    <n v="19"/>
    <n v="58739960"/>
    <n v="58788815"/>
    <s v="ZNF544"/>
    <s v="zinc finger protein 544 [Source:HGNC Symbol;Acc:16759]"/>
    <x v="4"/>
    <x v="349"/>
    <s v="ENST00000596677"/>
  </r>
  <r>
    <n v="19"/>
    <n v="58739960"/>
    <n v="58788815"/>
    <s v="ZNF544"/>
    <s v="zinc finger protein 544 [Source:HGNC Symbol;Acc:16759]"/>
    <x v="3"/>
    <x v="349"/>
    <s v="ENST00000596929"/>
  </r>
  <r>
    <n v="19"/>
    <n v="58739960"/>
    <n v="58788815"/>
    <s v="ZNF544"/>
    <s v="zinc finger protein 544 [Source:HGNC Symbol;Acc:16759]"/>
    <x v="3"/>
    <x v="349"/>
    <s v="ENST00000595981"/>
  </r>
  <r>
    <n v="19"/>
    <n v="58739960"/>
    <n v="58788815"/>
    <s v="ZNF544"/>
    <s v="zinc finger protein 544 [Source:HGNC Symbol;Acc:16759]"/>
    <x v="6"/>
    <x v="349"/>
    <s v="ENST00000599714"/>
  </r>
  <r>
    <n v="19"/>
    <n v="58739960"/>
    <n v="58788815"/>
    <s v="ZNF544"/>
    <s v="zinc finger protein 544 [Source:HGNC Symbol;Acc:16759]"/>
    <x v="3"/>
    <x v="349"/>
    <s v="ENST00000269829"/>
  </r>
  <r>
    <n v="19"/>
    <n v="58739960"/>
    <n v="58788815"/>
    <s v="ZNF544"/>
    <s v="zinc finger protein 544 [Source:HGNC Symbol;Acc:16759]"/>
    <x v="3"/>
    <x v="349"/>
    <s v="ENST00000415203"/>
  </r>
  <r>
    <n v="19"/>
    <n v="58739960"/>
    <n v="58788815"/>
    <s v="ZNF544"/>
    <s v="zinc finger protein 544 [Source:HGNC Symbol;Acc:16759]"/>
    <x v="3"/>
    <x v="349"/>
    <s v="ENST00000333581"/>
  </r>
  <r>
    <n v="17"/>
    <n v="48172101"/>
    <n v="48189516"/>
    <s v="PDK2"/>
    <s v="pyruvate dehydrogenase kinase, isozyme 2 [Source:HGNC Symbol;Acc:8810]"/>
    <x v="3"/>
    <x v="350"/>
    <s v="ENST00000007708"/>
  </r>
  <r>
    <n v="17"/>
    <n v="48172101"/>
    <n v="48189516"/>
    <s v="PDK2"/>
    <s v="pyruvate dehydrogenase kinase, isozyme 2 [Source:HGNC Symbol;Acc:8810]"/>
    <x v="3"/>
    <x v="350"/>
    <s v="ENST00000508030"/>
  </r>
  <r>
    <n v="17"/>
    <n v="48172101"/>
    <n v="48189516"/>
    <s v="PDK2"/>
    <s v="pyruvate dehydrogenase kinase, isozyme 2 [Source:HGNC Symbol;Acc:8810]"/>
    <x v="3"/>
    <x v="350"/>
    <s v="ENST00000503176"/>
  </r>
  <r>
    <n v="17"/>
    <n v="48172101"/>
    <n v="48189516"/>
    <s v="PDK2"/>
    <s v="pyruvate dehydrogenase kinase, isozyme 2 [Source:HGNC Symbol;Acc:8810]"/>
    <x v="3"/>
    <x v="350"/>
    <s v="ENST00000503614"/>
  </r>
  <r>
    <n v="17"/>
    <n v="48172101"/>
    <n v="48189516"/>
    <s v="PDK2"/>
    <s v="pyruvate dehydrogenase kinase, isozyme 2 [Source:HGNC Symbol;Acc:8810]"/>
    <x v="7"/>
    <x v="350"/>
    <s v="ENST00000508960"/>
  </r>
  <r>
    <n v="17"/>
    <n v="48172101"/>
    <n v="48189516"/>
    <s v="PDK2"/>
    <s v="pyruvate dehydrogenase kinase, isozyme 2 [Source:HGNC Symbol;Acc:8810]"/>
    <x v="7"/>
    <x v="350"/>
    <s v="ENST00000505897"/>
  </r>
  <r>
    <n v="17"/>
    <n v="48172101"/>
    <n v="48189516"/>
    <s v="PDK2"/>
    <s v="pyruvate dehydrogenase kinase, isozyme 2 [Source:HGNC Symbol;Acc:8810]"/>
    <x v="3"/>
    <x v="350"/>
    <s v="ENST00000505440"/>
  </r>
  <r>
    <n v="17"/>
    <n v="48172101"/>
    <n v="48189516"/>
    <s v="PDK2"/>
    <s v="pyruvate dehydrogenase kinase, isozyme 2 [Source:HGNC Symbol;Acc:8810]"/>
    <x v="6"/>
    <x v="350"/>
    <s v="ENST00000511026"/>
  </r>
  <r>
    <n v="17"/>
    <n v="48172101"/>
    <n v="48189516"/>
    <s v="PDK2"/>
    <s v="pyruvate dehydrogenase kinase, isozyme 2 [Source:HGNC Symbol;Acc:8810]"/>
    <x v="3"/>
    <x v="350"/>
    <s v="ENST00000512238"/>
  </r>
  <r>
    <n v="17"/>
    <n v="48172101"/>
    <n v="48189516"/>
    <s v="PDK2"/>
    <s v="pyruvate dehydrogenase kinase, isozyme 2 [Source:HGNC Symbol;Acc:8810]"/>
    <x v="7"/>
    <x v="350"/>
    <s v="ENST00000515040"/>
  </r>
  <r>
    <n v="17"/>
    <n v="48172101"/>
    <n v="48189516"/>
    <s v="PDK2"/>
    <s v="pyruvate dehydrogenase kinase, isozyme 2 [Source:HGNC Symbol;Acc:8810]"/>
    <x v="3"/>
    <x v="350"/>
    <s v="ENST00000510219"/>
  </r>
  <r>
    <n v="17"/>
    <n v="48172101"/>
    <n v="48189516"/>
    <s v="PDK2"/>
    <s v="pyruvate dehydrogenase kinase, isozyme 2 [Source:HGNC Symbol;Acc:8810]"/>
    <x v="7"/>
    <x v="350"/>
    <s v="ENST00000506242"/>
  </r>
  <r>
    <n v="17"/>
    <n v="48172101"/>
    <n v="48189516"/>
    <s v="PDK2"/>
    <s v="pyruvate dehydrogenase kinase, isozyme 2 [Source:HGNC Symbol;Acc:8810]"/>
    <x v="7"/>
    <x v="350"/>
    <s v="ENST00000503076"/>
  </r>
  <r>
    <n v="17"/>
    <n v="48172101"/>
    <n v="48189516"/>
    <s v="PDK2"/>
    <s v="pyruvate dehydrogenase kinase, isozyme 2 [Source:HGNC Symbol;Acc:8810]"/>
    <x v="7"/>
    <x v="350"/>
    <s v="ENST00000512204"/>
  </r>
  <r>
    <n v="17"/>
    <n v="48172101"/>
    <n v="48189516"/>
    <s v="PDK2"/>
    <s v="pyruvate dehydrogenase kinase, isozyme 2 [Source:HGNC Symbol;Acc:8810]"/>
    <x v="7"/>
    <x v="350"/>
    <s v="ENST00000506647"/>
  </r>
  <r>
    <n v="9"/>
    <n v="135973107"/>
    <n v="136039301"/>
    <s v="RALGDS"/>
    <s v="ral guanine nucleotide dissociation stimulator [Source:HGNC Symbol;Acc:9842]"/>
    <x v="6"/>
    <x v="351"/>
    <s v="ENST00000482648"/>
  </r>
  <r>
    <n v="9"/>
    <n v="135973107"/>
    <n v="136039301"/>
    <s v="RALGDS"/>
    <s v="ral guanine nucleotide dissociation stimulator [Source:HGNC Symbol;Acc:9842]"/>
    <x v="6"/>
    <x v="351"/>
    <s v="ENST00000469972"/>
  </r>
  <r>
    <n v="9"/>
    <n v="135973107"/>
    <n v="136039301"/>
    <s v="RALGDS"/>
    <s v="ral guanine nucleotide dissociation stimulator [Source:HGNC Symbol;Acc:9842]"/>
    <x v="6"/>
    <x v="351"/>
    <s v="ENST00000493438"/>
  </r>
  <r>
    <n v="9"/>
    <n v="135973107"/>
    <n v="136039301"/>
    <s v="RALGDS"/>
    <s v="ral guanine nucleotide dissociation stimulator [Source:HGNC Symbol;Acc:9842]"/>
    <x v="3"/>
    <x v="351"/>
    <s v="ENST00000372050"/>
  </r>
  <r>
    <n v="9"/>
    <n v="135973107"/>
    <n v="136039301"/>
    <s v="RALGDS"/>
    <s v="ral guanine nucleotide dissociation stimulator [Source:HGNC Symbol;Acc:9842]"/>
    <x v="3"/>
    <x v="351"/>
    <s v="ENST00000372047"/>
  </r>
  <r>
    <n v="9"/>
    <n v="135973107"/>
    <n v="136039301"/>
    <s v="RALGDS"/>
    <s v="ral guanine nucleotide dissociation stimulator [Source:HGNC Symbol;Acc:9842]"/>
    <x v="3"/>
    <x v="351"/>
    <s v="ENST00000393160"/>
  </r>
  <r>
    <n v="9"/>
    <n v="135973107"/>
    <n v="136039301"/>
    <s v="RALGDS"/>
    <s v="ral guanine nucleotide dissociation stimulator [Source:HGNC Symbol;Acc:9842]"/>
    <x v="6"/>
    <x v="351"/>
    <s v="ENST00000498797"/>
  </r>
  <r>
    <n v="9"/>
    <n v="135973107"/>
    <n v="136039301"/>
    <s v="RALGDS"/>
    <s v="ral guanine nucleotide dissociation stimulator [Source:HGNC Symbol;Acc:9842]"/>
    <x v="6"/>
    <x v="351"/>
    <s v="ENST00000495621"/>
  </r>
  <r>
    <n v="9"/>
    <n v="135973107"/>
    <n v="136039301"/>
    <s v="RALGDS"/>
    <s v="ral guanine nucleotide dissociation stimulator [Source:HGNC Symbol;Acc:9842]"/>
    <x v="6"/>
    <x v="351"/>
    <s v="ENST00000477660"/>
  </r>
  <r>
    <n v="9"/>
    <n v="135973107"/>
    <n v="136039301"/>
    <s v="RALGDS"/>
    <s v="ral guanine nucleotide dissociation stimulator [Source:HGNC Symbol;Acc:9842]"/>
    <x v="3"/>
    <x v="351"/>
    <s v="ENST00000424572"/>
  </r>
  <r>
    <n v="9"/>
    <n v="135973107"/>
    <n v="136039301"/>
    <s v="RALGDS"/>
    <s v="ral guanine nucleotide dissociation stimulator [Source:HGNC Symbol;Acc:9842]"/>
    <x v="6"/>
    <x v="351"/>
    <s v="ENST00000471109"/>
  </r>
  <r>
    <n v="9"/>
    <n v="135973107"/>
    <n v="136039301"/>
    <s v="RALGDS"/>
    <s v="ral guanine nucleotide dissociation stimulator [Source:HGNC Symbol;Acc:9842]"/>
    <x v="6"/>
    <x v="351"/>
    <s v="ENST00000493067"/>
  </r>
  <r>
    <n v="9"/>
    <n v="135973107"/>
    <n v="136039301"/>
    <s v="RALGDS"/>
    <s v="ral guanine nucleotide dissociation stimulator [Source:HGNC Symbol;Acc:9842]"/>
    <x v="6"/>
    <x v="351"/>
    <s v="ENST00000460587"/>
  </r>
  <r>
    <n v="9"/>
    <n v="135973107"/>
    <n v="136039301"/>
    <s v="RALGDS"/>
    <s v="ral guanine nucleotide dissociation stimulator [Source:HGNC Symbol;Acc:9842]"/>
    <x v="3"/>
    <x v="351"/>
    <s v="ENST00000542690"/>
  </r>
  <r>
    <n v="9"/>
    <n v="135973107"/>
    <n v="136039301"/>
    <s v="RALGDS"/>
    <s v="ral guanine nucleotide dissociation stimulator [Source:HGNC Symbol;Acc:9842]"/>
    <x v="3"/>
    <x v="351"/>
    <s v="ENST00000372062"/>
  </r>
  <r>
    <n v="9"/>
    <n v="135973107"/>
    <n v="136039301"/>
    <s v="RALGDS"/>
    <s v="ral guanine nucleotide dissociation stimulator [Source:HGNC Symbol;Acc:9842]"/>
    <x v="3"/>
    <x v="351"/>
    <s v="ENST00000393157"/>
  </r>
  <r>
    <n v="6"/>
    <n v="29624758"/>
    <n v="29640149"/>
    <s v="MOG"/>
    <s v="myelin oligodendrocyte glycoprotein [Source:HGNC Symbol;Acc:7197]"/>
    <x v="3"/>
    <x v="352"/>
    <s v="ENST00000376917"/>
  </r>
  <r>
    <n v="6"/>
    <n v="29624758"/>
    <n v="29640149"/>
    <s v="MOG"/>
    <s v="myelin oligodendrocyte glycoprotein [Source:HGNC Symbol;Acc:7197]"/>
    <x v="4"/>
    <x v="352"/>
    <s v="ENST00000376903"/>
  </r>
  <r>
    <n v="6"/>
    <n v="29624758"/>
    <n v="29640149"/>
    <s v="MOG"/>
    <s v="myelin oligodendrocyte glycoprotein [Source:HGNC Symbol;Acc:7197]"/>
    <x v="3"/>
    <x v="352"/>
    <s v="ENST00000376888"/>
  </r>
  <r>
    <n v="6"/>
    <n v="29624758"/>
    <n v="29640149"/>
    <s v="MOG"/>
    <s v="myelin oligodendrocyte glycoprotein [Source:HGNC Symbol;Acc:7197]"/>
    <x v="3"/>
    <x v="352"/>
    <s v="ENST00000376894"/>
  </r>
  <r>
    <n v="6"/>
    <n v="29624758"/>
    <n v="29640149"/>
    <s v="MOG"/>
    <s v="myelin oligodendrocyte glycoprotein [Source:HGNC Symbol;Acc:7197]"/>
    <x v="7"/>
    <x v="352"/>
    <s v="ENST00000469353"/>
  </r>
  <r>
    <n v="6"/>
    <n v="29624758"/>
    <n v="29640149"/>
    <s v="MOG"/>
    <s v="myelin oligodendrocyte glycoprotein [Source:HGNC Symbol;Acc:7197]"/>
    <x v="3"/>
    <x v="352"/>
    <s v="ENST00000396704"/>
  </r>
  <r>
    <n v="6"/>
    <n v="29624758"/>
    <n v="29640149"/>
    <s v="MOG"/>
    <s v="myelin oligodendrocyte glycoprotein [Source:HGNC Symbol;Acc:7197]"/>
    <x v="3"/>
    <x v="352"/>
    <s v="ENST00000483013"/>
  </r>
  <r>
    <n v="6"/>
    <n v="29624758"/>
    <n v="29640149"/>
    <s v="MOG"/>
    <s v="myelin oligodendrocyte glycoprotein [Source:HGNC Symbol;Acc:7197]"/>
    <x v="3"/>
    <x v="352"/>
    <s v="ENST00000490427"/>
  </r>
  <r>
    <n v="6"/>
    <n v="29624758"/>
    <n v="29640149"/>
    <s v="MOG"/>
    <s v="myelin oligodendrocyte glycoprotein [Source:HGNC Symbol;Acc:7197]"/>
    <x v="3"/>
    <x v="352"/>
    <s v="ENST00000416766"/>
  </r>
  <r>
    <n v="6"/>
    <n v="29624758"/>
    <n v="29640149"/>
    <s v="MOG"/>
    <s v="myelin oligodendrocyte glycoprotein [Source:HGNC Symbol;Acc:7197]"/>
    <x v="3"/>
    <x v="352"/>
    <s v="ENST00000376891"/>
  </r>
  <r>
    <n v="6"/>
    <n v="29624758"/>
    <n v="29640149"/>
    <s v="MOG"/>
    <s v="myelin oligodendrocyte glycoprotein [Source:HGNC Symbol;Acc:7197]"/>
    <x v="3"/>
    <x v="352"/>
    <s v="ENST00000376898"/>
  </r>
  <r>
    <n v="6"/>
    <n v="29624758"/>
    <n v="29640149"/>
    <s v="MOG"/>
    <s v="myelin oligodendrocyte glycoprotein [Source:HGNC Symbol;Acc:7197]"/>
    <x v="3"/>
    <x v="352"/>
    <s v="ENST00000396701"/>
  </r>
  <r>
    <n v="6"/>
    <n v="29624758"/>
    <n v="29640149"/>
    <s v="MOG"/>
    <s v="myelin oligodendrocyte glycoprotein [Source:HGNC Symbol;Acc:7197]"/>
    <x v="3"/>
    <x v="352"/>
    <s v="ENST00000494692"/>
  </r>
  <r>
    <n v="6"/>
    <n v="29624758"/>
    <n v="29640149"/>
    <s v="MOG"/>
    <s v="myelin oligodendrocyte glycoprotein [Source:HGNC Symbol;Acc:7197]"/>
    <x v="3"/>
    <x v="352"/>
    <s v="ENST00000431798"/>
  </r>
  <r>
    <n v="6"/>
    <n v="29624758"/>
    <n v="29640149"/>
    <s v="MOG"/>
    <s v="myelin oligodendrocyte glycoprotein [Source:HGNC Symbol;Acc:7197]"/>
    <x v="6"/>
    <x v="352"/>
    <s v="ENST00000476244"/>
  </r>
  <r>
    <n v="6"/>
    <n v="29624758"/>
    <n v="29640149"/>
    <s v="MOG"/>
    <s v="myelin oligodendrocyte glycoprotein [Source:HGNC Symbol;Acc:7197]"/>
    <x v="6"/>
    <x v="352"/>
    <s v="ENST00000469603"/>
  </r>
  <r>
    <n v="6"/>
    <n v="29624758"/>
    <n v="29640149"/>
    <s v="MOG"/>
    <s v="myelin oligodendrocyte glycoprotein [Source:HGNC Symbol;Acc:7197]"/>
    <x v="4"/>
    <x v="352"/>
    <s v="ENST00000485211"/>
  </r>
  <r>
    <n v="6"/>
    <n v="29624758"/>
    <n v="29640149"/>
    <s v="MOG"/>
    <s v="myelin oligodendrocyte glycoprotein [Source:HGNC Symbol;Acc:7197]"/>
    <x v="4"/>
    <x v="352"/>
    <s v="ENST00000376889"/>
  </r>
  <r>
    <n v="6"/>
    <n v="29624758"/>
    <n v="29640149"/>
    <s v="MOG"/>
    <s v="myelin oligodendrocyte glycoprotein [Source:HGNC Symbol;Acc:7197]"/>
    <x v="7"/>
    <x v="352"/>
    <s v="ENST00000485885"/>
  </r>
  <r>
    <n v="6"/>
    <n v="29624758"/>
    <n v="29640149"/>
    <s v="MOG"/>
    <s v="myelin oligodendrocyte glycoprotein [Source:HGNC Symbol;Acc:7197]"/>
    <x v="3"/>
    <x v="352"/>
    <s v="ENST00000376902"/>
  </r>
  <r>
    <n v="6"/>
    <n v="29624758"/>
    <n v="29640149"/>
    <s v="MOG"/>
    <s v="myelin oligodendrocyte glycoprotein [Source:HGNC Symbol;Acc:7197]"/>
    <x v="3"/>
    <x v="352"/>
    <s v="ENST00000533330"/>
  </r>
  <r>
    <n v="17"/>
    <n v="27941774"/>
    <n v="27949925"/>
    <s v="CORO6"/>
    <s v="coronin 6 [Source:HGNC Symbol;Acc:21356]"/>
    <x v="7"/>
    <x v="353"/>
    <s v="ENST00000469090"/>
  </r>
  <r>
    <n v="17"/>
    <n v="27941774"/>
    <n v="27949925"/>
    <s v="CORO6"/>
    <s v="coronin 6 [Source:HGNC Symbol;Acc:21356]"/>
    <x v="3"/>
    <x v="353"/>
    <s v="ENST00000345068"/>
  </r>
  <r>
    <n v="17"/>
    <n v="27941774"/>
    <n v="27949925"/>
    <s v="CORO6"/>
    <s v="coronin 6 [Source:HGNC Symbol;Acc:21356]"/>
    <x v="7"/>
    <x v="353"/>
    <s v="ENST00000459686"/>
  </r>
  <r>
    <n v="17"/>
    <n v="27941774"/>
    <n v="27949925"/>
    <s v="CORO6"/>
    <s v="coronin 6 [Source:HGNC Symbol;Acc:21356]"/>
    <x v="3"/>
    <x v="353"/>
    <s v="ENST00000580212"/>
  </r>
  <r>
    <n v="17"/>
    <n v="27941774"/>
    <n v="27949925"/>
    <s v="CORO6"/>
    <s v="coronin 6 [Source:HGNC Symbol;Acc:21356]"/>
    <x v="7"/>
    <x v="353"/>
    <s v="ENST00000579388"/>
  </r>
  <r>
    <n v="17"/>
    <n v="27941774"/>
    <n v="27949925"/>
    <s v="CORO6"/>
    <s v="coronin 6 [Source:HGNC Symbol;Acc:21356]"/>
    <x v="7"/>
    <x v="353"/>
    <s v="ENST00000467534"/>
  </r>
  <r>
    <n v="17"/>
    <n v="27941774"/>
    <n v="27949925"/>
    <s v="CORO6"/>
    <s v="coronin 6 [Source:HGNC Symbol;Acc:21356]"/>
    <x v="4"/>
    <x v="353"/>
    <s v="ENST00000480954"/>
  </r>
  <r>
    <n v="17"/>
    <n v="27941774"/>
    <n v="27949925"/>
    <s v="CORO6"/>
    <s v="coronin 6 [Source:HGNC Symbol;Acc:21356]"/>
    <x v="3"/>
    <x v="353"/>
    <s v="ENST00000584969"/>
  </r>
  <r>
    <n v="17"/>
    <n v="27941774"/>
    <n v="27949925"/>
    <s v="CORO6"/>
    <s v="coronin 6 [Source:HGNC Symbol;Acc:21356]"/>
    <x v="6"/>
    <x v="353"/>
    <s v="ENST00000577909"/>
  </r>
  <r>
    <n v="17"/>
    <n v="27941774"/>
    <n v="27949925"/>
    <s v="CORO6"/>
    <s v="coronin 6 [Source:HGNC Symbol;Acc:21356]"/>
    <x v="3"/>
    <x v="353"/>
    <s v="ENST00000492276"/>
  </r>
  <r>
    <n v="17"/>
    <n v="27941774"/>
    <n v="27949925"/>
    <s v="CORO6"/>
    <s v="coronin 6 [Source:HGNC Symbol;Acc:21356]"/>
    <x v="3"/>
    <x v="353"/>
    <s v="ENST00000584602"/>
  </r>
  <r>
    <n v="17"/>
    <n v="27941774"/>
    <n v="27949925"/>
    <s v="CORO6"/>
    <s v="coronin 6 [Source:HGNC Symbol;Acc:21356]"/>
    <x v="3"/>
    <x v="353"/>
    <s v="ENST00000388767"/>
  </r>
  <r>
    <n v="17"/>
    <n v="27941774"/>
    <n v="27949925"/>
    <s v="CORO6"/>
    <s v="coronin 6 [Source:HGNC Symbol;Acc:21356]"/>
    <x v="3"/>
    <x v="353"/>
    <s v="ENST00000445145"/>
  </r>
  <r>
    <n v="17"/>
    <n v="27941774"/>
    <n v="27949925"/>
    <s v="CORO6"/>
    <s v="coronin 6 [Source:HGNC Symbol;Acc:21356]"/>
    <x v="3"/>
    <x v="353"/>
    <s v="ENST00000456796"/>
  </r>
  <r>
    <n v="4"/>
    <n v="1205236"/>
    <n v="1243741"/>
    <s v="CTBP1"/>
    <s v="C-terminal binding protein 1 [Source:HGNC Symbol;Acc:2494]"/>
    <x v="3"/>
    <x v="354"/>
    <s v="ENST00000382952"/>
  </r>
  <r>
    <n v="4"/>
    <n v="1205236"/>
    <n v="1243741"/>
    <s v="CTBP1"/>
    <s v="C-terminal binding protein 1 [Source:HGNC Symbol;Acc:2494]"/>
    <x v="3"/>
    <x v="354"/>
    <s v="ENST00000290921"/>
  </r>
  <r>
    <n v="4"/>
    <n v="1205236"/>
    <n v="1243741"/>
    <s v="CTBP1"/>
    <s v="C-terminal binding protein 1 [Source:HGNC Symbol;Acc:2494]"/>
    <x v="3"/>
    <x v="354"/>
    <s v="ENST00000503594"/>
  </r>
  <r>
    <n v="4"/>
    <n v="1205236"/>
    <n v="1243741"/>
    <s v="CTBP1"/>
    <s v="C-terminal binding protein 1 [Source:HGNC Symbol;Acc:2494]"/>
    <x v="7"/>
    <x v="354"/>
    <s v="ENST00000514596"/>
  </r>
  <r>
    <n v="4"/>
    <n v="1205236"/>
    <n v="1243741"/>
    <s v="CTBP1"/>
    <s v="C-terminal binding protein 1 [Source:HGNC Symbol;Acc:2494]"/>
    <x v="3"/>
    <x v="354"/>
    <s v="ENST00000504092"/>
  </r>
  <r>
    <n v="4"/>
    <n v="1205236"/>
    <n v="1243741"/>
    <s v="CTBP1"/>
    <s v="C-terminal binding protein 1 [Source:HGNC Symbol;Acc:2494]"/>
    <x v="7"/>
    <x v="354"/>
    <s v="ENST00000382950"/>
  </r>
  <r>
    <n v="4"/>
    <n v="1205236"/>
    <n v="1243741"/>
    <s v="CTBP1"/>
    <s v="C-terminal binding protein 1 [Source:HGNC Symbol;Acc:2494]"/>
    <x v="4"/>
    <x v="354"/>
    <s v="ENST00000510739"/>
  </r>
  <r>
    <n v="4"/>
    <n v="1205236"/>
    <n v="1243741"/>
    <s v="CTBP1"/>
    <s v="C-terminal binding protein 1 [Source:HGNC Symbol;Acc:2494]"/>
    <x v="7"/>
    <x v="354"/>
    <s v="ENST00000511907"/>
  </r>
  <r>
    <n v="4"/>
    <n v="1205236"/>
    <n v="1243741"/>
    <s v="CTBP1"/>
    <s v="C-terminal binding protein 1 [Source:HGNC Symbol;Acc:2494]"/>
    <x v="6"/>
    <x v="354"/>
    <s v="ENST00000505826"/>
  </r>
  <r>
    <n v="4"/>
    <n v="1205236"/>
    <n v="1243741"/>
    <s v="CTBP1"/>
    <s v="C-terminal binding protein 1 [Source:HGNC Symbol;Acc:2494]"/>
    <x v="6"/>
    <x v="354"/>
    <s v="ENST00000514669"/>
  </r>
  <r>
    <n v="4"/>
    <n v="1205236"/>
    <n v="1243741"/>
    <s v="CTBP1"/>
    <s v="C-terminal binding protein 1 [Source:HGNC Symbol;Acc:2494]"/>
    <x v="3"/>
    <x v="354"/>
    <s v="ENST00000506180"/>
  </r>
  <r>
    <n v="4"/>
    <n v="1205236"/>
    <n v="1243741"/>
    <s v="CTBP1"/>
    <s v="C-terminal binding protein 1 [Source:HGNC Symbol;Acc:2494]"/>
    <x v="3"/>
    <x v="354"/>
    <s v="ENST00000504784"/>
  </r>
  <r>
    <n v="4"/>
    <n v="1205236"/>
    <n v="1243741"/>
    <s v="CTBP1"/>
    <s v="C-terminal binding protein 1 [Source:HGNC Symbol;Acc:2494]"/>
    <x v="3"/>
    <x v="354"/>
    <s v="ENST00000514210"/>
  </r>
  <r>
    <n v="4"/>
    <n v="1205236"/>
    <n v="1243741"/>
    <s v="CTBP1"/>
    <s v="C-terminal binding protein 1 [Source:HGNC Symbol;Acc:2494]"/>
    <x v="6"/>
    <x v="354"/>
    <s v="ENST00000514495"/>
  </r>
  <r>
    <n v="4"/>
    <n v="1205236"/>
    <n v="1243741"/>
    <s v="CTBP1"/>
    <s v="C-terminal binding protein 1 [Source:HGNC Symbol;Acc:2494]"/>
    <x v="3"/>
    <x v="354"/>
    <s v="ENST00000515399"/>
  </r>
  <r>
    <n v="4"/>
    <n v="1205236"/>
    <n v="1243741"/>
    <s v="CTBP1"/>
    <s v="C-terminal binding protein 1 [Source:HGNC Symbol;Acc:2494]"/>
    <x v="3"/>
    <x v="354"/>
    <s v="ENST00000513420"/>
  </r>
  <r>
    <n v="4"/>
    <n v="1205236"/>
    <n v="1243741"/>
    <s v="CTBP1"/>
    <s v="C-terminal binding protein 1 [Source:HGNC Symbol;Acc:2494]"/>
    <x v="3"/>
    <x v="354"/>
    <s v="ENST00000510568"/>
  </r>
  <r>
    <n v="4"/>
    <n v="1205236"/>
    <n v="1243741"/>
    <s v="CTBP1"/>
    <s v="C-terminal binding protein 1 [Source:HGNC Symbol;Acc:2494]"/>
    <x v="6"/>
    <x v="354"/>
    <s v="ENST00000515690"/>
  </r>
  <r>
    <n v="19"/>
    <n v="58740831"/>
    <n v="58798173"/>
    <s v="CTD-3138B18.4"/>
    <s v="Uncharacterized protein  [Source:UniProtKB/TrEMBL;Acc:M0QXA5]"/>
    <x v="4"/>
    <x v="355"/>
    <s v="ENST00000600029"/>
  </r>
  <r>
    <n v="19"/>
    <n v="58790317"/>
    <n v="58807254"/>
    <s v="ZNF8"/>
    <s v="Zinc finger protein 8  [Source:UniProtKB/Swiss-Prot;Acc:P17098]"/>
    <x v="3"/>
    <x v="356"/>
    <s v="ENST00000196548"/>
  </r>
  <r>
    <n v="9"/>
    <n v="35808042"/>
    <n v="35812269"/>
    <s v="SPAG8"/>
    <s v="sperm associated antigen 8 [Source:HGNC Symbol;Acc:14105]"/>
    <x v="7"/>
    <x v="357"/>
    <s v="ENST00000460836"/>
  </r>
  <r>
    <n v="9"/>
    <n v="35808042"/>
    <n v="35812269"/>
    <s v="SPAG8"/>
    <s v="sperm associated antigen 8 [Source:HGNC Symbol;Acc:14105]"/>
    <x v="6"/>
    <x v="357"/>
    <s v="ENST00000463889"/>
  </r>
  <r>
    <n v="9"/>
    <n v="35808042"/>
    <n v="35812269"/>
    <s v="SPAG8"/>
    <s v="sperm associated antigen 8 [Source:HGNC Symbol;Acc:14105]"/>
    <x v="3"/>
    <x v="357"/>
    <s v="ENST00000340291"/>
  </r>
  <r>
    <n v="9"/>
    <n v="35808042"/>
    <n v="35812269"/>
    <s v="SPAG8"/>
    <s v="sperm associated antigen 8 [Source:HGNC Symbol;Acc:14105]"/>
    <x v="4"/>
    <x v="357"/>
    <s v="ENST00000475644"/>
  </r>
  <r>
    <n v="9"/>
    <n v="35808042"/>
    <n v="35812269"/>
    <s v="SPAG8"/>
    <s v="sperm associated antigen 8 [Source:HGNC Symbol;Acc:14105]"/>
    <x v="6"/>
    <x v="357"/>
    <s v="ENST00000489063"/>
  </r>
  <r>
    <n v="9"/>
    <n v="35808042"/>
    <n v="35812269"/>
    <s v="SPAG8"/>
    <s v="sperm associated antigen 8 [Source:HGNC Symbol;Acc:14105]"/>
    <x v="3"/>
    <x v="357"/>
    <s v="ENST00000484764"/>
  </r>
  <r>
    <n v="9"/>
    <n v="35808042"/>
    <n v="35812269"/>
    <s v="SPAG8"/>
    <s v="sperm associated antigen 8 [Source:HGNC Symbol;Acc:14105]"/>
    <x v="3"/>
    <x v="357"/>
    <s v="ENST00000396638"/>
  </r>
  <r>
    <n v="9"/>
    <n v="35808042"/>
    <n v="35812269"/>
    <s v="SPAG8"/>
    <s v="sperm associated antigen 8 [Source:HGNC Symbol;Acc:14105]"/>
    <x v="3"/>
    <x v="357"/>
    <s v="ENST00000497810"/>
  </r>
  <r>
    <n v="9"/>
    <n v="35808042"/>
    <n v="35812269"/>
    <s v="SPAG8"/>
    <s v="sperm associated antigen 8 [Source:HGNC Symbol;Acc:14105]"/>
    <x v="6"/>
    <x v="357"/>
    <s v="ENST00000479751"/>
  </r>
  <r>
    <n v="9"/>
    <n v="35808042"/>
    <n v="35812269"/>
    <s v="SPAG8"/>
    <s v="sperm associated antigen 8 [Source:HGNC Symbol;Acc:14105]"/>
    <x v="4"/>
    <x v="357"/>
    <s v="ENST00000495667"/>
  </r>
  <r>
    <n v="9"/>
    <n v="35808042"/>
    <n v="35812269"/>
    <s v="SPAG8"/>
    <s v="sperm associated antigen 8 [Source:HGNC Symbol;Acc:14105]"/>
    <x v="4"/>
    <x v="357"/>
    <s v="ENST00000472605"/>
  </r>
  <r>
    <n v="9"/>
    <n v="35808042"/>
    <n v="35812269"/>
    <s v="SPAG8"/>
    <s v="sperm associated antigen 8 [Source:HGNC Symbol;Acc:14105]"/>
    <x v="4"/>
    <x v="357"/>
    <s v="ENST00000471631"/>
  </r>
  <r>
    <n v="19"/>
    <n v="58790318"/>
    <n v="58807254"/>
    <s v="ZNF8"/>
    <s v="zinc finger protein 8 [Source:HGNC Symbol;Acc:13154]"/>
    <x v="3"/>
    <x v="358"/>
    <s v="ENST00000608843"/>
  </r>
  <r>
    <n v="19"/>
    <n v="58790332"/>
    <n v="58826563"/>
    <s v="AC010642.1"/>
    <s v="Uncharacterized protein  [Source:UniProtKB/TrEMBL;Acc:K7EQD1]"/>
    <x v="4"/>
    <x v="359"/>
    <s v="ENST00000591325"/>
  </r>
  <r>
    <n v="16"/>
    <n v="31117428"/>
    <n v="31124110"/>
    <s v="BCKDK"/>
    <s v="branched chain ketoacid dehydrogenase kinase [Source:HGNC Symbol;Acc:16902]"/>
    <x v="3"/>
    <x v="360"/>
    <s v="ENST00000394951"/>
  </r>
  <r>
    <n v="16"/>
    <n v="31117428"/>
    <n v="31124110"/>
    <s v="BCKDK"/>
    <s v="branched chain ketoacid dehydrogenase kinase [Source:HGNC Symbol;Acc:16902]"/>
    <x v="4"/>
    <x v="360"/>
    <s v="ENST00000567530"/>
  </r>
  <r>
    <n v="16"/>
    <n v="31117428"/>
    <n v="31124110"/>
    <s v="BCKDK"/>
    <s v="branched chain ketoacid dehydrogenase kinase [Source:HGNC Symbol;Acc:16902]"/>
    <x v="3"/>
    <x v="360"/>
    <s v="ENST00000394950"/>
  </r>
  <r>
    <n v="16"/>
    <n v="31117428"/>
    <n v="31124110"/>
    <s v="BCKDK"/>
    <s v="branched chain ketoacid dehydrogenase kinase [Source:HGNC Symbol;Acc:16902]"/>
    <x v="3"/>
    <x v="360"/>
    <s v="ENST00000287507"/>
  </r>
  <r>
    <n v="16"/>
    <n v="31117428"/>
    <n v="31124110"/>
    <s v="BCKDK"/>
    <s v="branched chain ketoacid dehydrogenase kinase [Source:HGNC Symbol;Acc:16902]"/>
    <x v="3"/>
    <x v="360"/>
    <s v="ENST00000219794"/>
  </r>
  <r>
    <n v="16"/>
    <n v="31117428"/>
    <n v="31124110"/>
    <s v="BCKDK"/>
    <s v="branched chain ketoacid dehydrogenase kinase [Source:HGNC Symbol;Acc:16902]"/>
    <x v="7"/>
    <x v="360"/>
    <s v="ENST00000566568"/>
  </r>
  <r>
    <n v="16"/>
    <n v="31117428"/>
    <n v="31124110"/>
    <s v="BCKDK"/>
    <s v="branched chain ketoacid dehydrogenase kinase [Source:HGNC Symbol;Acc:16902]"/>
    <x v="3"/>
    <x v="360"/>
    <s v="ENST00000561755"/>
  </r>
  <r>
    <n v="16"/>
    <n v="31117428"/>
    <n v="31124110"/>
    <s v="BCKDK"/>
    <s v="branched chain ketoacid dehydrogenase kinase [Source:HGNC Symbol;Acc:16902]"/>
    <x v="3"/>
    <x v="360"/>
    <s v="ENST00000567676"/>
  </r>
  <r>
    <n v="16"/>
    <n v="31117428"/>
    <n v="31124110"/>
    <s v="BCKDK"/>
    <s v="branched chain ketoacid dehydrogenase kinase [Source:HGNC Symbol;Acc:16902]"/>
    <x v="3"/>
    <x v="360"/>
    <s v="ENST00000484226"/>
  </r>
  <r>
    <n v="16"/>
    <n v="31117428"/>
    <n v="31124110"/>
    <s v="BCKDK"/>
    <s v="branched chain ketoacid dehydrogenase kinase [Source:HGNC Symbol;Acc:16902]"/>
    <x v="3"/>
    <x v="360"/>
    <s v="ENST00000567682"/>
  </r>
  <r>
    <n v="9"/>
    <n v="35812957"/>
    <n v="35815351"/>
    <s v="HINT2"/>
    <s v="histidine triad nucleotide binding protein 2 [Source:HGNC Symbol;Acc:18344]"/>
    <x v="6"/>
    <x v="361"/>
    <s v="ENST00000490578"/>
  </r>
  <r>
    <n v="9"/>
    <n v="35812957"/>
    <n v="35815351"/>
    <s v="HINT2"/>
    <s v="histidine triad nucleotide binding protein 2 [Source:HGNC Symbol;Acc:18344]"/>
    <x v="6"/>
    <x v="361"/>
    <s v="ENST00000472085"/>
  </r>
  <r>
    <n v="9"/>
    <n v="35812957"/>
    <n v="35815351"/>
    <s v="HINT2"/>
    <s v="histidine triad nucleotide binding protein 2 [Source:HGNC Symbol;Acc:18344]"/>
    <x v="3"/>
    <x v="361"/>
    <s v="ENST00000259667"/>
  </r>
  <r>
    <n v="9"/>
    <n v="35812957"/>
    <n v="35815351"/>
    <s v="HINT2"/>
    <s v="histidine triad nucleotide binding protein 2 [Source:HGNC Symbol;Acc:18344]"/>
    <x v="6"/>
    <x v="361"/>
    <s v="ENST00000474908"/>
  </r>
  <r>
    <n v="9"/>
    <n v="35812957"/>
    <n v="35815351"/>
    <s v="HINT2"/>
    <s v="histidine triad nucleotide binding protein 2 [Source:HGNC Symbol;Acc:18344]"/>
    <x v="6"/>
    <x v="361"/>
    <s v="ENST00000474848"/>
  </r>
  <r>
    <n v="9"/>
    <n v="35812957"/>
    <n v="35815351"/>
    <s v="HINT2"/>
    <s v="histidine triad nucleotide binding protein 2 [Source:HGNC Symbol;Acc:18344]"/>
    <x v="6"/>
    <x v="361"/>
    <s v="ENST00000471774"/>
  </r>
  <r>
    <n v="9"/>
    <n v="35812957"/>
    <n v="35815351"/>
    <s v="HINT2"/>
    <s v="histidine triad nucleotide binding protein 2 [Source:HGNC Symbol;Acc:18344]"/>
    <x v="6"/>
    <x v="361"/>
    <s v="ENST00000461169"/>
  </r>
  <r>
    <n v="3"/>
    <n v="52009066"/>
    <n v="52023213"/>
    <s v="ACY1"/>
    <s v="aminoacylase 1 [Source:HGNC Symbol;Acc:177]"/>
    <x v="7"/>
    <x v="362"/>
    <s v="ENST00000496679"/>
  </r>
  <r>
    <n v="3"/>
    <n v="52009066"/>
    <n v="52023213"/>
    <s v="ACY1"/>
    <s v="aminoacylase 1 [Source:HGNC Symbol;Acc:177]"/>
    <x v="4"/>
    <x v="362"/>
    <s v="ENST00000491318"/>
  </r>
  <r>
    <n v="3"/>
    <n v="52009066"/>
    <n v="52023213"/>
    <s v="ACY1"/>
    <s v="aminoacylase 1 [Source:HGNC Symbol;Acc:177]"/>
    <x v="3"/>
    <x v="362"/>
    <s v="ENST00000476854"/>
  </r>
  <r>
    <n v="3"/>
    <n v="52009066"/>
    <n v="52023213"/>
    <s v="ACY1"/>
    <s v="aminoacylase 1 [Source:HGNC Symbol;Acc:177]"/>
    <x v="3"/>
    <x v="362"/>
    <s v="ENST00000476351"/>
  </r>
  <r>
    <n v="3"/>
    <n v="52009066"/>
    <n v="52023213"/>
    <s v="ACY1"/>
    <s v="aminoacylase 1 [Source:HGNC Symbol;Acc:177]"/>
    <x v="3"/>
    <x v="362"/>
    <s v="ENST00000494103"/>
  </r>
  <r>
    <n v="3"/>
    <n v="52009066"/>
    <n v="52023213"/>
    <s v="ACY1"/>
    <s v="aminoacylase 1 [Source:HGNC Symbol;Acc:177]"/>
    <x v="3"/>
    <x v="362"/>
    <s v="ENST00000404366"/>
  </r>
  <r>
    <n v="3"/>
    <n v="52009066"/>
    <n v="52023213"/>
    <s v="ACY1"/>
    <s v="aminoacylase 1 [Source:HGNC Symbol;Acc:177]"/>
    <x v="7"/>
    <x v="362"/>
    <s v="ENST00000465121"/>
  </r>
  <r>
    <n v="3"/>
    <n v="52009066"/>
    <n v="52023213"/>
    <s v="ACY1"/>
    <s v="aminoacylase 1 [Source:HGNC Symbol;Acc:177]"/>
    <x v="3"/>
    <x v="362"/>
    <s v="ENST00000469863"/>
  </r>
  <r>
    <n v="3"/>
    <n v="52009066"/>
    <n v="52023213"/>
    <s v="ACY1"/>
    <s v="aminoacylase 1 [Source:HGNC Symbol;Acc:177]"/>
    <x v="6"/>
    <x v="362"/>
    <s v="ENST00000468068"/>
  </r>
  <r>
    <n v="3"/>
    <n v="52009066"/>
    <n v="52023213"/>
    <s v="ACY1"/>
    <s v="aminoacylase 1 [Source:HGNC Symbol;Acc:177]"/>
    <x v="6"/>
    <x v="362"/>
    <s v="ENST00000464587"/>
  </r>
  <r>
    <n v="3"/>
    <n v="52009066"/>
    <n v="52023213"/>
    <s v="ACY1"/>
    <s v="aminoacylase 1 [Source:HGNC Symbol;Acc:177]"/>
    <x v="6"/>
    <x v="362"/>
    <s v="ENST00000490244"/>
  </r>
  <r>
    <n v="3"/>
    <n v="52009066"/>
    <n v="52023213"/>
    <s v="ACY1"/>
    <s v="aminoacylase 1 [Source:HGNC Symbol;Acc:177]"/>
    <x v="3"/>
    <x v="362"/>
    <s v="ENST00000458031"/>
  </r>
  <r>
    <n v="9"/>
    <n v="35814448"/>
    <n v="35854844"/>
    <s v="TMEM8B"/>
    <s v="transmembrane protein 8B [Source:HGNC Symbol;Acc:21427]"/>
    <x v="3"/>
    <x v="363"/>
    <s v="ENST00000377996"/>
  </r>
  <r>
    <n v="9"/>
    <n v="35814448"/>
    <n v="35854844"/>
    <s v="TMEM8B"/>
    <s v="transmembrane protein 8B [Source:HGNC Symbol;Acc:21427]"/>
    <x v="3"/>
    <x v="363"/>
    <s v="ENST00000439587"/>
  </r>
  <r>
    <n v="9"/>
    <n v="35814448"/>
    <n v="35854844"/>
    <s v="TMEM8B"/>
    <s v="transmembrane protein 8B [Source:HGNC Symbol;Acc:21427]"/>
    <x v="3"/>
    <x v="363"/>
    <s v="ENST00000377991"/>
  </r>
  <r>
    <n v="9"/>
    <n v="35814448"/>
    <n v="35854844"/>
    <s v="TMEM8B"/>
    <s v="transmembrane protein 8B [Source:HGNC Symbol;Acc:21427]"/>
    <x v="6"/>
    <x v="363"/>
    <s v="ENST00000464519"/>
  </r>
  <r>
    <n v="9"/>
    <n v="35814448"/>
    <n v="35854844"/>
    <s v="TMEM8B"/>
    <s v="transmembrane protein 8B [Source:HGNC Symbol;Acc:21427]"/>
    <x v="6"/>
    <x v="363"/>
    <s v="ENST00000473947"/>
  </r>
  <r>
    <n v="9"/>
    <n v="35814448"/>
    <n v="35854844"/>
    <s v="TMEM8B"/>
    <s v="transmembrane protein 8B [Source:HGNC Symbol;Acc:21427]"/>
    <x v="6"/>
    <x v="363"/>
    <s v="ENST00000472010"/>
  </r>
  <r>
    <n v="9"/>
    <n v="35814448"/>
    <n v="35854844"/>
    <s v="TMEM8B"/>
    <s v="transmembrane protein 8B [Source:HGNC Symbol;Acc:21427]"/>
    <x v="6"/>
    <x v="363"/>
    <s v="ENST00000490199"/>
  </r>
  <r>
    <n v="9"/>
    <n v="35814448"/>
    <n v="35854844"/>
    <s v="TMEM8B"/>
    <s v="transmembrane protein 8B [Source:HGNC Symbol;Acc:21427]"/>
    <x v="3"/>
    <x v="363"/>
    <s v="ENST00000377988"/>
  </r>
  <r>
    <n v="12"/>
    <n v="117476728"/>
    <n v="117537284"/>
    <s v="TESC"/>
    <s v="tescalcin [Source:HGNC Symbol;Acc:26065]"/>
    <x v="4"/>
    <x v="364"/>
    <s v="ENST00000470612"/>
  </r>
  <r>
    <n v="12"/>
    <n v="117476728"/>
    <n v="117537284"/>
    <s v="TESC"/>
    <s v="tescalcin [Source:HGNC Symbol;Acc:26065]"/>
    <x v="3"/>
    <x v="364"/>
    <s v="ENST00000335209"/>
  </r>
  <r>
    <n v="12"/>
    <n v="117476728"/>
    <n v="117537284"/>
    <s v="TESC"/>
    <s v="tescalcin [Source:HGNC Symbol;Acc:26065]"/>
    <x v="3"/>
    <x v="364"/>
    <s v="ENST00000549210"/>
  </r>
  <r>
    <n v="12"/>
    <n v="117476728"/>
    <n v="117537284"/>
    <s v="TESC"/>
    <s v="tescalcin [Source:HGNC Symbol;Acc:26065]"/>
    <x v="4"/>
    <x v="364"/>
    <s v="ENST00000462502"/>
  </r>
  <r>
    <n v="12"/>
    <n v="117476728"/>
    <n v="117537284"/>
    <s v="TESC"/>
    <s v="tescalcin [Source:HGNC Symbol;Acc:26065]"/>
    <x v="6"/>
    <x v="364"/>
    <s v="ENST00000535198"/>
  </r>
  <r>
    <n v="12"/>
    <n v="117476728"/>
    <n v="117537284"/>
    <s v="TESC"/>
    <s v="tescalcin [Source:HGNC Symbol;Acc:26065]"/>
    <x v="7"/>
    <x v="364"/>
    <s v="ENST00000482176"/>
  </r>
  <r>
    <n v="12"/>
    <n v="117476728"/>
    <n v="117537284"/>
    <s v="TESC"/>
    <s v="tescalcin [Source:HGNC Symbol;Acc:26065]"/>
    <x v="6"/>
    <x v="364"/>
    <s v="ENST00000552139"/>
  </r>
  <r>
    <n v="12"/>
    <n v="117476728"/>
    <n v="117537284"/>
    <s v="TESC"/>
    <s v="tescalcin [Source:HGNC Symbol;Acc:26065]"/>
    <x v="3"/>
    <x v="364"/>
    <s v="ENST00000392545"/>
  </r>
  <r>
    <n v="12"/>
    <n v="117476728"/>
    <n v="117537284"/>
    <s v="TESC"/>
    <s v="tescalcin [Source:HGNC Symbol;Acc:26065]"/>
    <x v="3"/>
    <x v="364"/>
    <s v="ENST00000541210"/>
  </r>
  <r>
    <n v="6"/>
    <n v="34247456"/>
    <n v="34360451"/>
    <s v="NUDT3"/>
    <s v="nudix (nucleoside diphosphate linked moiety X)-type motif 3 [Source:HGNC Symbol;Acc:8050]"/>
    <x v="3"/>
    <x v="365"/>
    <s v="ENST00000607016"/>
  </r>
  <r>
    <n v="6"/>
    <n v="34256547"/>
    <n v="34393825"/>
    <s v="RPS10-NUDT3"/>
    <s v="RPS10-NUDT3 readthrough [Source:HGNC Symbol;Acc:49181]"/>
    <x v="3"/>
    <x v="366"/>
    <s v="ENST00000605528"/>
  </r>
  <r>
    <n v="8"/>
    <n v="145051321"/>
    <n v="145086940"/>
    <s v="PARP10"/>
    <s v="poly (ADP-ribose) polymerase family, member 10 [Source:HGNC Symbol;Acc:25895]"/>
    <x v="7"/>
    <x v="367"/>
    <s v="ENST00000526007"/>
  </r>
  <r>
    <n v="8"/>
    <n v="145051321"/>
    <n v="145086940"/>
    <s v="PARP10"/>
    <s v="poly (ADP-ribose) polymerase family, member 10 [Source:HGNC Symbol;Acc:25895]"/>
    <x v="3"/>
    <x v="367"/>
    <s v="ENST00000524918"/>
  </r>
  <r>
    <n v="8"/>
    <n v="145051321"/>
    <n v="145086940"/>
    <s v="PARP10"/>
    <s v="poly (ADP-ribose) polymerase family, member 10 [Source:HGNC Symbol;Acc:25895]"/>
    <x v="3"/>
    <x v="367"/>
    <s v="ENST00000313028"/>
  </r>
  <r>
    <n v="8"/>
    <n v="145051321"/>
    <n v="145086940"/>
    <s v="PARP10"/>
    <s v="poly (ADP-ribose) polymerase family, member 10 [Source:HGNC Symbol;Acc:25895]"/>
    <x v="3"/>
    <x v="367"/>
    <s v="ENST00000525773"/>
  </r>
  <r>
    <n v="8"/>
    <n v="145051321"/>
    <n v="145086940"/>
    <s v="PARP10"/>
    <s v="poly (ADP-ribose) polymerase family, member 10 [Source:HGNC Symbol;Acc:25895]"/>
    <x v="4"/>
    <x v="367"/>
    <s v="ENST00000527262"/>
  </r>
  <r>
    <n v="8"/>
    <n v="145051321"/>
    <n v="145086940"/>
    <s v="PARP10"/>
    <s v="poly (ADP-ribose) polymerase family, member 10 [Source:HGNC Symbol;Acc:25895]"/>
    <x v="7"/>
    <x v="367"/>
    <s v="ENST00000528963"/>
  </r>
  <r>
    <n v="8"/>
    <n v="145051321"/>
    <n v="145086940"/>
    <s v="PARP10"/>
    <s v="poly (ADP-ribose) polymerase family, member 10 [Source:HGNC Symbol;Acc:25895]"/>
    <x v="3"/>
    <x v="367"/>
    <s v="ENST00000313059"/>
  </r>
  <r>
    <n v="8"/>
    <n v="145051321"/>
    <n v="145086940"/>
    <s v="PARP10"/>
    <s v="poly (ADP-ribose) polymerase family, member 10 [Source:HGNC Symbol;Acc:25895]"/>
    <x v="6"/>
    <x v="367"/>
    <s v="ENST00000533665"/>
  </r>
  <r>
    <n v="8"/>
    <n v="145051321"/>
    <n v="145086940"/>
    <s v="PARP10"/>
    <s v="poly (ADP-ribose) polymerase family, member 10 [Source:HGNC Symbol;Acc:25895]"/>
    <x v="7"/>
    <x v="367"/>
    <s v="ENST00000526985"/>
  </r>
  <r>
    <n v="8"/>
    <n v="145051321"/>
    <n v="145086940"/>
    <s v="PARP10"/>
    <s v="poly (ADP-ribose) polymerase family, member 10 [Source:HGNC Symbol;Acc:25895]"/>
    <x v="3"/>
    <x v="367"/>
    <s v="ENST00000525879"/>
  </r>
  <r>
    <n v="8"/>
    <n v="145051321"/>
    <n v="145086940"/>
    <s v="PARP10"/>
    <s v="poly (ADP-ribose) polymerase family, member 10 [Source:HGNC Symbol;Acc:25895]"/>
    <x v="3"/>
    <x v="367"/>
    <s v="ENST00000528625"/>
  </r>
  <r>
    <n v="8"/>
    <n v="145051321"/>
    <n v="145086940"/>
    <s v="PARP10"/>
    <s v="poly (ADP-ribose) polymerase family, member 10 [Source:HGNC Symbol;Acc:25895]"/>
    <x v="3"/>
    <x v="367"/>
    <s v="ENST00000525486"/>
  </r>
  <r>
    <n v="8"/>
    <n v="145051321"/>
    <n v="145086940"/>
    <s v="PARP10"/>
    <s v="poly (ADP-ribose) polymerase family, member 10 [Source:HGNC Symbol;Acc:25895]"/>
    <x v="3"/>
    <x v="367"/>
    <s v="ENST00000531537"/>
  </r>
  <r>
    <n v="8"/>
    <n v="145051321"/>
    <n v="145086940"/>
    <s v="PARP10"/>
    <s v="poly (ADP-ribose) polymerase family, member 10 [Source:HGNC Symbol;Acc:25895]"/>
    <x v="3"/>
    <x v="367"/>
    <s v="ENST00000529842"/>
  </r>
  <r>
    <n v="8"/>
    <n v="145051321"/>
    <n v="145086940"/>
    <s v="PARP10"/>
    <s v="poly (ADP-ribose) polymerase family, member 10 [Source:HGNC Symbol;Acc:25895]"/>
    <x v="3"/>
    <x v="367"/>
    <s v="ENST00000528914"/>
  </r>
  <r>
    <n v="8"/>
    <n v="145051321"/>
    <n v="145086940"/>
    <s v="PARP10"/>
    <s v="poly (ADP-ribose) polymerase family, member 10 [Source:HGNC Symbol;Acc:25895]"/>
    <x v="3"/>
    <x v="367"/>
    <s v="ENST00000528136"/>
  </r>
  <r>
    <n v="8"/>
    <n v="145051321"/>
    <n v="145086940"/>
    <s v="PARP10"/>
    <s v="poly (ADP-ribose) polymerase family, member 10 [Source:HGNC Symbol;Acc:25895]"/>
    <x v="3"/>
    <x v="367"/>
    <s v="ENST00000529311"/>
  </r>
  <r>
    <n v="8"/>
    <n v="145051321"/>
    <n v="145086940"/>
    <s v="PARP10"/>
    <s v="poly (ADP-ribose) polymerase family, member 10 [Source:HGNC Symbol;Acc:25895]"/>
    <x v="7"/>
    <x v="367"/>
    <s v="ENST00000528580"/>
  </r>
  <r>
    <n v="8"/>
    <n v="145051321"/>
    <n v="145086940"/>
    <s v="PARP10"/>
    <s v="poly (ADP-ribose) polymerase family, member 10 [Source:HGNC Symbol;Acc:25895]"/>
    <x v="3"/>
    <x v="367"/>
    <s v="ENST00000530478"/>
  </r>
  <r>
    <n v="8"/>
    <n v="145051321"/>
    <n v="145086940"/>
    <s v="PARP10"/>
    <s v="poly (ADP-ribose) polymerase family, member 10 [Source:HGNC Symbol;Acc:25895]"/>
    <x v="3"/>
    <x v="367"/>
    <s v="ENST00000532311"/>
  </r>
  <r>
    <n v="8"/>
    <n v="145051321"/>
    <n v="145086940"/>
    <s v="PARP10"/>
    <s v="poly (ADP-ribose) polymerase family, member 10 [Source:HGNC Symbol;Acc:25895]"/>
    <x v="3"/>
    <x v="367"/>
    <s v="ENST00000531707"/>
  </r>
  <r>
    <n v="8"/>
    <n v="145051321"/>
    <n v="145086940"/>
    <s v="PARP10"/>
    <s v="poly (ADP-ribose) polymerase family, member 10 [Source:HGNC Symbol;Acc:25895]"/>
    <x v="6"/>
    <x v="367"/>
    <s v="ENST00000534737"/>
  </r>
  <r>
    <n v="8"/>
    <n v="145051321"/>
    <n v="145086940"/>
    <s v="PARP10"/>
    <s v="poly (ADP-ribose) polymerase family, member 10 [Source:HGNC Symbol;Acc:25895]"/>
    <x v="6"/>
    <x v="367"/>
    <s v="ENST00000532660"/>
  </r>
  <r>
    <n v="6"/>
    <n v="42981951"/>
    <n v="42989036"/>
    <s v="KLHDC3"/>
    <s v="kelch domain containing 3 [Source:HGNC Symbol;Acc:20704]"/>
    <x v="3"/>
    <x v="368"/>
    <s v="ENST00000326974"/>
  </r>
  <r>
    <n v="6"/>
    <n v="42981951"/>
    <n v="42989036"/>
    <s v="KLHDC3"/>
    <s v="kelch domain containing 3 [Source:HGNC Symbol;Acc:20704]"/>
    <x v="3"/>
    <x v="368"/>
    <s v="ENST00000332245"/>
  </r>
  <r>
    <n v="6"/>
    <n v="42981951"/>
    <n v="42989036"/>
    <s v="KLHDC3"/>
    <s v="kelch domain containing 3 [Source:HGNC Symbol;Acc:20704]"/>
    <x v="3"/>
    <x v="368"/>
    <s v="ENST00000244670"/>
  </r>
  <r>
    <n v="11"/>
    <n v="68658744"/>
    <n v="68671303"/>
    <s v="MRPL21"/>
    <s v="mitochondrial ribosomal protein L21 [Source:HGNC Symbol;Acc:14479]"/>
    <x v="3"/>
    <x v="369"/>
    <s v="ENST00000450904"/>
  </r>
  <r>
    <n v="11"/>
    <n v="68658744"/>
    <n v="68671303"/>
    <s v="MRPL21"/>
    <s v="mitochondrial ribosomal protein L21 [Source:HGNC Symbol;Acc:14479]"/>
    <x v="3"/>
    <x v="369"/>
    <s v="ENST00000362034"/>
  </r>
  <r>
    <n v="11"/>
    <n v="68658744"/>
    <n v="68671303"/>
    <s v="MRPL21"/>
    <s v="mitochondrial ribosomal protein L21 [Source:HGNC Symbol;Acc:14479]"/>
    <x v="4"/>
    <x v="369"/>
    <s v="ENST00000565125"/>
  </r>
  <r>
    <n v="11"/>
    <n v="68658744"/>
    <n v="68671303"/>
    <s v="MRPL21"/>
    <s v="mitochondrial ribosomal protein L21 [Source:HGNC Symbol;Acc:14479]"/>
    <x v="4"/>
    <x v="369"/>
    <s v="ENST00000541279"/>
  </r>
  <r>
    <n v="11"/>
    <n v="68658744"/>
    <n v="68671303"/>
    <s v="MRPL21"/>
    <s v="mitochondrial ribosomal protein L21 [Source:HGNC Symbol;Acc:14479]"/>
    <x v="3"/>
    <x v="369"/>
    <s v="ENST00000567045"/>
  </r>
  <r>
    <n v="11"/>
    <n v="68658744"/>
    <n v="68671303"/>
    <s v="MRPL21"/>
    <s v="mitochondrial ribosomal protein L21 [Source:HGNC Symbol;Acc:14479]"/>
    <x v="4"/>
    <x v="369"/>
    <s v="ENST00000544567"/>
  </r>
  <r>
    <n v="11"/>
    <n v="68658744"/>
    <n v="68671303"/>
    <s v="MRPL21"/>
    <s v="mitochondrial ribosomal protein L21 [Source:HGNC Symbol;Acc:14479]"/>
    <x v="4"/>
    <x v="369"/>
    <s v="ENST00000541265"/>
  </r>
  <r>
    <n v="11"/>
    <n v="68658744"/>
    <n v="68671303"/>
    <s v="MRPL21"/>
    <s v="mitochondrial ribosomal protein L21 [Source:HGNC Symbol;Acc:14479]"/>
    <x v="7"/>
    <x v="369"/>
    <s v="ENST00000536637"/>
  </r>
  <r>
    <n v="1"/>
    <n v="2115903"/>
    <n v="2144159"/>
    <s v="C1orf86"/>
    <s v="chromosome 1 open reading frame 86 [Source:HGNC Symbol;Acc:26428]"/>
    <x v="6"/>
    <x v="370"/>
    <s v="ENST00000469733"/>
  </r>
  <r>
    <n v="1"/>
    <n v="2115903"/>
    <n v="2144159"/>
    <s v="C1orf86"/>
    <s v="chromosome 1 open reading frame 86 [Source:HGNC Symbol;Acc:26428]"/>
    <x v="4"/>
    <x v="370"/>
    <s v="ENST00000428120"/>
  </r>
  <r>
    <n v="1"/>
    <n v="2115903"/>
    <n v="2144159"/>
    <s v="C1orf86"/>
    <s v="chromosome 1 open reading frame 86 [Source:HGNC Symbol;Acc:26428]"/>
    <x v="4"/>
    <x v="370"/>
    <s v="ENST00000414253"/>
  </r>
  <r>
    <n v="1"/>
    <n v="2115903"/>
    <n v="2144159"/>
    <s v="C1orf86"/>
    <s v="chromosome 1 open reading frame 86 [Source:HGNC Symbol;Acc:26428]"/>
    <x v="3"/>
    <x v="370"/>
    <s v="ENST00000400918"/>
  </r>
  <r>
    <n v="1"/>
    <n v="2115903"/>
    <n v="2144159"/>
    <s v="C1orf86"/>
    <s v="chromosome 1 open reading frame 86 [Source:HGNC Symbol;Acc:26428]"/>
    <x v="7"/>
    <x v="370"/>
    <s v="ENST00000497675"/>
  </r>
  <r>
    <n v="1"/>
    <n v="2115903"/>
    <n v="2144159"/>
    <s v="C1orf86"/>
    <s v="chromosome 1 open reading frame 86 [Source:HGNC Symbol;Acc:26428]"/>
    <x v="3"/>
    <x v="370"/>
    <s v="ENST00000378543"/>
  </r>
  <r>
    <n v="1"/>
    <n v="2115903"/>
    <n v="2144159"/>
    <s v="C1orf86"/>
    <s v="chromosome 1 open reading frame 86 [Source:HGNC Symbol;Acc:26428]"/>
    <x v="3"/>
    <x v="370"/>
    <s v="ENST00000378546"/>
  </r>
  <r>
    <n v="1"/>
    <n v="2115903"/>
    <n v="2144159"/>
    <s v="C1orf86"/>
    <s v="chromosome 1 open reading frame 86 [Source:HGNC Symbol;Acc:26428]"/>
    <x v="6"/>
    <x v="370"/>
    <s v="ENST00000401813"/>
  </r>
  <r>
    <n v="1"/>
    <n v="2115903"/>
    <n v="2144159"/>
    <s v="C1orf86"/>
    <s v="chromosome 1 open reading frame 86 [Source:HGNC Symbol;Acc:26428]"/>
    <x v="6"/>
    <x v="370"/>
    <s v="ENST00000487186"/>
  </r>
  <r>
    <n v="1"/>
    <n v="2115903"/>
    <n v="2144159"/>
    <s v="C1orf86"/>
    <s v="chromosome 1 open reading frame 86 [Source:HGNC Symbol;Acc:26428]"/>
    <x v="6"/>
    <x v="370"/>
    <s v="ENST00000476803"/>
  </r>
  <r>
    <n v="1"/>
    <n v="2115903"/>
    <n v="2144159"/>
    <s v="C1orf86"/>
    <s v="chromosome 1 open reading frame 86 [Source:HGNC Symbol;Acc:26428]"/>
    <x v="4"/>
    <x v="370"/>
    <s v="ENST00000440825"/>
  </r>
  <r>
    <n v="1"/>
    <n v="2115903"/>
    <n v="2144159"/>
    <s v="C1orf86"/>
    <s v="chromosome 1 open reading frame 86 [Source:HGNC Symbol;Acc:26428]"/>
    <x v="3"/>
    <x v="370"/>
    <s v="ENST00000420515"/>
  </r>
  <r>
    <n v="1"/>
    <n v="2115903"/>
    <n v="2144159"/>
    <s v="C1orf86"/>
    <s v="chromosome 1 open reading frame 86 [Source:HGNC Symbol;Acc:26428]"/>
    <x v="7"/>
    <x v="370"/>
    <s v="ENST00000514625"/>
  </r>
  <r>
    <n v="1"/>
    <n v="2115903"/>
    <n v="2144159"/>
    <s v="C1orf86"/>
    <s v="chromosome 1 open reading frame 86 [Source:HGNC Symbol;Acc:26428]"/>
    <x v="3"/>
    <x v="370"/>
    <s v="ENST00000400919"/>
  </r>
  <r>
    <n v="1"/>
    <n v="2115903"/>
    <n v="2144159"/>
    <s v="C1orf86"/>
    <s v="chromosome 1 open reading frame 86 [Source:HGNC Symbol;Acc:26428]"/>
    <x v="3"/>
    <x v="370"/>
    <s v="ENST00000378545"/>
  </r>
  <r>
    <n v="3"/>
    <n v="52009066"/>
    <n v="52023199"/>
    <s v="ABHD14A-ACY1"/>
    <s v="ABHD14A-ACY1 readthrough (NMD candidate) [Source:HGNC Symbol;Acc:38856]"/>
    <x v="4"/>
    <x v="371"/>
    <s v="ENST00000486081"/>
  </r>
  <r>
    <n v="3"/>
    <n v="52009066"/>
    <n v="52023199"/>
    <s v="ABHD14A-ACY1"/>
    <s v="ABHD14A-ACY1 readthrough (NMD candidate) [Source:HGNC Symbol;Acc:38856]"/>
    <x v="4"/>
    <x v="371"/>
    <s v="ENST00000463721"/>
  </r>
  <r>
    <n v="3"/>
    <n v="52009066"/>
    <n v="52023199"/>
    <s v="ABHD14A-ACY1"/>
    <s v="ABHD14A-ACY1 readthrough (NMD candidate) [Source:HGNC Symbol;Acc:38856]"/>
    <x v="7"/>
    <x v="371"/>
    <s v="ENST00000497128"/>
  </r>
  <r>
    <n v="3"/>
    <n v="52009066"/>
    <n v="52023199"/>
    <s v="ABHD14A-ACY1"/>
    <s v="ABHD14A-ACY1 readthrough (NMD candidate) [Source:HGNC Symbol;Acc:38856]"/>
    <x v="3"/>
    <x v="371"/>
    <s v="ENST00000463937"/>
  </r>
  <r>
    <n v="6"/>
    <n v="42989383"/>
    <n v="43001894"/>
    <s v="RRP36"/>
    <s v="ribosomal RNA processing 36 homolog (S. cerevisiae) [Source:HGNC Symbol;Acc:21374]"/>
    <x v="3"/>
    <x v="372"/>
    <s v="ENST00000244496"/>
  </r>
  <r>
    <n v="6"/>
    <n v="42989383"/>
    <n v="43001894"/>
    <s v="RRP36"/>
    <s v="ribosomal RNA processing 36 homolog (S. cerevisiae) [Source:HGNC Symbol;Acc:21374]"/>
    <x v="4"/>
    <x v="372"/>
    <s v="ENST00000607394"/>
  </r>
  <r>
    <n v="6"/>
    <n v="42989383"/>
    <n v="43001894"/>
    <s v="RRP36"/>
    <s v="ribosomal RNA processing 36 homolog (S. cerevisiae) [Source:HGNC Symbol;Acc:21374]"/>
    <x v="6"/>
    <x v="372"/>
    <s v="ENST00000607555"/>
  </r>
  <r>
    <n v="11"/>
    <n v="68671310"/>
    <n v="68708070"/>
    <s v="IGHMBP2"/>
    <s v="immunoglobulin mu binding protein 2 [Source:HGNC Symbol;Acc:5542]"/>
    <x v="3"/>
    <x v="373"/>
    <s v="ENST00000255078"/>
  </r>
  <r>
    <n v="11"/>
    <n v="68671310"/>
    <n v="68708070"/>
    <s v="IGHMBP2"/>
    <s v="immunoglobulin mu binding protein 2 [Source:HGNC Symbol;Acc:5542]"/>
    <x v="4"/>
    <x v="373"/>
    <s v="ENST00000544541"/>
  </r>
  <r>
    <n v="11"/>
    <n v="68671310"/>
    <n v="68708070"/>
    <s v="IGHMBP2"/>
    <s v="immunoglobulin mu binding protein 2 [Source:HGNC Symbol;Acc:5542]"/>
    <x v="3"/>
    <x v="373"/>
    <s v="ENST00000539224"/>
  </r>
  <r>
    <n v="11"/>
    <n v="68671310"/>
    <n v="68708070"/>
    <s v="IGHMBP2"/>
    <s v="immunoglobulin mu binding protein 2 [Source:HGNC Symbol;Acc:5542]"/>
    <x v="4"/>
    <x v="373"/>
    <s v="ENST00000545146"/>
  </r>
  <r>
    <n v="11"/>
    <n v="68671310"/>
    <n v="68708070"/>
    <s v="IGHMBP2"/>
    <s v="immunoglobulin mu binding protein 2 [Source:HGNC Symbol;Acc:5542]"/>
    <x v="6"/>
    <x v="373"/>
    <s v="ENST00000568742"/>
  </r>
  <r>
    <n v="11"/>
    <n v="68671310"/>
    <n v="68708070"/>
    <s v="IGHMBP2"/>
    <s v="immunoglobulin mu binding protein 2 [Source:HGNC Symbol;Acc:5542]"/>
    <x v="6"/>
    <x v="373"/>
    <s v="ENST00000536803"/>
  </r>
  <r>
    <n v="11"/>
    <n v="68671310"/>
    <n v="68708070"/>
    <s v="IGHMBP2"/>
    <s v="immunoglobulin mu binding protein 2 [Source:HGNC Symbol;Acc:5542]"/>
    <x v="7"/>
    <x v="373"/>
    <s v="ENST00000539064"/>
  </r>
  <r>
    <n v="11"/>
    <n v="68671310"/>
    <n v="68708070"/>
    <s v="IGHMBP2"/>
    <s v="immunoglobulin mu binding protein 2 [Source:HGNC Symbol;Acc:5542]"/>
    <x v="7"/>
    <x v="373"/>
    <s v="ENST00000537458"/>
  </r>
  <r>
    <n v="11"/>
    <n v="68671310"/>
    <n v="68708070"/>
    <s v="IGHMBP2"/>
    <s v="immunoglobulin mu binding protein 2 [Source:HGNC Symbol;Acc:5542]"/>
    <x v="7"/>
    <x v="373"/>
    <s v="ENST00000543739"/>
  </r>
  <r>
    <n v="11"/>
    <n v="68671310"/>
    <n v="68708070"/>
    <s v="IGHMBP2"/>
    <s v="immunoglobulin mu binding protein 2 [Source:HGNC Symbol;Acc:5542]"/>
    <x v="6"/>
    <x v="373"/>
    <s v="ENST00000541229"/>
  </r>
  <r>
    <n v="11"/>
    <n v="68671310"/>
    <n v="68708070"/>
    <s v="IGHMBP2"/>
    <s v="immunoglobulin mu binding protein 2 [Source:HGNC Symbol;Acc:5542]"/>
    <x v="7"/>
    <x v="373"/>
    <s v="ENST00000545475"/>
  </r>
  <r>
    <n v="11"/>
    <n v="68671310"/>
    <n v="68708070"/>
    <s v="IGHMBP2"/>
    <s v="immunoglobulin mu binding protein 2 [Source:HGNC Symbol;Acc:5542]"/>
    <x v="7"/>
    <x v="373"/>
    <s v="ENST00000544521"/>
  </r>
  <r>
    <n v="19"/>
    <n v="58985384"/>
    <n v="58992597"/>
    <s v="ZNF446"/>
    <s v="zinc finger protein 446 [Source:HGNC Symbol;Acc:21036]"/>
    <x v="3"/>
    <x v="374"/>
    <s v="ENST00000596341"/>
  </r>
  <r>
    <n v="19"/>
    <n v="58985384"/>
    <n v="58992597"/>
    <s v="ZNF446"/>
    <s v="zinc finger protein 446 [Source:HGNC Symbol;Acc:21036]"/>
    <x v="6"/>
    <x v="374"/>
    <s v="ENST00000599913"/>
  </r>
  <r>
    <n v="19"/>
    <n v="58985384"/>
    <n v="58992597"/>
    <s v="ZNF446"/>
    <s v="zinc finger protein 446 [Source:HGNC Symbol;Acc:21036]"/>
    <x v="7"/>
    <x v="374"/>
    <s v="ENST00000594468"/>
  </r>
  <r>
    <n v="19"/>
    <n v="58985384"/>
    <n v="58992597"/>
    <s v="ZNF446"/>
    <s v="zinc finger protein 446 [Source:HGNC Symbol;Acc:21036]"/>
    <x v="3"/>
    <x v="374"/>
    <s v="ENST00000600013"/>
  </r>
  <r>
    <n v="19"/>
    <n v="58985384"/>
    <n v="58992597"/>
    <s v="ZNF446"/>
    <s v="zinc finger protein 446 [Source:HGNC Symbol;Acc:21036]"/>
    <x v="3"/>
    <x v="374"/>
    <s v="ENST00000594369"/>
  </r>
  <r>
    <n v="19"/>
    <n v="58985384"/>
    <n v="58992597"/>
    <s v="ZNF446"/>
    <s v="zinc finger protein 446 [Source:HGNC Symbol;Acc:21036]"/>
    <x v="3"/>
    <x v="374"/>
    <s v="ENST00000335841"/>
  </r>
  <r>
    <n v="19"/>
    <n v="58985384"/>
    <n v="58992597"/>
    <s v="ZNF446"/>
    <s v="zinc finger protein 446 [Source:HGNC Symbol;Acc:21036]"/>
    <x v="7"/>
    <x v="374"/>
    <s v="ENST00000391694"/>
  </r>
  <r>
    <n v="1"/>
    <n v="151778547"/>
    <n v="151804348"/>
    <s v="RORC"/>
    <s v="RAR-related orphan receptor C [Source:HGNC Symbol;Acc:10260]"/>
    <x v="3"/>
    <x v="375"/>
    <s v="ENST00000356728"/>
  </r>
  <r>
    <n v="1"/>
    <n v="151778547"/>
    <n v="151804348"/>
    <s v="RORC"/>
    <s v="RAR-related orphan receptor C [Source:HGNC Symbol;Acc:10260]"/>
    <x v="3"/>
    <x v="375"/>
    <s v="ENST00000318247"/>
  </r>
  <r>
    <n v="1"/>
    <n v="151778547"/>
    <n v="151804348"/>
    <s v="RORC"/>
    <s v="RAR-related orphan receptor C [Source:HGNC Symbol;Acc:10260]"/>
    <x v="6"/>
    <x v="375"/>
    <s v="ENST00000480719"/>
  </r>
  <r>
    <n v="1"/>
    <n v="151778547"/>
    <n v="151804348"/>
    <s v="RORC"/>
    <s v="RAR-related orphan receptor C [Source:HGNC Symbol;Acc:10260]"/>
    <x v="3"/>
    <x v="375"/>
    <s v="ENST00000392697"/>
  </r>
  <r>
    <n v="1"/>
    <n v="224544552"/>
    <n v="224567161"/>
    <s v="CNIH4"/>
    <s v="cornichon family AMPA receptor auxiliary protein 4 [Source:HGNC Symbol;Acc:25013]"/>
    <x v="3"/>
    <x v="376"/>
    <s v="ENST00000465271"/>
  </r>
  <r>
    <n v="1"/>
    <n v="224544552"/>
    <n v="224567161"/>
    <s v="CNIH4"/>
    <s v="cornichon family AMPA receptor auxiliary protein 4 [Source:HGNC Symbol;Acc:25013]"/>
    <x v="3"/>
    <x v="376"/>
    <s v="ENST00000366858"/>
  </r>
  <r>
    <n v="1"/>
    <n v="224544552"/>
    <n v="224567161"/>
    <s v="CNIH4"/>
    <s v="cornichon family AMPA receptor auxiliary protein 4 [Source:HGNC Symbol;Acc:25013]"/>
    <x v="3"/>
    <x v="376"/>
    <s v="ENST00000366857"/>
  </r>
  <r>
    <n v="1"/>
    <n v="224544552"/>
    <n v="224567161"/>
    <s v="CNIH4"/>
    <s v="cornichon family AMPA receptor auxiliary protein 4 [Source:HGNC Symbol;Acc:25013]"/>
    <x v="6"/>
    <x v="376"/>
    <s v="ENST00000366860"/>
  </r>
  <r>
    <n v="1"/>
    <n v="224544552"/>
    <n v="224567161"/>
    <s v="CNIH4"/>
    <s v="cornichon family AMPA receptor auxiliary protein 4 [Source:HGNC Symbol;Acc:25013]"/>
    <x v="6"/>
    <x v="376"/>
    <s v="ENST00000468318"/>
  </r>
  <r>
    <n v="1"/>
    <n v="224544552"/>
    <n v="224567161"/>
    <s v="CNIH4"/>
    <s v="cornichon family AMPA receptor auxiliary protein 4 [Source:HGNC Symbol;Acc:25013]"/>
    <x v="3"/>
    <x v="376"/>
    <s v="ENST00000366856"/>
  </r>
  <r>
    <n v="1"/>
    <n v="224544552"/>
    <n v="224567161"/>
    <s v="CNIH4"/>
    <s v="cornichon family AMPA receptor auxiliary protein 4 [Source:HGNC Symbol;Acc:25013]"/>
    <x v="6"/>
    <x v="376"/>
    <s v="ENST00000477413"/>
  </r>
  <r>
    <n v="1"/>
    <n v="224544552"/>
    <n v="224567161"/>
    <s v="CNIH4"/>
    <s v="cornichon family AMPA receptor auxiliary protein 4 [Source:HGNC Symbol;Acc:25013]"/>
    <x v="6"/>
    <x v="376"/>
    <s v="ENST00000469200"/>
  </r>
  <r>
    <n v="3"/>
    <n v="196666748"/>
    <n v="196669405"/>
    <s v="NCBP2-AS1"/>
    <s v="NCBP2 antisense RNA 1 [Source:HGNC Symbol;Acc:40392]"/>
    <x v="0"/>
    <x v="377"/>
    <s v="ENST00000447775"/>
  </r>
  <r>
    <n v="3"/>
    <n v="196669494"/>
    <n v="196670411"/>
    <s v="NCBP2-AS2"/>
    <s v="NCBP2 antisense RNA 2 (head to head) [Source:HGNC Symbol;Acc:25121]"/>
    <x v="5"/>
    <x v="378"/>
    <s v="ENST00000602845"/>
  </r>
  <r>
    <n v="15"/>
    <n v="40731920"/>
    <n v="40760441"/>
    <s v="BAHD1"/>
    <s v="bromo adjacent homology domain containing 1 [Source:HGNC Symbol;Acc:29153]"/>
    <x v="3"/>
    <x v="379"/>
    <s v="ENST00000561234"/>
  </r>
  <r>
    <n v="15"/>
    <n v="40731920"/>
    <n v="40760441"/>
    <s v="BAHD1"/>
    <s v="bromo adjacent homology domain containing 1 [Source:HGNC Symbol;Acc:29153]"/>
    <x v="3"/>
    <x v="379"/>
    <s v="ENST00000416165"/>
  </r>
  <r>
    <n v="15"/>
    <n v="40731920"/>
    <n v="40760441"/>
    <s v="BAHD1"/>
    <s v="bromo adjacent homology domain containing 1 [Source:HGNC Symbol;Acc:29153]"/>
    <x v="3"/>
    <x v="379"/>
    <s v="ENST00000560846"/>
  </r>
  <r>
    <n v="15"/>
    <n v="40731920"/>
    <n v="40760441"/>
    <s v="BAHD1"/>
    <s v="bromo adjacent homology domain containing 1 [Source:HGNC Symbol;Acc:29153]"/>
    <x v="7"/>
    <x v="379"/>
    <s v="ENST00000561464"/>
  </r>
  <r>
    <n v="7"/>
    <n v="95225994"/>
    <n v="95243031"/>
    <s v="AC002451.3"/>
    <m/>
    <x v="0"/>
    <x v="380"/>
    <s v="ENST00000416502"/>
  </r>
  <r>
    <n v="7"/>
    <n v="95225994"/>
    <n v="95243031"/>
    <s v="AC002451.3"/>
    <m/>
    <x v="0"/>
    <x v="380"/>
    <s v="ENST00000432265"/>
  </r>
  <r>
    <n v="7"/>
    <n v="95225994"/>
    <n v="95243031"/>
    <s v="AC002451.3"/>
    <m/>
    <x v="0"/>
    <x v="380"/>
    <s v="ENST00000411728"/>
  </r>
  <r>
    <n v="11"/>
    <n v="69061605"/>
    <n v="69182494"/>
    <s v="MYEOV"/>
    <s v="myeloma overexpressed [Source:HGNC Symbol;Acc:7563]"/>
    <x v="3"/>
    <x v="381"/>
    <s v="ENST00000441339"/>
  </r>
  <r>
    <n v="11"/>
    <n v="69061605"/>
    <n v="69182494"/>
    <s v="MYEOV"/>
    <s v="myeloma overexpressed [Source:HGNC Symbol;Acc:7563]"/>
    <x v="6"/>
    <x v="381"/>
    <s v="ENST00000544008"/>
  </r>
  <r>
    <n v="11"/>
    <n v="69061605"/>
    <n v="69182494"/>
    <s v="MYEOV"/>
    <s v="myeloma overexpressed [Source:HGNC Symbol;Acc:7563]"/>
    <x v="6"/>
    <x v="381"/>
    <s v="ENST00000539691"/>
  </r>
  <r>
    <n v="11"/>
    <n v="69061605"/>
    <n v="69182494"/>
    <s v="MYEOV"/>
    <s v="myeloma overexpressed [Source:HGNC Symbol;Acc:7563]"/>
    <x v="3"/>
    <x v="381"/>
    <s v="ENST00000308946"/>
  </r>
  <r>
    <n v="11"/>
    <n v="69061605"/>
    <n v="69182494"/>
    <s v="MYEOV"/>
    <s v="myeloma overexpressed [Source:HGNC Symbol;Acc:7563]"/>
    <x v="3"/>
    <x v="381"/>
    <s v="ENST00000535407"/>
  </r>
  <r>
    <n v="11"/>
    <n v="69061605"/>
    <n v="69182494"/>
    <s v="MYEOV"/>
    <s v="myeloma overexpressed [Source:HGNC Symbol;Acc:7563]"/>
    <x v="7"/>
    <x v="381"/>
    <s v="ENST00000535653"/>
  </r>
  <r>
    <n v="11"/>
    <n v="69061605"/>
    <n v="69182494"/>
    <s v="MYEOV"/>
    <s v="myeloma overexpressed [Source:HGNC Symbol;Acc:7563]"/>
    <x v="6"/>
    <x v="381"/>
    <s v="ENST00000540760"/>
  </r>
  <r>
    <n v="11"/>
    <n v="69061605"/>
    <n v="69182494"/>
    <s v="MYEOV"/>
    <s v="myeloma overexpressed [Source:HGNC Symbol;Acc:7563]"/>
    <x v="6"/>
    <x v="381"/>
    <s v="ENST00000535597"/>
  </r>
  <r>
    <n v="11"/>
    <n v="69061605"/>
    <n v="69182494"/>
    <s v="MYEOV"/>
    <s v="myeloma overexpressed [Source:HGNC Symbol;Acc:7563]"/>
    <x v="7"/>
    <x v="381"/>
    <s v="ENST00000544781"/>
  </r>
  <r>
    <n v="11"/>
    <n v="69061605"/>
    <n v="69182494"/>
    <s v="MYEOV"/>
    <s v="myeloma overexpressed [Source:HGNC Symbol;Acc:7563]"/>
    <x v="6"/>
    <x v="381"/>
    <s v="ENST00000535660"/>
  </r>
  <r>
    <n v="11"/>
    <n v="69061605"/>
    <n v="69182494"/>
    <s v="MYEOV"/>
    <s v="myeloma overexpressed [Source:HGNC Symbol;Acc:7563]"/>
    <x v="6"/>
    <x v="381"/>
    <s v="ENST00000541137"/>
  </r>
  <r>
    <n v="11"/>
    <n v="69061605"/>
    <n v="69182494"/>
    <s v="MYEOV"/>
    <s v="myeloma overexpressed [Source:HGNC Symbol;Acc:7563]"/>
    <x v="6"/>
    <x v="381"/>
    <s v="ENST00000540356"/>
  </r>
  <r>
    <n v="17"/>
    <n v="27887565"/>
    <n v="28034108"/>
    <s v="RP11-68I3.2"/>
    <m/>
    <x v="0"/>
    <x v="382"/>
    <s v="ENST00000581474"/>
  </r>
  <r>
    <n v="19"/>
    <n v="49838428"/>
    <n v="49846592"/>
    <s v="CD37"/>
    <s v="CD37 molecule [Source:HGNC Symbol;Acc:1666]"/>
    <x v="4"/>
    <x v="383"/>
    <s v="ENST00000391859"/>
  </r>
  <r>
    <n v="19"/>
    <n v="49838428"/>
    <n v="49846592"/>
    <s v="CD37"/>
    <s v="CD37 molecule [Source:HGNC Symbol;Acc:1666]"/>
    <x v="6"/>
    <x v="383"/>
    <s v="ENST00000597033"/>
  </r>
  <r>
    <n v="19"/>
    <n v="49838428"/>
    <n v="49846592"/>
    <s v="CD37"/>
    <s v="CD37 molecule [Source:HGNC Symbol;Acc:1666]"/>
    <x v="3"/>
    <x v="383"/>
    <s v="ENST00000598095"/>
  </r>
  <r>
    <n v="19"/>
    <n v="49838428"/>
    <n v="49846592"/>
    <s v="CD37"/>
    <s v="CD37 molecule [Source:HGNC Symbol;Acc:1666]"/>
    <x v="3"/>
    <x v="383"/>
    <s v="ENST00000426897"/>
  </r>
  <r>
    <n v="19"/>
    <n v="49838428"/>
    <n v="49846592"/>
    <s v="CD37"/>
    <s v="CD37 molecule [Source:HGNC Symbol;Acc:1666]"/>
    <x v="4"/>
    <x v="383"/>
    <s v="ENST00000595725"/>
  </r>
  <r>
    <n v="19"/>
    <n v="49838428"/>
    <n v="49846592"/>
    <s v="CD37"/>
    <s v="CD37 molecule [Source:HGNC Symbol;Acc:1666]"/>
    <x v="3"/>
    <x v="383"/>
    <s v="ENST00000323906"/>
  </r>
  <r>
    <n v="19"/>
    <n v="49838428"/>
    <n v="49846592"/>
    <s v="CD37"/>
    <s v="CD37 molecule [Source:HGNC Symbol;Acc:1666]"/>
    <x v="7"/>
    <x v="383"/>
    <s v="ENST00000593512"/>
  </r>
  <r>
    <n v="19"/>
    <n v="49838428"/>
    <n v="49846592"/>
    <s v="CD37"/>
    <s v="CD37 molecule [Source:HGNC Symbol;Acc:1666]"/>
    <x v="7"/>
    <x v="383"/>
    <s v="ENST00000597852"/>
  </r>
  <r>
    <n v="19"/>
    <n v="49838428"/>
    <n v="49846592"/>
    <s v="CD37"/>
    <s v="CD37 molecule [Source:HGNC Symbol;Acc:1666]"/>
    <x v="3"/>
    <x v="383"/>
    <s v="ENST00000535669"/>
  </r>
  <r>
    <n v="19"/>
    <n v="49838428"/>
    <n v="49846592"/>
    <s v="CD37"/>
    <s v="CD37 molecule [Source:HGNC Symbol;Acc:1666]"/>
    <x v="6"/>
    <x v="383"/>
    <s v="ENST00000596426"/>
  </r>
  <r>
    <n v="19"/>
    <n v="49838428"/>
    <n v="49846592"/>
    <s v="CD37"/>
    <s v="CD37 molecule [Source:HGNC Symbol;Acc:1666]"/>
    <x v="7"/>
    <x v="383"/>
    <s v="ENST00000598134"/>
  </r>
  <r>
    <n v="19"/>
    <n v="49838428"/>
    <n v="49846592"/>
    <s v="CD37"/>
    <s v="CD37 molecule [Source:HGNC Symbol;Acc:1666]"/>
    <x v="3"/>
    <x v="383"/>
    <s v="ENST00000597602"/>
  </r>
  <r>
    <n v="19"/>
    <n v="49838428"/>
    <n v="49846592"/>
    <s v="CD37"/>
    <s v="CD37 molecule [Source:HGNC Symbol;Acc:1666]"/>
    <x v="3"/>
    <x v="383"/>
    <s v="ENST00000595660"/>
  </r>
  <r>
    <n v="19"/>
    <n v="49838428"/>
    <n v="49846592"/>
    <s v="CD37"/>
    <s v="CD37 molecule [Source:HGNC Symbol;Acc:1666]"/>
    <x v="3"/>
    <x v="383"/>
    <s v="ENST00000594743"/>
  </r>
  <r>
    <n v="19"/>
    <n v="49838428"/>
    <n v="49846592"/>
    <s v="CD37"/>
    <s v="CD37 molecule [Source:HGNC Symbol;Acc:1666]"/>
    <x v="6"/>
    <x v="383"/>
    <s v="ENST00000600121"/>
  </r>
  <r>
    <n v="19"/>
    <n v="34850385"/>
    <n v="34893061"/>
    <s v="GPI"/>
    <s v="glucose-6-phosphate isomerase [Source:HGNC Symbol;Acc:4458]"/>
    <x v="3"/>
    <x v="384"/>
    <s v="ENST00000587521"/>
  </r>
  <r>
    <n v="19"/>
    <n v="34850385"/>
    <n v="34893061"/>
    <s v="GPI"/>
    <s v="glucose-6-phosphate isomerase [Source:HGNC Symbol;Acc:4458]"/>
    <x v="3"/>
    <x v="384"/>
    <s v="ENST00000587384"/>
  </r>
  <r>
    <n v="19"/>
    <n v="34850385"/>
    <n v="34893061"/>
    <s v="GPI"/>
    <s v="glucose-6-phosphate isomerase [Source:HGNC Symbol;Acc:4458]"/>
    <x v="3"/>
    <x v="384"/>
    <s v="ENST00000592277"/>
  </r>
  <r>
    <n v="19"/>
    <n v="34850385"/>
    <n v="34893061"/>
    <s v="GPI"/>
    <s v="glucose-6-phosphate isomerase [Source:HGNC Symbol;Acc:4458]"/>
    <x v="3"/>
    <x v="384"/>
    <s v="ENST00000415930"/>
  </r>
  <r>
    <n v="19"/>
    <n v="34850385"/>
    <n v="34893061"/>
    <s v="GPI"/>
    <s v="glucose-6-phosphate isomerase [Source:HGNC Symbol;Acc:4458]"/>
    <x v="3"/>
    <x v="384"/>
    <s v="ENST00000588991"/>
  </r>
  <r>
    <n v="19"/>
    <n v="34850385"/>
    <n v="34893061"/>
    <s v="GPI"/>
    <s v="glucose-6-phosphate isomerase [Source:HGNC Symbol;Acc:4458]"/>
    <x v="4"/>
    <x v="384"/>
    <s v="ENST00000592144"/>
  </r>
  <r>
    <n v="19"/>
    <n v="34850385"/>
    <n v="34893061"/>
    <s v="GPI"/>
    <s v="glucose-6-phosphate isomerase [Source:HGNC Symbol;Acc:4458]"/>
    <x v="7"/>
    <x v="384"/>
    <s v="ENST00000589504"/>
  </r>
  <r>
    <n v="19"/>
    <n v="34850385"/>
    <n v="34893061"/>
    <s v="GPI"/>
    <s v="glucose-6-phosphate isomerase [Source:HGNC Symbol;Acc:4458]"/>
    <x v="3"/>
    <x v="384"/>
    <s v="ENST00000590375"/>
  </r>
  <r>
    <n v="19"/>
    <n v="34850385"/>
    <n v="34893061"/>
    <s v="GPI"/>
    <s v="glucose-6-phosphate isomerase [Source:HGNC Symbol;Acc:4458]"/>
    <x v="3"/>
    <x v="384"/>
    <s v="ENST00000356487"/>
  </r>
  <r>
    <n v="19"/>
    <n v="34850385"/>
    <n v="34893061"/>
    <s v="GPI"/>
    <s v="glucose-6-phosphate isomerase [Source:HGNC Symbol;Acc:4458]"/>
    <x v="3"/>
    <x v="384"/>
    <s v="ENST00000589399"/>
  </r>
  <r>
    <n v="19"/>
    <n v="34850385"/>
    <n v="34893061"/>
    <s v="GPI"/>
    <s v="glucose-6-phosphate isomerase [Source:HGNC Symbol;Acc:4458]"/>
    <x v="3"/>
    <x v="384"/>
    <s v="ENST00000589640"/>
  </r>
  <r>
    <n v="19"/>
    <n v="34850385"/>
    <n v="34893061"/>
    <s v="GPI"/>
    <s v="glucose-6-phosphate isomerase [Source:HGNC Symbol;Acc:4458]"/>
    <x v="3"/>
    <x v="384"/>
    <s v="ENST00000591204"/>
  </r>
  <r>
    <n v="19"/>
    <n v="34850385"/>
    <n v="34893061"/>
    <s v="GPI"/>
    <s v="glucose-6-phosphate isomerase [Source:HGNC Symbol;Acc:4458]"/>
    <x v="3"/>
    <x v="384"/>
    <s v="ENST00000586425"/>
  </r>
  <r>
    <n v="19"/>
    <n v="34850385"/>
    <n v="34893061"/>
    <s v="GPI"/>
    <s v="glucose-6-phosphate isomerase [Source:HGNC Symbol;Acc:4458]"/>
    <x v="7"/>
    <x v="384"/>
    <s v="ENST00000590362"/>
  </r>
  <r>
    <n v="19"/>
    <n v="34850385"/>
    <n v="34893061"/>
    <s v="GPI"/>
    <s v="glucose-6-phosphate isomerase [Source:HGNC Symbol;Acc:4458]"/>
    <x v="7"/>
    <x v="384"/>
    <s v="ENST00000589985"/>
  </r>
  <r>
    <n v="19"/>
    <n v="34850385"/>
    <n v="34893061"/>
    <s v="GPI"/>
    <s v="glucose-6-phosphate isomerase [Source:HGNC Symbol;Acc:4458]"/>
    <x v="7"/>
    <x v="384"/>
    <s v="ENST00000586392"/>
  </r>
  <r>
    <n v="19"/>
    <n v="34850385"/>
    <n v="34893061"/>
    <s v="GPI"/>
    <s v="glucose-6-phosphate isomerase [Source:HGNC Symbol;Acc:4458]"/>
    <x v="7"/>
    <x v="384"/>
    <s v="ENST00000586077"/>
  </r>
  <r>
    <n v="19"/>
    <n v="49843852"/>
    <n v="49865714"/>
    <s v="TEAD2"/>
    <s v="TEA domain family member 2 [Source:HGNC Symbol;Acc:11715]"/>
    <x v="3"/>
    <x v="385"/>
    <s v="ENST00000598810"/>
  </r>
  <r>
    <n v="19"/>
    <n v="49843852"/>
    <n v="49865714"/>
    <s v="TEAD2"/>
    <s v="TEA domain family member 2 [Source:HGNC Symbol;Acc:11715]"/>
    <x v="3"/>
    <x v="385"/>
    <s v="ENST00000593945"/>
  </r>
  <r>
    <n v="19"/>
    <n v="49843852"/>
    <n v="49865714"/>
    <s v="TEAD2"/>
    <s v="TEA domain family member 2 [Source:HGNC Symbol;Acc:11715]"/>
    <x v="3"/>
    <x v="385"/>
    <s v="ENST00000601519"/>
  </r>
  <r>
    <n v="19"/>
    <n v="49843852"/>
    <n v="49865714"/>
    <s v="TEAD2"/>
    <s v="TEA domain family member 2 [Source:HGNC Symbol;Acc:11715]"/>
    <x v="3"/>
    <x v="385"/>
    <s v="ENST00000311227"/>
  </r>
  <r>
    <n v="19"/>
    <n v="49843852"/>
    <n v="49865714"/>
    <s v="TEAD2"/>
    <s v="TEA domain family member 2 [Source:HGNC Symbol;Acc:11715]"/>
    <x v="3"/>
    <x v="385"/>
    <s v="ENST00000377214"/>
  </r>
  <r>
    <n v="19"/>
    <n v="49843852"/>
    <n v="49865714"/>
    <s v="TEAD2"/>
    <s v="TEA domain family member 2 [Source:HGNC Symbol;Acc:11715]"/>
    <x v="3"/>
    <x v="385"/>
    <s v="ENST00000539846"/>
  </r>
  <r>
    <n v="19"/>
    <n v="49843852"/>
    <n v="49865714"/>
    <s v="TEAD2"/>
    <s v="TEA domain family member 2 [Source:HGNC Symbol;Acc:11715]"/>
    <x v="4"/>
    <x v="385"/>
    <s v="ENST00000598823"/>
  </r>
  <r>
    <n v="19"/>
    <n v="49843852"/>
    <n v="49865714"/>
    <s v="TEAD2"/>
    <s v="TEA domain family member 2 [Source:HGNC Symbol;Acc:11715]"/>
    <x v="6"/>
    <x v="385"/>
    <s v="ENST00000598397"/>
  </r>
  <r>
    <n v="19"/>
    <n v="49843852"/>
    <n v="49865714"/>
    <s v="TEAD2"/>
    <s v="TEA domain family member 2 [Source:HGNC Symbol;Acc:11715]"/>
    <x v="3"/>
    <x v="385"/>
    <s v="ENST00000596757"/>
  </r>
  <r>
    <n v="19"/>
    <n v="49843852"/>
    <n v="49865714"/>
    <s v="TEAD2"/>
    <s v="TEA domain family member 2 [Source:HGNC Symbol;Acc:11715]"/>
    <x v="7"/>
    <x v="385"/>
    <s v="ENST00000595233"/>
  </r>
  <r>
    <n v="17"/>
    <n v="79876146"/>
    <n v="79885590"/>
    <s v="MAFG"/>
    <s v="v-maf avian musculoaponeurotic fibrosarcoma oncogene homolog G [Source:HGNC Symbol;Acc:6781]"/>
    <x v="3"/>
    <x v="386"/>
    <s v="ENST00000357736"/>
  </r>
  <r>
    <n v="17"/>
    <n v="79876146"/>
    <n v="79885590"/>
    <s v="MAFG"/>
    <s v="v-maf avian musculoaponeurotic fibrosarcoma oncogene homolog G [Source:HGNC Symbol;Acc:6781]"/>
    <x v="3"/>
    <x v="386"/>
    <s v="ENST00000392366"/>
  </r>
  <r>
    <n v="17"/>
    <n v="79876146"/>
    <n v="79885590"/>
    <s v="MAFG"/>
    <s v="v-maf avian musculoaponeurotic fibrosarcoma oncogene homolog G [Source:HGNC Symbol;Acc:6781]"/>
    <x v="3"/>
    <x v="386"/>
    <s v="ENST00000574686"/>
  </r>
  <r>
    <n v="5"/>
    <n v="170190354"/>
    <n v="170241051"/>
    <s v="GABRP"/>
    <s v="gamma-aminobutyric acid (GABA) A receptor, pi [Source:HGNC Symbol;Acc:4089]"/>
    <x v="3"/>
    <x v="387"/>
    <s v="ENST00000521481"/>
  </r>
  <r>
    <n v="5"/>
    <n v="170190354"/>
    <n v="170241051"/>
    <s v="GABRP"/>
    <s v="gamma-aminobutyric acid (GABA) A receptor, pi [Source:HGNC Symbol;Acc:4089]"/>
    <x v="3"/>
    <x v="387"/>
    <s v="ENST00000521009"/>
  </r>
  <r>
    <n v="5"/>
    <n v="170190354"/>
    <n v="170241051"/>
    <s v="GABRP"/>
    <s v="gamma-aminobutyric acid (GABA) A receptor, pi [Source:HGNC Symbol;Acc:4089]"/>
    <x v="3"/>
    <x v="387"/>
    <s v="ENST00000519196"/>
  </r>
  <r>
    <n v="5"/>
    <n v="170190354"/>
    <n v="170241051"/>
    <s v="GABRP"/>
    <s v="gamma-aminobutyric acid (GABA) A receptor, pi [Source:HGNC Symbol;Acc:4089]"/>
    <x v="3"/>
    <x v="387"/>
    <s v="ENST00000522868"/>
  </r>
  <r>
    <n v="5"/>
    <n v="170190354"/>
    <n v="170241051"/>
    <s v="GABRP"/>
    <s v="gamma-aminobutyric acid (GABA) A receptor, pi [Source:HGNC Symbol;Acc:4089]"/>
    <x v="3"/>
    <x v="387"/>
    <s v="ENST00000518525"/>
  </r>
  <r>
    <n v="5"/>
    <n v="170190354"/>
    <n v="170241051"/>
    <s v="GABRP"/>
    <s v="gamma-aminobutyric acid (GABA) A receptor, pi [Source:HGNC Symbol;Acc:4089]"/>
    <x v="3"/>
    <x v="387"/>
    <s v="ENST00000518122"/>
  </r>
  <r>
    <n v="5"/>
    <n v="170190354"/>
    <n v="170241051"/>
    <s v="GABRP"/>
    <s v="gamma-aminobutyric acid (GABA) A receptor, pi [Source:HGNC Symbol;Acc:4089]"/>
    <x v="3"/>
    <x v="387"/>
    <s v="ENST00000519385"/>
  </r>
  <r>
    <n v="5"/>
    <n v="170190354"/>
    <n v="170241051"/>
    <s v="GABRP"/>
    <s v="gamma-aminobutyric acid (GABA) A receptor, pi [Source:HGNC Symbol;Acc:4089]"/>
    <x v="3"/>
    <x v="387"/>
    <s v="ENST00000519598"/>
  </r>
  <r>
    <n v="5"/>
    <n v="170190354"/>
    <n v="170241051"/>
    <s v="GABRP"/>
    <s v="gamma-aminobutyric acid (GABA) A receptor, pi [Source:HGNC Symbol;Acc:4089]"/>
    <x v="7"/>
    <x v="387"/>
    <s v="ENST00000519137"/>
  </r>
  <r>
    <n v="5"/>
    <n v="170190354"/>
    <n v="170241051"/>
    <s v="GABRP"/>
    <s v="gamma-aminobutyric acid (GABA) A receptor, pi [Source:HGNC Symbol;Acc:4089]"/>
    <x v="3"/>
    <x v="387"/>
    <s v="ENST00000265294"/>
  </r>
  <r>
    <n v="17"/>
    <n v="4862521"/>
    <n v="4871167"/>
    <s v="SPAG7"/>
    <s v="sperm associated antigen 7 [Source:HGNC Symbol;Acc:11216]"/>
    <x v="3"/>
    <x v="388"/>
    <s v="ENST00000575142"/>
  </r>
  <r>
    <n v="17"/>
    <n v="4862521"/>
    <n v="4871167"/>
    <s v="SPAG7"/>
    <s v="sperm associated antigen 7 [Source:HGNC Symbol;Acc:11216]"/>
    <x v="3"/>
    <x v="388"/>
    <s v="ENST00000206020"/>
  </r>
  <r>
    <n v="17"/>
    <n v="4862521"/>
    <n v="4871167"/>
    <s v="SPAG7"/>
    <s v="sperm associated antigen 7 [Source:HGNC Symbol;Acc:11216]"/>
    <x v="3"/>
    <x v="388"/>
    <s v="ENST00000573366"/>
  </r>
  <r>
    <n v="17"/>
    <n v="4862521"/>
    <n v="4871167"/>
    <s v="SPAG7"/>
    <s v="sperm associated antigen 7 [Source:HGNC Symbol;Acc:11216]"/>
    <x v="4"/>
    <x v="388"/>
    <s v="ENST00000575784"/>
  </r>
  <r>
    <n v="17"/>
    <n v="4862521"/>
    <n v="4871167"/>
    <s v="SPAG7"/>
    <s v="sperm associated antigen 7 [Source:HGNC Symbol;Acc:11216]"/>
    <x v="7"/>
    <x v="388"/>
    <s v="ENST00000572148"/>
  </r>
  <r>
    <n v="17"/>
    <n v="4862521"/>
    <n v="4871167"/>
    <s v="SPAG7"/>
    <s v="sperm associated antigen 7 [Source:HGNC Symbol;Acc:11216]"/>
    <x v="7"/>
    <x v="388"/>
    <s v="ENST00000573805"/>
  </r>
  <r>
    <n v="17"/>
    <n v="4862521"/>
    <n v="4871167"/>
    <s v="SPAG7"/>
    <s v="sperm associated antigen 7 [Source:HGNC Symbol;Acc:11216]"/>
    <x v="6"/>
    <x v="388"/>
    <s v="ENST00000571023"/>
  </r>
  <r>
    <n v="17"/>
    <n v="4862521"/>
    <n v="4871167"/>
    <s v="SPAG7"/>
    <s v="sperm associated antigen 7 [Source:HGNC Symbol;Acc:11216]"/>
    <x v="6"/>
    <x v="388"/>
    <s v="ENST00000570341"/>
  </r>
  <r>
    <n v="9"/>
    <n v="137208944"/>
    <n v="137332431"/>
    <s v="RXRA"/>
    <s v="retinoid X receptor, alpha [Source:HGNC Symbol;Acc:10477]"/>
    <x v="6"/>
    <x v="389"/>
    <s v="ENST00000484822"/>
  </r>
  <r>
    <n v="9"/>
    <n v="137208944"/>
    <n v="137332431"/>
    <s v="RXRA"/>
    <s v="retinoid X receptor, alpha [Source:HGNC Symbol;Acc:10477]"/>
    <x v="3"/>
    <x v="389"/>
    <s v="ENST00000481739"/>
  </r>
  <r>
    <n v="9"/>
    <n v="137208944"/>
    <n v="137332431"/>
    <s v="RXRA"/>
    <s v="retinoid X receptor, alpha [Source:HGNC Symbol;Acc:10477]"/>
    <x v="6"/>
    <x v="389"/>
    <s v="ENST00000356384"/>
  </r>
  <r>
    <n v="9"/>
    <n v="137208944"/>
    <n v="137332431"/>
    <s v="RXRA"/>
    <s v="retinoid X receptor, alpha [Source:HGNC Symbol;Acc:10477]"/>
    <x v="3"/>
    <x v="389"/>
    <s v="ENST00000540193"/>
  </r>
  <r>
    <n v="3"/>
    <n v="16299485"/>
    <n v="16306479"/>
    <s v="DPH3"/>
    <s v="diphthamide biosynthesis 3 [Source:HGNC Symbol;Acc:27717]"/>
    <x v="3"/>
    <x v="390"/>
    <s v="ENST00000488423"/>
  </r>
  <r>
    <n v="3"/>
    <n v="16299485"/>
    <n v="16306479"/>
    <s v="DPH3"/>
    <s v="diphthamide biosynthesis 3 [Source:HGNC Symbol;Acc:27717]"/>
    <x v="3"/>
    <x v="390"/>
    <s v="ENST00000383775"/>
  </r>
  <r>
    <n v="3"/>
    <n v="16299485"/>
    <n v="16306479"/>
    <s v="DPH3"/>
    <s v="diphthamide biosynthesis 3 [Source:HGNC Symbol;Acc:27717]"/>
    <x v="6"/>
    <x v="390"/>
    <s v="ENST00000285082"/>
  </r>
  <r>
    <n v="3"/>
    <n v="16299485"/>
    <n v="16306479"/>
    <s v="DPH3"/>
    <s v="diphthamide biosynthesis 3 [Source:HGNC Symbol;Acc:27717]"/>
    <x v="6"/>
    <x v="390"/>
    <s v="ENST00000462982"/>
  </r>
  <r>
    <n v="1"/>
    <n v="2517930"/>
    <n v="2522908"/>
    <s v="FAM213B"/>
    <s v="family with sequence similarity 213, member B [Source:HGNC Symbol;Acc:28390]"/>
    <x v="6"/>
    <x v="391"/>
    <s v="ENST00000493183"/>
  </r>
  <r>
    <n v="1"/>
    <n v="2517930"/>
    <n v="2522908"/>
    <s v="FAM213B"/>
    <s v="family with sequence similarity 213, member B [Source:HGNC Symbol;Acc:28390]"/>
    <x v="6"/>
    <x v="391"/>
    <s v="ENST00000474659"/>
  </r>
  <r>
    <n v="1"/>
    <n v="2517930"/>
    <n v="2522908"/>
    <s v="FAM213B"/>
    <s v="family with sequence similarity 213, member B [Source:HGNC Symbol;Acc:28390]"/>
    <x v="3"/>
    <x v="391"/>
    <s v="ENST00000419916"/>
  </r>
  <r>
    <n v="1"/>
    <n v="2517930"/>
    <n v="2522908"/>
    <s v="FAM213B"/>
    <s v="family with sequence similarity 213, member B [Source:HGNC Symbol;Acc:28390]"/>
    <x v="3"/>
    <x v="391"/>
    <s v="ENST00000378424"/>
  </r>
  <r>
    <n v="1"/>
    <n v="2517930"/>
    <n v="2522908"/>
    <s v="FAM213B"/>
    <s v="family with sequence similarity 213, member B [Source:HGNC Symbol;Acc:28390]"/>
    <x v="3"/>
    <x v="391"/>
    <s v="ENST00000378427"/>
  </r>
  <r>
    <n v="1"/>
    <n v="2517930"/>
    <n v="2522908"/>
    <s v="FAM213B"/>
    <s v="family with sequence similarity 213, member B [Source:HGNC Symbol;Acc:28390]"/>
    <x v="6"/>
    <x v="391"/>
    <s v="ENST00000464043"/>
  </r>
  <r>
    <n v="1"/>
    <n v="2517930"/>
    <n v="2522908"/>
    <s v="FAM213B"/>
    <s v="family with sequence similarity 213, member B [Source:HGNC Symbol;Acc:28390]"/>
    <x v="3"/>
    <x v="391"/>
    <s v="ENST00000465233"/>
  </r>
  <r>
    <n v="1"/>
    <n v="2517930"/>
    <n v="2522908"/>
    <s v="FAM213B"/>
    <s v="family with sequence similarity 213, member B [Source:HGNC Symbol;Acc:28390]"/>
    <x v="3"/>
    <x v="391"/>
    <s v="ENST00000498083"/>
  </r>
  <r>
    <n v="1"/>
    <n v="2517930"/>
    <n v="2522908"/>
    <s v="FAM213B"/>
    <s v="family with sequence similarity 213, member B [Source:HGNC Symbol;Acc:28390]"/>
    <x v="6"/>
    <x v="391"/>
    <s v="ENST00000481683"/>
  </r>
  <r>
    <n v="1"/>
    <n v="2517930"/>
    <n v="2522908"/>
    <s v="FAM213B"/>
    <s v="family with sequence similarity 213, member B [Source:HGNC Symbol;Acc:28390]"/>
    <x v="6"/>
    <x v="391"/>
    <s v="ENST00000484099"/>
  </r>
  <r>
    <n v="1"/>
    <n v="2517930"/>
    <n v="2522908"/>
    <s v="FAM213B"/>
    <s v="family with sequence similarity 213, member B [Source:HGNC Symbol;Acc:28390]"/>
    <x v="6"/>
    <x v="391"/>
    <s v="ENST00000477045"/>
  </r>
  <r>
    <n v="1"/>
    <n v="2517930"/>
    <n v="2522908"/>
    <s v="FAM213B"/>
    <s v="family with sequence similarity 213, member B [Source:HGNC Symbol;Acc:28390]"/>
    <x v="6"/>
    <x v="391"/>
    <s v="ENST00000476686"/>
  </r>
  <r>
    <n v="1"/>
    <n v="2517930"/>
    <n v="2522908"/>
    <s v="FAM213B"/>
    <s v="family with sequence similarity 213, member B [Source:HGNC Symbol;Acc:28390]"/>
    <x v="3"/>
    <x v="391"/>
    <s v="ENST00000537325"/>
  </r>
  <r>
    <n v="1"/>
    <n v="2517930"/>
    <n v="2522908"/>
    <s v="FAM213B"/>
    <s v="family with sequence similarity 213, member B [Source:HGNC Symbol;Acc:28390]"/>
    <x v="3"/>
    <x v="391"/>
    <s v="ENST00000378425"/>
  </r>
  <r>
    <n v="1"/>
    <n v="2517930"/>
    <n v="2522908"/>
    <s v="FAM213B"/>
    <s v="family with sequence similarity 213, member B [Source:HGNC Symbol;Acc:28390]"/>
    <x v="3"/>
    <x v="391"/>
    <s v="ENST00000444521"/>
  </r>
  <r>
    <n v="3"/>
    <n v="16306706"/>
    <n v="16391806"/>
    <s v="OXNAD1"/>
    <s v="oxidoreductase NAD-binding domain containing 1 [Source:HGNC Symbol;Acc:25128]"/>
    <x v="3"/>
    <x v="392"/>
    <s v="ENST00000285083"/>
  </r>
  <r>
    <n v="3"/>
    <n v="16306706"/>
    <n v="16391806"/>
    <s v="OXNAD1"/>
    <s v="oxidoreductase NAD-binding domain containing 1 [Source:HGNC Symbol;Acc:25128]"/>
    <x v="3"/>
    <x v="392"/>
    <s v="ENST00000605932"/>
  </r>
  <r>
    <n v="3"/>
    <n v="16306706"/>
    <n v="16391806"/>
    <s v="OXNAD1"/>
    <s v="oxidoreductase NAD-binding domain containing 1 [Source:HGNC Symbol;Acc:25128]"/>
    <x v="4"/>
    <x v="392"/>
    <s v="ENST00000442255"/>
  </r>
  <r>
    <n v="3"/>
    <n v="16306706"/>
    <n v="16391806"/>
    <s v="OXNAD1"/>
    <s v="oxidoreductase NAD-binding domain containing 1 [Source:HGNC Symbol;Acc:25128]"/>
    <x v="3"/>
    <x v="392"/>
    <s v="ENST00000435829"/>
  </r>
  <r>
    <n v="3"/>
    <n v="16306706"/>
    <n v="16391806"/>
    <s v="OXNAD1"/>
    <s v="oxidoreductase NAD-binding domain containing 1 [Source:HGNC Symbol;Acc:25128]"/>
    <x v="7"/>
    <x v="392"/>
    <s v="ENST00000486267"/>
  </r>
  <r>
    <n v="3"/>
    <n v="16306706"/>
    <n v="16391806"/>
    <s v="OXNAD1"/>
    <s v="oxidoreductase NAD-binding domain containing 1 [Source:HGNC Symbol;Acc:25128]"/>
    <x v="4"/>
    <x v="392"/>
    <s v="ENST00000452581"/>
  </r>
  <r>
    <n v="3"/>
    <n v="16306706"/>
    <n v="16391806"/>
    <s v="OXNAD1"/>
    <s v="oxidoreductase NAD-binding domain containing 1 [Source:HGNC Symbol;Acc:25128]"/>
    <x v="3"/>
    <x v="392"/>
    <s v="ENST00000606098"/>
  </r>
  <r>
    <n v="3"/>
    <n v="16306706"/>
    <n v="16391806"/>
    <s v="OXNAD1"/>
    <s v="oxidoreductase NAD-binding domain containing 1 [Source:HGNC Symbol;Acc:25128]"/>
    <x v="6"/>
    <x v="392"/>
    <s v="ENST00000607329"/>
  </r>
  <r>
    <n v="3"/>
    <n v="16306706"/>
    <n v="16391806"/>
    <s v="OXNAD1"/>
    <s v="oxidoreductase NAD-binding domain containing 1 [Source:HGNC Symbol;Acc:25128]"/>
    <x v="3"/>
    <x v="392"/>
    <s v="ENST00000544043"/>
  </r>
  <r>
    <n v="16"/>
    <n v="3179778"/>
    <n v="3192806"/>
    <s v="ZNF213"/>
    <s v="zinc finger protein 213 [Source:HGNC Symbol;Acc:13005]"/>
    <x v="3"/>
    <x v="393"/>
    <s v="ENST00000573771"/>
  </r>
  <r>
    <n v="16"/>
    <n v="3179778"/>
    <n v="3192806"/>
    <s v="ZNF213"/>
    <s v="zinc finger protein 213 [Source:HGNC Symbol;Acc:13005]"/>
    <x v="3"/>
    <x v="393"/>
    <s v="ENST00000574902"/>
  </r>
  <r>
    <n v="16"/>
    <n v="3179778"/>
    <n v="3192806"/>
    <s v="ZNF213"/>
    <s v="zinc finger protein 213 [Source:HGNC Symbol;Acc:13005]"/>
    <x v="3"/>
    <x v="393"/>
    <s v="ENST00000396878"/>
  </r>
  <r>
    <n v="16"/>
    <n v="3179778"/>
    <n v="3192806"/>
    <s v="ZNF213"/>
    <s v="zinc finger protein 213 [Source:HGNC Symbol;Acc:13005]"/>
    <x v="3"/>
    <x v="393"/>
    <s v="ENST00000576416"/>
  </r>
  <r>
    <n v="16"/>
    <n v="3179778"/>
    <n v="3192806"/>
    <s v="ZNF213"/>
    <s v="zinc finger protein 213 [Source:HGNC Symbol;Acc:13005]"/>
    <x v="7"/>
    <x v="393"/>
    <s v="ENST00000574928"/>
  </r>
  <r>
    <n v="16"/>
    <n v="3179778"/>
    <n v="3192806"/>
    <s v="ZNF213"/>
    <s v="zinc finger protein 213 [Source:HGNC Symbol;Acc:13005]"/>
    <x v="4"/>
    <x v="393"/>
    <s v="ENST00000576863"/>
  </r>
  <r>
    <n v="16"/>
    <n v="3179778"/>
    <n v="3192806"/>
    <s v="ZNF213"/>
    <s v="zinc finger protein 213 [Source:HGNC Symbol;Acc:13005]"/>
    <x v="3"/>
    <x v="393"/>
    <s v="ENST00000572647"/>
  </r>
  <r>
    <n v="16"/>
    <n v="3179778"/>
    <n v="3192806"/>
    <s v="ZNF213"/>
    <s v="zinc finger protein 213 [Source:HGNC Symbol;Acc:13005]"/>
    <x v="3"/>
    <x v="393"/>
    <s v="ENST00000574575"/>
  </r>
  <r>
    <n v="16"/>
    <n v="3179778"/>
    <n v="3192806"/>
    <s v="ZNF213"/>
    <s v="zinc finger protein 213 [Source:HGNC Symbol;Acc:13005]"/>
    <x v="3"/>
    <x v="393"/>
    <s v="ENST00000416391"/>
  </r>
  <r>
    <n v="16"/>
    <n v="3194220"/>
    <n v="3199964"/>
    <s v="CASP16"/>
    <s v="caspase 16, apoptosis-related cysteine peptidase (putative) [Source:HGNC Symbol;Acc:27290]"/>
    <x v="6"/>
    <x v="394"/>
    <s v="ENST00000571356"/>
  </r>
  <r>
    <n v="16"/>
    <n v="3194220"/>
    <n v="3199964"/>
    <s v="CASP16"/>
    <s v="caspase 16, apoptosis-related cysteine peptidase (putative) [Source:HGNC Symbol;Acc:27290]"/>
    <x v="7"/>
    <x v="394"/>
    <s v="ENST00000575497"/>
  </r>
  <r>
    <n v="16"/>
    <n v="3194220"/>
    <n v="3199964"/>
    <s v="CASP16"/>
    <s v="caspase 16, apoptosis-related cysteine peptidase (putative) [Source:HGNC Symbol;Acc:27290]"/>
    <x v="3"/>
    <x v="394"/>
    <s v="ENST00000428155"/>
  </r>
  <r>
    <n v="16"/>
    <n v="3194220"/>
    <n v="3199964"/>
    <s v="CASP16"/>
    <s v="caspase 16, apoptosis-related cysteine peptidase (putative) [Source:HGNC Symbol;Acc:27290]"/>
    <x v="7"/>
    <x v="394"/>
    <s v="ENST00000576807"/>
  </r>
  <r>
    <n v="10"/>
    <n v="14116283"/>
    <n v="14129604"/>
    <s v="RP11-397C18.2"/>
    <m/>
    <x v="0"/>
    <x v="395"/>
    <s v="ENST00000451617"/>
  </r>
  <r>
    <n v="8"/>
    <n v="22435792"/>
    <n v="22455538"/>
    <s v="PDLIM2"/>
    <s v="PDZ and LIM domain 2 (mystique) [Source:HGNC Symbol;Acc:13992]"/>
    <x v="3"/>
    <x v="396"/>
    <s v="ENST00000456545"/>
  </r>
  <r>
    <n v="8"/>
    <n v="22435792"/>
    <n v="22455538"/>
    <s v="PDLIM2"/>
    <s v="PDZ and LIM domain 2 (mystique) [Source:HGNC Symbol;Acc:13992]"/>
    <x v="3"/>
    <x v="396"/>
    <s v="ENST00000308354"/>
  </r>
  <r>
    <n v="8"/>
    <n v="22435792"/>
    <n v="22455538"/>
    <s v="PDLIM2"/>
    <s v="PDZ and LIM domain 2 (mystique) [Source:HGNC Symbol;Acc:13992]"/>
    <x v="3"/>
    <x v="396"/>
    <s v="ENST00000452226"/>
  </r>
  <r>
    <n v="8"/>
    <n v="22435792"/>
    <n v="22455538"/>
    <s v="PDLIM2"/>
    <s v="PDZ and LIM domain 2 (mystique) [Source:HGNC Symbol;Acc:13992]"/>
    <x v="3"/>
    <x v="396"/>
    <s v="ENST00000397761"/>
  </r>
  <r>
    <n v="8"/>
    <n v="22435792"/>
    <n v="22455538"/>
    <s v="PDLIM2"/>
    <s v="PDZ and LIM domain 2 (mystique) [Source:HGNC Symbol;Acc:13992]"/>
    <x v="3"/>
    <x v="396"/>
    <s v="ENST00000436754"/>
  </r>
  <r>
    <n v="8"/>
    <n v="22435792"/>
    <n v="22455538"/>
    <s v="PDLIM2"/>
    <s v="PDZ and LIM domain 2 (mystique) [Source:HGNC Symbol;Acc:13992]"/>
    <x v="3"/>
    <x v="396"/>
    <s v="ENST00000426493"/>
  </r>
  <r>
    <n v="8"/>
    <n v="22435792"/>
    <n v="22455538"/>
    <s v="PDLIM2"/>
    <s v="PDZ and LIM domain 2 (mystique) [Source:HGNC Symbol;Acc:13992]"/>
    <x v="3"/>
    <x v="396"/>
    <s v="ENST00000429812"/>
  </r>
  <r>
    <n v="8"/>
    <n v="22435792"/>
    <n v="22455538"/>
    <s v="PDLIM2"/>
    <s v="PDZ and LIM domain 2 (mystique) [Source:HGNC Symbol;Acc:13992]"/>
    <x v="3"/>
    <x v="396"/>
    <s v="ENST00000409141"/>
  </r>
  <r>
    <n v="8"/>
    <n v="22435792"/>
    <n v="22455538"/>
    <s v="PDLIM2"/>
    <s v="PDZ and LIM domain 2 (mystique) [Source:HGNC Symbol;Acc:13992]"/>
    <x v="3"/>
    <x v="396"/>
    <s v="ENST00000265810"/>
  </r>
  <r>
    <n v="8"/>
    <n v="22435792"/>
    <n v="22455538"/>
    <s v="PDLIM2"/>
    <s v="PDZ and LIM domain 2 (mystique) [Source:HGNC Symbol;Acc:13992]"/>
    <x v="3"/>
    <x v="396"/>
    <s v="ENST00000409417"/>
  </r>
  <r>
    <n v="8"/>
    <n v="22435792"/>
    <n v="22455538"/>
    <s v="PDLIM2"/>
    <s v="PDZ and LIM domain 2 (mystique) [Source:HGNC Symbol;Acc:13992]"/>
    <x v="4"/>
    <x v="396"/>
    <s v="ENST00000416159"/>
  </r>
  <r>
    <n v="8"/>
    <n v="22435792"/>
    <n v="22455538"/>
    <s v="PDLIM2"/>
    <s v="PDZ and LIM domain 2 (mystique) [Source:HGNC Symbol;Acc:13992]"/>
    <x v="6"/>
    <x v="396"/>
    <s v="ENST00000448520"/>
  </r>
  <r>
    <n v="8"/>
    <n v="22435792"/>
    <n v="22455538"/>
    <s v="PDLIM2"/>
    <s v="PDZ and LIM domain 2 (mystique) [Source:HGNC Symbol;Acc:13992]"/>
    <x v="7"/>
    <x v="396"/>
    <s v="ENST00000491330"/>
  </r>
  <r>
    <n v="8"/>
    <n v="22435792"/>
    <n v="22455538"/>
    <s v="PDLIM2"/>
    <s v="PDZ and LIM domain 2 (mystique) [Source:HGNC Symbol;Acc:13992]"/>
    <x v="7"/>
    <x v="396"/>
    <s v="ENST00000464275"/>
  </r>
  <r>
    <n v="8"/>
    <n v="22435792"/>
    <n v="22455538"/>
    <s v="PDLIM2"/>
    <s v="PDZ and LIM domain 2 (mystique) [Source:HGNC Symbol;Acc:13992]"/>
    <x v="6"/>
    <x v="396"/>
    <s v="ENST00000443561"/>
  </r>
  <r>
    <n v="8"/>
    <n v="22435792"/>
    <n v="22455538"/>
    <s v="PDLIM2"/>
    <s v="PDZ and LIM domain 2 (mystique) [Source:HGNC Symbol;Acc:13992]"/>
    <x v="3"/>
    <x v="396"/>
    <s v="ENST00000397760"/>
  </r>
  <r>
    <n v="8"/>
    <n v="22435792"/>
    <n v="22455538"/>
    <s v="PDLIM2"/>
    <s v="PDZ and LIM domain 2 (mystique) [Source:HGNC Symbol;Acc:13992]"/>
    <x v="3"/>
    <x v="396"/>
    <s v="ENST00000339162"/>
  </r>
  <r>
    <n v="3"/>
    <n v="46477136"/>
    <n v="46526724"/>
    <s v="LTF"/>
    <s v="lactotransferrin [Source:HGNC Symbol;Acc:6720]"/>
    <x v="3"/>
    <x v="397"/>
    <s v="ENST00000231751"/>
  </r>
  <r>
    <n v="3"/>
    <n v="46477136"/>
    <n v="46526724"/>
    <s v="LTF"/>
    <s v="lactotransferrin [Source:HGNC Symbol;Acc:6720]"/>
    <x v="3"/>
    <x v="397"/>
    <s v="ENST00000417439"/>
  </r>
  <r>
    <n v="3"/>
    <n v="46477136"/>
    <n v="46526724"/>
    <s v="LTF"/>
    <s v="lactotransferrin [Source:HGNC Symbol;Acc:6720]"/>
    <x v="3"/>
    <x v="397"/>
    <s v="ENST00000443496"/>
  </r>
  <r>
    <n v="3"/>
    <n v="46477136"/>
    <n v="46526724"/>
    <s v="LTF"/>
    <s v="lactotransferrin [Source:HGNC Symbol;Acc:6720]"/>
    <x v="6"/>
    <x v="397"/>
    <s v="ENST00000493056"/>
  </r>
  <r>
    <n v="3"/>
    <n v="46477136"/>
    <n v="46526724"/>
    <s v="LTF"/>
    <s v="lactotransferrin [Source:HGNC Symbol;Acc:6720]"/>
    <x v="6"/>
    <x v="397"/>
    <s v="ENST00000478874"/>
  </r>
  <r>
    <n v="3"/>
    <n v="46477136"/>
    <n v="46526724"/>
    <s v="LTF"/>
    <s v="lactotransferrin [Source:HGNC Symbol;Acc:6720]"/>
    <x v="7"/>
    <x v="397"/>
    <s v="ENST00000462667"/>
  </r>
  <r>
    <n v="3"/>
    <n v="46477136"/>
    <n v="46526724"/>
    <s v="LTF"/>
    <s v="lactotransferrin [Source:HGNC Symbol;Acc:6720]"/>
    <x v="3"/>
    <x v="397"/>
    <s v="ENST00000431944"/>
  </r>
  <r>
    <n v="3"/>
    <n v="46477136"/>
    <n v="46526724"/>
    <s v="LTF"/>
    <s v="lactotransferrin [Source:HGNC Symbol;Acc:6720]"/>
    <x v="3"/>
    <x v="397"/>
    <s v="ENST00000415180"/>
  </r>
  <r>
    <n v="3"/>
    <n v="46477136"/>
    <n v="46526724"/>
    <s v="LTF"/>
    <s v="lactotransferrin [Source:HGNC Symbol;Acc:6720]"/>
    <x v="6"/>
    <x v="397"/>
    <s v="ENST00000498301"/>
  </r>
  <r>
    <n v="3"/>
    <n v="46477136"/>
    <n v="46526724"/>
    <s v="LTF"/>
    <s v="lactotransferrin [Source:HGNC Symbol;Acc:6720]"/>
    <x v="3"/>
    <x v="397"/>
    <s v="ENST00000426532"/>
  </r>
  <r>
    <n v="1"/>
    <n v="226418850"/>
    <n v="226497570"/>
    <s v="LIN9"/>
    <s v="lin-9 homolog (C. elegans) [Source:HGNC Symbol;Acc:30830]"/>
    <x v="3"/>
    <x v="398"/>
    <s v="ENST00000460719"/>
  </r>
  <r>
    <n v="1"/>
    <n v="226418850"/>
    <n v="226497570"/>
    <s v="LIN9"/>
    <s v="lin-9 homolog (C. elegans) [Source:HGNC Symbol;Acc:30830]"/>
    <x v="3"/>
    <x v="398"/>
    <s v="ENST00000328205"/>
  </r>
  <r>
    <n v="1"/>
    <n v="226418850"/>
    <n v="226497570"/>
    <s v="LIN9"/>
    <s v="lin-9 homolog (C. elegans) [Source:HGNC Symbol;Acc:30830]"/>
    <x v="3"/>
    <x v="398"/>
    <s v="ENST00000366808"/>
  </r>
  <r>
    <n v="1"/>
    <n v="226418850"/>
    <n v="226497570"/>
    <s v="LIN9"/>
    <s v="lin-9 homolog (C. elegans) [Source:HGNC Symbol;Acc:30830]"/>
    <x v="3"/>
    <x v="398"/>
    <s v="ENST00000481685"/>
  </r>
  <r>
    <n v="1"/>
    <n v="226418850"/>
    <n v="226497570"/>
    <s v="LIN9"/>
    <s v="lin-9 homolog (C. elegans) [Source:HGNC Symbol;Acc:30830]"/>
    <x v="3"/>
    <x v="398"/>
    <s v="ENST00000359525"/>
  </r>
  <r>
    <n v="1"/>
    <n v="226418850"/>
    <n v="226497570"/>
    <s v="LIN9"/>
    <s v="lin-9 homolog (C. elegans) [Source:HGNC Symbol;Acc:30830]"/>
    <x v="3"/>
    <x v="398"/>
    <s v="ENST00000366801"/>
  </r>
  <r>
    <n v="17"/>
    <n v="4871287"/>
    <n v="4890960"/>
    <s v="CAMTA2"/>
    <s v="calmodulin binding transcription activator 2 [Source:HGNC Symbol;Acc:18807]"/>
    <x v="4"/>
    <x v="399"/>
    <s v="ENST00000574951"/>
  </r>
  <r>
    <n v="17"/>
    <n v="4871287"/>
    <n v="4890960"/>
    <s v="CAMTA2"/>
    <s v="calmodulin binding transcription activator 2 [Source:HGNC Symbol;Acc:18807]"/>
    <x v="3"/>
    <x v="399"/>
    <s v="ENST00000414043"/>
  </r>
  <r>
    <n v="17"/>
    <n v="4871287"/>
    <n v="4890960"/>
    <s v="CAMTA2"/>
    <s v="calmodulin binding transcription activator 2 [Source:HGNC Symbol;Acc:18807]"/>
    <x v="3"/>
    <x v="399"/>
    <s v="ENST00000361571"/>
  </r>
  <r>
    <n v="17"/>
    <n v="4871287"/>
    <n v="4890960"/>
    <s v="CAMTA2"/>
    <s v="calmodulin binding transcription activator 2 [Source:HGNC Symbol;Acc:18807]"/>
    <x v="3"/>
    <x v="399"/>
    <s v="ENST00000572543"/>
  </r>
  <r>
    <n v="17"/>
    <n v="4871287"/>
    <n v="4890960"/>
    <s v="CAMTA2"/>
    <s v="calmodulin binding transcription activator 2 [Source:HGNC Symbol;Acc:18807]"/>
    <x v="3"/>
    <x v="399"/>
    <s v="ENST00000381311"/>
  </r>
  <r>
    <n v="17"/>
    <n v="4871287"/>
    <n v="4890960"/>
    <s v="CAMTA2"/>
    <s v="calmodulin binding transcription activator 2 [Source:HGNC Symbol;Acc:18807]"/>
    <x v="3"/>
    <x v="399"/>
    <s v="ENST00000348066"/>
  </r>
  <r>
    <n v="17"/>
    <n v="4871287"/>
    <n v="4890960"/>
    <s v="CAMTA2"/>
    <s v="calmodulin binding transcription activator 2 [Source:HGNC Symbol;Acc:18807]"/>
    <x v="7"/>
    <x v="399"/>
    <s v="ENST00000572192"/>
  </r>
  <r>
    <n v="17"/>
    <n v="4871287"/>
    <n v="4890960"/>
    <s v="CAMTA2"/>
    <s v="calmodulin binding transcription activator 2 [Source:HGNC Symbol;Acc:18807]"/>
    <x v="7"/>
    <x v="399"/>
    <s v="ENST00000574442"/>
  </r>
  <r>
    <n v="17"/>
    <n v="4871287"/>
    <n v="4890960"/>
    <s v="CAMTA2"/>
    <s v="calmodulin binding transcription activator 2 [Source:HGNC Symbol;Acc:18807]"/>
    <x v="7"/>
    <x v="399"/>
    <s v="ENST00000576872"/>
  </r>
  <r>
    <n v="17"/>
    <n v="4871287"/>
    <n v="4890960"/>
    <s v="CAMTA2"/>
    <s v="calmodulin binding transcription activator 2 [Source:HGNC Symbol;Acc:18807]"/>
    <x v="6"/>
    <x v="399"/>
    <s v="ENST00000572326"/>
  </r>
  <r>
    <n v="17"/>
    <n v="4871287"/>
    <n v="4890960"/>
    <s v="CAMTA2"/>
    <s v="calmodulin binding transcription activator 2 [Source:HGNC Symbol;Acc:18807]"/>
    <x v="7"/>
    <x v="399"/>
    <s v="ENST00000575192"/>
  </r>
  <r>
    <n v="17"/>
    <n v="4871287"/>
    <n v="4890960"/>
    <s v="CAMTA2"/>
    <s v="calmodulin binding transcription activator 2 [Source:HGNC Symbol;Acc:18807]"/>
    <x v="6"/>
    <x v="399"/>
    <s v="ENST00000575365"/>
  </r>
  <r>
    <n v="17"/>
    <n v="4871287"/>
    <n v="4890960"/>
    <s v="CAMTA2"/>
    <s v="calmodulin binding transcription activator 2 [Source:HGNC Symbol;Acc:18807]"/>
    <x v="4"/>
    <x v="399"/>
    <s v="ENST00000573004"/>
  </r>
  <r>
    <n v="17"/>
    <n v="4871287"/>
    <n v="4890960"/>
    <s v="CAMTA2"/>
    <s v="calmodulin binding transcription activator 2 [Source:HGNC Symbol;Acc:18807]"/>
    <x v="3"/>
    <x v="399"/>
    <s v="ENST00000574606"/>
  </r>
  <r>
    <n v="17"/>
    <n v="4871287"/>
    <n v="4890960"/>
    <s v="CAMTA2"/>
    <s v="calmodulin binding transcription activator 2 [Source:HGNC Symbol;Acc:18807]"/>
    <x v="6"/>
    <x v="399"/>
    <s v="ENST00000571831"/>
  </r>
  <r>
    <n v="17"/>
    <n v="4871287"/>
    <n v="4890960"/>
    <s v="CAMTA2"/>
    <s v="calmodulin binding transcription activator 2 [Source:HGNC Symbol;Acc:18807]"/>
    <x v="7"/>
    <x v="399"/>
    <s v="ENST00000575580"/>
  </r>
  <r>
    <n v="17"/>
    <n v="4871287"/>
    <n v="4890960"/>
    <s v="CAMTA2"/>
    <s v="calmodulin binding transcription activator 2 [Source:HGNC Symbol;Acc:18807]"/>
    <x v="3"/>
    <x v="399"/>
    <s v="ENST00000358183"/>
  </r>
  <r>
    <n v="8"/>
    <n v="22446787"/>
    <n v="22459597"/>
    <s v="AC037459.4"/>
    <s v="Uncharacterized protein  [Source:UniProtKB/TrEMBL;Acc:E5RGS7]"/>
    <x v="3"/>
    <x v="400"/>
    <s v="ENST00000450780"/>
  </r>
  <r>
    <n v="8"/>
    <n v="22446787"/>
    <n v="22459597"/>
    <s v="AC037459.4"/>
    <s v="Uncharacterized protein  [Source:UniProtKB/TrEMBL;Acc:E5RGS7]"/>
    <x v="3"/>
    <x v="400"/>
    <s v="ENST00000430850"/>
  </r>
  <r>
    <n v="8"/>
    <n v="22446787"/>
    <n v="22459597"/>
    <s v="AC037459.4"/>
    <s v="Uncharacterized protein  [Source:UniProtKB/TrEMBL;Acc:E5RGS7]"/>
    <x v="3"/>
    <x v="400"/>
    <s v="ENST00000447849"/>
  </r>
  <r>
    <n v="8"/>
    <n v="22457114"/>
    <n v="22461663"/>
    <s v="C8orf58"/>
    <s v="chromosome 8 open reading frame 58 [Source:HGNC Symbol;Acc:32233]"/>
    <x v="3"/>
    <x v="401"/>
    <s v="ENST00000409586"/>
  </r>
  <r>
    <n v="8"/>
    <n v="22457114"/>
    <n v="22461663"/>
    <s v="C8orf58"/>
    <s v="chromosome 8 open reading frame 58 [Source:HGNC Symbol;Acc:32233]"/>
    <x v="3"/>
    <x v="401"/>
    <s v="ENST00000289989"/>
  </r>
  <r>
    <n v="8"/>
    <n v="22457114"/>
    <n v="22461663"/>
    <s v="C8orf58"/>
    <s v="chromosome 8 open reading frame 58 [Source:HGNC Symbol;Acc:32233]"/>
    <x v="6"/>
    <x v="401"/>
    <s v="ENST00000453427"/>
  </r>
  <r>
    <n v="8"/>
    <n v="22457114"/>
    <n v="22461663"/>
    <s v="C8orf58"/>
    <s v="chromosome 8 open reading frame 58 [Source:HGNC Symbol;Acc:32233]"/>
    <x v="3"/>
    <x v="401"/>
    <s v="ENST00000475994"/>
  </r>
  <r>
    <n v="8"/>
    <n v="22457114"/>
    <n v="22461663"/>
    <s v="C8orf58"/>
    <s v="chromosome 8 open reading frame 58 [Source:HGNC Symbol;Acc:32233]"/>
    <x v="3"/>
    <x v="401"/>
    <s v="ENST00000495957"/>
  </r>
  <r>
    <n v="8"/>
    <n v="1772142"/>
    <n v="1906807"/>
    <s v="ARHGEF10"/>
    <s v="Rho guanine nucleotide exchange factor (GEF) 10 [Source:HGNC Symbol;Acc:14103]"/>
    <x v="3"/>
    <x v="402"/>
    <s v="ENST00000349830"/>
  </r>
  <r>
    <n v="8"/>
    <n v="1772142"/>
    <n v="1906807"/>
    <s v="ARHGEF10"/>
    <s v="Rho guanine nucleotide exchange factor (GEF) 10 [Source:HGNC Symbol;Acc:14103]"/>
    <x v="3"/>
    <x v="402"/>
    <s v="ENST00000520359"/>
  </r>
  <r>
    <n v="8"/>
    <n v="1772142"/>
    <n v="1906807"/>
    <s v="ARHGEF10"/>
    <s v="Rho guanine nucleotide exchange factor (GEF) 10 [Source:HGNC Symbol;Acc:14103]"/>
    <x v="3"/>
    <x v="402"/>
    <s v="ENST00000518288"/>
  </r>
  <r>
    <n v="8"/>
    <n v="1772142"/>
    <n v="1906807"/>
    <s v="ARHGEF10"/>
    <s v="Rho guanine nucleotide exchange factor (GEF) 10 [Source:HGNC Symbol;Acc:14103]"/>
    <x v="6"/>
    <x v="402"/>
    <s v="ENST00000382795"/>
  </r>
  <r>
    <n v="8"/>
    <n v="1772142"/>
    <n v="1906807"/>
    <s v="ARHGEF10"/>
    <s v="Rho guanine nucleotide exchange factor (GEF) 10 [Source:HGNC Symbol;Acc:14103]"/>
    <x v="7"/>
    <x v="402"/>
    <s v="ENST00000520972"/>
  </r>
  <r>
    <n v="8"/>
    <n v="1772142"/>
    <n v="1906807"/>
    <s v="ARHGEF10"/>
    <s v="Rho guanine nucleotide exchange factor (GEF) 10 [Source:HGNC Symbol;Acc:14103]"/>
    <x v="7"/>
    <x v="402"/>
    <s v="ENST00000522969"/>
  </r>
  <r>
    <n v="8"/>
    <n v="1772142"/>
    <n v="1906807"/>
    <s v="ARHGEF10"/>
    <s v="Rho guanine nucleotide exchange factor (GEF) 10 [Source:HGNC Symbol;Acc:14103]"/>
    <x v="7"/>
    <x v="402"/>
    <s v="ENST00000523711"/>
  </r>
  <r>
    <n v="8"/>
    <n v="1772142"/>
    <n v="1906807"/>
    <s v="ARHGEF10"/>
    <s v="Rho guanine nucleotide exchange factor (GEF) 10 [Source:HGNC Symbol;Acc:14103]"/>
    <x v="3"/>
    <x v="402"/>
    <s v="ENST00000522435"/>
  </r>
  <r>
    <n v="8"/>
    <n v="1772142"/>
    <n v="1906807"/>
    <s v="ARHGEF10"/>
    <s v="Rho guanine nucleotide exchange factor (GEF) 10 [Source:HGNC Symbol;Acc:14103]"/>
    <x v="6"/>
    <x v="402"/>
    <s v="ENST00000524212"/>
  </r>
  <r>
    <n v="8"/>
    <n v="1772142"/>
    <n v="1906807"/>
    <s v="ARHGEF10"/>
    <s v="Rho guanine nucleotide exchange factor (GEF) 10 [Source:HGNC Symbol;Acc:14103]"/>
    <x v="7"/>
    <x v="402"/>
    <s v="ENST00000519641"/>
  </r>
  <r>
    <n v="8"/>
    <n v="1772142"/>
    <n v="1906807"/>
    <s v="ARHGEF10"/>
    <s v="Rho guanine nucleotide exchange factor (GEF) 10 [Source:HGNC Symbol;Acc:14103]"/>
    <x v="6"/>
    <x v="402"/>
    <s v="ENST00000523596"/>
  </r>
  <r>
    <n v="8"/>
    <n v="1772142"/>
    <n v="1906807"/>
    <s v="ARHGEF10"/>
    <s v="Rho guanine nucleotide exchange factor (GEF) 10 [Source:HGNC Symbol;Acc:14103]"/>
    <x v="7"/>
    <x v="402"/>
    <s v="ENST00000523980"/>
  </r>
  <r>
    <n v="8"/>
    <n v="1772142"/>
    <n v="1906807"/>
    <s v="ARHGEF10"/>
    <s v="Rho guanine nucleotide exchange factor (GEF) 10 [Source:HGNC Symbol;Acc:14103]"/>
    <x v="6"/>
    <x v="402"/>
    <s v="ENST00000521927"/>
  </r>
  <r>
    <n v="8"/>
    <n v="1772142"/>
    <n v="1906807"/>
    <s v="ARHGEF10"/>
    <s v="Rho guanine nucleotide exchange factor (GEF) 10 [Source:HGNC Symbol;Acc:14103]"/>
    <x v="3"/>
    <x v="402"/>
    <s v="ENST00000398564"/>
  </r>
  <r>
    <n v="8"/>
    <n v="1772142"/>
    <n v="1906807"/>
    <s v="ARHGEF10"/>
    <s v="Rho guanine nucleotide exchange factor (GEF) 10 [Source:HGNC Symbol;Acc:14103]"/>
    <x v="3"/>
    <x v="402"/>
    <s v="ENST00000262112"/>
  </r>
  <r>
    <n v="8"/>
    <n v="1772142"/>
    <n v="1906807"/>
    <s v="ARHGEF10"/>
    <s v="Rho guanine nucleotide exchange factor (GEF) 10 [Source:HGNC Symbol;Acc:14103]"/>
    <x v="3"/>
    <x v="402"/>
    <s v="ENST00000398560"/>
  </r>
  <r>
    <n v="22"/>
    <n v="38822332"/>
    <n v="38851205"/>
    <s v="KCNJ4"/>
    <s v="potassium inwardly-rectifying channel, subfamily J, member 4 [Source:HGNC Symbol;Acc:6265]"/>
    <x v="3"/>
    <x v="403"/>
    <s v="ENST00000303592"/>
  </r>
  <r>
    <n v="4"/>
    <n v="1243088"/>
    <n v="1282079"/>
    <s v="CTBP1-AS2"/>
    <s v="CTBP1 antisense RNA 2 (head to head) [Source:HGNC Symbol;Acc:28307]"/>
    <x v="0"/>
    <x v="404"/>
    <s v="ENST00000507044"/>
  </r>
  <r>
    <n v="4"/>
    <n v="1243088"/>
    <n v="1282079"/>
    <s v="CTBP1-AS2"/>
    <s v="CTBP1 antisense RNA 2 (head to head) [Source:HGNC Symbol;Acc:28307]"/>
    <x v="0"/>
    <x v="404"/>
    <s v="ENST00000578730"/>
  </r>
  <r>
    <n v="4"/>
    <n v="1243088"/>
    <n v="1282079"/>
    <s v="CTBP1-AS2"/>
    <s v="CTBP1 antisense RNA 2 (head to head) [Source:HGNC Symbol;Acc:28307]"/>
    <x v="0"/>
    <x v="404"/>
    <s v="ENST00000514984"/>
  </r>
  <r>
    <n v="4"/>
    <n v="1243088"/>
    <n v="1282079"/>
    <s v="CTBP1-AS2"/>
    <s v="CTBP1 antisense RNA 2 (head to head) [Source:HGNC Symbol;Acc:28307]"/>
    <x v="0"/>
    <x v="404"/>
    <s v="ENST00000581398"/>
  </r>
  <r>
    <n v="4"/>
    <n v="1243088"/>
    <n v="1282079"/>
    <s v="CTBP1-AS2"/>
    <s v="CTBP1 antisense RNA 2 (head to head) [Source:HGNC Symbol;Acc:28307]"/>
    <x v="0"/>
    <x v="404"/>
    <s v="ENST00000505364"/>
  </r>
  <r>
    <n v="4"/>
    <n v="1243088"/>
    <n v="1282079"/>
    <s v="CTBP1-AS2"/>
    <s v="CTBP1 antisense RNA 2 (head to head) [Source:HGNC Symbol;Acc:28307]"/>
    <x v="0"/>
    <x v="404"/>
    <s v="ENST00000357591"/>
  </r>
  <r>
    <n v="8"/>
    <n v="22462145"/>
    <n v="22479027"/>
    <s v="CCAR2"/>
    <s v="cell cycle and apoptosis regulator 2 [Source:HGNC Symbol;Acc:23360]"/>
    <x v="3"/>
    <x v="405"/>
    <s v="ENST00000308511"/>
  </r>
  <r>
    <n v="8"/>
    <n v="22462145"/>
    <n v="22479027"/>
    <s v="CCAR2"/>
    <s v="cell cycle and apoptosis regulator 2 [Source:HGNC Symbol;Acc:23360]"/>
    <x v="3"/>
    <x v="405"/>
    <s v="ENST00000523801"/>
  </r>
  <r>
    <n v="8"/>
    <n v="22462145"/>
    <n v="22479027"/>
    <s v="CCAR2"/>
    <s v="cell cycle and apoptosis regulator 2 [Source:HGNC Symbol;Acc:23360]"/>
    <x v="3"/>
    <x v="405"/>
    <s v="ENST00000521301"/>
  </r>
  <r>
    <n v="8"/>
    <n v="22462145"/>
    <n v="22479027"/>
    <s v="CCAR2"/>
    <s v="cell cycle and apoptosis regulator 2 [Source:HGNC Symbol;Acc:23360]"/>
    <x v="3"/>
    <x v="405"/>
    <s v="ENST00000389279"/>
  </r>
  <r>
    <n v="8"/>
    <n v="22462145"/>
    <n v="22479027"/>
    <s v="CCAR2"/>
    <s v="cell cycle and apoptosis regulator 2 [Source:HGNC Symbol;Acc:23360]"/>
    <x v="3"/>
    <x v="405"/>
    <s v="ENST00000521837"/>
  </r>
  <r>
    <n v="8"/>
    <n v="22462145"/>
    <n v="22479027"/>
    <s v="CCAR2"/>
    <s v="cell cycle and apoptosis regulator 2 [Source:HGNC Symbol;Acc:23360]"/>
    <x v="3"/>
    <x v="405"/>
    <s v="ENST00000523349"/>
  </r>
  <r>
    <n v="8"/>
    <n v="22462145"/>
    <n v="22479027"/>
    <s v="CCAR2"/>
    <s v="cell cycle and apoptosis regulator 2 [Source:HGNC Symbol;Acc:23360]"/>
    <x v="3"/>
    <x v="405"/>
    <s v="ENST00000518989"/>
  </r>
  <r>
    <n v="8"/>
    <n v="22462145"/>
    <n v="22479027"/>
    <s v="CCAR2"/>
    <s v="cell cycle and apoptosis regulator 2 [Source:HGNC Symbol;Acc:23360]"/>
    <x v="3"/>
    <x v="405"/>
    <s v="ENST00000520861"/>
  </r>
  <r>
    <n v="8"/>
    <n v="22462145"/>
    <n v="22479027"/>
    <s v="CCAR2"/>
    <s v="cell cycle and apoptosis regulator 2 [Source:HGNC Symbol;Acc:23360]"/>
    <x v="3"/>
    <x v="405"/>
    <s v="ENST00000522599"/>
  </r>
  <r>
    <n v="8"/>
    <n v="22462145"/>
    <n v="22479027"/>
    <s v="CCAR2"/>
    <s v="cell cycle and apoptosis regulator 2 [Source:HGNC Symbol;Acc:23360]"/>
    <x v="7"/>
    <x v="405"/>
    <s v="ENST00000521020"/>
  </r>
  <r>
    <n v="8"/>
    <n v="22462145"/>
    <n v="22479027"/>
    <s v="CCAR2"/>
    <s v="cell cycle and apoptosis regulator 2 [Source:HGNC Symbol;Acc:23360]"/>
    <x v="3"/>
    <x v="405"/>
    <s v="ENST00000520738"/>
  </r>
  <r>
    <n v="8"/>
    <n v="22462145"/>
    <n v="22479027"/>
    <s v="CCAR2"/>
    <s v="cell cycle and apoptosis regulator 2 [Source:HGNC Symbol;Acc:23360]"/>
    <x v="7"/>
    <x v="405"/>
    <s v="ENST00000521436"/>
  </r>
  <r>
    <n v="8"/>
    <n v="22462145"/>
    <n v="22479027"/>
    <s v="CCAR2"/>
    <s v="cell cycle and apoptosis regulator 2 [Source:HGNC Symbol;Acc:23360]"/>
    <x v="7"/>
    <x v="405"/>
    <s v="ENST00000520536"/>
  </r>
  <r>
    <n v="1"/>
    <n v="3370990"/>
    <n v="3397677"/>
    <s v="ARHGEF16"/>
    <s v="Rho guanine nucleotide exchange factor (GEF) 16 [Source:HGNC Symbol;Acc:15515]"/>
    <x v="3"/>
    <x v="406"/>
    <s v="ENST00000378378"/>
  </r>
  <r>
    <n v="1"/>
    <n v="3370990"/>
    <n v="3397677"/>
    <s v="ARHGEF16"/>
    <s v="Rho guanine nucleotide exchange factor (GEF) 16 [Source:HGNC Symbol;Acc:15515]"/>
    <x v="3"/>
    <x v="406"/>
    <s v="ENST00000378373"/>
  </r>
  <r>
    <n v="1"/>
    <n v="3370990"/>
    <n v="3397677"/>
    <s v="ARHGEF16"/>
    <s v="Rho guanine nucleotide exchange factor (GEF) 16 [Source:HGNC Symbol;Acc:15515]"/>
    <x v="3"/>
    <x v="406"/>
    <s v="ENST00000378371"/>
  </r>
  <r>
    <n v="1"/>
    <n v="3370990"/>
    <n v="3397677"/>
    <s v="ARHGEF16"/>
    <s v="Rho guanine nucleotide exchange factor (GEF) 16 [Source:HGNC Symbol;Acc:15515]"/>
    <x v="3"/>
    <x v="406"/>
    <s v="ENST00000445297"/>
  </r>
  <r>
    <n v="1"/>
    <n v="3370990"/>
    <n v="3397677"/>
    <s v="ARHGEF16"/>
    <s v="Rho guanine nucleotide exchange factor (GEF) 16 [Source:HGNC Symbol;Acc:15515]"/>
    <x v="7"/>
    <x v="406"/>
    <s v="ENST00000464620"/>
  </r>
  <r>
    <n v="1"/>
    <n v="3370990"/>
    <n v="3397677"/>
    <s v="ARHGEF16"/>
    <s v="Rho guanine nucleotide exchange factor (GEF) 16 [Source:HGNC Symbol;Acc:15515]"/>
    <x v="3"/>
    <x v="406"/>
    <s v="ENST00000418137"/>
  </r>
  <r>
    <n v="1"/>
    <n v="3370990"/>
    <n v="3397677"/>
    <s v="ARHGEF16"/>
    <s v="Rho guanine nucleotide exchange factor (GEF) 16 [Source:HGNC Symbol;Acc:15515]"/>
    <x v="7"/>
    <x v="406"/>
    <s v="ENST00000485984"/>
  </r>
  <r>
    <n v="1"/>
    <n v="3370990"/>
    <n v="3397677"/>
    <s v="ARHGEF16"/>
    <s v="Rho guanine nucleotide exchange factor (GEF) 16 [Source:HGNC Symbol;Acc:15515]"/>
    <x v="3"/>
    <x v="406"/>
    <s v="ENST00000413250"/>
  </r>
  <r>
    <n v="17"/>
    <n v="79934683"/>
    <n v="79975282"/>
    <s v="ASPSCR1"/>
    <s v="alveolar soft part sarcoma chromosome region, candidate 1 [Source:HGNC Symbol;Acc:13825]"/>
    <x v="3"/>
    <x v="407"/>
    <s v="ENST00000581484"/>
  </r>
  <r>
    <n v="17"/>
    <n v="79934683"/>
    <n v="79975282"/>
    <s v="ASPSCR1"/>
    <s v="alveolar soft part sarcoma chromosome region, candidate 1 [Source:HGNC Symbol;Acc:13825]"/>
    <x v="3"/>
    <x v="407"/>
    <s v="ENST00000306729"/>
  </r>
  <r>
    <n v="17"/>
    <n v="79934683"/>
    <n v="79975282"/>
    <s v="ASPSCR1"/>
    <s v="alveolar soft part sarcoma chromosome region, candidate 1 [Source:HGNC Symbol;Acc:13825]"/>
    <x v="3"/>
    <x v="407"/>
    <s v="ENST00000306739"/>
  </r>
  <r>
    <n v="17"/>
    <n v="79934683"/>
    <n v="79975282"/>
    <s v="ASPSCR1"/>
    <s v="alveolar soft part sarcoma chromosome region, candidate 1 [Source:HGNC Symbol;Acc:13825]"/>
    <x v="4"/>
    <x v="407"/>
    <s v="ENST00000344865"/>
  </r>
  <r>
    <n v="17"/>
    <n v="79934683"/>
    <n v="79975282"/>
    <s v="ASPSCR1"/>
    <s v="alveolar soft part sarcoma chromosome region, candidate 1 [Source:HGNC Symbol;Acc:13825]"/>
    <x v="3"/>
    <x v="407"/>
    <s v="ENST00000581647"/>
  </r>
  <r>
    <n v="17"/>
    <n v="79934683"/>
    <n v="79975282"/>
    <s v="ASPSCR1"/>
    <s v="alveolar soft part sarcoma chromosome region, candidate 1 [Source:HGNC Symbol;Acc:13825]"/>
    <x v="3"/>
    <x v="407"/>
    <s v="ENST00000580534"/>
  </r>
  <r>
    <n v="17"/>
    <n v="79934683"/>
    <n v="79975282"/>
    <s v="ASPSCR1"/>
    <s v="alveolar soft part sarcoma chromosome region, candidate 1 [Source:HGNC Symbol;Acc:13825]"/>
    <x v="4"/>
    <x v="407"/>
    <s v="ENST00000583503"/>
  </r>
  <r>
    <n v="17"/>
    <n v="79934683"/>
    <n v="79975282"/>
    <s v="ASPSCR1"/>
    <s v="alveolar soft part sarcoma chromosome region, candidate 1 [Source:HGNC Symbol;Acc:13825]"/>
    <x v="3"/>
    <x v="407"/>
    <s v="ENST00000579684"/>
  </r>
  <r>
    <n v="17"/>
    <n v="79934683"/>
    <n v="79975282"/>
    <s v="ASPSCR1"/>
    <s v="alveolar soft part sarcoma chromosome region, candidate 1 [Source:HGNC Symbol;Acc:13825]"/>
    <x v="3"/>
    <x v="407"/>
    <s v="ENST00000582019"/>
  </r>
  <r>
    <n v="17"/>
    <n v="79934683"/>
    <n v="79975282"/>
    <s v="ASPSCR1"/>
    <s v="alveolar soft part sarcoma chromosome region, candidate 1 [Source:HGNC Symbol;Acc:13825]"/>
    <x v="4"/>
    <x v="407"/>
    <s v="ENST00000584454"/>
  </r>
  <r>
    <n v="17"/>
    <n v="79934683"/>
    <n v="79975282"/>
    <s v="ASPSCR1"/>
    <s v="alveolar soft part sarcoma chromosome region, candidate 1 [Source:HGNC Symbol;Acc:13825]"/>
    <x v="3"/>
    <x v="407"/>
    <s v="ENST00000582355"/>
  </r>
  <r>
    <n v="17"/>
    <n v="79934683"/>
    <n v="79975282"/>
    <s v="ASPSCR1"/>
    <s v="alveolar soft part sarcoma chromosome region, candidate 1 [Source:HGNC Symbol;Acc:13825]"/>
    <x v="7"/>
    <x v="407"/>
    <s v="ENST00000577733"/>
  </r>
  <r>
    <n v="17"/>
    <n v="79934683"/>
    <n v="79975282"/>
    <s v="ASPSCR1"/>
    <s v="alveolar soft part sarcoma chromosome region, candidate 1 [Source:HGNC Symbol;Acc:13825]"/>
    <x v="7"/>
    <x v="407"/>
    <s v="ENST00000578236"/>
  </r>
  <r>
    <n v="17"/>
    <n v="79934683"/>
    <n v="79975282"/>
    <s v="ASPSCR1"/>
    <s v="alveolar soft part sarcoma chromosome region, candidate 1 [Source:HGNC Symbol;Acc:13825]"/>
    <x v="7"/>
    <x v="407"/>
    <s v="ENST00000581608"/>
  </r>
  <r>
    <n v="17"/>
    <n v="79934683"/>
    <n v="79975282"/>
    <s v="ASPSCR1"/>
    <s v="alveolar soft part sarcoma chromosome region, candidate 1 [Source:HGNC Symbol;Acc:13825]"/>
    <x v="7"/>
    <x v="407"/>
    <s v="ENST00000585274"/>
  </r>
  <r>
    <n v="17"/>
    <n v="79934683"/>
    <n v="79975282"/>
    <s v="ASPSCR1"/>
    <s v="alveolar soft part sarcoma chromosome region, candidate 1 [Source:HGNC Symbol;Acc:13825]"/>
    <x v="3"/>
    <x v="407"/>
    <s v="ENST00000583744"/>
  </r>
  <r>
    <n v="17"/>
    <n v="79934683"/>
    <n v="79975282"/>
    <s v="ASPSCR1"/>
    <s v="alveolar soft part sarcoma chromosome region, candidate 1 [Source:HGNC Symbol;Acc:13825]"/>
    <x v="7"/>
    <x v="407"/>
    <s v="ENST00000578361"/>
  </r>
  <r>
    <n v="17"/>
    <n v="79934683"/>
    <n v="79975282"/>
    <s v="ASPSCR1"/>
    <s v="alveolar soft part sarcoma chromosome region, candidate 1 [Source:HGNC Symbol;Acc:13825]"/>
    <x v="6"/>
    <x v="407"/>
    <s v="ENST00000583142"/>
  </r>
  <r>
    <n v="17"/>
    <n v="79934683"/>
    <n v="79975282"/>
    <s v="ASPSCR1"/>
    <s v="alveolar soft part sarcoma chromosome region, candidate 1 [Source:HGNC Symbol;Acc:13825]"/>
    <x v="7"/>
    <x v="407"/>
    <s v="ENST00000583693"/>
  </r>
  <r>
    <n v="17"/>
    <n v="79934683"/>
    <n v="79975282"/>
    <s v="ASPSCR1"/>
    <s v="alveolar soft part sarcoma chromosome region, candidate 1 [Source:HGNC Symbol;Acc:13825]"/>
    <x v="6"/>
    <x v="407"/>
    <s v="ENST00000582404"/>
  </r>
  <r>
    <n v="17"/>
    <n v="79934683"/>
    <n v="79975282"/>
    <s v="ASPSCR1"/>
    <s v="alveolar soft part sarcoma chromosome region, candidate 1 [Source:HGNC Symbol;Acc:13825]"/>
    <x v="6"/>
    <x v="407"/>
    <s v="ENST00000585140"/>
  </r>
  <r>
    <n v="1"/>
    <n v="27695603"/>
    <n v="27701315"/>
    <s v="FCN3"/>
    <s v="ficolin (collagen/fibrinogen domain containing) 3 [Source:HGNC Symbol;Acc:3625]"/>
    <x v="3"/>
    <x v="408"/>
    <s v="ENST00000270879"/>
  </r>
  <r>
    <n v="1"/>
    <n v="27695603"/>
    <n v="27701315"/>
    <s v="FCN3"/>
    <s v="ficolin (collagen/fibrinogen domain containing) 3 [Source:HGNC Symbol;Acc:3625]"/>
    <x v="3"/>
    <x v="408"/>
    <s v="ENST00000354982"/>
  </r>
  <r>
    <n v="1"/>
    <n v="27695603"/>
    <n v="27701315"/>
    <s v="FCN3"/>
    <s v="ficolin (collagen/fibrinogen domain containing) 3 [Source:HGNC Symbol;Acc:3625]"/>
    <x v="7"/>
    <x v="408"/>
    <s v="ENST00000498393"/>
  </r>
  <r>
    <n v="1"/>
    <n v="27695603"/>
    <n v="27701315"/>
    <s v="FCN3"/>
    <s v="ficolin (collagen/fibrinogen domain containing) 3 [Source:HGNC Symbol;Acc:3625]"/>
    <x v="7"/>
    <x v="408"/>
    <s v="ENST00000481748"/>
  </r>
  <r>
    <n v="8"/>
    <n v="145539954"/>
    <n v="145550573"/>
    <s v="DGAT1"/>
    <s v="diacylglycerol O-acyltransferase 1 [Source:HGNC Symbol;Acc:2843]"/>
    <x v="6"/>
    <x v="409"/>
    <s v="ENST00000527438"/>
  </r>
  <r>
    <n v="8"/>
    <n v="145539954"/>
    <n v="145550573"/>
    <s v="DGAT1"/>
    <s v="diacylglycerol O-acyltransferase 1 [Source:HGNC Symbol;Acc:2843]"/>
    <x v="6"/>
    <x v="409"/>
    <s v="ENST00000526479"/>
  </r>
  <r>
    <n v="8"/>
    <n v="145539954"/>
    <n v="145550573"/>
    <s v="DGAT1"/>
    <s v="diacylglycerol O-acyltransferase 1 [Source:HGNC Symbol;Acc:2843]"/>
    <x v="3"/>
    <x v="409"/>
    <s v="ENST00000332324"/>
  </r>
  <r>
    <n v="8"/>
    <n v="145539954"/>
    <n v="145550573"/>
    <s v="DGAT1"/>
    <s v="diacylglycerol O-acyltransferase 1 [Source:HGNC Symbol;Acc:2843]"/>
    <x v="7"/>
    <x v="409"/>
    <s v="ENST00000524965"/>
  </r>
  <r>
    <n v="8"/>
    <n v="145539954"/>
    <n v="145550573"/>
    <s v="DGAT1"/>
    <s v="diacylglycerol O-acyltransferase 1 [Source:HGNC Symbol;Acc:2843]"/>
    <x v="7"/>
    <x v="409"/>
    <s v="ENST00000528718"/>
  </r>
  <r>
    <n v="8"/>
    <n v="145539954"/>
    <n v="145550573"/>
    <s v="DGAT1"/>
    <s v="diacylglycerol O-acyltransferase 1 [Source:HGNC Symbol;Acc:2843]"/>
    <x v="7"/>
    <x v="409"/>
    <s v="ENST00000527885"/>
  </r>
  <r>
    <n v="8"/>
    <n v="145539954"/>
    <n v="145550573"/>
    <s v="DGAT1"/>
    <s v="diacylglycerol O-acyltransferase 1 [Source:HGNC Symbol;Acc:2843]"/>
    <x v="6"/>
    <x v="409"/>
    <s v="ENST00000524844"/>
  </r>
  <r>
    <n v="8"/>
    <n v="145539954"/>
    <n v="145550573"/>
    <s v="DGAT1"/>
    <s v="diacylglycerol O-acyltransferase 1 [Source:HGNC Symbol;Acc:2843]"/>
    <x v="3"/>
    <x v="409"/>
    <s v="ENST00000531896"/>
  </r>
  <r>
    <n v="8"/>
    <n v="145539954"/>
    <n v="145550573"/>
    <s v="DGAT1"/>
    <s v="diacylglycerol O-acyltransferase 1 [Source:HGNC Symbol;Acc:2843]"/>
    <x v="7"/>
    <x v="409"/>
    <s v="ENST00000525371"/>
  </r>
  <r>
    <n v="9"/>
    <n v="139219089"/>
    <n v="139219640"/>
    <s v="DKFZP434A062"/>
    <s v="HCG2022364; Putative uncharacterized protein DKFZp434A062; Uncharacterized protein  [Source:UniProtKB/TrEMBL;Acc:Q9Y4N2]"/>
    <x v="3"/>
    <x v="410"/>
    <s v="ENST00000601276"/>
  </r>
  <r>
    <n v="9"/>
    <n v="139221932"/>
    <n v="139254057"/>
    <s v="GPSM1"/>
    <s v="G-protein signaling modulator 1 [Source:HGNC Symbol;Acc:17858]"/>
    <x v="3"/>
    <x v="411"/>
    <s v="ENST00000392945"/>
  </r>
  <r>
    <n v="9"/>
    <n v="139221932"/>
    <n v="139254057"/>
    <s v="GPSM1"/>
    <s v="G-protein signaling modulator 1 [Source:HGNC Symbol;Acc:17858]"/>
    <x v="3"/>
    <x v="411"/>
    <s v="ENST00000354753"/>
  </r>
  <r>
    <n v="9"/>
    <n v="139221932"/>
    <n v="139254057"/>
    <s v="GPSM1"/>
    <s v="G-protein signaling modulator 1 [Source:HGNC Symbol;Acc:17858]"/>
    <x v="3"/>
    <x v="411"/>
    <s v="ENST00000392944"/>
  </r>
  <r>
    <n v="9"/>
    <n v="139221932"/>
    <n v="139254057"/>
    <s v="GPSM1"/>
    <s v="G-protein signaling modulator 1 [Source:HGNC Symbol;Acc:17858]"/>
    <x v="3"/>
    <x v="411"/>
    <s v="ENST00000291775"/>
  </r>
  <r>
    <n v="9"/>
    <n v="139221932"/>
    <n v="139254057"/>
    <s v="GPSM1"/>
    <s v="G-protein signaling modulator 1 [Source:HGNC Symbol;Acc:17858]"/>
    <x v="3"/>
    <x v="411"/>
    <s v="ENST00000440944"/>
  </r>
  <r>
    <n v="9"/>
    <n v="139221932"/>
    <n v="139254057"/>
    <s v="GPSM1"/>
    <s v="G-protein signaling modulator 1 [Source:HGNC Symbol;Acc:17858]"/>
    <x v="3"/>
    <x v="411"/>
    <s v="ENST00000429455"/>
  </r>
  <r>
    <n v="17"/>
    <n v="4891425"/>
    <n v="4900905"/>
    <s v="INCA1"/>
    <s v="inhibitor of CDK, cyclin A1 interacting protein 1 [Source:HGNC Symbol;Acc:32224]"/>
    <x v="3"/>
    <x v="412"/>
    <s v="ENST00000355025"/>
  </r>
  <r>
    <n v="17"/>
    <n v="4891425"/>
    <n v="4900905"/>
    <s v="INCA1"/>
    <s v="inhibitor of CDK, cyclin A1 interacting protein 1 [Source:HGNC Symbol;Acc:32224]"/>
    <x v="3"/>
    <x v="412"/>
    <s v="ENST00000575780"/>
  </r>
  <r>
    <n v="17"/>
    <n v="4891425"/>
    <n v="4900905"/>
    <s v="INCA1"/>
    <s v="inhibitor of CDK, cyclin A1 interacting protein 1 [Source:HGNC Symbol;Acc:32224]"/>
    <x v="3"/>
    <x v="412"/>
    <s v="ENST00000576820"/>
  </r>
  <r>
    <n v="17"/>
    <n v="4891425"/>
    <n v="4900905"/>
    <s v="INCA1"/>
    <s v="inhibitor of CDK, cyclin A1 interacting protein 1 [Source:HGNC Symbol;Acc:32224]"/>
    <x v="3"/>
    <x v="412"/>
    <s v="ENST00000574617"/>
  </r>
  <r>
    <n v="17"/>
    <n v="4891425"/>
    <n v="4900905"/>
    <s v="INCA1"/>
    <s v="inhibitor of CDK, cyclin A1 interacting protein 1 [Source:HGNC Symbol;Acc:32224]"/>
    <x v="3"/>
    <x v="412"/>
    <s v="ENST00000396829"/>
  </r>
  <r>
    <n v="1"/>
    <n v="153901977"/>
    <n v="153919172"/>
    <s v="DENND4B"/>
    <s v="DENN/MADD domain containing 4B [Source:HGNC Symbol;Acc:29044]"/>
    <x v="7"/>
    <x v="413"/>
    <s v="ENST00000480340"/>
  </r>
  <r>
    <n v="1"/>
    <n v="153901977"/>
    <n v="153919172"/>
    <s v="DENND4B"/>
    <s v="DENN/MADD domain containing 4B [Source:HGNC Symbol;Acc:29044]"/>
    <x v="3"/>
    <x v="413"/>
    <s v="ENST00000361217"/>
  </r>
  <r>
    <n v="1"/>
    <n v="153901977"/>
    <n v="153919172"/>
    <s v="DENND4B"/>
    <s v="DENN/MADD domain containing 4B [Source:HGNC Symbol;Acc:29044]"/>
    <x v="7"/>
    <x v="413"/>
    <s v="ENST00000492898"/>
  </r>
  <r>
    <n v="1"/>
    <n v="153901977"/>
    <n v="153919172"/>
    <s v="DENND4B"/>
    <s v="DENN/MADD domain containing 4B [Source:HGNC Symbol;Acc:29044]"/>
    <x v="6"/>
    <x v="413"/>
    <s v="ENST00000474386"/>
  </r>
  <r>
    <n v="1"/>
    <n v="153901977"/>
    <n v="153919172"/>
    <s v="DENND4B"/>
    <s v="DENN/MADD domain containing 4B [Source:HGNC Symbol;Acc:29044]"/>
    <x v="7"/>
    <x v="413"/>
    <s v="ENST00000462423"/>
  </r>
  <r>
    <n v="1"/>
    <n v="153901977"/>
    <n v="153919172"/>
    <s v="DENND4B"/>
    <s v="DENN/MADD domain containing 4B [Source:HGNC Symbol;Acc:29044]"/>
    <x v="7"/>
    <x v="413"/>
    <s v="ENST00000531748"/>
  </r>
  <r>
    <n v="1"/>
    <n v="153901977"/>
    <n v="153919172"/>
    <s v="DENND4B"/>
    <s v="DENN/MADD domain containing 4B [Source:HGNC Symbol;Acc:29044]"/>
    <x v="3"/>
    <x v="413"/>
    <s v="ENST00000368646"/>
  </r>
  <r>
    <n v="1"/>
    <n v="153901977"/>
    <n v="153919172"/>
    <s v="DENND4B"/>
    <s v="DENN/MADD domain containing 4B [Source:HGNC Symbol;Acc:29044]"/>
    <x v="7"/>
    <x v="413"/>
    <s v="ENST00000477746"/>
  </r>
  <r>
    <n v="1"/>
    <n v="153901977"/>
    <n v="153919172"/>
    <s v="DENND4B"/>
    <s v="DENN/MADD domain containing 4B [Source:HGNC Symbol;Acc:29044]"/>
    <x v="7"/>
    <x v="413"/>
    <s v="ENST00000485359"/>
  </r>
  <r>
    <n v="1"/>
    <n v="153901977"/>
    <n v="153919172"/>
    <s v="DENND4B"/>
    <s v="DENN/MADD domain containing 4B [Source:HGNC Symbol;Acc:29044]"/>
    <x v="7"/>
    <x v="413"/>
    <s v="ENST00000494683"/>
  </r>
  <r>
    <n v="1"/>
    <n v="153901977"/>
    <n v="153919172"/>
    <s v="DENND4B"/>
    <s v="DENN/MADD domain containing 4B [Source:HGNC Symbol;Acc:29044]"/>
    <x v="7"/>
    <x v="413"/>
    <s v="ENST00000483561"/>
  </r>
  <r>
    <n v="1"/>
    <n v="153901977"/>
    <n v="153919172"/>
    <s v="DENND4B"/>
    <s v="DENN/MADD domain containing 4B [Source:HGNC Symbol;Acc:29044]"/>
    <x v="3"/>
    <x v="413"/>
    <s v="ENST00000472932"/>
  </r>
  <r>
    <n v="1"/>
    <n v="153901977"/>
    <n v="153919172"/>
    <s v="DENND4B"/>
    <s v="DENN/MADD domain containing 4B [Source:HGNC Symbol;Acc:29044]"/>
    <x v="7"/>
    <x v="413"/>
    <s v="ENST00000464048"/>
  </r>
  <r>
    <n v="19"/>
    <n v="50058968"/>
    <n v="50093519"/>
    <s v="NOSIP"/>
    <s v="nitric oxide synthase interacting protein [Source:HGNC Symbol;Acc:17946]"/>
    <x v="15"/>
    <x v="414"/>
    <s v="ENST00000601015"/>
  </r>
  <r>
    <n v="19"/>
    <n v="50058968"/>
    <n v="50093519"/>
    <s v="NOSIP"/>
    <s v="nitric oxide synthase interacting protein [Source:HGNC Symbol;Acc:17946]"/>
    <x v="7"/>
    <x v="414"/>
    <s v="ENST00000598820"/>
  </r>
  <r>
    <n v="19"/>
    <n v="50058968"/>
    <n v="50093519"/>
    <s v="NOSIP"/>
    <s v="nitric oxide synthase interacting protein [Source:HGNC Symbol;Acc:17946]"/>
    <x v="3"/>
    <x v="414"/>
    <s v="ENST00000339093"/>
  </r>
  <r>
    <n v="19"/>
    <n v="50058968"/>
    <n v="50093519"/>
    <s v="NOSIP"/>
    <s v="nitric oxide synthase interacting protein [Source:HGNC Symbol;Acc:17946]"/>
    <x v="3"/>
    <x v="414"/>
    <s v="ENST00000596358"/>
  </r>
  <r>
    <n v="19"/>
    <n v="50058968"/>
    <n v="50093519"/>
    <s v="NOSIP"/>
    <s v="nitric oxide synthase interacting protein [Source:HGNC Symbol;Acc:17946]"/>
    <x v="7"/>
    <x v="414"/>
    <s v="ENST00000601340"/>
  </r>
  <r>
    <n v="19"/>
    <n v="50058968"/>
    <n v="50093519"/>
    <s v="NOSIP"/>
    <s v="nitric oxide synthase interacting protein [Source:HGNC Symbol;Acc:17946]"/>
    <x v="7"/>
    <x v="414"/>
    <s v="ENST00000596477"/>
  </r>
  <r>
    <n v="19"/>
    <n v="50058968"/>
    <n v="50093519"/>
    <s v="NOSIP"/>
    <s v="nitric oxide synthase interacting protein [Source:HGNC Symbol;Acc:17946]"/>
    <x v="7"/>
    <x v="414"/>
    <s v="ENST00000598550"/>
  </r>
  <r>
    <n v="19"/>
    <n v="50058968"/>
    <n v="50093519"/>
    <s v="NOSIP"/>
    <s v="nitric oxide synthase interacting protein [Source:HGNC Symbol;Acc:17946]"/>
    <x v="3"/>
    <x v="414"/>
    <s v="ENST00000599537"/>
  </r>
  <r>
    <n v="19"/>
    <n v="50058968"/>
    <n v="50093519"/>
    <s v="NOSIP"/>
    <s v="nitric oxide synthase interacting protein [Source:HGNC Symbol;Acc:17946]"/>
    <x v="3"/>
    <x v="414"/>
    <s v="ENST00000598296"/>
  </r>
  <r>
    <n v="19"/>
    <n v="50058968"/>
    <n v="50093519"/>
    <s v="NOSIP"/>
    <s v="nitric oxide synthase interacting protein [Source:HGNC Symbol;Acc:17946]"/>
    <x v="4"/>
    <x v="414"/>
    <s v="ENST00000594932"/>
  </r>
  <r>
    <n v="19"/>
    <n v="50058968"/>
    <n v="50093519"/>
    <s v="NOSIP"/>
    <s v="nitric oxide synthase interacting protein [Source:HGNC Symbol;Acc:17946]"/>
    <x v="4"/>
    <x v="414"/>
    <s v="ENST00000600019"/>
  </r>
  <r>
    <n v="19"/>
    <n v="50058968"/>
    <n v="50093519"/>
    <s v="NOSIP"/>
    <s v="nitric oxide synthase interacting protein [Source:HGNC Symbol;Acc:17946]"/>
    <x v="3"/>
    <x v="414"/>
    <s v="ENST00000598544"/>
  </r>
  <r>
    <n v="19"/>
    <n v="50058968"/>
    <n v="50093519"/>
    <s v="NOSIP"/>
    <s v="nitric oxide synthase interacting protein [Source:HGNC Symbol;Acc:17946]"/>
    <x v="7"/>
    <x v="414"/>
    <s v="ENST00000599425"/>
  </r>
  <r>
    <n v="19"/>
    <n v="50058968"/>
    <n v="50093519"/>
    <s v="NOSIP"/>
    <s v="nitric oxide synthase interacting protein [Source:HGNC Symbol;Acc:17946]"/>
    <x v="7"/>
    <x v="414"/>
    <s v="ENST00000598839"/>
  </r>
  <r>
    <n v="19"/>
    <n v="50058968"/>
    <n v="50093519"/>
    <s v="NOSIP"/>
    <s v="nitric oxide synthase interacting protein [Source:HGNC Symbol;Acc:17946]"/>
    <x v="7"/>
    <x v="414"/>
    <s v="ENST00000601107"/>
  </r>
  <r>
    <n v="19"/>
    <n v="50058968"/>
    <n v="50093519"/>
    <s v="NOSIP"/>
    <s v="nitric oxide synthase interacting protein [Source:HGNC Symbol;Acc:17946]"/>
    <x v="7"/>
    <x v="414"/>
    <s v="ENST00000593345"/>
  </r>
  <r>
    <n v="19"/>
    <n v="50058968"/>
    <n v="50093519"/>
    <s v="NOSIP"/>
    <s v="nitric oxide synthase interacting protein [Source:HGNC Symbol;Acc:17946]"/>
    <x v="3"/>
    <x v="414"/>
    <s v="ENST00000391853"/>
  </r>
  <r>
    <n v="1"/>
    <n v="153920145"/>
    <n v="153931101"/>
    <s v="CRTC2"/>
    <s v="CREB regulated transcription coactivator 2 [Source:HGNC Symbol;Acc:27301]"/>
    <x v="4"/>
    <x v="415"/>
    <s v="ENST00000303569"/>
  </r>
  <r>
    <n v="1"/>
    <n v="153920145"/>
    <n v="153931101"/>
    <s v="CRTC2"/>
    <s v="CREB regulated transcription coactivator 2 [Source:HGNC Symbol;Acc:27301]"/>
    <x v="4"/>
    <x v="415"/>
    <s v="ENST00000461638"/>
  </r>
  <r>
    <n v="1"/>
    <n v="153920145"/>
    <n v="153931101"/>
    <s v="CRTC2"/>
    <s v="CREB regulated transcription coactivator 2 [Source:HGNC Symbol;Acc:27301]"/>
    <x v="3"/>
    <x v="415"/>
    <s v="ENST00000368630"/>
  </r>
  <r>
    <n v="1"/>
    <n v="153920145"/>
    <n v="153931101"/>
    <s v="CRTC2"/>
    <s v="CREB regulated transcription coactivator 2 [Source:HGNC Symbol;Acc:27301]"/>
    <x v="3"/>
    <x v="415"/>
    <s v="ENST00000368633"/>
  </r>
  <r>
    <n v="1"/>
    <n v="153920145"/>
    <n v="153931101"/>
    <s v="CRTC2"/>
    <s v="CREB regulated transcription coactivator 2 [Source:HGNC Symbol;Acc:27301]"/>
    <x v="7"/>
    <x v="415"/>
    <s v="ENST00000487235"/>
  </r>
  <r>
    <n v="1"/>
    <n v="153920145"/>
    <n v="153931101"/>
    <s v="CRTC2"/>
    <s v="CREB regulated transcription coactivator 2 [Source:HGNC Symbol;Acc:27301]"/>
    <x v="7"/>
    <x v="415"/>
    <s v="ENST00000524997"/>
  </r>
  <r>
    <n v="1"/>
    <n v="153920145"/>
    <n v="153931101"/>
    <s v="CRTC2"/>
    <s v="CREB regulated transcription coactivator 2 [Source:HGNC Symbol;Acc:27301]"/>
    <x v="7"/>
    <x v="415"/>
    <s v="ENST00000467860"/>
  </r>
  <r>
    <n v="1"/>
    <n v="153920145"/>
    <n v="153931101"/>
    <s v="CRTC2"/>
    <s v="CREB regulated transcription coactivator 2 [Source:HGNC Symbol;Acc:27301]"/>
    <x v="7"/>
    <x v="415"/>
    <s v="ENST00000493909"/>
  </r>
  <r>
    <n v="1"/>
    <n v="153920145"/>
    <n v="153931101"/>
    <s v="CRTC2"/>
    <s v="CREB regulated transcription coactivator 2 [Source:HGNC Symbol;Acc:27301]"/>
    <x v="6"/>
    <x v="415"/>
    <s v="ENST00000476883"/>
  </r>
  <r>
    <n v="1"/>
    <n v="153920145"/>
    <n v="153931101"/>
    <s v="CRTC2"/>
    <s v="CREB regulated transcription coactivator 2 [Source:HGNC Symbol;Acc:27301]"/>
    <x v="6"/>
    <x v="415"/>
    <s v="ENST00000492073"/>
  </r>
  <r>
    <n v="3"/>
    <n v="46710487"/>
    <n v="46735194"/>
    <s v="ALS2CL"/>
    <s v="ALS2 C-terminal like [Source:HGNC Symbol;Acc:20605]"/>
    <x v="7"/>
    <x v="416"/>
    <s v="ENST00000486301"/>
  </r>
  <r>
    <n v="3"/>
    <n v="46710487"/>
    <n v="46735194"/>
    <s v="ALS2CL"/>
    <s v="ALS2 C-terminal like [Source:HGNC Symbol;Acc:20605]"/>
    <x v="3"/>
    <x v="416"/>
    <s v="ENST00000318962"/>
  </r>
  <r>
    <n v="3"/>
    <n v="46710487"/>
    <n v="46735194"/>
    <s v="ALS2CL"/>
    <s v="ALS2 C-terminal like [Source:HGNC Symbol;Acc:20605]"/>
    <x v="4"/>
    <x v="416"/>
    <s v="ENST00000434140"/>
  </r>
  <r>
    <n v="3"/>
    <n v="46710487"/>
    <n v="46735194"/>
    <s v="ALS2CL"/>
    <s v="ALS2 C-terminal like [Source:HGNC Symbol;Acc:20605]"/>
    <x v="3"/>
    <x v="416"/>
    <s v="ENST00000415953"/>
  </r>
  <r>
    <n v="3"/>
    <n v="46710487"/>
    <n v="46735194"/>
    <s v="ALS2CL"/>
    <s v="ALS2 C-terminal like [Source:HGNC Symbol;Acc:20605]"/>
    <x v="3"/>
    <x v="416"/>
    <s v="ENST00000383742"/>
  </r>
  <r>
    <n v="3"/>
    <n v="46710487"/>
    <n v="46735194"/>
    <s v="ALS2CL"/>
    <s v="ALS2 C-terminal like [Source:HGNC Symbol;Acc:20605]"/>
    <x v="4"/>
    <x v="416"/>
    <s v="ENST00000431015"/>
  </r>
  <r>
    <n v="3"/>
    <n v="46710487"/>
    <n v="46735194"/>
    <s v="ALS2CL"/>
    <s v="ALS2 C-terminal like [Source:HGNC Symbol;Acc:20605]"/>
    <x v="4"/>
    <x v="416"/>
    <s v="ENST00000450172"/>
  </r>
  <r>
    <n v="3"/>
    <n v="46710487"/>
    <n v="46735194"/>
    <s v="ALS2CL"/>
    <s v="ALS2 C-terminal like [Source:HGNC Symbol;Acc:20605]"/>
    <x v="4"/>
    <x v="416"/>
    <s v="ENST00000423707"/>
  </r>
  <r>
    <n v="3"/>
    <n v="46710487"/>
    <n v="46735194"/>
    <s v="ALS2CL"/>
    <s v="ALS2 C-terminal like [Source:HGNC Symbol;Acc:20605]"/>
    <x v="7"/>
    <x v="416"/>
    <s v="ENST00000498817"/>
  </r>
  <r>
    <n v="3"/>
    <n v="46710487"/>
    <n v="46735194"/>
    <s v="ALS2CL"/>
    <s v="ALS2 C-terminal like [Source:HGNC Symbol;Acc:20605]"/>
    <x v="7"/>
    <x v="416"/>
    <s v="ENST00000473484"/>
  </r>
  <r>
    <n v="17"/>
    <n v="79976578"/>
    <n v="79981983"/>
    <s v="STRA13"/>
    <s v="stimulated by retinoic acid 13 [Source:HGNC Symbol;Acc:11422]"/>
    <x v="3"/>
    <x v="417"/>
    <s v="ENST00000579520"/>
  </r>
  <r>
    <n v="17"/>
    <n v="79976578"/>
    <n v="79981983"/>
    <s v="STRA13"/>
    <s v="stimulated by retinoic acid 13 [Source:HGNC Symbol;Acc:11422]"/>
    <x v="3"/>
    <x v="417"/>
    <s v="ENST00000584600"/>
  </r>
  <r>
    <n v="17"/>
    <n v="79976578"/>
    <n v="79981983"/>
    <s v="STRA13"/>
    <s v="stimulated by retinoic acid 13 [Source:HGNC Symbol;Acc:11422]"/>
    <x v="3"/>
    <x v="417"/>
    <s v="ENST00000580435"/>
  </r>
  <r>
    <n v="17"/>
    <n v="79976578"/>
    <n v="79981983"/>
    <s v="STRA13"/>
    <s v="stimulated by retinoic acid 13 [Source:HGNC Symbol;Acc:11422]"/>
    <x v="3"/>
    <x v="417"/>
    <s v="ENST00000306704"/>
  </r>
  <r>
    <n v="17"/>
    <n v="79976578"/>
    <n v="79981983"/>
    <s v="STRA13"/>
    <s v="stimulated by retinoic acid 13 [Source:HGNC Symbol;Acc:11422]"/>
    <x v="3"/>
    <x v="417"/>
    <s v="ENST00000392359"/>
  </r>
  <r>
    <n v="17"/>
    <n v="79976578"/>
    <n v="79981983"/>
    <s v="STRA13"/>
    <s v="stimulated by retinoic acid 13 [Source:HGNC Symbol;Acc:11422]"/>
    <x v="6"/>
    <x v="417"/>
    <s v="ENST00000584514"/>
  </r>
  <r>
    <n v="17"/>
    <n v="79976578"/>
    <n v="79981983"/>
    <s v="STRA13"/>
    <s v="stimulated by retinoic acid 13 [Source:HGNC Symbol;Acc:11422]"/>
    <x v="3"/>
    <x v="417"/>
    <s v="ENST00000584347"/>
  </r>
  <r>
    <n v="17"/>
    <n v="79976578"/>
    <n v="79981983"/>
    <s v="STRA13"/>
    <s v="stimulated by retinoic acid 13 [Source:HGNC Symbol;Acc:11422]"/>
    <x v="6"/>
    <x v="417"/>
    <s v="ENST00000577379"/>
  </r>
  <r>
    <n v="17"/>
    <n v="79976578"/>
    <n v="79981983"/>
    <s v="STRA13"/>
    <s v="stimulated by retinoic acid 13 [Source:HGNC Symbol;Acc:11422]"/>
    <x v="6"/>
    <x v="417"/>
    <s v="ENST00000580090"/>
  </r>
  <r>
    <n v="17"/>
    <n v="79976578"/>
    <n v="79981983"/>
    <s v="STRA13"/>
    <s v="stimulated by retinoic acid 13 [Source:HGNC Symbol;Acc:11422]"/>
    <x v="6"/>
    <x v="417"/>
    <s v="ENST00000583767"/>
  </r>
  <r>
    <n v="17"/>
    <n v="79976578"/>
    <n v="79981983"/>
    <s v="STRA13"/>
    <s v="stimulated by retinoic acid 13 [Source:HGNC Symbol;Acc:11422]"/>
    <x v="7"/>
    <x v="417"/>
    <s v="ENST00000585091"/>
  </r>
  <r>
    <n v="12"/>
    <n v="57998405"/>
    <n v="58003587"/>
    <s v="DTX3"/>
    <s v="deltex homolog 3 (Drosophila) [Source:HGNC Symbol;Acc:24457]"/>
    <x v="3"/>
    <x v="418"/>
    <s v="ENST00000548804"/>
  </r>
  <r>
    <n v="12"/>
    <n v="57998405"/>
    <n v="58003587"/>
    <s v="DTX3"/>
    <s v="deltex homolog 3 (Drosophila) [Source:HGNC Symbol;Acc:24457]"/>
    <x v="3"/>
    <x v="418"/>
    <s v="ENST00000550596"/>
  </r>
  <r>
    <n v="12"/>
    <n v="57998405"/>
    <n v="58003587"/>
    <s v="DTX3"/>
    <s v="deltex homolog 3 (Drosophila) [Source:HGNC Symbol;Acc:24457]"/>
    <x v="3"/>
    <x v="418"/>
    <s v="ENST00000551835"/>
  </r>
  <r>
    <n v="12"/>
    <n v="57998405"/>
    <n v="58003587"/>
    <s v="DTX3"/>
    <s v="deltex homolog 3 (Drosophila) [Source:HGNC Symbol;Acc:24457]"/>
    <x v="3"/>
    <x v="418"/>
    <s v="ENST00000549583"/>
  </r>
  <r>
    <n v="12"/>
    <n v="57998405"/>
    <n v="58003587"/>
    <s v="DTX3"/>
    <s v="deltex homolog 3 (Drosophila) [Source:HGNC Symbol;Acc:24457]"/>
    <x v="3"/>
    <x v="418"/>
    <s v="ENST00000337737"/>
  </r>
  <r>
    <n v="12"/>
    <n v="57998405"/>
    <n v="58003587"/>
    <s v="DTX3"/>
    <s v="deltex homolog 3 (Drosophila) [Source:HGNC Symbol;Acc:24457]"/>
    <x v="3"/>
    <x v="418"/>
    <s v="ENST00000548198"/>
  </r>
  <r>
    <n v="12"/>
    <n v="57998405"/>
    <n v="58003587"/>
    <s v="DTX3"/>
    <s v="deltex homolog 3 (Drosophila) [Source:HGNC Symbol;Acc:24457]"/>
    <x v="3"/>
    <x v="418"/>
    <s v="ENST00000551632"/>
  </r>
  <r>
    <n v="12"/>
    <n v="57998405"/>
    <n v="58003587"/>
    <s v="DTX3"/>
    <s v="deltex homolog 3 (Drosophila) [Source:HGNC Symbol;Acc:24457]"/>
    <x v="3"/>
    <x v="418"/>
    <s v="ENST00000548478"/>
  </r>
  <r>
    <n v="12"/>
    <n v="57998405"/>
    <n v="58003587"/>
    <s v="DTX3"/>
    <s v="deltex homolog 3 (Drosophila) [Source:HGNC Symbol;Acc:24457]"/>
    <x v="3"/>
    <x v="418"/>
    <s v="ENST00000550300"/>
  </r>
  <r>
    <n v="6"/>
    <n v="43139037"/>
    <n v="43149243"/>
    <s v="SRF"/>
    <s v="serum response factor (c-fos serum response element-binding transcription factor) [Source:HGNC Symbol;Acc:11291]"/>
    <x v="3"/>
    <x v="419"/>
    <s v="ENST00000265354"/>
  </r>
  <r>
    <n v="6"/>
    <n v="43139037"/>
    <n v="43149243"/>
    <s v="SRF"/>
    <s v="serum response factor (c-fos serum response element-binding transcription factor) [Source:HGNC Symbol;Acc:11291]"/>
    <x v="3"/>
    <x v="419"/>
    <s v="ENST00000457278"/>
  </r>
  <r>
    <n v="19"/>
    <n v="50083903"/>
    <n v="50094272"/>
    <s v="PRRG2"/>
    <s v="proline rich Gla (G-carboxyglutamic acid) 2 [Source:HGNC Symbol;Acc:9470]"/>
    <x v="3"/>
    <x v="420"/>
    <s v="ENST00000596877"/>
  </r>
  <r>
    <n v="19"/>
    <n v="50083903"/>
    <n v="50094272"/>
    <s v="PRRG2"/>
    <s v="proline rich Gla (G-carboxyglutamic acid) 2 [Source:HGNC Symbol;Acc:9470]"/>
    <x v="3"/>
    <x v="420"/>
    <s v="ENST00000246794"/>
  </r>
  <r>
    <n v="19"/>
    <n v="50083903"/>
    <n v="50094272"/>
    <s v="PRRG2"/>
    <s v="proline rich Gla (G-carboxyglutamic acid) 2 [Source:HGNC Symbol;Acc:9470]"/>
    <x v="6"/>
    <x v="420"/>
    <s v="ENST00000596700"/>
  </r>
  <r>
    <n v="19"/>
    <n v="50083903"/>
    <n v="50094272"/>
    <s v="PRRG2"/>
    <s v="proline rich Gla (G-carboxyglutamic acid) 2 [Source:HGNC Symbol;Acc:9470]"/>
    <x v="4"/>
    <x v="420"/>
    <s v="ENST00000597121"/>
  </r>
  <r>
    <n v="19"/>
    <n v="50083903"/>
    <n v="50094272"/>
    <s v="PRRG2"/>
    <s v="proline rich Gla (G-carboxyglutamic acid) 2 [Source:HGNC Symbol;Acc:9470]"/>
    <x v="7"/>
    <x v="420"/>
    <s v="ENST00000543867"/>
  </r>
  <r>
    <n v="9"/>
    <n v="139553308"/>
    <n v="139567130"/>
    <s v="EGFL7"/>
    <s v="EGF-like-domain, multiple 7 [Source:HGNC Symbol;Acc:20594]"/>
    <x v="3"/>
    <x v="421"/>
    <s v="ENST00000371699"/>
  </r>
  <r>
    <n v="9"/>
    <n v="139553308"/>
    <n v="139567130"/>
    <s v="EGFL7"/>
    <s v="EGF-like-domain, multiple 7 [Source:HGNC Symbol;Acc:20594]"/>
    <x v="3"/>
    <x v="421"/>
    <s v="ENST00000406555"/>
  </r>
  <r>
    <n v="9"/>
    <n v="139553308"/>
    <n v="139567130"/>
    <s v="EGFL7"/>
    <s v="EGF-like-domain, multiple 7 [Source:HGNC Symbol;Acc:20594]"/>
    <x v="3"/>
    <x v="421"/>
    <s v="ENST00000492862"/>
  </r>
  <r>
    <n v="9"/>
    <n v="139553308"/>
    <n v="139567130"/>
    <s v="EGFL7"/>
    <s v="EGF-like-domain, multiple 7 [Source:HGNC Symbol;Acc:20594]"/>
    <x v="6"/>
    <x v="421"/>
    <s v="ENST00000490469"/>
  </r>
  <r>
    <n v="9"/>
    <n v="139553308"/>
    <n v="139567130"/>
    <s v="EGFL7"/>
    <s v="EGF-like-domain, multiple 7 [Source:HGNC Symbol;Acc:20594]"/>
    <x v="6"/>
    <x v="421"/>
    <s v="ENST00000492002"/>
  </r>
  <r>
    <n v="9"/>
    <n v="139553308"/>
    <n v="139567130"/>
    <s v="EGFL7"/>
    <s v="EGF-like-domain, multiple 7 [Source:HGNC Symbol;Acc:20594]"/>
    <x v="3"/>
    <x v="421"/>
    <s v="ENST00000371698"/>
  </r>
  <r>
    <n v="9"/>
    <n v="139553308"/>
    <n v="139567130"/>
    <s v="EGFL7"/>
    <s v="EGF-like-domain, multiple 7 [Source:HGNC Symbol;Acc:20594]"/>
    <x v="3"/>
    <x v="421"/>
    <s v="ENST00000308874"/>
  </r>
  <r>
    <n v="19"/>
    <n v="50094900"/>
    <n v="50129696"/>
    <s v="PRR12"/>
    <s v="proline rich 12 [Source:HGNC Symbol;Acc:29217]"/>
    <x v="3"/>
    <x v="422"/>
    <s v="ENST00000418929"/>
  </r>
  <r>
    <n v="19"/>
    <n v="50094900"/>
    <n v="50129696"/>
    <s v="PRR12"/>
    <s v="proline rich 12 [Source:HGNC Symbol;Acc:29217]"/>
    <x v="7"/>
    <x v="422"/>
    <s v="ENST00000593853"/>
  </r>
  <r>
    <n v="9"/>
    <n v="139567595"/>
    <n v="139581875"/>
    <s v="AGPAT2"/>
    <s v="1-acylglycerol-3-phosphate O-acyltransferase 2 [Source:HGNC Symbol;Acc:325]"/>
    <x v="3"/>
    <x v="423"/>
    <s v="ENST00000371694"/>
  </r>
  <r>
    <n v="9"/>
    <n v="139567595"/>
    <n v="139581875"/>
    <s v="AGPAT2"/>
    <s v="1-acylglycerol-3-phosphate O-acyltransferase 2 [Source:HGNC Symbol;Acc:325]"/>
    <x v="3"/>
    <x v="423"/>
    <s v="ENST00000371696"/>
  </r>
  <r>
    <n v="9"/>
    <n v="139567595"/>
    <n v="139581875"/>
    <s v="AGPAT2"/>
    <s v="1-acylglycerol-3-phosphate O-acyltransferase 2 [Source:HGNC Symbol;Acc:325]"/>
    <x v="7"/>
    <x v="423"/>
    <s v="ENST00000472820"/>
  </r>
  <r>
    <n v="9"/>
    <n v="139567595"/>
    <n v="139581875"/>
    <s v="AGPAT2"/>
    <s v="1-acylglycerol-3-phosphate O-acyltransferase 2 [Source:HGNC Symbol;Acc:325]"/>
    <x v="7"/>
    <x v="423"/>
    <s v="ENST00000470861"/>
  </r>
  <r>
    <n v="9"/>
    <n v="139567595"/>
    <n v="139581875"/>
    <s v="AGPAT2"/>
    <s v="1-acylglycerol-3-phosphate O-acyltransferase 2 [Source:HGNC Symbol;Acc:325]"/>
    <x v="3"/>
    <x v="423"/>
    <s v="ENST00000538402"/>
  </r>
  <r>
    <n v="2"/>
    <n v="128395956"/>
    <n v="128439360"/>
    <s v="LIMS2"/>
    <s v="LIM and senescent cell antigen-like domains 2 [Source:HGNC Symbol;Acc:16084]"/>
    <x v="3"/>
    <x v="424"/>
    <s v="ENST00000426981"/>
  </r>
  <r>
    <n v="2"/>
    <n v="128395956"/>
    <n v="128439360"/>
    <s v="LIMS2"/>
    <s v="LIM and senescent cell antigen-like domains 2 [Source:HGNC Symbol;Acc:16084]"/>
    <x v="7"/>
    <x v="424"/>
    <s v="ENST00000469300"/>
  </r>
  <r>
    <n v="2"/>
    <n v="128395956"/>
    <n v="128439360"/>
    <s v="LIMS2"/>
    <s v="LIM and senescent cell antigen-like domains 2 [Source:HGNC Symbol;Acc:16084]"/>
    <x v="6"/>
    <x v="424"/>
    <s v="ENST00000494613"/>
  </r>
  <r>
    <n v="2"/>
    <n v="128395956"/>
    <n v="128439360"/>
    <s v="LIMS2"/>
    <s v="LIM and senescent cell antigen-like domains 2 [Source:HGNC Symbol;Acc:16084]"/>
    <x v="3"/>
    <x v="424"/>
    <s v="ENST00000409286"/>
  </r>
  <r>
    <n v="2"/>
    <n v="128395956"/>
    <n v="128439360"/>
    <s v="LIMS2"/>
    <s v="LIM and senescent cell antigen-like domains 2 [Source:HGNC Symbol;Acc:16084]"/>
    <x v="3"/>
    <x v="424"/>
    <s v="ENST00000409754"/>
  </r>
  <r>
    <n v="2"/>
    <n v="128395956"/>
    <n v="128439360"/>
    <s v="LIMS2"/>
    <s v="LIM and senescent cell antigen-like domains 2 [Source:HGNC Symbol;Acc:16084]"/>
    <x v="7"/>
    <x v="424"/>
    <s v="ENST00000476932"/>
  </r>
  <r>
    <n v="2"/>
    <n v="128395956"/>
    <n v="128439360"/>
    <s v="LIMS2"/>
    <s v="LIM and senescent cell antigen-like domains 2 [Source:HGNC Symbol;Acc:16084]"/>
    <x v="3"/>
    <x v="424"/>
    <s v="ENST00000324938"/>
  </r>
  <r>
    <n v="2"/>
    <n v="128395956"/>
    <n v="128439360"/>
    <s v="LIMS2"/>
    <s v="LIM and senescent cell antigen-like domains 2 [Source:HGNC Symbol;Acc:16084]"/>
    <x v="7"/>
    <x v="424"/>
    <s v="ENST00000484252"/>
  </r>
  <r>
    <n v="2"/>
    <n v="128395956"/>
    <n v="128439360"/>
    <s v="LIMS2"/>
    <s v="LIM and senescent cell antigen-like domains 2 [Source:HGNC Symbol;Acc:16084]"/>
    <x v="7"/>
    <x v="424"/>
    <s v="ENST00000466410"/>
  </r>
  <r>
    <n v="2"/>
    <n v="128395956"/>
    <n v="128439360"/>
    <s v="LIMS2"/>
    <s v="LIM and senescent cell antigen-like domains 2 [Source:HGNC Symbol;Acc:16084]"/>
    <x v="3"/>
    <x v="424"/>
    <s v="ENST00000409455"/>
  </r>
  <r>
    <n v="2"/>
    <n v="128395956"/>
    <n v="128439360"/>
    <s v="LIMS2"/>
    <s v="LIM and senescent cell antigen-like domains 2 [Source:HGNC Symbol;Acc:16084]"/>
    <x v="3"/>
    <x v="424"/>
    <s v="ENST00000355119"/>
  </r>
  <r>
    <n v="2"/>
    <n v="128395956"/>
    <n v="128439360"/>
    <s v="LIMS2"/>
    <s v="LIM and senescent cell antigen-like domains 2 [Source:HGNC Symbol;Acc:16084]"/>
    <x v="3"/>
    <x v="424"/>
    <s v="ENST00000409808"/>
  </r>
  <r>
    <n v="2"/>
    <n v="128395956"/>
    <n v="128439360"/>
    <s v="LIMS2"/>
    <s v="LIM and senescent cell antigen-like domains 2 [Source:HGNC Symbol;Acc:16084]"/>
    <x v="3"/>
    <x v="424"/>
    <s v="ENST00000410011"/>
  </r>
  <r>
    <n v="2"/>
    <n v="128395956"/>
    <n v="128439360"/>
    <s v="LIMS2"/>
    <s v="LIM and senescent cell antigen-like domains 2 [Source:HGNC Symbol;Acc:16084]"/>
    <x v="3"/>
    <x v="424"/>
    <s v="ENST00000410038"/>
  </r>
  <r>
    <n v="2"/>
    <n v="128395956"/>
    <n v="128439360"/>
    <s v="LIMS2"/>
    <s v="LIM and senescent cell antigen-like domains 2 [Source:HGNC Symbol;Acc:16084]"/>
    <x v="3"/>
    <x v="424"/>
    <s v="ENST00000545738"/>
  </r>
  <r>
    <n v="2"/>
    <n v="128395956"/>
    <n v="128439360"/>
    <s v="LIMS2"/>
    <s v="LIM and senescent cell antigen-like domains 2 [Source:HGNC Symbol;Acc:16084]"/>
    <x v="4"/>
    <x v="424"/>
    <s v="ENST00000413578"/>
  </r>
  <r>
    <n v="2"/>
    <n v="128395956"/>
    <n v="128439360"/>
    <s v="LIMS2"/>
    <s v="LIM and senescent cell antigen-like domains 2 [Source:HGNC Symbol;Acc:16084]"/>
    <x v="3"/>
    <x v="424"/>
    <s v="ENST00000409254"/>
  </r>
  <r>
    <n v="2"/>
    <n v="128395956"/>
    <n v="128439360"/>
    <s v="LIMS2"/>
    <s v="LIM and senescent cell antigen-like domains 2 [Source:HGNC Symbol;Acc:16084]"/>
    <x v="6"/>
    <x v="424"/>
    <s v="ENST00000582671"/>
  </r>
  <r>
    <n v="1"/>
    <n v="228327663"/>
    <n v="228336685"/>
    <s v="GUK1"/>
    <s v="guanylate kinase 1 [Source:HGNC Symbol;Acc:4693]"/>
    <x v="3"/>
    <x v="425"/>
    <s v="ENST00000366730"/>
  </r>
  <r>
    <n v="1"/>
    <n v="228327663"/>
    <n v="228336685"/>
    <s v="GUK1"/>
    <s v="guanylate kinase 1 [Source:HGNC Symbol;Acc:4693]"/>
    <x v="6"/>
    <x v="425"/>
    <s v="ENST00000462807"/>
  </r>
  <r>
    <n v="1"/>
    <n v="228327663"/>
    <n v="228336685"/>
    <s v="GUK1"/>
    <s v="guanylate kinase 1 [Source:HGNC Symbol;Acc:4693]"/>
    <x v="6"/>
    <x v="425"/>
    <s v="ENST00000493209"/>
  </r>
  <r>
    <n v="1"/>
    <n v="228327663"/>
    <n v="228336685"/>
    <s v="GUK1"/>
    <s v="guanylate kinase 1 [Source:HGNC Symbol;Acc:4693]"/>
    <x v="6"/>
    <x v="425"/>
    <s v="ENST00000485838"/>
  </r>
  <r>
    <n v="1"/>
    <n v="228327663"/>
    <n v="228336685"/>
    <s v="GUK1"/>
    <s v="guanylate kinase 1 [Source:HGNC Symbol;Acc:4693]"/>
    <x v="6"/>
    <x v="425"/>
    <s v="ENST00000469973"/>
  </r>
  <r>
    <n v="1"/>
    <n v="228327663"/>
    <n v="228336685"/>
    <s v="GUK1"/>
    <s v="guanylate kinase 1 [Source:HGNC Symbol;Acc:4693]"/>
    <x v="6"/>
    <x v="425"/>
    <s v="ENST00000485083"/>
  </r>
  <r>
    <n v="1"/>
    <n v="228327663"/>
    <n v="228336685"/>
    <s v="GUK1"/>
    <s v="guanylate kinase 1 [Source:HGNC Symbol;Acc:4693]"/>
    <x v="3"/>
    <x v="425"/>
    <s v="ENST00000366726"/>
  </r>
  <r>
    <n v="1"/>
    <n v="228327663"/>
    <n v="228336685"/>
    <s v="GUK1"/>
    <s v="guanylate kinase 1 [Source:HGNC Symbol;Acc:4693]"/>
    <x v="3"/>
    <x v="425"/>
    <s v="ENST00000312726"/>
  </r>
  <r>
    <n v="1"/>
    <n v="228327663"/>
    <n v="228336685"/>
    <s v="GUK1"/>
    <s v="guanylate kinase 1 [Source:HGNC Symbol;Acc:4693]"/>
    <x v="6"/>
    <x v="425"/>
    <s v="ENST00000492871"/>
  </r>
  <r>
    <n v="1"/>
    <n v="228327663"/>
    <n v="228336685"/>
    <s v="GUK1"/>
    <s v="guanylate kinase 1 [Source:HGNC Symbol;Acc:4693]"/>
    <x v="3"/>
    <x v="425"/>
    <s v="ENST00000366728"/>
  </r>
  <r>
    <n v="1"/>
    <n v="228327663"/>
    <n v="228336685"/>
    <s v="GUK1"/>
    <s v="guanylate kinase 1 [Source:HGNC Symbol;Acc:4693]"/>
    <x v="3"/>
    <x v="425"/>
    <s v="ENST00000453943"/>
  </r>
  <r>
    <n v="1"/>
    <n v="228327663"/>
    <n v="228336685"/>
    <s v="GUK1"/>
    <s v="guanylate kinase 1 [Source:HGNC Symbol;Acc:4693]"/>
    <x v="3"/>
    <x v="425"/>
    <s v="ENST00000366723"/>
  </r>
  <r>
    <n v="1"/>
    <n v="228327663"/>
    <n v="228336685"/>
    <s v="GUK1"/>
    <s v="guanylate kinase 1 [Source:HGNC Symbol;Acc:4693]"/>
    <x v="6"/>
    <x v="425"/>
    <s v="ENST00000493138"/>
  </r>
  <r>
    <n v="1"/>
    <n v="228327663"/>
    <n v="228336685"/>
    <s v="GUK1"/>
    <s v="guanylate kinase 1 [Source:HGNC Symbol;Acc:4693]"/>
    <x v="3"/>
    <x v="425"/>
    <s v="ENST00000366722"/>
  </r>
  <r>
    <n v="1"/>
    <n v="228327663"/>
    <n v="228336685"/>
    <s v="GUK1"/>
    <s v="guanylate kinase 1 [Source:HGNC Symbol;Acc:4693]"/>
    <x v="6"/>
    <x v="425"/>
    <s v="ENST00000498092"/>
  </r>
  <r>
    <n v="1"/>
    <n v="228327663"/>
    <n v="228336685"/>
    <s v="GUK1"/>
    <s v="guanylate kinase 1 [Source:HGNC Symbol;Acc:4693]"/>
    <x v="3"/>
    <x v="425"/>
    <s v="ENST00000435153"/>
  </r>
  <r>
    <n v="1"/>
    <n v="228327663"/>
    <n v="228336685"/>
    <s v="GUK1"/>
    <s v="guanylate kinase 1 [Source:HGNC Symbol;Acc:4693]"/>
    <x v="3"/>
    <x v="425"/>
    <s v="ENST00000366721"/>
  </r>
  <r>
    <n v="1"/>
    <n v="228327663"/>
    <n v="228336685"/>
    <s v="GUK1"/>
    <s v="guanylate kinase 1 [Source:HGNC Symbol;Acc:4693]"/>
    <x v="6"/>
    <x v="425"/>
    <s v="ENST00000491613"/>
  </r>
  <r>
    <n v="1"/>
    <n v="228327663"/>
    <n v="228336685"/>
    <s v="GUK1"/>
    <s v="guanylate kinase 1 [Source:HGNC Symbol;Acc:4693]"/>
    <x v="6"/>
    <x v="425"/>
    <s v="ENST00000485733"/>
  </r>
  <r>
    <n v="1"/>
    <n v="228327663"/>
    <n v="228336685"/>
    <s v="GUK1"/>
    <s v="guanylate kinase 1 [Source:HGNC Symbol;Acc:4693]"/>
    <x v="6"/>
    <x v="425"/>
    <s v="ENST00000460224"/>
  </r>
  <r>
    <n v="1"/>
    <n v="228327663"/>
    <n v="228336685"/>
    <s v="GUK1"/>
    <s v="guanylate kinase 1 [Source:HGNC Symbol;Acc:4693]"/>
    <x v="6"/>
    <x v="425"/>
    <s v="ENST00000484953"/>
  </r>
  <r>
    <n v="1"/>
    <n v="228327663"/>
    <n v="228336685"/>
    <s v="GUK1"/>
    <s v="guanylate kinase 1 [Source:HGNC Symbol;Acc:4693]"/>
    <x v="6"/>
    <x v="425"/>
    <s v="ENST00000472939"/>
  </r>
  <r>
    <n v="1"/>
    <n v="228327663"/>
    <n v="228336685"/>
    <s v="GUK1"/>
    <s v="guanylate kinase 1 [Source:HGNC Symbol;Acc:4693]"/>
    <x v="3"/>
    <x v="425"/>
    <s v="ENST00000412265"/>
  </r>
  <r>
    <n v="1"/>
    <n v="228327663"/>
    <n v="228336685"/>
    <s v="GUK1"/>
    <s v="guanylate kinase 1 [Source:HGNC Symbol;Acc:4693]"/>
    <x v="3"/>
    <x v="425"/>
    <s v="ENST00000366718"/>
  </r>
  <r>
    <n v="1"/>
    <n v="228327663"/>
    <n v="228336685"/>
    <s v="GUK1"/>
    <s v="guanylate kinase 1 [Source:HGNC Symbol;Acc:4693]"/>
    <x v="6"/>
    <x v="425"/>
    <s v="ENST00000470040"/>
  </r>
  <r>
    <n v="1"/>
    <n v="228327663"/>
    <n v="228336685"/>
    <s v="GUK1"/>
    <s v="guanylate kinase 1 [Source:HGNC Symbol;Acc:4693]"/>
    <x v="3"/>
    <x v="425"/>
    <s v="ENST00000366716"/>
  </r>
  <r>
    <n v="1"/>
    <n v="228327663"/>
    <n v="228336685"/>
    <s v="GUK1"/>
    <s v="guanylate kinase 1 [Source:HGNC Symbol;Acc:4693]"/>
    <x v="6"/>
    <x v="425"/>
    <s v="ENST00000485859"/>
  </r>
  <r>
    <n v="1"/>
    <n v="228327663"/>
    <n v="228336685"/>
    <s v="GUK1"/>
    <s v="guanylate kinase 1 [Source:HGNC Symbol;Acc:4693]"/>
    <x v="6"/>
    <x v="425"/>
    <s v="ENST00000485168"/>
  </r>
  <r>
    <n v="1"/>
    <n v="228327663"/>
    <n v="228336685"/>
    <s v="GUK1"/>
    <s v="guanylate kinase 1 [Source:HGNC Symbol;Acc:4693]"/>
    <x v="6"/>
    <x v="425"/>
    <s v="ENST00000478725"/>
  </r>
  <r>
    <n v="1"/>
    <n v="228327663"/>
    <n v="228336685"/>
    <s v="GUK1"/>
    <s v="guanylate kinase 1 [Source:HGNC Symbol;Acc:4693]"/>
    <x v="6"/>
    <x v="425"/>
    <s v="ENST00000495999"/>
  </r>
  <r>
    <n v="1"/>
    <n v="228327663"/>
    <n v="228336685"/>
    <s v="GUK1"/>
    <s v="guanylate kinase 1 [Source:HGNC Symbol;Acc:4693]"/>
    <x v="6"/>
    <x v="425"/>
    <s v="ENST00000486668"/>
  </r>
  <r>
    <n v="1"/>
    <n v="228327663"/>
    <n v="228336685"/>
    <s v="GUK1"/>
    <s v="guanylate kinase 1 [Source:HGNC Symbol;Acc:4693]"/>
    <x v="6"/>
    <x v="425"/>
    <s v="ENST00000464858"/>
  </r>
  <r>
    <n v="1"/>
    <n v="228327663"/>
    <n v="228336685"/>
    <s v="GUK1"/>
    <s v="guanylate kinase 1 [Source:HGNC Symbol;Acc:4693]"/>
    <x v="6"/>
    <x v="425"/>
    <s v="ENST00000470155"/>
  </r>
  <r>
    <n v="1"/>
    <n v="228327663"/>
    <n v="228336685"/>
    <s v="GUK1"/>
    <s v="guanylate kinase 1 [Source:HGNC Symbol;Acc:4693]"/>
    <x v="6"/>
    <x v="425"/>
    <s v="ENST00000481341"/>
  </r>
  <r>
    <n v="1"/>
    <n v="228327663"/>
    <n v="228336685"/>
    <s v="GUK1"/>
    <s v="guanylate kinase 1 [Source:HGNC Symbol;Acc:4693]"/>
    <x v="6"/>
    <x v="425"/>
    <s v="ENST00000498115"/>
  </r>
  <r>
    <n v="1"/>
    <n v="228327663"/>
    <n v="228336685"/>
    <s v="GUK1"/>
    <s v="guanylate kinase 1 [Source:HGNC Symbol;Acc:4693]"/>
    <x v="6"/>
    <x v="425"/>
    <s v="ENST00000465025"/>
  </r>
  <r>
    <n v="1"/>
    <n v="228327663"/>
    <n v="228336685"/>
    <s v="GUK1"/>
    <s v="guanylate kinase 1 [Source:HGNC Symbol;Acc:4693]"/>
    <x v="6"/>
    <x v="425"/>
    <s v="ENST00000477206"/>
  </r>
  <r>
    <n v="1"/>
    <n v="228327663"/>
    <n v="228336685"/>
    <s v="GUK1"/>
    <s v="guanylate kinase 1 [Source:HGNC Symbol;Acc:4693]"/>
    <x v="6"/>
    <x v="425"/>
    <s v="ENST00000471270"/>
  </r>
  <r>
    <n v="1"/>
    <n v="228327663"/>
    <n v="228336685"/>
    <s v="GUK1"/>
    <s v="guanylate kinase 1 [Source:HGNC Symbol;Acc:4693]"/>
    <x v="6"/>
    <x v="425"/>
    <s v="ENST00000480056"/>
  </r>
  <r>
    <n v="1"/>
    <n v="228327663"/>
    <n v="228336685"/>
    <s v="GUK1"/>
    <s v="guanylate kinase 1 [Source:HGNC Symbol;Acc:4693]"/>
    <x v="3"/>
    <x v="425"/>
    <s v="ENST00000391865"/>
  </r>
  <r>
    <n v="9"/>
    <n v="139632619"/>
    <n v="139642905"/>
    <s v="LCN6"/>
    <s v="Uncharacterized protein  [Source:UniProtKB/TrEMBL;Acc:H7C1C5]"/>
    <x v="4"/>
    <x v="426"/>
    <s v="ENST00000435202"/>
  </r>
  <r>
    <n v="9"/>
    <n v="139632619"/>
    <n v="139642905"/>
    <s v="LCN6"/>
    <s v="Uncharacterized protein  [Source:UniProtKB/TrEMBL;Acc:H7C1C5]"/>
    <x v="6"/>
    <x v="426"/>
    <s v="ENST00000480584"/>
  </r>
  <r>
    <n v="12"/>
    <n v="58003963"/>
    <n v="58013162"/>
    <s v="ARHGEF25"/>
    <s v="Rho guanine nucleotide exchange factor (GEF) 25 [Source:HGNC Symbol;Acc:30275]"/>
    <x v="3"/>
    <x v="427"/>
    <s v="ENST00000333972"/>
  </r>
  <r>
    <n v="12"/>
    <n v="58003963"/>
    <n v="58013162"/>
    <s v="ARHGEF25"/>
    <s v="Rho guanine nucleotide exchange factor (GEF) 25 [Source:HGNC Symbol;Acc:30275]"/>
    <x v="3"/>
    <x v="427"/>
    <s v="ENST00000286494"/>
  </r>
  <r>
    <n v="12"/>
    <n v="58003963"/>
    <n v="58013162"/>
    <s v="ARHGEF25"/>
    <s v="Rho guanine nucleotide exchange factor (GEF) 25 [Source:HGNC Symbol;Acc:30275]"/>
    <x v="7"/>
    <x v="427"/>
    <s v="ENST00000471370"/>
  </r>
  <r>
    <n v="12"/>
    <n v="58003963"/>
    <n v="58013162"/>
    <s v="ARHGEF25"/>
    <s v="Rho guanine nucleotide exchange factor (GEF) 25 [Source:HGNC Symbol;Acc:30275]"/>
    <x v="7"/>
    <x v="427"/>
    <s v="ENST00000469072"/>
  </r>
  <r>
    <n v="12"/>
    <n v="58003963"/>
    <n v="58013162"/>
    <s v="ARHGEF25"/>
    <s v="Rho guanine nucleotide exchange factor (GEF) 25 [Source:HGNC Symbol;Acc:30275]"/>
    <x v="7"/>
    <x v="427"/>
    <s v="ENST00000466399"/>
  </r>
  <r>
    <n v="12"/>
    <n v="58003963"/>
    <n v="58013162"/>
    <s v="ARHGEF25"/>
    <s v="Rho guanine nucleotide exchange factor (GEF) 25 [Source:HGNC Symbol;Acc:30275]"/>
    <x v="7"/>
    <x v="427"/>
    <s v="ENST00000484357"/>
  </r>
  <r>
    <n v="12"/>
    <n v="58003963"/>
    <n v="58013162"/>
    <s v="ARHGEF25"/>
    <s v="Rho guanine nucleotide exchange factor (GEF) 25 [Source:HGNC Symbol;Acc:30275]"/>
    <x v="6"/>
    <x v="427"/>
    <s v="ENST00000477314"/>
  </r>
  <r>
    <n v="9"/>
    <n v="139638463"/>
    <n v="139642980"/>
    <s v="LCN6"/>
    <s v="lipocalin 6 [Source:HGNC Symbol;Acc:17337]"/>
    <x v="3"/>
    <x v="428"/>
    <s v="ENST00000341206"/>
  </r>
  <r>
    <n v="9"/>
    <n v="139638463"/>
    <n v="139642980"/>
    <s v="LCN6"/>
    <s v="lipocalin 6 [Source:HGNC Symbol;Acc:17337]"/>
    <x v="3"/>
    <x v="428"/>
    <s v="ENST00000476567"/>
  </r>
  <r>
    <n v="9"/>
    <n v="139638463"/>
    <n v="139642980"/>
    <s v="LCN6"/>
    <s v="lipocalin 6 [Source:HGNC Symbol;Acc:17337]"/>
    <x v="6"/>
    <x v="428"/>
    <s v="ENST00000471509"/>
  </r>
  <r>
    <n v="9"/>
    <n v="139638463"/>
    <n v="139642980"/>
    <s v="LCN6"/>
    <s v="lipocalin 6 [Source:HGNC Symbol;Acc:17337]"/>
    <x v="6"/>
    <x v="428"/>
    <s v="ENST00000497749"/>
  </r>
  <r>
    <n v="9"/>
    <n v="139638463"/>
    <n v="139642980"/>
    <s v="LCN6"/>
    <s v="lipocalin 6 [Source:HGNC Symbol;Acc:17337]"/>
    <x v="6"/>
    <x v="428"/>
    <s v="ENST00000494091"/>
  </r>
  <r>
    <n v="9"/>
    <n v="139638463"/>
    <n v="139642980"/>
    <s v="LCN6"/>
    <s v="lipocalin 6 [Source:HGNC Symbol;Acc:17337]"/>
    <x v="6"/>
    <x v="428"/>
    <s v="ENST00000480347"/>
  </r>
  <r>
    <n v="9"/>
    <n v="139685807"/>
    <n v="139687709"/>
    <s v="TMEM141"/>
    <s v="transmembrane protein 141 [Source:HGNC Symbol;Acc:28211]"/>
    <x v="3"/>
    <x v="429"/>
    <s v="ENST00000290079"/>
  </r>
  <r>
    <n v="9"/>
    <n v="139685807"/>
    <n v="139687709"/>
    <s v="TMEM141"/>
    <s v="transmembrane protein 141 [Source:HGNC Symbol;Acc:28211]"/>
    <x v="6"/>
    <x v="429"/>
    <s v="ENST00000465017"/>
  </r>
  <r>
    <n v="9"/>
    <n v="139685807"/>
    <n v="139687709"/>
    <s v="TMEM141"/>
    <s v="transmembrane protein 141 [Source:HGNC Symbol;Acc:28211]"/>
    <x v="6"/>
    <x v="429"/>
    <s v="ENST00000483187"/>
  </r>
  <r>
    <n v="9"/>
    <n v="139685807"/>
    <n v="139687709"/>
    <s v="TMEM141"/>
    <s v="transmembrane protein 141 [Source:HGNC Symbol;Acc:28211]"/>
    <x v="7"/>
    <x v="429"/>
    <s v="ENST00000479737"/>
  </r>
  <r>
    <n v="9"/>
    <n v="139685807"/>
    <n v="139687709"/>
    <s v="TMEM141"/>
    <s v="transmembrane protein 141 [Source:HGNC Symbol;Acc:28211]"/>
    <x v="7"/>
    <x v="429"/>
    <s v="ENST00000484854"/>
  </r>
  <r>
    <n v="9"/>
    <n v="139685807"/>
    <n v="139687709"/>
    <s v="TMEM141"/>
    <s v="transmembrane protein 141 [Source:HGNC Symbol;Acc:28211]"/>
    <x v="7"/>
    <x v="429"/>
    <s v="ENST00000489739"/>
  </r>
  <r>
    <n v="9"/>
    <n v="139685831"/>
    <n v="139695047"/>
    <s v="RP11-216L13.17"/>
    <m/>
    <x v="3"/>
    <x v="430"/>
    <s v="ENST00000456614"/>
  </r>
  <r>
    <n v="17"/>
    <n v="79981178"/>
    <n v="79989027"/>
    <s v="LRRC45"/>
    <s v="leucine rich repeat containing 45 [Source:HGNC Symbol;Acc:28302]"/>
    <x v="3"/>
    <x v="431"/>
    <s v="ENST00000306688"/>
  </r>
  <r>
    <n v="17"/>
    <n v="79981178"/>
    <n v="79989027"/>
    <s v="LRRC45"/>
    <s v="leucine rich repeat containing 45 [Source:HGNC Symbol;Acc:28302]"/>
    <x v="6"/>
    <x v="431"/>
    <s v="ENST00000583383"/>
  </r>
  <r>
    <n v="17"/>
    <n v="79981178"/>
    <n v="79989027"/>
    <s v="LRRC45"/>
    <s v="leucine rich repeat containing 45 [Source:HGNC Symbol;Acc:28302]"/>
    <x v="3"/>
    <x v="431"/>
    <s v="ENST00000577638"/>
  </r>
  <r>
    <n v="17"/>
    <n v="79981178"/>
    <n v="79989027"/>
    <s v="LRRC45"/>
    <s v="leucine rich repeat containing 45 [Source:HGNC Symbol;Acc:28302]"/>
    <x v="7"/>
    <x v="431"/>
    <s v="ENST00000583302"/>
  </r>
  <r>
    <n v="17"/>
    <n v="79981178"/>
    <n v="79989027"/>
    <s v="LRRC45"/>
    <s v="leucine rich repeat containing 45 [Source:HGNC Symbol;Acc:28302]"/>
    <x v="4"/>
    <x v="431"/>
    <s v="ENST00000581227"/>
  </r>
  <r>
    <n v="17"/>
    <n v="79981178"/>
    <n v="79989027"/>
    <s v="LRRC45"/>
    <s v="leucine rich repeat containing 45 [Source:HGNC Symbol;Acc:28302]"/>
    <x v="7"/>
    <x v="431"/>
    <s v="ENST00000582083"/>
  </r>
  <r>
    <n v="3"/>
    <n v="52435029"/>
    <n v="52444366"/>
    <s v="BAP1"/>
    <s v="BRCA1 associated protein-1 (ubiquitin carboxy-terminal hydrolase) [Source:HGNC Symbol;Acc:950]"/>
    <x v="3"/>
    <x v="432"/>
    <s v="ENST00000460680"/>
  </r>
  <r>
    <n v="3"/>
    <n v="52435029"/>
    <n v="52444366"/>
    <s v="BAP1"/>
    <s v="BRCA1 associated protein-1 (ubiquitin carboxy-terminal hydrolase) [Source:HGNC Symbol;Acc:950]"/>
    <x v="3"/>
    <x v="432"/>
    <s v="ENST00000469613"/>
  </r>
  <r>
    <n v="3"/>
    <n v="52435029"/>
    <n v="52444366"/>
    <s v="BAP1"/>
    <s v="BRCA1 associated protein-1 (ubiquitin carboxy-terminal hydrolase) [Source:HGNC Symbol;Acc:950]"/>
    <x v="3"/>
    <x v="432"/>
    <s v="ENST00000296288"/>
  </r>
  <r>
    <n v="3"/>
    <n v="52435029"/>
    <n v="52444366"/>
    <s v="BAP1"/>
    <s v="BRCA1 associated protein-1 (ubiquitin carboxy-terminal hydrolase) [Source:HGNC Symbol;Acc:950]"/>
    <x v="3"/>
    <x v="432"/>
    <s v="ENST00000478368"/>
  </r>
  <r>
    <n v="3"/>
    <n v="52435029"/>
    <n v="52444366"/>
    <s v="BAP1"/>
    <s v="BRCA1 associated protein-1 (ubiquitin carboxy-terminal hydrolase) [Source:HGNC Symbol;Acc:950]"/>
    <x v="7"/>
    <x v="432"/>
    <s v="ENST00000466093"/>
  </r>
  <r>
    <n v="3"/>
    <n v="52435029"/>
    <n v="52444366"/>
    <s v="BAP1"/>
    <s v="BRCA1 associated protein-1 (ubiquitin carboxy-terminal hydrolase) [Source:HGNC Symbol;Acc:950]"/>
    <x v="7"/>
    <x v="432"/>
    <s v="ENST00000490804"/>
  </r>
  <r>
    <n v="3"/>
    <n v="52435029"/>
    <n v="52444366"/>
    <s v="BAP1"/>
    <s v="BRCA1 associated protein-1 (ubiquitin carboxy-terminal hydrolase) [Source:HGNC Symbol;Acc:950]"/>
    <x v="7"/>
    <x v="432"/>
    <s v="ENST00000471532"/>
  </r>
  <r>
    <n v="3"/>
    <n v="52435029"/>
    <n v="52444366"/>
    <s v="BAP1"/>
    <s v="BRCA1 associated protein-1 (ubiquitin carboxy-terminal hydrolase) [Source:HGNC Symbol;Acc:950]"/>
    <x v="7"/>
    <x v="432"/>
    <s v="ENST00000483984"/>
  </r>
  <r>
    <n v="3"/>
    <n v="52435029"/>
    <n v="52444366"/>
    <s v="BAP1"/>
    <s v="BRCA1 associated protein-1 (ubiquitin carboxy-terminal hydrolase) [Source:HGNC Symbol;Acc:950]"/>
    <x v="4"/>
    <x v="432"/>
    <s v="ENST00000490917"/>
  </r>
  <r>
    <n v="3"/>
    <n v="52435029"/>
    <n v="52444366"/>
    <s v="BAP1"/>
    <s v="BRCA1 associated protein-1 (ubiquitin carboxy-terminal hydrolase) [Source:HGNC Symbol;Acc:950]"/>
    <x v="3"/>
    <x v="432"/>
    <s v="ENST00000470173"/>
  </r>
  <r>
    <n v="3"/>
    <n v="46742823"/>
    <n v="46752376"/>
    <s v="TMIE"/>
    <s v="transmembrane inner ear [Source:HGNC Symbol;Acc:30800]"/>
    <x v="3"/>
    <x v="433"/>
    <s v="ENST00000326431"/>
  </r>
  <r>
    <n v="16"/>
    <n v="46740891"/>
    <n v="46824319"/>
    <s v="MYLK3"/>
    <s v="myosin light chain kinase 3 [Source:HGNC Symbol;Acc:29826]"/>
    <x v="3"/>
    <x v="434"/>
    <s v="ENST00000394809"/>
  </r>
  <r>
    <n v="16"/>
    <n v="46740891"/>
    <n v="46824319"/>
    <s v="MYLK3"/>
    <s v="myosin light chain kinase 3 [Source:HGNC Symbol;Acc:29826]"/>
    <x v="3"/>
    <x v="434"/>
    <s v="ENST00000536476"/>
  </r>
  <r>
    <n v="16"/>
    <n v="46740891"/>
    <n v="46824319"/>
    <s v="MYLK3"/>
    <s v="myosin light chain kinase 3 [Source:HGNC Symbol;Acc:29826]"/>
    <x v="7"/>
    <x v="434"/>
    <s v="ENST00000565182"/>
  </r>
  <r>
    <n v="16"/>
    <n v="46740891"/>
    <n v="46824319"/>
    <s v="MYLK3"/>
    <s v="myosin light chain kinase 3 [Source:HGNC Symbol;Acc:29826]"/>
    <x v="6"/>
    <x v="434"/>
    <s v="ENST00000562104"/>
  </r>
  <r>
    <n v="16"/>
    <n v="46740891"/>
    <n v="46824319"/>
    <s v="MYLK3"/>
    <s v="myosin light chain kinase 3 [Source:HGNC Symbol;Acc:29826]"/>
    <x v="7"/>
    <x v="434"/>
    <s v="ENST00000564731"/>
  </r>
  <r>
    <n v="16"/>
    <n v="46740891"/>
    <n v="46824319"/>
    <s v="MYLK3"/>
    <s v="myosin light chain kinase 3 [Source:HGNC Symbol;Acc:29826]"/>
    <x v="7"/>
    <x v="434"/>
    <s v="ENST00000569844"/>
  </r>
  <r>
    <n v="16"/>
    <n v="46740891"/>
    <n v="46824319"/>
    <s v="MYLK3"/>
    <s v="myosin light chain kinase 3 [Source:HGNC Symbol;Acc:29826]"/>
    <x v="6"/>
    <x v="434"/>
    <s v="ENST00000569810"/>
  </r>
  <r>
    <n v="3"/>
    <n v="46899362"/>
    <n v="46923659"/>
    <s v="MYL3"/>
    <s v="myosin, light chain 3, alkali; ventricular, skeletal, slow [Source:HGNC Symbol;Acc:7584]"/>
    <x v="3"/>
    <x v="435"/>
    <s v="ENST00000395869"/>
  </r>
  <r>
    <n v="3"/>
    <n v="46899362"/>
    <n v="46923659"/>
    <s v="MYL3"/>
    <s v="myosin, light chain 3, alkali; ventricular, skeletal, slow [Source:HGNC Symbol;Acc:7584]"/>
    <x v="3"/>
    <x v="435"/>
    <s v="ENST00000292327"/>
  </r>
  <r>
    <n v="3"/>
    <n v="46899362"/>
    <n v="46923659"/>
    <s v="MYL3"/>
    <s v="myosin, light chain 3, alkali; ventricular, skeletal, slow [Source:HGNC Symbol;Acc:7584]"/>
    <x v="3"/>
    <x v="435"/>
    <s v="ENST00000431168"/>
  </r>
  <r>
    <n v="3"/>
    <n v="52444673"/>
    <n v="52457657"/>
    <s v="PHF7"/>
    <s v="PHD finger protein 7 [Source:HGNC Symbol;Acc:18458]"/>
    <x v="3"/>
    <x v="436"/>
    <s v="ENST00000327906"/>
  </r>
  <r>
    <n v="3"/>
    <n v="52444673"/>
    <n v="52457657"/>
    <s v="PHF7"/>
    <s v="PHD finger protein 7 [Source:HGNC Symbol;Acc:18458]"/>
    <x v="7"/>
    <x v="436"/>
    <s v="ENST00000473145"/>
  </r>
  <r>
    <n v="3"/>
    <n v="52444673"/>
    <n v="52457657"/>
    <s v="PHF7"/>
    <s v="PHD finger protein 7 [Source:HGNC Symbol;Acc:18458]"/>
    <x v="6"/>
    <x v="436"/>
    <s v="ENST00000482327"/>
  </r>
  <r>
    <n v="3"/>
    <n v="52444673"/>
    <n v="52457657"/>
    <s v="PHF7"/>
    <s v="PHD finger protein 7 [Source:HGNC Symbol;Acc:18458]"/>
    <x v="3"/>
    <x v="436"/>
    <s v="ENST00000347025"/>
  </r>
  <r>
    <n v="3"/>
    <n v="52444673"/>
    <n v="52457657"/>
    <s v="PHF7"/>
    <s v="PHD finger protein 7 [Source:HGNC Symbol;Acc:18458]"/>
    <x v="6"/>
    <x v="436"/>
    <s v="ENST00000472337"/>
  </r>
  <r>
    <n v="3"/>
    <n v="52444673"/>
    <n v="52457657"/>
    <s v="PHF7"/>
    <s v="PHD finger protein 7 [Source:HGNC Symbol;Acc:18458]"/>
    <x v="3"/>
    <x v="436"/>
    <s v="ENST00000461861"/>
  </r>
  <r>
    <n v="3"/>
    <n v="52444673"/>
    <n v="52457657"/>
    <s v="PHF7"/>
    <s v="PHD finger protein 7 [Source:HGNC Symbol;Acc:18458]"/>
    <x v="7"/>
    <x v="436"/>
    <s v="ENST00000498509"/>
  </r>
  <r>
    <n v="3"/>
    <n v="52444673"/>
    <n v="52457657"/>
    <s v="PHF7"/>
    <s v="PHD finger protein 7 [Source:HGNC Symbol;Acc:18458]"/>
    <x v="3"/>
    <x v="436"/>
    <s v="ENST00000465863"/>
  </r>
  <r>
    <n v="3"/>
    <n v="52444673"/>
    <n v="52457657"/>
    <s v="PHF7"/>
    <s v="PHD finger protein 7 [Source:HGNC Symbol;Acc:18458]"/>
    <x v="7"/>
    <x v="436"/>
    <s v="ENST00000459935"/>
  </r>
  <r>
    <n v="9"/>
    <n v="139834887"/>
    <n v="139839148"/>
    <s v="FBXW5"/>
    <s v="F-box and WD repeat domain containing 5 [Source:HGNC Symbol;Acc:13613]"/>
    <x v="6"/>
    <x v="437"/>
    <s v="ENST00000487794"/>
  </r>
  <r>
    <n v="9"/>
    <n v="139834887"/>
    <n v="139839148"/>
    <s v="FBXW5"/>
    <s v="F-box and WD repeat domain containing 5 [Source:HGNC Symbol;Acc:13613]"/>
    <x v="3"/>
    <x v="437"/>
    <s v="ENST00000325285"/>
  </r>
  <r>
    <n v="9"/>
    <n v="139834887"/>
    <n v="139839148"/>
    <s v="FBXW5"/>
    <s v="F-box and WD repeat domain containing 5 [Source:HGNC Symbol;Acc:13613]"/>
    <x v="6"/>
    <x v="437"/>
    <s v="ENST00000483559"/>
  </r>
  <r>
    <n v="9"/>
    <n v="139834887"/>
    <n v="139839148"/>
    <s v="FBXW5"/>
    <s v="F-box and WD repeat domain containing 5 [Source:HGNC Symbol;Acc:13613]"/>
    <x v="6"/>
    <x v="437"/>
    <s v="ENST00000459905"/>
  </r>
  <r>
    <n v="9"/>
    <n v="139834887"/>
    <n v="139839148"/>
    <s v="FBXW5"/>
    <s v="F-box and WD repeat domain containing 5 [Source:HGNC Symbol;Acc:13613]"/>
    <x v="3"/>
    <x v="437"/>
    <s v="ENST00000433269"/>
  </r>
  <r>
    <n v="9"/>
    <n v="139834887"/>
    <n v="139839148"/>
    <s v="FBXW5"/>
    <s v="F-box and WD repeat domain containing 5 [Source:HGNC Symbol;Acc:13613]"/>
    <x v="6"/>
    <x v="437"/>
    <s v="ENST00000480818"/>
  </r>
  <r>
    <n v="9"/>
    <n v="139834887"/>
    <n v="139839148"/>
    <s v="FBXW5"/>
    <s v="F-box and WD repeat domain containing 5 [Source:HGNC Symbol;Acc:13613]"/>
    <x v="6"/>
    <x v="437"/>
    <s v="ENST00000491246"/>
  </r>
  <r>
    <n v="9"/>
    <n v="139834887"/>
    <n v="139839148"/>
    <s v="FBXW5"/>
    <s v="F-box and WD repeat domain containing 5 [Source:HGNC Symbol;Acc:13613]"/>
    <x v="3"/>
    <x v="437"/>
    <s v="ENST00000428398"/>
  </r>
  <r>
    <n v="9"/>
    <n v="139834887"/>
    <n v="139839148"/>
    <s v="FBXW5"/>
    <s v="F-box and WD repeat domain containing 5 [Source:HGNC Symbol;Acc:13613]"/>
    <x v="3"/>
    <x v="437"/>
    <s v="ENST00000443788"/>
  </r>
  <r>
    <n v="9"/>
    <n v="139839698"/>
    <n v="139841426"/>
    <s v="C8G"/>
    <s v="complement component 8, gamma polypeptide [Source:HGNC Symbol;Acc:1354]"/>
    <x v="3"/>
    <x v="438"/>
    <s v="ENST00000371634"/>
  </r>
  <r>
    <n v="9"/>
    <n v="139839698"/>
    <n v="139841426"/>
    <s v="C8G"/>
    <s v="complement component 8, gamma polypeptide [Source:HGNC Symbol;Acc:1354]"/>
    <x v="3"/>
    <x v="438"/>
    <s v="ENST00000224181"/>
  </r>
  <r>
    <n v="9"/>
    <n v="139839698"/>
    <n v="139841426"/>
    <s v="C8G"/>
    <s v="complement component 8, gamma polypeptide [Source:HGNC Symbol;Acc:1354]"/>
    <x v="6"/>
    <x v="438"/>
    <s v="ENST00000484376"/>
  </r>
  <r>
    <n v="9"/>
    <n v="139839698"/>
    <n v="139841426"/>
    <s v="C8G"/>
    <s v="complement component 8, gamma polypeptide [Source:HGNC Symbol;Acc:1354]"/>
    <x v="6"/>
    <x v="438"/>
    <s v="ENST00000465773"/>
  </r>
  <r>
    <n v="9"/>
    <n v="139844003"/>
    <n v="139849949"/>
    <s v="LCN12"/>
    <s v="lipocalin 12 [Source:HGNC Symbol;Acc:28733]"/>
    <x v="6"/>
    <x v="439"/>
    <s v="ENST00000484304"/>
  </r>
  <r>
    <n v="9"/>
    <n v="139844003"/>
    <n v="139849949"/>
    <s v="LCN12"/>
    <s v="lipocalin 12 [Source:HGNC Symbol;Acc:28733]"/>
    <x v="7"/>
    <x v="439"/>
    <s v="ENST00000470501"/>
  </r>
  <r>
    <n v="9"/>
    <n v="139844003"/>
    <n v="139849949"/>
    <s v="LCN12"/>
    <s v="lipocalin 12 [Source:HGNC Symbol;Acc:28733]"/>
    <x v="3"/>
    <x v="439"/>
    <s v="ENST00000371633"/>
  </r>
  <r>
    <n v="9"/>
    <n v="139844003"/>
    <n v="139849949"/>
    <s v="LCN12"/>
    <s v="lipocalin 12 [Source:HGNC Symbol;Acc:28733]"/>
    <x v="6"/>
    <x v="439"/>
    <s v="ENST00000492820"/>
  </r>
  <r>
    <n v="9"/>
    <n v="139844003"/>
    <n v="139849949"/>
    <s v="LCN12"/>
    <s v="lipocalin 12 [Source:HGNC Symbol;Acc:28733]"/>
    <x v="6"/>
    <x v="439"/>
    <s v="ENST00000491316"/>
  </r>
  <r>
    <n v="9"/>
    <n v="139844003"/>
    <n v="139849949"/>
    <s v="LCN12"/>
    <s v="lipocalin 12 [Source:HGNC Symbol;Acc:28733]"/>
    <x v="6"/>
    <x v="439"/>
    <s v="ENST00000495410"/>
  </r>
  <r>
    <n v="9"/>
    <n v="139844003"/>
    <n v="139849949"/>
    <s v="LCN12"/>
    <s v="lipocalin 12 [Source:HGNC Symbol;Acc:28733]"/>
    <x v="6"/>
    <x v="439"/>
    <s v="ENST00000491603"/>
  </r>
  <r>
    <n v="9"/>
    <n v="139844003"/>
    <n v="139849949"/>
    <s v="LCN12"/>
    <s v="lipocalin 12 [Source:HGNC Symbol;Acc:28733]"/>
    <x v="6"/>
    <x v="439"/>
    <s v="ENST00000463714"/>
  </r>
  <r>
    <n v="9"/>
    <n v="139844003"/>
    <n v="139849949"/>
    <s v="LCN12"/>
    <s v="lipocalin 12 [Source:HGNC Symbol;Acc:28733]"/>
    <x v="6"/>
    <x v="439"/>
    <s v="ENST00000496895"/>
  </r>
  <r>
    <n v="9"/>
    <n v="139844003"/>
    <n v="139849949"/>
    <s v="LCN12"/>
    <s v="lipocalin 12 [Source:HGNC Symbol;Acc:28733]"/>
    <x v="4"/>
    <x v="439"/>
    <s v="ENST00000471615"/>
  </r>
  <r>
    <n v="9"/>
    <n v="139844003"/>
    <n v="139849949"/>
    <s v="LCN12"/>
    <s v="lipocalin 12 [Source:HGNC Symbol;Acc:28733]"/>
    <x v="3"/>
    <x v="439"/>
    <s v="ENST00000371632"/>
  </r>
  <r>
    <n v="9"/>
    <n v="139844003"/>
    <n v="139849949"/>
    <s v="LCN12"/>
    <s v="lipocalin 12 [Source:HGNC Symbol;Acc:28733]"/>
    <x v="6"/>
    <x v="439"/>
    <s v="ENST00000494713"/>
  </r>
  <r>
    <n v="9"/>
    <n v="139844003"/>
    <n v="139849949"/>
    <s v="LCN12"/>
    <s v="lipocalin 12 [Source:HGNC Symbol;Acc:28733]"/>
    <x v="6"/>
    <x v="439"/>
    <s v="ENST00000476751"/>
  </r>
  <r>
    <n v="9"/>
    <n v="139844003"/>
    <n v="139849949"/>
    <s v="LCN12"/>
    <s v="lipocalin 12 [Source:HGNC Symbol;Acc:28733]"/>
    <x v="6"/>
    <x v="439"/>
    <s v="ENST00000466277"/>
  </r>
  <r>
    <n v="9"/>
    <n v="139844003"/>
    <n v="139849949"/>
    <s v="LCN12"/>
    <s v="lipocalin 12 [Source:HGNC Symbol;Acc:28733]"/>
    <x v="6"/>
    <x v="439"/>
    <s v="ENST00000480204"/>
  </r>
  <r>
    <n v="9"/>
    <n v="139871956"/>
    <n v="139879887"/>
    <s v="PTGDS"/>
    <s v="prostaglandin D2 synthase 21kDa (brain) [Source:HGNC Symbol;Acc:9592]"/>
    <x v="3"/>
    <x v="440"/>
    <s v="ENST00000457950"/>
  </r>
  <r>
    <n v="9"/>
    <n v="139871956"/>
    <n v="139879887"/>
    <s v="PTGDS"/>
    <s v="prostaglandin D2 synthase 21kDa (brain) [Source:HGNC Symbol;Acc:9592]"/>
    <x v="3"/>
    <x v="440"/>
    <s v="ENST00000371625"/>
  </r>
  <r>
    <n v="9"/>
    <n v="139871956"/>
    <n v="139879887"/>
    <s v="PTGDS"/>
    <s v="prostaglandin D2 synthase 21kDa (brain) [Source:HGNC Symbol;Acc:9592]"/>
    <x v="3"/>
    <x v="440"/>
    <s v="ENST00000371623"/>
  </r>
  <r>
    <n v="9"/>
    <n v="139871956"/>
    <n v="139879887"/>
    <s v="PTGDS"/>
    <s v="prostaglandin D2 synthase 21kDa (brain) [Source:HGNC Symbol;Acc:9592]"/>
    <x v="4"/>
    <x v="440"/>
    <s v="ENST00000471521"/>
  </r>
  <r>
    <n v="9"/>
    <n v="139871956"/>
    <n v="139879887"/>
    <s v="PTGDS"/>
    <s v="prostaglandin D2 synthase 21kDa (brain) [Source:HGNC Symbol;Acc:9592]"/>
    <x v="3"/>
    <x v="440"/>
    <s v="ENST00000446677"/>
  </r>
  <r>
    <n v="9"/>
    <n v="139871956"/>
    <n v="139879887"/>
    <s v="PTGDS"/>
    <s v="prostaglandin D2 synthase 21kDa (brain) [Source:HGNC Symbol;Acc:9592]"/>
    <x v="6"/>
    <x v="440"/>
    <s v="ENST00000460340"/>
  </r>
  <r>
    <n v="9"/>
    <n v="139871956"/>
    <n v="139879887"/>
    <s v="PTGDS"/>
    <s v="prostaglandin D2 synthase 21kDa (brain) [Source:HGNC Symbol;Acc:9592]"/>
    <x v="6"/>
    <x v="440"/>
    <s v="ENST00000492068"/>
  </r>
  <r>
    <n v="9"/>
    <n v="139871956"/>
    <n v="139879887"/>
    <s v="PTGDS"/>
    <s v="prostaglandin D2 synthase 21kDa (brain) [Source:HGNC Symbol;Acc:9592]"/>
    <x v="6"/>
    <x v="440"/>
    <s v="ENST00000462514"/>
  </r>
  <r>
    <n v="9"/>
    <n v="139871956"/>
    <n v="139879887"/>
    <s v="PTGDS"/>
    <s v="prostaglandin D2 synthase 21kDa (brain) [Source:HGNC Symbol;Acc:9592]"/>
    <x v="3"/>
    <x v="440"/>
    <s v="ENST00000444903"/>
  </r>
  <r>
    <n v="9"/>
    <n v="139871956"/>
    <n v="139879887"/>
    <s v="PTGDS"/>
    <s v="prostaglandin D2 synthase 21kDa (brain) [Source:HGNC Symbol;Acc:9592]"/>
    <x v="6"/>
    <x v="440"/>
    <s v="ENST00000467871"/>
  </r>
  <r>
    <n v="9"/>
    <n v="139871956"/>
    <n v="139879887"/>
    <s v="PTGDS"/>
    <s v="prostaglandin D2 synthase 21kDa (brain) [Source:HGNC Symbol;Acc:9592]"/>
    <x v="3"/>
    <x v="440"/>
    <s v="ENST00000224167"/>
  </r>
  <r>
    <n v="19"/>
    <n v="50179043"/>
    <n v="50192286"/>
    <s v="PRMT1"/>
    <s v="protein arginine methyltransferase 1 [Source:HGNC Symbol;Acc:5187]"/>
    <x v="3"/>
    <x v="441"/>
    <s v="ENST00000529284"/>
  </r>
  <r>
    <n v="19"/>
    <n v="50179043"/>
    <n v="50192286"/>
    <s v="PRMT1"/>
    <s v="protein arginine methyltransferase 1 [Source:HGNC Symbol;Acc:5187]"/>
    <x v="3"/>
    <x v="441"/>
    <s v="ENST00000532489"/>
  </r>
  <r>
    <n v="19"/>
    <n v="50179043"/>
    <n v="50192286"/>
    <s v="PRMT1"/>
    <s v="protein arginine methyltransferase 1 [Source:HGNC Symbol;Acc:5187]"/>
    <x v="3"/>
    <x v="441"/>
    <s v="ENST00000527382"/>
  </r>
  <r>
    <n v="19"/>
    <n v="50179043"/>
    <n v="50192286"/>
    <s v="PRMT1"/>
    <s v="protein arginine methyltransferase 1 [Source:HGNC Symbol;Acc:5187]"/>
    <x v="3"/>
    <x v="441"/>
    <s v="ENST00000528623"/>
  </r>
  <r>
    <n v="19"/>
    <n v="50179043"/>
    <n v="50192286"/>
    <s v="PRMT1"/>
    <s v="protein arginine methyltransferase 1 [Source:HGNC Symbol;Acc:5187]"/>
    <x v="3"/>
    <x v="441"/>
    <s v="ENST00000534465"/>
  </r>
  <r>
    <n v="19"/>
    <n v="50179043"/>
    <n v="50192286"/>
    <s v="PRMT1"/>
    <s v="protein arginine methyltransferase 1 [Source:HGNC Symbol;Acc:5187]"/>
    <x v="3"/>
    <x v="441"/>
    <s v="ENST00000391851"/>
  </r>
  <r>
    <n v="19"/>
    <n v="50179043"/>
    <n v="50192286"/>
    <s v="PRMT1"/>
    <s v="protein arginine methyltransferase 1 [Source:HGNC Symbol;Acc:5187]"/>
    <x v="4"/>
    <x v="441"/>
    <s v="ENST00000534280"/>
  </r>
  <r>
    <n v="19"/>
    <n v="50179043"/>
    <n v="50192286"/>
    <s v="PRMT1"/>
    <s v="protein arginine methyltransferase 1 [Source:HGNC Symbol;Acc:5187]"/>
    <x v="7"/>
    <x v="441"/>
    <s v="ENST00000534676"/>
  </r>
  <r>
    <n v="19"/>
    <n v="50179043"/>
    <n v="50192286"/>
    <s v="PRMT1"/>
    <s v="protein arginine methyltransferase 1 [Source:HGNC Symbol;Acc:5187]"/>
    <x v="7"/>
    <x v="441"/>
    <s v="ENST00000525915"/>
  </r>
  <r>
    <n v="19"/>
    <n v="50179043"/>
    <n v="50192286"/>
    <s v="PRMT1"/>
    <s v="protein arginine methyltransferase 1 [Source:HGNC Symbol;Acc:5187]"/>
    <x v="3"/>
    <x v="441"/>
    <s v="ENST00000454376"/>
  </r>
  <r>
    <n v="19"/>
    <n v="50179043"/>
    <n v="50192286"/>
    <s v="PRMT1"/>
    <s v="protein arginine methyltransferase 1 [Source:HGNC Symbol;Acc:5187]"/>
    <x v="7"/>
    <x v="441"/>
    <s v="ENST00000525616"/>
  </r>
  <r>
    <n v="19"/>
    <n v="50179043"/>
    <n v="50192286"/>
    <s v="PRMT1"/>
    <s v="protein arginine methyltransferase 1 [Source:HGNC Symbol;Acc:5187]"/>
    <x v="3"/>
    <x v="441"/>
    <s v="ENST00000524771"/>
  </r>
  <r>
    <n v="19"/>
    <n v="50179043"/>
    <n v="50192286"/>
    <s v="PRMT1"/>
    <s v="protein arginine methyltransferase 1 [Source:HGNC Symbol;Acc:5187]"/>
    <x v="3"/>
    <x v="441"/>
    <s v="ENST00000529836"/>
  </r>
  <r>
    <n v="19"/>
    <n v="50179043"/>
    <n v="50192286"/>
    <s v="PRMT1"/>
    <s v="protein arginine methyltransferase 1 [Source:HGNC Symbol;Acc:5187]"/>
    <x v="3"/>
    <x v="441"/>
    <s v="ENST00000526224"/>
  </r>
  <r>
    <n v="19"/>
    <n v="50179043"/>
    <n v="50192286"/>
    <s v="PRMT1"/>
    <s v="protein arginine methyltransferase 1 [Source:HGNC Symbol;Acc:5187]"/>
    <x v="3"/>
    <x v="441"/>
    <s v="ENST00000527412"/>
  </r>
  <r>
    <n v="19"/>
    <n v="50179043"/>
    <n v="50192286"/>
    <s v="PRMT1"/>
    <s v="protein arginine methyltransferase 1 [Source:HGNC Symbol;Acc:5187]"/>
    <x v="7"/>
    <x v="441"/>
    <s v="ENST00000529650"/>
  </r>
  <r>
    <n v="19"/>
    <n v="50179043"/>
    <n v="50192286"/>
    <s v="PRMT1"/>
    <s v="protein arginine methyltransferase 1 [Source:HGNC Symbol;Acc:5187]"/>
    <x v="6"/>
    <x v="441"/>
    <s v="ENST00000530070"/>
  </r>
  <r>
    <n v="19"/>
    <n v="50179043"/>
    <n v="50192286"/>
    <s v="PRMT1"/>
    <s v="protein arginine methyltransferase 1 [Source:HGNC Symbol;Acc:5187]"/>
    <x v="6"/>
    <x v="441"/>
    <s v="ENST00000530361"/>
  </r>
  <r>
    <n v="19"/>
    <n v="50179043"/>
    <n v="50192286"/>
    <s v="PRMT1"/>
    <s v="protein arginine methyltransferase 1 [Source:HGNC Symbol;Acc:5187]"/>
    <x v="7"/>
    <x v="441"/>
    <s v="ENST00000528126"/>
  </r>
  <r>
    <n v="19"/>
    <n v="50179043"/>
    <n v="50192286"/>
    <s v="PRMT1"/>
    <s v="protein arginine methyltransferase 1 [Source:HGNC Symbol;Acc:5187]"/>
    <x v="6"/>
    <x v="441"/>
    <s v="ENST00000527866"/>
  </r>
  <r>
    <n v="3"/>
    <n v="183903811"/>
    <n v="183911800"/>
    <s v="ABCF3"/>
    <s v="ATP-binding cassette, sub-family F (GCN20), member 3 [Source:HGNC Symbol;Acc:72]"/>
    <x v="3"/>
    <x v="442"/>
    <s v="ENST00000429586"/>
  </r>
  <r>
    <n v="3"/>
    <n v="183903811"/>
    <n v="183911800"/>
    <s v="ABCF3"/>
    <s v="ATP-binding cassette, sub-family F (GCN20), member 3 [Source:HGNC Symbol;Acc:72]"/>
    <x v="4"/>
    <x v="442"/>
    <s v="ENST00000421340"/>
  </r>
  <r>
    <n v="3"/>
    <n v="183903811"/>
    <n v="183911800"/>
    <s v="ABCF3"/>
    <s v="ATP-binding cassette, sub-family F (GCN20), member 3 [Source:HGNC Symbol;Acc:72]"/>
    <x v="7"/>
    <x v="442"/>
    <s v="ENST00000485921"/>
  </r>
  <r>
    <n v="3"/>
    <n v="183903811"/>
    <n v="183911800"/>
    <s v="ABCF3"/>
    <s v="ATP-binding cassette, sub-family F (GCN20), member 3 [Source:HGNC Symbol;Acc:72]"/>
    <x v="7"/>
    <x v="442"/>
    <s v="ENST00000463685"/>
  </r>
  <r>
    <n v="3"/>
    <n v="183903811"/>
    <n v="183911800"/>
    <s v="ABCF3"/>
    <s v="ATP-binding cassette, sub-family F (GCN20), member 3 [Source:HGNC Symbol;Acc:72]"/>
    <x v="7"/>
    <x v="442"/>
    <s v="ENST00000478288"/>
  </r>
  <r>
    <n v="3"/>
    <n v="183903811"/>
    <n v="183911800"/>
    <s v="ABCF3"/>
    <s v="ATP-binding cassette, sub-family F (GCN20), member 3 [Source:HGNC Symbol;Acc:72]"/>
    <x v="3"/>
    <x v="442"/>
    <s v="ENST00000292808"/>
  </r>
  <r>
    <n v="3"/>
    <n v="183903811"/>
    <n v="183911800"/>
    <s v="ABCF3"/>
    <s v="ATP-binding cassette, sub-family F (GCN20), member 3 [Source:HGNC Symbol;Acc:72]"/>
    <x v="7"/>
    <x v="442"/>
    <s v="ENST00000473311"/>
  </r>
  <r>
    <n v="3"/>
    <n v="183903811"/>
    <n v="183911800"/>
    <s v="ABCF3"/>
    <s v="ATP-binding cassette, sub-family F (GCN20), member 3 [Source:HGNC Symbol;Acc:72]"/>
    <x v="7"/>
    <x v="442"/>
    <s v="ENST00000481116"/>
  </r>
  <r>
    <n v="3"/>
    <n v="183903811"/>
    <n v="183911800"/>
    <s v="ABCF3"/>
    <s v="ATP-binding cassette, sub-family F (GCN20), member 3 [Source:HGNC Symbol;Acc:72]"/>
    <x v="7"/>
    <x v="442"/>
    <s v="ENST00000498136"/>
  </r>
  <r>
    <n v="3"/>
    <n v="183903811"/>
    <n v="183911800"/>
    <s v="ABCF3"/>
    <s v="ATP-binding cassette, sub-family F (GCN20), member 3 [Source:HGNC Symbol;Acc:72]"/>
    <x v="7"/>
    <x v="442"/>
    <s v="ENST00000466416"/>
  </r>
  <r>
    <n v="3"/>
    <n v="183903811"/>
    <n v="183911800"/>
    <s v="ABCF3"/>
    <s v="ATP-binding cassette, sub-family F (GCN20), member 3 [Source:HGNC Symbol;Acc:72]"/>
    <x v="7"/>
    <x v="442"/>
    <s v="ENST00000471226"/>
  </r>
  <r>
    <n v="3"/>
    <n v="183903811"/>
    <n v="183911800"/>
    <s v="ABCF3"/>
    <s v="ATP-binding cassette, sub-family F (GCN20), member 3 [Source:HGNC Symbol;Acc:72]"/>
    <x v="7"/>
    <x v="442"/>
    <s v="ENST00000472608"/>
  </r>
  <r>
    <n v="3"/>
    <n v="183903811"/>
    <n v="183911800"/>
    <s v="ABCF3"/>
    <s v="ATP-binding cassette, sub-family F (GCN20), member 3 [Source:HGNC Symbol;Acc:72]"/>
    <x v="7"/>
    <x v="442"/>
    <s v="ENST00000475728"/>
  </r>
  <r>
    <n v="3"/>
    <n v="183903811"/>
    <n v="183911800"/>
    <s v="ABCF3"/>
    <s v="ATP-binding cassette, sub-family F (GCN20), member 3 [Source:HGNC Symbol;Acc:72]"/>
    <x v="7"/>
    <x v="442"/>
    <s v="ENST00000489719"/>
  </r>
  <r>
    <n v="3"/>
    <n v="183903811"/>
    <n v="183911800"/>
    <s v="ABCF3"/>
    <s v="ATP-binding cassette, sub-family F (GCN20), member 3 [Source:HGNC Symbol;Acc:72]"/>
    <x v="7"/>
    <x v="442"/>
    <s v="ENST00000468892"/>
  </r>
  <r>
    <n v="3"/>
    <n v="183903811"/>
    <n v="183911800"/>
    <s v="ABCF3"/>
    <s v="ATP-binding cassette, sub-family F (GCN20), member 3 [Source:HGNC Symbol;Acc:72]"/>
    <x v="7"/>
    <x v="442"/>
    <s v="ENST00000466742"/>
  </r>
  <r>
    <n v="3"/>
    <n v="183903811"/>
    <n v="183911800"/>
    <s v="ABCF3"/>
    <s v="ATP-binding cassette, sub-family F (GCN20), member 3 [Source:HGNC Symbol;Acc:72]"/>
    <x v="7"/>
    <x v="442"/>
    <s v="ENST00000480562"/>
  </r>
  <r>
    <n v="3"/>
    <n v="183903811"/>
    <n v="183911800"/>
    <s v="ABCF3"/>
    <s v="ATP-binding cassette, sub-family F (GCN20), member 3 [Source:HGNC Symbol;Acc:72]"/>
    <x v="7"/>
    <x v="442"/>
    <s v="ENST00000480539"/>
  </r>
  <r>
    <n v="9"/>
    <n v="139876356"/>
    <n v="139880862"/>
    <s v="LCNL1"/>
    <s v="lipocalin-like 1 [Source:HGNC Symbol;Acc:34436]"/>
    <x v="4"/>
    <x v="443"/>
    <s v="ENST00000482657"/>
  </r>
  <r>
    <n v="9"/>
    <n v="139876356"/>
    <n v="139880862"/>
    <s v="LCNL1"/>
    <s v="lipocalin-like 1 [Source:HGNC Symbol;Acc:34436]"/>
    <x v="3"/>
    <x v="443"/>
    <s v="ENST00000408973"/>
  </r>
  <r>
    <n v="9"/>
    <n v="139876356"/>
    <n v="139880862"/>
    <s v="LCNL1"/>
    <s v="lipocalin-like 1 [Source:HGNC Symbol;Acc:34436]"/>
    <x v="4"/>
    <x v="443"/>
    <s v="ENST00000460177"/>
  </r>
  <r>
    <n v="9"/>
    <n v="139876356"/>
    <n v="139880862"/>
    <s v="LCNL1"/>
    <s v="lipocalin-like 1 [Source:HGNC Symbol;Acc:34436]"/>
    <x v="6"/>
    <x v="443"/>
    <s v="ENST00000432827"/>
  </r>
  <r>
    <n v="9"/>
    <n v="139886870"/>
    <n v="139888436"/>
    <s v="C9orf142"/>
    <s v="chromosome 9 open reading frame 142 [Source:HGNC Symbol;Acc:27849]"/>
    <x v="3"/>
    <x v="444"/>
    <s v="ENST00000371620"/>
  </r>
  <r>
    <n v="9"/>
    <n v="139886870"/>
    <n v="139888436"/>
    <s v="C9orf142"/>
    <s v="chromosome 9 open reading frame 142 [Source:HGNC Symbol;Acc:27849]"/>
    <x v="6"/>
    <x v="444"/>
    <s v="ENST00000468484"/>
  </r>
  <r>
    <n v="9"/>
    <n v="139886870"/>
    <n v="139888436"/>
    <s v="C9orf142"/>
    <s v="chromosome 9 open reading frame 142 [Source:HGNC Symbol;Acc:27849]"/>
    <x v="6"/>
    <x v="444"/>
    <s v="ENST00000481187"/>
  </r>
  <r>
    <n v="9"/>
    <n v="139886870"/>
    <n v="139888436"/>
    <s v="C9orf142"/>
    <s v="chromosome 9 open reading frame 142 [Source:HGNC Symbol;Acc:27849]"/>
    <x v="6"/>
    <x v="444"/>
    <s v="ENST00000483807"/>
  </r>
  <r>
    <n v="9"/>
    <n v="139886870"/>
    <n v="139888436"/>
    <s v="C9orf142"/>
    <s v="chromosome 9 open reading frame 142 [Source:HGNC Symbol;Acc:27849]"/>
    <x v="6"/>
    <x v="444"/>
    <s v="ENST00000488678"/>
  </r>
  <r>
    <n v="9"/>
    <n v="139886870"/>
    <n v="139888436"/>
    <s v="C9orf142"/>
    <s v="chromosome 9 open reading frame 142 [Source:HGNC Symbol;Acc:27849]"/>
    <x v="6"/>
    <x v="444"/>
    <s v="ENST00000493968"/>
  </r>
  <r>
    <n v="9"/>
    <n v="139886870"/>
    <n v="139888436"/>
    <s v="C9orf142"/>
    <s v="chromosome 9 open reading frame 142 [Source:HGNC Symbol;Acc:27849]"/>
    <x v="6"/>
    <x v="444"/>
    <s v="ENST00000467845"/>
  </r>
  <r>
    <n v="9"/>
    <n v="139886870"/>
    <n v="139888436"/>
    <s v="C9orf142"/>
    <s v="chromosome 9 open reading frame 142 [Source:HGNC Symbol;Acc:27849]"/>
    <x v="6"/>
    <x v="444"/>
    <s v="ENST00000492564"/>
  </r>
  <r>
    <n v="9"/>
    <n v="139886870"/>
    <n v="139888436"/>
    <s v="C9orf142"/>
    <s v="chromosome 9 open reading frame 142 [Source:HGNC Symbol;Acc:27849]"/>
    <x v="6"/>
    <x v="444"/>
    <s v="ENST00000498095"/>
  </r>
  <r>
    <n v="9"/>
    <n v="139886870"/>
    <n v="139888436"/>
    <s v="C9orf142"/>
    <s v="chromosome 9 open reading frame 142 [Source:HGNC Symbol;Acc:27849]"/>
    <x v="6"/>
    <x v="444"/>
    <s v="ENST00000463765"/>
  </r>
  <r>
    <n v="9"/>
    <n v="139889087"/>
    <n v="139891255"/>
    <s v="CLIC3"/>
    <s v="chloride intracellular channel 3 [Source:HGNC Symbol;Acc:2064]"/>
    <x v="6"/>
    <x v="445"/>
    <s v="ENST00000480181"/>
  </r>
  <r>
    <n v="9"/>
    <n v="139889087"/>
    <n v="139891255"/>
    <s v="CLIC3"/>
    <s v="chloride intracellular channel 3 [Source:HGNC Symbol;Acc:2064]"/>
    <x v="3"/>
    <x v="445"/>
    <s v="ENST00000494426"/>
  </r>
  <r>
    <n v="9"/>
    <n v="139889087"/>
    <n v="139891255"/>
    <s v="CLIC3"/>
    <s v="chloride intracellular channel 3 [Source:HGNC Symbol;Acc:2064]"/>
    <x v="6"/>
    <x v="445"/>
    <s v="ENST00000473911"/>
  </r>
  <r>
    <n v="4"/>
    <n v="2794750"/>
    <n v="2842825"/>
    <s v="SH3BP2"/>
    <s v="SH3-domain binding protein 2 [Source:HGNC Symbol;Acc:10825]"/>
    <x v="3"/>
    <x v="446"/>
    <s v="ENST00000452765"/>
  </r>
  <r>
    <n v="4"/>
    <n v="2794750"/>
    <n v="2842825"/>
    <s v="SH3BP2"/>
    <s v="SH3-domain binding protein 2 [Source:HGNC Symbol;Acc:10825]"/>
    <x v="3"/>
    <x v="446"/>
    <s v="ENST00000503219"/>
  </r>
  <r>
    <n v="4"/>
    <n v="2794750"/>
    <n v="2842825"/>
    <s v="SH3BP2"/>
    <s v="SH3-domain binding protein 2 [Source:HGNC Symbol;Acc:10825]"/>
    <x v="7"/>
    <x v="446"/>
    <s v="ENST00000512131"/>
  </r>
  <r>
    <n v="4"/>
    <n v="2794750"/>
    <n v="2842825"/>
    <s v="SH3BP2"/>
    <s v="SH3-domain binding protein 2 [Source:HGNC Symbol;Acc:10825]"/>
    <x v="6"/>
    <x v="446"/>
    <s v="ENST00000510193"/>
  </r>
  <r>
    <n v="4"/>
    <n v="2794750"/>
    <n v="2842825"/>
    <s v="SH3BP2"/>
    <s v="SH3-domain binding protein 2 [Source:HGNC Symbol;Acc:10825]"/>
    <x v="7"/>
    <x v="446"/>
    <s v="ENST00000511237"/>
  </r>
  <r>
    <n v="4"/>
    <n v="2794750"/>
    <n v="2842825"/>
    <s v="SH3BP2"/>
    <s v="SH3-domain binding protein 2 [Source:HGNC Symbol;Acc:10825]"/>
    <x v="7"/>
    <x v="446"/>
    <s v="ENST00000510074"/>
  </r>
  <r>
    <n v="4"/>
    <n v="2794750"/>
    <n v="2842825"/>
    <s v="SH3BP2"/>
    <s v="SH3-domain binding protein 2 [Source:HGNC Symbol;Acc:10825]"/>
    <x v="3"/>
    <x v="446"/>
    <s v="ENST00000504294"/>
  </r>
  <r>
    <n v="4"/>
    <n v="2794750"/>
    <n v="2842825"/>
    <s v="SH3BP2"/>
    <s v="SH3-domain binding protein 2 [Source:HGNC Symbol;Acc:10825]"/>
    <x v="3"/>
    <x v="446"/>
    <s v="ENST00000508385"/>
  </r>
  <r>
    <n v="4"/>
    <n v="2794750"/>
    <n v="2842825"/>
    <s v="SH3BP2"/>
    <s v="SH3-domain binding protein 2 [Source:HGNC Symbol;Acc:10825]"/>
    <x v="4"/>
    <x v="446"/>
    <s v="ENST00000513020"/>
  </r>
  <r>
    <n v="4"/>
    <n v="2794750"/>
    <n v="2842825"/>
    <s v="SH3BP2"/>
    <s v="SH3-domain binding protein 2 [Source:HGNC Symbol;Acc:10825]"/>
    <x v="7"/>
    <x v="446"/>
    <s v="ENST00000511663"/>
  </r>
  <r>
    <n v="4"/>
    <n v="2794750"/>
    <n v="2842825"/>
    <s v="SH3BP2"/>
    <s v="SH3-domain binding protein 2 [Source:HGNC Symbol;Acc:10825]"/>
    <x v="3"/>
    <x v="446"/>
    <s v="ENST00000512014"/>
  </r>
  <r>
    <n v="4"/>
    <n v="2794750"/>
    <n v="2842825"/>
    <s v="SH3BP2"/>
    <s v="SH3-domain binding protein 2 [Source:HGNC Symbol;Acc:10825]"/>
    <x v="3"/>
    <x v="446"/>
    <s v="ENST00000513095"/>
  </r>
  <r>
    <n v="4"/>
    <n v="2794750"/>
    <n v="2842825"/>
    <s v="SH3BP2"/>
    <s v="SH3-domain binding protein 2 [Source:HGNC Symbol;Acc:10825]"/>
    <x v="3"/>
    <x v="446"/>
    <s v="ENST00000502260"/>
  </r>
  <r>
    <n v="4"/>
    <n v="2794750"/>
    <n v="2842825"/>
    <s v="SH3BP2"/>
    <s v="SH3-domain binding protein 2 [Source:HGNC Symbol;Acc:10825]"/>
    <x v="7"/>
    <x v="446"/>
    <s v="ENST00000511185"/>
  </r>
  <r>
    <n v="4"/>
    <n v="2794750"/>
    <n v="2842825"/>
    <s v="SH3BP2"/>
    <s v="SH3-domain binding protein 2 [Source:HGNC Symbol;Acc:10825]"/>
    <x v="3"/>
    <x v="446"/>
    <s v="ENST00000435136"/>
  </r>
  <r>
    <n v="4"/>
    <n v="2794750"/>
    <n v="2842825"/>
    <s v="SH3BP2"/>
    <s v="SH3-domain binding protein 2 [Source:HGNC Symbol;Acc:10825]"/>
    <x v="6"/>
    <x v="446"/>
    <s v="ENST00000508338"/>
  </r>
  <r>
    <n v="4"/>
    <n v="2794750"/>
    <n v="2842825"/>
    <s v="SH3BP2"/>
    <s v="SH3-domain binding protein 2 [Source:HGNC Symbol;Acc:10825]"/>
    <x v="3"/>
    <x v="446"/>
    <s v="ENST00000511747"/>
  </r>
  <r>
    <n v="4"/>
    <n v="2794750"/>
    <n v="2842825"/>
    <s v="SH3BP2"/>
    <s v="SH3-domain binding protein 2 [Source:HGNC Symbol;Acc:10825]"/>
    <x v="7"/>
    <x v="446"/>
    <s v="ENST00000509677"/>
  </r>
  <r>
    <n v="4"/>
    <n v="2794750"/>
    <n v="2842825"/>
    <s v="SH3BP2"/>
    <s v="SH3-domain binding protein 2 [Source:HGNC Symbol;Acc:10825]"/>
    <x v="4"/>
    <x v="446"/>
    <s v="ENST00000515737"/>
  </r>
  <r>
    <n v="4"/>
    <n v="2794750"/>
    <n v="2842825"/>
    <s v="SH3BP2"/>
    <s v="SH3-domain binding protein 2 [Source:HGNC Symbol;Acc:10825]"/>
    <x v="3"/>
    <x v="446"/>
    <s v="ENST00000356331"/>
  </r>
  <r>
    <n v="4"/>
    <n v="2794750"/>
    <n v="2842825"/>
    <s v="SH3BP2"/>
    <s v="SH3-domain binding protein 2 [Source:HGNC Symbol;Acc:10825]"/>
    <x v="7"/>
    <x v="446"/>
    <s v="ENST00000506932"/>
  </r>
  <r>
    <n v="4"/>
    <n v="2794750"/>
    <n v="2842825"/>
    <s v="SH3BP2"/>
    <s v="SH3-domain binding protein 2 [Source:HGNC Symbol;Acc:10825]"/>
    <x v="6"/>
    <x v="446"/>
    <s v="ENST00000515183"/>
  </r>
  <r>
    <n v="4"/>
    <n v="2794750"/>
    <n v="2842825"/>
    <s v="SH3BP2"/>
    <s v="SH3-domain binding protein 2 [Source:HGNC Symbol;Acc:10825]"/>
    <x v="7"/>
    <x v="446"/>
    <s v="ENST00000505941"/>
  </r>
  <r>
    <n v="4"/>
    <n v="2794750"/>
    <n v="2842825"/>
    <s v="SH3BP2"/>
    <s v="SH3-domain binding protein 2 [Source:HGNC Symbol;Acc:10825]"/>
    <x v="7"/>
    <x v="446"/>
    <s v="ENST00000510204"/>
  </r>
  <r>
    <n v="4"/>
    <n v="2794750"/>
    <n v="2842825"/>
    <s v="SH3BP2"/>
    <s v="SH3-domain binding protein 2 [Source:HGNC Symbol;Acc:10825]"/>
    <x v="7"/>
    <x v="446"/>
    <s v="ENST00000515802"/>
  </r>
  <r>
    <n v="4"/>
    <n v="2794750"/>
    <n v="2842825"/>
    <s v="SH3BP2"/>
    <s v="SH3-domain binding protein 2 [Source:HGNC Symbol;Acc:10825]"/>
    <x v="7"/>
    <x v="446"/>
    <s v="ENST00000504450"/>
  </r>
  <r>
    <n v="4"/>
    <n v="2794750"/>
    <n v="2842825"/>
    <s v="SH3BP2"/>
    <s v="SH3-domain binding protein 2 [Source:HGNC Symbol;Acc:10825]"/>
    <x v="4"/>
    <x v="446"/>
    <s v="ENST00000513069"/>
  </r>
  <r>
    <n v="4"/>
    <n v="2794750"/>
    <n v="2842825"/>
    <s v="SH3BP2"/>
    <s v="SH3-domain binding protein 2 [Source:HGNC Symbol;Acc:10825]"/>
    <x v="3"/>
    <x v="446"/>
    <s v="ENST00000442312"/>
  </r>
  <r>
    <n v="4"/>
    <n v="2794750"/>
    <n v="2842825"/>
    <s v="SH3BP2"/>
    <s v="SH3-domain binding protein 2 [Source:HGNC Symbol;Acc:10825]"/>
    <x v="3"/>
    <x v="446"/>
    <s v="ENST00000503393"/>
  </r>
  <r>
    <n v="4"/>
    <n v="2794750"/>
    <n v="2842825"/>
    <s v="SH3BP2"/>
    <s v="SH3-domain binding protein 2 [Source:HGNC Symbol;Acc:10825]"/>
    <x v="3"/>
    <x v="446"/>
    <s v="ENST00000389838"/>
  </r>
  <r>
    <n v="2"/>
    <n v="220074490"/>
    <n v="220083712"/>
    <s v="ABCB6"/>
    <s v="ATP-binding cassette, sub-family B (MDR/TAP), member 6 [Source:HGNC Symbol;Acc:47]"/>
    <x v="3"/>
    <x v="447"/>
    <s v="ENST00000265316"/>
  </r>
  <r>
    <n v="2"/>
    <n v="220074490"/>
    <n v="220083712"/>
    <s v="ABCB6"/>
    <s v="ATP-binding cassette, sub-family B (MDR/TAP), member 6 [Source:HGNC Symbol;Acc:47]"/>
    <x v="7"/>
    <x v="447"/>
    <s v="ENST00000487380"/>
  </r>
  <r>
    <n v="2"/>
    <n v="220074490"/>
    <n v="220083712"/>
    <s v="ABCB6"/>
    <s v="ATP-binding cassette, sub-family B (MDR/TAP), member 6 [Source:HGNC Symbol;Acc:47]"/>
    <x v="7"/>
    <x v="447"/>
    <s v="ENST00000485773"/>
  </r>
  <r>
    <n v="2"/>
    <n v="220074490"/>
    <n v="220083712"/>
    <s v="ABCB6"/>
    <s v="ATP-binding cassette, sub-family B (MDR/TAP), member 6 [Source:HGNC Symbol;Acc:47]"/>
    <x v="7"/>
    <x v="447"/>
    <s v="ENST00000497882"/>
  </r>
  <r>
    <n v="2"/>
    <n v="220074490"/>
    <n v="220083712"/>
    <s v="ABCB6"/>
    <s v="ATP-binding cassette, sub-family B (MDR/TAP), member 6 [Source:HGNC Symbol;Acc:47]"/>
    <x v="3"/>
    <x v="447"/>
    <s v="ENST00000295750"/>
  </r>
  <r>
    <n v="2"/>
    <n v="220074490"/>
    <n v="220083712"/>
    <s v="ABCB6"/>
    <s v="ATP-binding cassette, sub-family B (MDR/TAP), member 6 [Source:HGNC Symbol;Acc:47]"/>
    <x v="4"/>
    <x v="447"/>
    <s v="ENST00000443805"/>
  </r>
  <r>
    <n v="2"/>
    <n v="220074490"/>
    <n v="220083712"/>
    <s v="ABCB6"/>
    <s v="ATP-binding cassette, sub-family B (MDR/TAP), member 6 [Source:HGNC Symbol;Acc:47]"/>
    <x v="7"/>
    <x v="447"/>
    <s v="ENST00000492543"/>
  </r>
  <r>
    <n v="2"/>
    <n v="220074490"/>
    <n v="220083712"/>
    <s v="ABCB6"/>
    <s v="ATP-binding cassette, sub-family B (MDR/TAP), member 6 [Source:HGNC Symbol;Acc:47]"/>
    <x v="4"/>
    <x v="447"/>
    <s v="ENST00000448398"/>
  </r>
  <r>
    <n v="2"/>
    <n v="220074490"/>
    <n v="220083712"/>
    <s v="ABCB6"/>
    <s v="ATP-binding cassette, sub-family B (MDR/TAP), member 6 [Source:HGNC Symbol;Acc:47]"/>
    <x v="7"/>
    <x v="447"/>
    <s v="ENST00000494639"/>
  </r>
  <r>
    <n v="2"/>
    <n v="220074490"/>
    <n v="220083712"/>
    <s v="ABCB6"/>
    <s v="ATP-binding cassette, sub-family B (MDR/TAP), member 6 [Source:HGNC Symbol;Acc:47]"/>
    <x v="7"/>
    <x v="447"/>
    <s v="ENST00000496984"/>
  </r>
  <r>
    <n v="2"/>
    <n v="220074490"/>
    <n v="220083712"/>
    <s v="ABCB6"/>
    <s v="ATP-binding cassette, sub-family B (MDR/TAP), member 6 [Source:HGNC Symbol;Acc:47]"/>
    <x v="7"/>
    <x v="447"/>
    <s v="ENST00000492953"/>
  </r>
  <r>
    <n v="2"/>
    <n v="220074490"/>
    <n v="220083712"/>
    <s v="ABCB6"/>
    <s v="ATP-binding cassette, sub-family B (MDR/TAP), member 6 [Source:HGNC Symbol;Acc:47]"/>
    <x v="4"/>
    <x v="447"/>
    <s v="ENST00000417678"/>
  </r>
  <r>
    <n v="2"/>
    <n v="220074490"/>
    <n v="220083712"/>
    <s v="ABCB6"/>
    <s v="ATP-binding cassette, sub-family B (MDR/TAP), member 6 [Source:HGNC Symbol;Acc:47]"/>
    <x v="4"/>
    <x v="447"/>
    <s v="ENST00000452545"/>
  </r>
  <r>
    <n v="2"/>
    <n v="220074490"/>
    <n v="220083712"/>
    <s v="ABCB6"/>
    <s v="ATP-binding cassette, sub-family B (MDR/TAP), member 6 [Source:HGNC Symbol;Acc:47]"/>
    <x v="3"/>
    <x v="447"/>
    <s v="ENST00000439002"/>
  </r>
  <r>
    <n v="19"/>
    <n v="50191921"/>
    <n v="50193832"/>
    <s v="ADM5"/>
    <s v="adrenomedullin 5 (putative) [Source:HGNC Symbol;Acc:27293]"/>
    <x v="3"/>
    <x v="448"/>
    <s v="ENST00000420022"/>
  </r>
  <r>
    <n v="17"/>
    <n v="62075711"/>
    <n v="62081664"/>
    <s v="C17orf72"/>
    <s v="chromosome 17 open reading frame 72 [Source:HGNC Symbol;Acc:25673]"/>
    <x v="3"/>
    <x v="449"/>
    <s v="ENST00000577953"/>
  </r>
  <r>
    <n v="17"/>
    <n v="62075711"/>
    <n v="62081664"/>
    <s v="C17orf72"/>
    <s v="chromosome 17 open reading frame 72 [Source:HGNC Symbol;Acc:25673]"/>
    <x v="3"/>
    <x v="449"/>
    <s v="ENST00000582540"/>
  </r>
  <r>
    <n v="17"/>
    <n v="62075711"/>
    <n v="62081664"/>
    <s v="C17orf72"/>
    <s v="chromosome 17 open reading frame 72 [Source:HGNC Symbol;Acc:25673]"/>
    <x v="3"/>
    <x v="449"/>
    <s v="ENST00000579184"/>
  </r>
  <r>
    <n v="17"/>
    <n v="62075711"/>
    <n v="62081664"/>
    <s v="C17orf72"/>
    <s v="chromosome 17 open reading frame 72 [Source:HGNC Symbol;Acc:25673]"/>
    <x v="3"/>
    <x v="449"/>
    <s v="ENST00000425164"/>
  </r>
  <r>
    <n v="17"/>
    <n v="62075711"/>
    <n v="62081664"/>
    <s v="C17orf72"/>
    <s v="chromosome 17 open reading frame 72 [Source:HGNC Symbol;Acc:25673]"/>
    <x v="3"/>
    <x v="449"/>
    <s v="ENST00000412177"/>
  </r>
  <r>
    <n v="17"/>
    <n v="62075711"/>
    <n v="62081664"/>
    <s v="C17orf72"/>
    <s v="chromosome 17 open reading frame 72 [Source:HGNC Symbol;Acc:25673]"/>
    <x v="3"/>
    <x v="449"/>
    <s v="ENST00000583891"/>
  </r>
  <r>
    <n v="17"/>
    <n v="62075711"/>
    <n v="62081664"/>
    <s v="C17orf72"/>
    <s v="chromosome 17 open reading frame 72 [Source:HGNC Symbol;Acc:25673]"/>
    <x v="3"/>
    <x v="449"/>
    <s v="ENST00000580752"/>
  </r>
  <r>
    <n v="17"/>
    <n v="62075711"/>
    <n v="62081664"/>
    <s v="C17orf72"/>
    <s v="chromosome 17 open reading frame 72 [Source:HGNC Symbol;Acc:25673]"/>
    <x v="7"/>
    <x v="449"/>
    <s v="ENST00000582530"/>
  </r>
  <r>
    <n v="17"/>
    <n v="62075711"/>
    <n v="62081664"/>
    <s v="C17orf72"/>
    <s v="chromosome 17 open reading frame 72 [Source:HGNC Symbol;Acc:25673]"/>
    <x v="7"/>
    <x v="449"/>
    <s v="ENST00000225760"/>
  </r>
  <r>
    <n v="17"/>
    <n v="62075711"/>
    <n v="62081664"/>
    <s v="C17orf72"/>
    <s v="chromosome 17 open reading frame 72 [Source:HGNC Symbol;Acc:25673]"/>
    <x v="7"/>
    <x v="449"/>
    <s v="ENST00000579222"/>
  </r>
  <r>
    <n v="17"/>
    <n v="62075711"/>
    <n v="62081664"/>
    <s v="C17orf72"/>
    <s v="chromosome 17 open reading frame 72 [Source:HGNC Symbol;Acc:25673]"/>
    <x v="3"/>
    <x v="449"/>
    <s v="ENST00000539996"/>
  </r>
  <r>
    <n v="3"/>
    <n v="52489134"/>
    <n v="52527087"/>
    <s v="NISCH"/>
    <s v="nischarin [Source:HGNC Symbol;Acc:18006]"/>
    <x v="3"/>
    <x v="450"/>
    <s v="ENST00000479054"/>
  </r>
  <r>
    <n v="3"/>
    <n v="52489134"/>
    <n v="52527087"/>
    <s v="NISCH"/>
    <s v="nischarin [Source:HGNC Symbol;Acc:18006]"/>
    <x v="3"/>
    <x v="450"/>
    <s v="ENST00000488380"/>
  </r>
  <r>
    <n v="3"/>
    <n v="52489134"/>
    <n v="52527087"/>
    <s v="NISCH"/>
    <s v="nischarin [Source:HGNC Symbol;Acc:18006]"/>
    <x v="3"/>
    <x v="450"/>
    <s v="ENST00000420808"/>
  </r>
  <r>
    <n v="3"/>
    <n v="52489134"/>
    <n v="52527087"/>
    <s v="NISCH"/>
    <s v="nischarin [Source:HGNC Symbol;Acc:18006]"/>
    <x v="7"/>
    <x v="450"/>
    <s v="ENST00000489895"/>
  </r>
  <r>
    <n v="3"/>
    <n v="52489134"/>
    <n v="52527087"/>
    <s v="NISCH"/>
    <s v="nischarin [Source:HGNC Symbol;Acc:18006]"/>
    <x v="6"/>
    <x v="450"/>
    <s v="ENST00000488157"/>
  </r>
  <r>
    <n v="3"/>
    <n v="52489134"/>
    <n v="52527087"/>
    <s v="NISCH"/>
    <s v="nischarin [Source:HGNC Symbol;Acc:18006]"/>
    <x v="6"/>
    <x v="450"/>
    <s v="ENST00000490425"/>
  </r>
  <r>
    <n v="3"/>
    <n v="52489134"/>
    <n v="52527087"/>
    <s v="NISCH"/>
    <s v="nischarin [Source:HGNC Symbol;Acc:18006]"/>
    <x v="6"/>
    <x v="450"/>
    <s v="ENST00000464280"/>
  </r>
  <r>
    <n v="3"/>
    <n v="52489134"/>
    <n v="52527087"/>
    <s v="NISCH"/>
    <s v="nischarin [Source:HGNC Symbol;Acc:18006]"/>
    <x v="7"/>
    <x v="450"/>
    <s v="ENST00000481211"/>
  </r>
  <r>
    <n v="3"/>
    <n v="52489134"/>
    <n v="52527087"/>
    <s v="NISCH"/>
    <s v="nischarin [Source:HGNC Symbol;Acc:18006]"/>
    <x v="7"/>
    <x v="450"/>
    <s v="ENST00000474188"/>
  </r>
  <r>
    <n v="3"/>
    <n v="52489134"/>
    <n v="52527087"/>
    <s v="NISCH"/>
    <s v="nischarin [Source:HGNC Symbol;Acc:18006]"/>
    <x v="7"/>
    <x v="450"/>
    <s v="ENST00000485765"/>
  </r>
  <r>
    <n v="3"/>
    <n v="52489134"/>
    <n v="52527087"/>
    <s v="NISCH"/>
    <s v="nischarin [Source:HGNC Symbol;Acc:18006]"/>
    <x v="7"/>
    <x v="450"/>
    <s v="ENST00000460759"/>
  </r>
  <r>
    <n v="3"/>
    <n v="52489134"/>
    <n v="52527087"/>
    <s v="NISCH"/>
    <s v="nischarin [Source:HGNC Symbol;Acc:18006]"/>
    <x v="6"/>
    <x v="450"/>
    <s v="ENST00000488243"/>
  </r>
  <r>
    <n v="3"/>
    <n v="52489134"/>
    <n v="52527087"/>
    <s v="NISCH"/>
    <s v="nischarin [Source:HGNC Symbol;Acc:18006]"/>
    <x v="7"/>
    <x v="450"/>
    <s v="ENST00000467594"/>
  </r>
  <r>
    <n v="3"/>
    <n v="52489134"/>
    <n v="52527087"/>
    <s v="NISCH"/>
    <s v="nischarin [Source:HGNC Symbol;Acc:18006]"/>
    <x v="3"/>
    <x v="450"/>
    <s v="ENST00000345716"/>
  </r>
  <r>
    <n v="3"/>
    <n v="46963216"/>
    <n v="47023500"/>
    <s v="CCDC12"/>
    <s v="coiled-coil domain containing 12 [Source:HGNC Symbol;Acc:28332]"/>
    <x v="3"/>
    <x v="451"/>
    <s v="ENST00000425441"/>
  </r>
  <r>
    <n v="3"/>
    <n v="46963216"/>
    <n v="47023500"/>
    <s v="CCDC12"/>
    <s v="coiled-coil domain containing 12 [Source:HGNC Symbol;Acc:28332]"/>
    <x v="7"/>
    <x v="451"/>
    <s v="ENST00000604367"/>
  </r>
  <r>
    <n v="3"/>
    <n v="46963216"/>
    <n v="47023500"/>
    <s v="CCDC12"/>
    <s v="coiled-coil domain containing 12 [Source:HGNC Symbol;Acc:28332]"/>
    <x v="6"/>
    <x v="451"/>
    <s v="ENST00000605358"/>
  </r>
  <r>
    <n v="3"/>
    <n v="46963216"/>
    <n v="47023500"/>
    <s v="CCDC12"/>
    <s v="coiled-coil domain containing 12 [Source:HGNC Symbol;Acc:28332]"/>
    <x v="7"/>
    <x v="451"/>
    <s v="ENST00000488069"/>
  </r>
  <r>
    <n v="3"/>
    <n v="46963216"/>
    <n v="47023500"/>
    <s v="CCDC12"/>
    <s v="coiled-coil domain containing 12 [Source:HGNC Symbol;Acc:28332]"/>
    <x v="7"/>
    <x v="451"/>
    <s v="ENST00000603885"/>
  </r>
  <r>
    <n v="3"/>
    <n v="46963216"/>
    <n v="47023500"/>
    <s v="CCDC12"/>
    <s v="coiled-coil domain containing 12 [Source:HGNC Symbol;Acc:28332]"/>
    <x v="3"/>
    <x v="451"/>
    <s v="ENST00000446836"/>
  </r>
  <r>
    <n v="3"/>
    <n v="46963216"/>
    <n v="47023500"/>
    <s v="CCDC12"/>
    <s v="coiled-coil domain containing 12 [Source:HGNC Symbol;Acc:28332]"/>
    <x v="7"/>
    <x v="451"/>
    <s v="ENST00000494655"/>
  </r>
  <r>
    <n v="3"/>
    <n v="46963216"/>
    <n v="47023500"/>
    <s v="CCDC12"/>
    <s v="coiled-coil domain containing 12 [Source:HGNC Symbol;Acc:28332]"/>
    <x v="7"/>
    <x v="451"/>
    <s v="ENST00000604164"/>
  </r>
  <r>
    <n v="3"/>
    <n v="46963216"/>
    <n v="47023500"/>
    <s v="CCDC12"/>
    <s v="coiled-coil domain containing 12 [Source:HGNC Symbol;Acc:28332]"/>
    <x v="7"/>
    <x v="451"/>
    <s v="ENST00000604181"/>
  </r>
  <r>
    <n v="3"/>
    <n v="46963216"/>
    <n v="47023500"/>
    <s v="CCDC12"/>
    <s v="coiled-coil domain containing 12 [Source:HGNC Symbol;Acc:28332]"/>
    <x v="3"/>
    <x v="451"/>
    <s v="ENST00000605875"/>
  </r>
  <r>
    <n v="3"/>
    <n v="46963216"/>
    <n v="47023500"/>
    <s v="CCDC12"/>
    <s v="coiled-coil domain containing 12 [Source:HGNC Symbol;Acc:28332]"/>
    <x v="7"/>
    <x v="451"/>
    <s v="ENST00000460035"/>
  </r>
  <r>
    <n v="3"/>
    <n v="46963216"/>
    <n v="47023500"/>
    <s v="CCDC12"/>
    <s v="coiled-coil domain containing 12 [Source:HGNC Symbol;Acc:28332]"/>
    <x v="7"/>
    <x v="451"/>
    <s v="ENST00000492819"/>
  </r>
  <r>
    <n v="3"/>
    <n v="46963216"/>
    <n v="47023500"/>
    <s v="CCDC12"/>
    <s v="coiled-coil domain containing 12 [Source:HGNC Symbol;Acc:28332]"/>
    <x v="3"/>
    <x v="451"/>
    <s v="ENST00000292314"/>
  </r>
  <r>
    <n v="3"/>
    <n v="46963216"/>
    <n v="47023500"/>
    <s v="CCDC12"/>
    <s v="coiled-coil domain containing 12 [Source:HGNC Symbol;Acc:28332]"/>
    <x v="3"/>
    <x v="451"/>
    <s v="ENST00000546280"/>
  </r>
  <r>
    <n v="8"/>
    <n v="145649000"/>
    <n v="145653931"/>
    <s v="VPS28"/>
    <s v="vacuolar protein sorting 28 homolog (S. cerevisiae) [Source:HGNC Symbol;Acc:18178]"/>
    <x v="3"/>
    <x v="452"/>
    <s v="ENST00000529182"/>
  </r>
  <r>
    <n v="8"/>
    <n v="145649000"/>
    <n v="145653931"/>
    <s v="VPS28"/>
    <s v="vacuolar protein sorting 28 homolog (S. cerevisiae) [Source:HGNC Symbol;Acc:18178]"/>
    <x v="4"/>
    <x v="452"/>
    <s v="ENST00000526977"/>
  </r>
  <r>
    <n v="8"/>
    <n v="145649000"/>
    <n v="145653931"/>
    <s v="VPS28"/>
    <s v="vacuolar protein sorting 28 homolog (S. cerevisiae) [Source:HGNC Symbol;Acc:18178]"/>
    <x v="3"/>
    <x v="452"/>
    <s v="ENST00000526054"/>
  </r>
  <r>
    <n v="8"/>
    <n v="145649000"/>
    <n v="145653931"/>
    <s v="VPS28"/>
    <s v="vacuolar protein sorting 28 homolog (S. cerevisiae) [Source:HGNC Symbol;Acc:18178]"/>
    <x v="4"/>
    <x v="452"/>
    <s v="ENST00000526204"/>
  </r>
  <r>
    <n v="8"/>
    <n v="145649000"/>
    <n v="145653931"/>
    <s v="VPS28"/>
    <s v="vacuolar protein sorting 28 homolog (S. cerevisiae) [Source:HGNC Symbol;Acc:18178]"/>
    <x v="4"/>
    <x v="452"/>
    <s v="ENST00000530983"/>
  </r>
  <r>
    <n v="8"/>
    <n v="145649000"/>
    <n v="145653931"/>
    <s v="VPS28"/>
    <s v="vacuolar protein sorting 28 homolog (S. cerevisiae) [Source:HGNC Symbol;Acc:18178]"/>
    <x v="7"/>
    <x v="452"/>
    <s v="ENST00000528142"/>
  </r>
  <r>
    <n v="8"/>
    <n v="145649000"/>
    <n v="145653931"/>
    <s v="VPS28"/>
    <s v="vacuolar protein sorting 28 homolog (S. cerevisiae) [Source:HGNC Symbol;Acc:18178]"/>
    <x v="4"/>
    <x v="452"/>
    <s v="ENST00000530836"/>
  </r>
  <r>
    <n v="8"/>
    <n v="145649000"/>
    <n v="145653931"/>
    <s v="VPS28"/>
    <s v="vacuolar protein sorting 28 homolog (S. cerevisiae) [Source:HGNC Symbol;Acc:18178]"/>
    <x v="4"/>
    <x v="452"/>
    <s v="ENST00000527797"/>
  </r>
  <r>
    <n v="8"/>
    <n v="145649000"/>
    <n v="145653931"/>
    <s v="VPS28"/>
    <s v="vacuolar protein sorting 28 homolog (S. cerevisiae) [Source:HGNC Symbol;Acc:18178]"/>
    <x v="3"/>
    <x v="452"/>
    <s v="ENST00000533806"/>
  </r>
  <r>
    <n v="8"/>
    <n v="145649000"/>
    <n v="145653931"/>
    <s v="VPS28"/>
    <s v="vacuolar protein sorting 28 homolog (S. cerevisiae) [Source:HGNC Symbol;Acc:18178]"/>
    <x v="3"/>
    <x v="452"/>
    <s v="ENST00000531032"/>
  </r>
  <r>
    <n v="8"/>
    <n v="145649000"/>
    <n v="145653931"/>
    <s v="VPS28"/>
    <s v="vacuolar protein sorting 28 homolog (S. cerevisiae) [Source:HGNC Symbol;Acc:18178]"/>
    <x v="7"/>
    <x v="452"/>
    <s v="ENST00000531924"/>
  </r>
  <r>
    <n v="8"/>
    <n v="145649000"/>
    <n v="145653931"/>
    <s v="VPS28"/>
    <s v="vacuolar protein sorting 28 homolog (S. cerevisiae) [Source:HGNC Symbol;Acc:18178]"/>
    <x v="6"/>
    <x v="452"/>
    <s v="ENST00000526734"/>
  </r>
  <r>
    <n v="8"/>
    <n v="145649000"/>
    <n v="145653931"/>
    <s v="VPS28"/>
    <s v="vacuolar protein sorting 28 homolog (S. cerevisiae) [Source:HGNC Symbol;Acc:18178]"/>
    <x v="3"/>
    <x v="452"/>
    <s v="ENST00000530790"/>
  </r>
  <r>
    <n v="8"/>
    <n v="145649000"/>
    <n v="145653931"/>
    <s v="VPS28"/>
    <s v="vacuolar protein sorting 28 homolog (S. cerevisiae) [Source:HGNC Symbol;Acc:18178]"/>
    <x v="6"/>
    <x v="452"/>
    <s v="ENST00000524521"/>
  </r>
  <r>
    <n v="8"/>
    <n v="145649000"/>
    <n v="145653931"/>
    <s v="VPS28"/>
    <s v="vacuolar protein sorting 28 homolog (S. cerevisiae) [Source:HGNC Symbol;Acc:18178]"/>
    <x v="3"/>
    <x v="452"/>
    <s v="ENST00000292510"/>
  </r>
  <r>
    <n v="8"/>
    <n v="145649000"/>
    <n v="145653931"/>
    <s v="VPS28"/>
    <s v="vacuolar protein sorting 28 homolog (S. cerevisiae) [Source:HGNC Symbol;Acc:18178]"/>
    <x v="3"/>
    <x v="452"/>
    <s v="ENST00000377348"/>
  </r>
  <r>
    <n v="3"/>
    <n v="47021173"/>
    <n v="47051193"/>
    <s v="NBEAL2"/>
    <s v="neurobeachin-like 2 [Source:HGNC Symbol;Acc:31928]"/>
    <x v="3"/>
    <x v="453"/>
    <s v="ENST00000450053"/>
  </r>
  <r>
    <n v="3"/>
    <n v="47021173"/>
    <n v="47051193"/>
    <s v="NBEAL2"/>
    <s v="neurobeachin-like 2 [Source:HGNC Symbol;Acc:31928]"/>
    <x v="3"/>
    <x v="453"/>
    <s v="ENST00000416683"/>
  </r>
  <r>
    <n v="3"/>
    <n v="47021173"/>
    <n v="47051193"/>
    <s v="NBEAL2"/>
    <s v="neurobeachin-like 2 [Source:HGNC Symbol;Acc:31928]"/>
    <x v="7"/>
    <x v="453"/>
    <s v="ENST00000475689"/>
  </r>
  <r>
    <n v="3"/>
    <n v="47021173"/>
    <n v="47051193"/>
    <s v="NBEAL2"/>
    <s v="neurobeachin-like 2 [Source:HGNC Symbol;Acc:31928]"/>
    <x v="3"/>
    <x v="453"/>
    <s v="ENST00000443829"/>
  </r>
  <r>
    <n v="3"/>
    <n v="47021173"/>
    <n v="47051193"/>
    <s v="NBEAL2"/>
    <s v="neurobeachin-like 2 [Source:HGNC Symbol;Acc:31928]"/>
    <x v="4"/>
    <x v="453"/>
    <s v="ENST00000441027"/>
  </r>
  <r>
    <n v="3"/>
    <n v="47021173"/>
    <n v="47051193"/>
    <s v="NBEAL2"/>
    <s v="neurobeachin-like 2 [Source:HGNC Symbol;Acc:31928]"/>
    <x v="7"/>
    <x v="453"/>
    <s v="ENST00000486870"/>
  </r>
  <r>
    <n v="3"/>
    <n v="47021173"/>
    <n v="47051193"/>
    <s v="NBEAL2"/>
    <s v="neurobeachin-like 2 [Source:HGNC Symbol;Acc:31928]"/>
    <x v="3"/>
    <x v="453"/>
    <s v="ENST00000423436"/>
  </r>
  <r>
    <n v="3"/>
    <n v="47021173"/>
    <n v="47051193"/>
    <s v="NBEAL2"/>
    <s v="neurobeachin-like 2 [Source:HGNC Symbol;Acc:31928]"/>
    <x v="7"/>
    <x v="453"/>
    <s v="ENST00000476095"/>
  </r>
  <r>
    <n v="3"/>
    <n v="47021173"/>
    <n v="47051193"/>
    <s v="NBEAL2"/>
    <s v="neurobeachin-like 2 [Source:HGNC Symbol;Acc:31928]"/>
    <x v="7"/>
    <x v="453"/>
    <s v="ENST00000461036"/>
  </r>
  <r>
    <n v="3"/>
    <n v="47021173"/>
    <n v="47051193"/>
    <s v="NBEAL2"/>
    <s v="neurobeachin-like 2 [Source:HGNC Symbol;Acc:31928]"/>
    <x v="7"/>
    <x v="453"/>
    <s v="ENST00000477412"/>
  </r>
  <r>
    <n v="3"/>
    <n v="47021173"/>
    <n v="47051193"/>
    <s v="NBEAL2"/>
    <s v="neurobeachin-like 2 [Source:HGNC Symbol;Acc:31928]"/>
    <x v="7"/>
    <x v="453"/>
    <s v="ENST00000469349"/>
  </r>
  <r>
    <n v="3"/>
    <n v="47021173"/>
    <n v="47051193"/>
    <s v="NBEAL2"/>
    <s v="neurobeachin-like 2 [Source:HGNC Symbol;Acc:31928]"/>
    <x v="3"/>
    <x v="453"/>
    <s v="ENST00000292309"/>
  </r>
  <r>
    <n v="3"/>
    <n v="47021173"/>
    <n v="47051193"/>
    <s v="NBEAL2"/>
    <s v="neurobeachin-like 2 [Source:HGNC Symbol;Acc:31928]"/>
    <x v="3"/>
    <x v="453"/>
    <s v="ENST00000383740"/>
  </r>
  <r>
    <n v="8"/>
    <n v="145654165"/>
    <n v="145669827"/>
    <s v="TONSL"/>
    <s v="tonsoku-like, DNA repair protein [Source:HGNC Symbol;Acc:7801]"/>
    <x v="7"/>
    <x v="454"/>
    <s v="ENST00000497613"/>
  </r>
  <r>
    <n v="8"/>
    <n v="145654165"/>
    <n v="145669827"/>
    <s v="TONSL"/>
    <s v="tonsoku-like, DNA repair protein [Source:HGNC Symbol;Acc:7801]"/>
    <x v="3"/>
    <x v="454"/>
    <s v="ENST00000409379"/>
  </r>
  <r>
    <n v="3"/>
    <n v="52529354"/>
    <n v="52558511"/>
    <s v="STAB1"/>
    <s v="stabilin 1 [Source:HGNC Symbol;Acc:18628]"/>
    <x v="3"/>
    <x v="455"/>
    <s v="ENST00000321725"/>
  </r>
  <r>
    <n v="3"/>
    <n v="52529354"/>
    <n v="52558511"/>
    <s v="STAB1"/>
    <s v="stabilin 1 [Source:HGNC Symbol;Acc:18628]"/>
    <x v="7"/>
    <x v="455"/>
    <s v="ENST00000481607"/>
  </r>
  <r>
    <n v="3"/>
    <n v="52529354"/>
    <n v="52558511"/>
    <s v="STAB1"/>
    <s v="stabilin 1 [Source:HGNC Symbol;Acc:18628]"/>
    <x v="7"/>
    <x v="455"/>
    <s v="ENST00000479355"/>
  </r>
  <r>
    <n v="3"/>
    <n v="52529354"/>
    <n v="52558511"/>
    <s v="STAB1"/>
    <s v="stabilin 1 [Source:HGNC Symbol;Acc:18628]"/>
    <x v="7"/>
    <x v="455"/>
    <s v="ENST00000484850"/>
  </r>
  <r>
    <n v="3"/>
    <n v="52529354"/>
    <n v="52558511"/>
    <s v="STAB1"/>
    <s v="stabilin 1 [Source:HGNC Symbol;Acc:18628]"/>
    <x v="7"/>
    <x v="455"/>
    <s v="ENST00000461325"/>
  </r>
  <r>
    <n v="3"/>
    <n v="52529354"/>
    <n v="52558511"/>
    <s v="STAB1"/>
    <s v="stabilin 1 [Source:HGNC Symbol;Acc:18628]"/>
    <x v="7"/>
    <x v="455"/>
    <s v="ENST00000481626"/>
  </r>
  <r>
    <n v="3"/>
    <n v="52529354"/>
    <n v="52558511"/>
    <s v="STAB1"/>
    <s v="stabilin 1 [Source:HGNC Symbol;Acc:18628]"/>
    <x v="7"/>
    <x v="455"/>
    <s v="ENST00000462741"/>
  </r>
  <r>
    <n v="3"/>
    <n v="52529354"/>
    <n v="52558511"/>
    <s v="STAB1"/>
    <s v="stabilin 1 [Source:HGNC Symbol;Acc:18628]"/>
    <x v="7"/>
    <x v="455"/>
    <s v="ENST00000462681"/>
  </r>
  <r>
    <n v="3"/>
    <n v="52529354"/>
    <n v="52558511"/>
    <s v="STAB1"/>
    <s v="stabilin 1 [Source:HGNC Symbol;Acc:18628]"/>
    <x v="3"/>
    <x v="455"/>
    <s v="ENST00000469989"/>
  </r>
  <r>
    <n v="17"/>
    <n v="74385532"/>
    <n v="74449288"/>
    <s v="UBE2O"/>
    <s v="ubiquitin-conjugating enzyme E2O [Source:HGNC Symbol;Acc:29554]"/>
    <x v="3"/>
    <x v="456"/>
    <s v="ENST00000319380"/>
  </r>
  <r>
    <n v="17"/>
    <n v="74385532"/>
    <n v="74449288"/>
    <s v="UBE2O"/>
    <s v="ubiquitin-conjugating enzyme E2O [Source:HGNC Symbol;Acc:29554]"/>
    <x v="3"/>
    <x v="456"/>
    <s v="ENST00000587127"/>
  </r>
  <r>
    <n v="17"/>
    <n v="74385532"/>
    <n v="74449288"/>
    <s v="UBE2O"/>
    <s v="ubiquitin-conjugating enzyme E2O [Source:HGNC Symbol;Acc:29554]"/>
    <x v="7"/>
    <x v="456"/>
    <s v="ENST00000586409"/>
  </r>
  <r>
    <n v="17"/>
    <n v="74385532"/>
    <n v="74449288"/>
    <s v="UBE2O"/>
    <s v="ubiquitin-conjugating enzyme E2O [Source:HGNC Symbol;Acc:29554]"/>
    <x v="6"/>
    <x v="456"/>
    <s v="ENST00000587581"/>
  </r>
  <r>
    <n v="17"/>
    <n v="74385532"/>
    <n v="74449288"/>
    <s v="UBE2O"/>
    <s v="ubiquitin-conjugating enzyme E2O [Source:HGNC Symbol;Acc:29554]"/>
    <x v="3"/>
    <x v="456"/>
    <s v="ENST00000590658"/>
  </r>
  <r>
    <n v="17"/>
    <n v="74385532"/>
    <n v="74449288"/>
    <s v="UBE2O"/>
    <s v="ubiquitin-conjugating enzyme E2O [Source:HGNC Symbol;Acc:29554]"/>
    <x v="7"/>
    <x v="456"/>
    <s v="ENST00000586505"/>
  </r>
  <r>
    <n v="10"/>
    <n v="320130"/>
    <n v="735683"/>
    <s v="DIP2C"/>
    <s v="DIP2 disco-interacting protein 2 homolog C (Drosophila) [Source:HGNC Symbol;Acc:29150]"/>
    <x v="3"/>
    <x v="457"/>
    <s v="ENST00000280886"/>
  </r>
  <r>
    <n v="10"/>
    <n v="320130"/>
    <n v="735683"/>
    <s v="DIP2C"/>
    <s v="DIP2 disco-interacting protein 2 homolog C (Drosophila) [Source:HGNC Symbol;Acc:29150]"/>
    <x v="3"/>
    <x v="457"/>
    <s v="ENST00000434695"/>
  </r>
  <r>
    <n v="10"/>
    <n v="320130"/>
    <n v="735683"/>
    <s v="DIP2C"/>
    <s v="DIP2 disco-interacting protein 2 homolog C (Drosophila) [Source:HGNC Symbol;Acc:29150]"/>
    <x v="3"/>
    <x v="457"/>
    <s v="ENST00000421992"/>
  </r>
  <r>
    <n v="10"/>
    <n v="320130"/>
    <n v="735683"/>
    <s v="DIP2C"/>
    <s v="DIP2 disco-interacting protein 2 homolog C (Drosophila) [Source:HGNC Symbol;Acc:29150]"/>
    <x v="3"/>
    <x v="457"/>
    <s v="ENST00000423550"/>
  </r>
  <r>
    <n v="10"/>
    <n v="320130"/>
    <n v="735683"/>
    <s v="DIP2C"/>
    <s v="DIP2 disco-interacting protein 2 homolog C (Drosophila) [Source:HGNC Symbol;Acc:29150]"/>
    <x v="3"/>
    <x v="457"/>
    <s v="ENST00000540204"/>
  </r>
  <r>
    <n v="10"/>
    <n v="320130"/>
    <n v="735683"/>
    <s v="DIP2C"/>
    <s v="DIP2 disco-interacting protein 2 homolog C (Drosophila) [Source:HGNC Symbol;Acc:29150]"/>
    <x v="3"/>
    <x v="457"/>
    <s v="ENST00000381496"/>
  </r>
  <r>
    <n v="19"/>
    <n v="416583"/>
    <n v="460996"/>
    <s v="SHC2"/>
    <s v="SHC (Src homology 2 domain containing) transforming protein 2 [Source:HGNC Symbol;Acc:29869]"/>
    <x v="7"/>
    <x v="458"/>
    <s v="ENST00000587423"/>
  </r>
  <r>
    <n v="19"/>
    <n v="416583"/>
    <n v="460996"/>
    <s v="SHC2"/>
    <s v="SHC (Src homology 2 domain containing) transforming protein 2 [Source:HGNC Symbol;Acc:29869]"/>
    <x v="7"/>
    <x v="458"/>
    <s v="ENST00000588376"/>
  </r>
  <r>
    <n v="19"/>
    <n v="416583"/>
    <n v="460996"/>
    <s v="SHC2"/>
    <s v="SHC (Src homology 2 domain containing) transforming protein 2 [Source:HGNC Symbol;Acc:29869]"/>
    <x v="3"/>
    <x v="458"/>
    <s v="ENST00000264554"/>
  </r>
  <r>
    <n v="19"/>
    <n v="416583"/>
    <n v="460996"/>
    <s v="SHC2"/>
    <s v="SHC (Src homology 2 domain containing) transforming protein 2 [Source:HGNC Symbol;Acc:29869]"/>
    <x v="7"/>
    <x v="458"/>
    <s v="ENST00000589922"/>
  </r>
  <r>
    <n v="19"/>
    <n v="416583"/>
    <n v="460996"/>
    <s v="SHC2"/>
    <s v="SHC (Src homology 2 domain containing) transforming protein 2 [Source:HGNC Symbol;Acc:29869]"/>
    <x v="4"/>
    <x v="458"/>
    <s v="ENST00000590170"/>
  </r>
  <r>
    <n v="19"/>
    <n v="416583"/>
    <n v="460996"/>
    <s v="SHC2"/>
    <s v="SHC (Src homology 2 domain containing) transforming protein 2 [Source:HGNC Symbol;Acc:29869]"/>
    <x v="4"/>
    <x v="458"/>
    <s v="ENST00000590222"/>
  </r>
  <r>
    <n v="19"/>
    <n v="416583"/>
    <n v="460996"/>
    <s v="SHC2"/>
    <s v="SHC (Src homology 2 domain containing) transforming protein 2 [Source:HGNC Symbol;Acc:29869]"/>
    <x v="3"/>
    <x v="458"/>
    <s v="ENST00000591388"/>
  </r>
  <r>
    <n v="19"/>
    <n v="416583"/>
    <n v="460996"/>
    <s v="SHC2"/>
    <s v="SHC (Src homology 2 domain containing) transforming protein 2 [Source:HGNC Symbol;Acc:29869]"/>
    <x v="3"/>
    <x v="458"/>
    <s v="ENST00000590113"/>
  </r>
  <r>
    <n v="19"/>
    <n v="50310126"/>
    <n v="50320633"/>
    <s v="FUZ"/>
    <s v="fuzzy planar cell polarity protein [Source:HGNC Symbol;Acc:26219]"/>
    <x v="4"/>
    <x v="459"/>
    <s v="ENST00000525130"/>
  </r>
  <r>
    <n v="19"/>
    <n v="50310126"/>
    <n v="50320633"/>
    <s v="FUZ"/>
    <s v="fuzzy planar cell polarity protein [Source:HGNC Symbol;Acc:26219]"/>
    <x v="3"/>
    <x v="459"/>
    <s v="ENST00000529634"/>
  </r>
  <r>
    <n v="19"/>
    <n v="50310126"/>
    <n v="50320633"/>
    <s v="FUZ"/>
    <s v="fuzzy planar cell polarity protein [Source:HGNC Symbol;Acc:26219]"/>
    <x v="3"/>
    <x v="459"/>
    <s v="ENST00000528094"/>
  </r>
  <r>
    <n v="19"/>
    <n v="50310126"/>
    <n v="50320633"/>
    <s v="FUZ"/>
    <s v="fuzzy planar cell polarity protein [Source:HGNC Symbol;Acc:26219]"/>
    <x v="3"/>
    <x v="459"/>
    <s v="ENST00000533418"/>
  </r>
  <r>
    <n v="19"/>
    <n v="50310126"/>
    <n v="50320633"/>
    <s v="FUZ"/>
    <s v="fuzzy planar cell polarity protein [Source:HGNC Symbol;Acc:26219]"/>
    <x v="4"/>
    <x v="459"/>
    <s v="ENST00000525370"/>
  </r>
  <r>
    <n v="19"/>
    <n v="50310126"/>
    <n v="50320633"/>
    <s v="FUZ"/>
    <s v="fuzzy planar cell polarity protein [Source:HGNC Symbol;Acc:26219]"/>
    <x v="3"/>
    <x v="459"/>
    <s v="ENST00000313777"/>
  </r>
  <r>
    <n v="19"/>
    <n v="50310126"/>
    <n v="50320633"/>
    <s v="FUZ"/>
    <s v="fuzzy planar cell polarity protein [Source:HGNC Symbol;Acc:26219]"/>
    <x v="4"/>
    <x v="459"/>
    <s v="ENST00000377092"/>
  </r>
  <r>
    <n v="19"/>
    <n v="50310126"/>
    <n v="50320633"/>
    <s v="FUZ"/>
    <s v="fuzzy planar cell polarity protein [Source:HGNC Symbol;Acc:26219]"/>
    <x v="7"/>
    <x v="459"/>
    <s v="ENST00000534138"/>
  </r>
  <r>
    <n v="19"/>
    <n v="50310126"/>
    <n v="50320633"/>
    <s v="FUZ"/>
    <s v="fuzzy planar cell polarity protein [Source:HGNC Symbol;Acc:26219]"/>
    <x v="6"/>
    <x v="459"/>
    <s v="ENST00000527973"/>
  </r>
  <r>
    <n v="19"/>
    <n v="50310126"/>
    <n v="50320633"/>
    <s v="FUZ"/>
    <s v="fuzzy planar cell polarity protein [Source:HGNC Symbol;Acc:26219]"/>
    <x v="4"/>
    <x v="459"/>
    <s v="ENST00000528043"/>
  </r>
  <r>
    <n v="19"/>
    <n v="50310126"/>
    <n v="50320633"/>
    <s v="FUZ"/>
    <s v="fuzzy planar cell polarity protein [Source:HGNC Symbol;Acc:26219]"/>
    <x v="7"/>
    <x v="459"/>
    <s v="ENST00000531017"/>
  </r>
  <r>
    <n v="19"/>
    <n v="50310126"/>
    <n v="50320633"/>
    <s v="FUZ"/>
    <s v="fuzzy planar cell polarity protein [Source:HGNC Symbol;Acc:26219]"/>
    <x v="4"/>
    <x v="459"/>
    <s v="ENST00000527585"/>
  </r>
  <r>
    <n v="19"/>
    <n v="50310126"/>
    <n v="50320633"/>
    <s v="FUZ"/>
    <s v="fuzzy planar cell polarity protein [Source:HGNC Symbol;Acc:26219]"/>
    <x v="6"/>
    <x v="459"/>
    <s v="ENST00000534008"/>
  </r>
  <r>
    <n v="19"/>
    <n v="50310126"/>
    <n v="50320633"/>
    <s v="FUZ"/>
    <s v="fuzzy planar cell polarity protein [Source:HGNC Symbol;Acc:26219]"/>
    <x v="3"/>
    <x v="459"/>
    <s v="ENST00000529302"/>
  </r>
  <r>
    <n v="19"/>
    <n v="50310126"/>
    <n v="50320633"/>
    <s v="FUZ"/>
    <s v="fuzzy planar cell polarity protein [Source:HGNC Symbol;Acc:26219]"/>
    <x v="3"/>
    <x v="459"/>
    <s v="ENST00000526575"/>
  </r>
  <r>
    <n v="19"/>
    <n v="50310126"/>
    <n v="50320633"/>
    <s v="FUZ"/>
    <s v="fuzzy planar cell polarity protein [Source:HGNC Symbol;Acc:26219]"/>
    <x v="4"/>
    <x v="459"/>
    <s v="ENST00000525800"/>
  </r>
  <r>
    <n v="19"/>
    <n v="50310126"/>
    <n v="50320633"/>
    <s v="FUZ"/>
    <s v="fuzzy planar cell polarity protein [Source:HGNC Symbol;Acc:26219]"/>
    <x v="4"/>
    <x v="459"/>
    <s v="ENST00000527111"/>
  </r>
  <r>
    <n v="19"/>
    <n v="50310126"/>
    <n v="50320633"/>
    <s v="FUZ"/>
    <s v="fuzzy planar cell polarity protein [Source:HGNC Symbol;Acc:26219]"/>
    <x v="4"/>
    <x v="459"/>
    <s v="ENST00000526435"/>
  </r>
  <r>
    <n v="19"/>
    <n v="50310126"/>
    <n v="50320633"/>
    <s v="FUZ"/>
    <s v="fuzzy planar cell polarity protein [Source:HGNC Symbol;Acc:26219]"/>
    <x v="3"/>
    <x v="459"/>
    <s v="ENST00000445575"/>
  </r>
  <r>
    <n v="19"/>
    <n v="11531272"/>
    <n v="11546603"/>
    <s v="CCDC151"/>
    <s v="coiled-coil domain containing 151 [Source:HGNC Symbol;Acc:28303]"/>
    <x v="3"/>
    <x v="460"/>
    <s v="ENST00000356392"/>
  </r>
  <r>
    <n v="19"/>
    <n v="11531272"/>
    <n v="11546603"/>
    <s v="CCDC151"/>
    <s v="coiled-coil domain containing 151 [Source:HGNC Symbol;Acc:28303]"/>
    <x v="4"/>
    <x v="460"/>
    <s v="ENST00000591345"/>
  </r>
  <r>
    <n v="19"/>
    <n v="11531272"/>
    <n v="11546603"/>
    <s v="CCDC151"/>
    <s v="coiled-coil domain containing 151 [Source:HGNC Symbol;Acc:28303]"/>
    <x v="3"/>
    <x v="460"/>
    <s v="ENST00000591179"/>
  </r>
  <r>
    <n v="19"/>
    <n v="11531272"/>
    <n v="11546603"/>
    <s v="CCDC151"/>
    <s v="coiled-coil domain containing 151 [Source:HGNC Symbol;Acc:28303]"/>
    <x v="3"/>
    <x v="460"/>
    <s v="ENST00000586836"/>
  </r>
  <r>
    <n v="19"/>
    <n v="11531272"/>
    <n v="11546603"/>
    <s v="CCDC151"/>
    <s v="coiled-coil domain containing 151 [Source:HGNC Symbol;Acc:28303]"/>
    <x v="7"/>
    <x v="460"/>
    <s v="ENST00000593281"/>
  </r>
  <r>
    <n v="19"/>
    <n v="11531272"/>
    <n v="11546603"/>
    <s v="CCDC151"/>
    <s v="coiled-coil domain containing 151 [Source:HGNC Symbol;Acc:28303]"/>
    <x v="3"/>
    <x v="460"/>
    <s v="ENST00000545100"/>
  </r>
  <r>
    <n v="10"/>
    <n v="695888"/>
    <n v="711109"/>
    <s v="PRR26"/>
    <s v="proline rich 26 [Source:HGNC Symbol;Acc:30724]"/>
    <x v="3"/>
    <x v="461"/>
    <s v="ENST00000441152"/>
  </r>
  <r>
    <n v="10"/>
    <n v="695888"/>
    <n v="711109"/>
    <s v="PRR26"/>
    <s v="proline rich 26 [Source:HGNC Symbol;Acc:30724]"/>
    <x v="3"/>
    <x v="461"/>
    <s v="ENST00000381489"/>
  </r>
  <r>
    <n v="19"/>
    <n v="11546109"/>
    <n v="11561783"/>
    <s v="PRKCSH"/>
    <s v="protein kinase C substrate 80K-H [Source:HGNC Symbol;Acc:9411]"/>
    <x v="3"/>
    <x v="462"/>
    <s v="ENST00000591462"/>
  </r>
  <r>
    <n v="19"/>
    <n v="11546109"/>
    <n v="11561783"/>
    <s v="PRKCSH"/>
    <s v="protein kinase C substrate 80K-H [Source:HGNC Symbol;Acc:9411]"/>
    <x v="3"/>
    <x v="462"/>
    <s v="ENST00000591946"/>
  </r>
  <r>
    <n v="19"/>
    <n v="11546109"/>
    <n v="11561783"/>
    <s v="PRKCSH"/>
    <s v="protein kinase C substrate 80K-H [Source:HGNC Symbol;Acc:9411]"/>
    <x v="3"/>
    <x v="462"/>
    <s v="ENST00000589126"/>
  </r>
  <r>
    <n v="19"/>
    <n v="11546109"/>
    <n v="11561783"/>
    <s v="PRKCSH"/>
    <s v="protein kinase C substrate 80K-H [Source:HGNC Symbol;Acc:9411]"/>
    <x v="3"/>
    <x v="462"/>
    <s v="ENST00000588269"/>
  </r>
  <r>
    <n v="19"/>
    <n v="11546109"/>
    <n v="11561783"/>
    <s v="PRKCSH"/>
    <s v="protein kinase C substrate 80K-H [Source:HGNC Symbol;Acc:9411]"/>
    <x v="3"/>
    <x v="462"/>
    <s v="ENST00000587509"/>
  </r>
  <r>
    <n v="19"/>
    <n v="11546109"/>
    <n v="11561783"/>
    <s v="PRKCSH"/>
    <s v="protein kinase C substrate 80K-H [Source:HGNC Symbol;Acc:9411]"/>
    <x v="6"/>
    <x v="462"/>
    <s v="ENST00000593104"/>
  </r>
  <r>
    <n v="19"/>
    <n v="11546109"/>
    <n v="11561783"/>
    <s v="PRKCSH"/>
    <s v="protein kinase C substrate 80K-H [Source:HGNC Symbol;Acc:9411]"/>
    <x v="6"/>
    <x v="462"/>
    <s v="ENST00000593053"/>
  </r>
  <r>
    <n v="19"/>
    <n v="11546109"/>
    <n v="11561783"/>
    <s v="PRKCSH"/>
    <s v="protein kinase C substrate 80K-H [Source:HGNC Symbol;Acc:9411]"/>
    <x v="3"/>
    <x v="462"/>
    <s v="ENST00000592741"/>
  </r>
  <r>
    <n v="19"/>
    <n v="11546109"/>
    <n v="11561783"/>
    <s v="PRKCSH"/>
    <s v="protein kinase C substrate 80K-H [Source:HGNC Symbol;Acc:9411]"/>
    <x v="3"/>
    <x v="462"/>
    <s v="ENST00000593101"/>
  </r>
  <r>
    <n v="19"/>
    <n v="11546109"/>
    <n v="11561783"/>
    <s v="PRKCSH"/>
    <s v="protein kinase C substrate 80K-H [Source:HGNC Symbol;Acc:9411]"/>
    <x v="3"/>
    <x v="462"/>
    <s v="ENST00000587327"/>
  </r>
  <r>
    <n v="19"/>
    <n v="11546109"/>
    <n v="11561783"/>
    <s v="PRKCSH"/>
    <s v="protein kinase C substrate 80K-H [Source:HGNC Symbol;Acc:9411]"/>
    <x v="3"/>
    <x v="462"/>
    <s v="ENST00000589838"/>
  </r>
  <r>
    <n v="19"/>
    <n v="11546109"/>
    <n v="11561783"/>
    <s v="PRKCSH"/>
    <s v="protein kinase C substrate 80K-H [Source:HGNC Symbol;Acc:9411]"/>
    <x v="7"/>
    <x v="462"/>
    <s v="ENST00000589990"/>
  </r>
  <r>
    <n v="19"/>
    <n v="11546109"/>
    <n v="11561783"/>
    <s v="PRKCSH"/>
    <s v="protein kinase C substrate 80K-H [Source:HGNC Symbol;Acc:9411]"/>
    <x v="7"/>
    <x v="462"/>
    <s v="ENST00000585325"/>
  </r>
  <r>
    <n v="19"/>
    <n v="11546109"/>
    <n v="11561783"/>
    <s v="PRKCSH"/>
    <s v="protein kinase C substrate 80K-H [Source:HGNC Symbol;Acc:9411]"/>
    <x v="7"/>
    <x v="462"/>
    <s v="ENST00000592445"/>
  </r>
  <r>
    <n v="19"/>
    <n v="11546109"/>
    <n v="11561783"/>
    <s v="PRKCSH"/>
    <s v="protein kinase C substrate 80K-H [Source:HGNC Symbol;Acc:9411]"/>
    <x v="7"/>
    <x v="462"/>
    <s v="ENST00000585540"/>
  </r>
  <r>
    <n v="19"/>
    <n v="11546109"/>
    <n v="11561783"/>
    <s v="PRKCSH"/>
    <s v="protein kinase C substrate 80K-H [Source:HGNC Symbol;Acc:9411]"/>
    <x v="4"/>
    <x v="462"/>
    <s v="ENST00000586486"/>
  </r>
  <r>
    <n v="19"/>
    <n v="11546109"/>
    <n v="11561783"/>
    <s v="PRKCSH"/>
    <s v="protein kinase C substrate 80K-H [Source:HGNC Symbol;Acc:9411]"/>
    <x v="7"/>
    <x v="462"/>
    <s v="ENST00000587290"/>
  </r>
  <r>
    <n v="19"/>
    <n v="11546109"/>
    <n v="11561783"/>
    <s v="PRKCSH"/>
    <s v="protein kinase C substrate 80K-H [Source:HGNC Symbol;Acc:9411]"/>
    <x v="7"/>
    <x v="462"/>
    <s v="ENST00000590098"/>
  </r>
  <r>
    <n v="19"/>
    <n v="11546109"/>
    <n v="11561783"/>
    <s v="PRKCSH"/>
    <s v="protein kinase C substrate 80K-H [Source:HGNC Symbol;Acc:9411]"/>
    <x v="7"/>
    <x v="462"/>
    <s v="ENST00000592435"/>
  </r>
  <r>
    <n v="19"/>
    <n v="11546109"/>
    <n v="11561783"/>
    <s v="PRKCSH"/>
    <s v="protein kinase C substrate 80K-H [Source:HGNC Symbol;Acc:9411]"/>
    <x v="6"/>
    <x v="462"/>
    <s v="ENST00000591510"/>
  </r>
  <r>
    <n v="19"/>
    <n v="11546109"/>
    <n v="11561783"/>
    <s v="PRKCSH"/>
    <s v="protein kinase C substrate 80K-H [Source:HGNC Symbol;Acc:9411]"/>
    <x v="3"/>
    <x v="462"/>
    <s v="ENST00000252455"/>
  </r>
  <r>
    <n v="19"/>
    <n v="11546109"/>
    <n v="11561783"/>
    <s v="PRKCSH"/>
    <s v="protein kinase C substrate 80K-H [Source:HGNC Symbol;Acc:9411]"/>
    <x v="3"/>
    <x v="462"/>
    <s v="ENST00000412601"/>
  </r>
  <r>
    <n v="15"/>
    <n v="74509613"/>
    <n v="74628813"/>
    <s v="CCDC33"/>
    <s v="coiled-coil domain containing 33 [Source:HGNC Symbol;Acc:26552]"/>
    <x v="3"/>
    <x v="463"/>
    <s v="ENST00000398814"/>
  </r>
  <r>
    <n v="15"/>
    <n v="74509613"/>
    <n v="74628813"/>
    <s v="CCDC33"/>
    <s v="coiled-coil domain containing 33 [Source:HGNC Symbol;Acc:26552]"/>
    <x v="3"/>
    <x v="463"/>
    <s v="ENST00000558659"/>
  </r>
  <r>
    <n v="15"/>
    <n v="74509613"/>
    <n v="74628813"/>
    <s v="CCDC33"/>
    <s v="coiled-coil domain containing 33 [Source:HGNC Symbol;Acc:26552]"/>
    <x v="6"/>
    <x v="463"/>
    <s v="ENST00000563951"/>
  </r>
  <r>
    <n v="15"/>
    <n v="74509613"/>
    <n v="74628813"/>
    <s v="CCDC33"/>
    <s v="coiled-coil domain containing 33 [Source:HGNC Symbol;Acc:26552]"/>
    <x v="7"/>
    <x v="463"/>
    <s v="ENST00000560565"/>
  </r>
  <r>
    <n v="15"/>
    <n v="74509613"/>
    <n v="74628813"/>
    <s v="CCDC33"/>
    <s v="coiled-coil domain containing 33 [Source:HGNC Symbol;Acc:26552]"/>
    <x v="4"/>
    <x v="463"/>
    <s v="ENST00000321374"/>
  </r>
  <r>
    <n v="15"/>
    <n v="74509613"/>
    <n v="74628813"/>
    <s v="CCDC33"/>
    <s v="coiled-coil domain containing 33 [Source:HGNC Symbol;Acc:26552]"/>
    <x v="3"/>
    <x v="463"/>
    <s v="ENST00000558821"/>
  </r>
  <r>
    <n v="15"/>
    <n v="74509613"/>
    <n v="74628813"/>
    <s v="CCDC33"/>
    <s v="coiled-coil domain containing 33 [Source:HGNC Symbol;Acc:26552]"/>
    <x v="3"/>
    <x v="463"/>
    <s v="ENST00000268082"/>
  </r>
  <r>
    <n v="15"/>
    <n v="74509613"/>
    <n v="74628813"/>
    <s v="CCDC33"/>
    <s v="coiled-coil domain containing 33 [Source:HGNC Symbol;Acc:26552]"/>
    <x v="3"/>
    <x v="463"/>
    <s v="ENST00000321288"/>
  </r>
  <r>
    <n v="9"/>
    <n v="140069236"/>
    <n v="140082989"/>
    <s v="ANAPC2"/>
    <s v="anaphase promoting complex subunit 2 [Source:HGNC Symbol;Acc:19989]"/>
    <x v="6"/>
    <x v="464"/>
    <s v="ENST00000487917"/>
  </r>
  <r>
    <n v="9"/>
    <n v="140069236"/>
    <n v="140082989"/>
    <s v="ANAPC2"/>
    <s v="anaphase promoting complex subunit 2 [Source:HGNC Symbol;Acc:19989]"/>
    <x v="3"/>
    <x v="464"/>
    <s v="ENST00000323927"/>
  </r>
  <r>
    <n v="9"/>
    <n v="140069236"/>
    <n v="140082989"/>
    <s v="ANAPC2"/>
    <s v="anaphase promoting complex subunit 2 [Source:HGNC Symbol;Acc:19989]"/>
    <x v="6"/>
    <x v="464"/>
    <s v="ENST00000493730"/>
  </r>
  <r>
    <n v="9"/>
    <n v="140069236"/>
    <n v="140082989"/>
    <s v="ANAPC2"/>
    <s v="anaphase promoting complex subunit 2 [Source:HGNC Symbol;Acc:19989]"/>
    <x v="6"/>
    <x v="464"/>
    <s v="ENST00000483432"/>
  </r>
  <r>
    <n v="9"/>
    <n v="140069236"/>
    <n v="140082989"/>
    <s v="ANAPC2"/>
    <s v="anaphase promoting complex subunit 2 [Source:HGNC Symbol;Acc:19989]"/>
    <x v="6"/>
    <x v="464"/>
    <s v="ENST00000485970"/>
  </r>
  <r>
    <n v="9"/>
    <n v="140069236"/>
    <n v="140082989"/>
    <s v="ANAPC2"/>
    <s v="anaphase promoting complex subunit 2 [Source:HGNC Symbol;Acc:19989]"/>
    <x v="6"/>
    <x v="464"/>
    <s v="ENST00000471131"/>
  </r>
  <r>
    <n v="9"/>
    <n v="140069236"/>
    <n v="140082989"/>
    <s v="ANAPC2"/>
    <s v="anaphase promoting complex subunit 2 [Source:HGNC Symbol;Acc:19989]"/>
    <x v="6"/>
    <x v="464"/>
    <s v="ENST00000495611"/>
  </r>
  <r>
    <n v="2"/>
    <n v="220074494"/>
    <n v="220094439"/>
    <s v="ATG9A"/>
    <s v="autophagy related 9A [Source:HGNC Symbol;Acc:22408]"/>
    <x v="4"/>
    <x v="465"/>
    <s v="ENST00000446716"/>
  </r>
  <r>
    <n v="2"/>
    <n v="220074494"/>
    <n v="220094439"/>
    <s v="ATG9A"/>
    <s v="autophagy related 9A [Source:HGNC Symbol;Acc:22408]"/>
    <x v="4"/>
    <x v="465"/>
    <s v="ENST00000409033"/>
  </r>
  <r>
    <n v="2"/>
    <n v="220074494"/>
    <n v="220094439"/>
    <s v="ATG9A"/>
    <s v="autophagy related 9A [Source:HGNC Symbol;Acc:22408]"/>
    <x v="3"/>
    <x v="465"/>
    <s v="ENST00000396761"/>
  </r>
  <r>
    <n v="2"/>
    <n v="220074494"/>
    <n v="220094439"/>
    <s v="ATG9A"/>
    <s v="autophagy related 9A [Source:HGNC Symbol;Acc:22408]"/>
    <x v="3"/>
    <x v="465"/>
    <s v="ENST00000409618"/>
  </r>
  <r>
    <n v="2"/>
    <n v="220074494"/>
    <n v="220094439"/>
    <s v="ATG9A"/>
    <s v="autophagy related 9A [Source:HGNC Symbol;Acc:22408]"/>
    <x v="3"/>
    <x v="465"/>
    <s v="ENST00000361242"/>
  </r>
  <r>
    <n v="2"/>
    <n v="220074494"/>
    <n v="220094439"/>
    <s v="ATG9A"/>
    <s v="autophagy related 9A [Source:HGNC Symbol;Acc:22408]"/>
    <x v="7"/>
    <x v="465"/>
    <s v="ENST00000475339"/>
  </r>
  <r>
    <n v="2"/>
    <n v="220074494"/>
    <n v="220094439"/>
    <s v="ATG9A"/>
    <s v="autophagy related 9A [Source:HGNC Symbol;Acc:22408]"/>
    <x v="3"/>
    <x v="465"/>
    <s v="ENST00000409422"/>
  </r>
  <r>
    <n v="2"/>
    <n v="220074494"/>
    <n v="220094439"/>
    <s v="ATG9A"/>
    <s v="autophagy related 9A [Source:HGNC Symbol;Acc:22408]"/>
    <x v="3"/>
    <x v="465"/>
    <s v="ENST00000429920"/>
  </r>
  <r>
    <n v="2"/>
    <n v="220074494"/>
    <n v="220094439"/>
    <s v="ATG9A"/>
    <s v="autophagy related 9A [Source:HGNC Symbol;Acc:22408]"/>
    <x v="3"/>
    <x v="465"/>
    <s v="ENST00000431715"/>
  </r>
  <r>
    <n v="2"/>
    <n v="220074494"/>
    <n v="220094439"/>
    <s v="ATG9A"/>
    <s v="autophagy related 9A [Source:HGNC Symbol;Acc:22408]"/>
    <x v="3"/>
    <x v="465"/>
    <s v="ENST00000436856"/>
  </r>
  <r>
    <n v="2"/>
    <n v="220074494"/>
    <n v="220094439"/>
    <s v="ATG9A"/>
    <s v="autophagy related 9A [Source:HGNC Symbol;Acc:22408]"/>
    <x v="3"/>
    <x v="465"/>
    <s v="ENST00000457841"/>
  </r>
  <r>
    <n v="2"/>
    <n v="220074494"/>
    <n v="220094439"/>
    <s v="ATG9A"/>
    <s v="autophagy related 9A [Source:HGNC Symbol;Acc:22408]"/>
    <x v="3"/>
    <x v="465"/>
    <s v="ENST00000428226"/>
  </r>
  <r>
    <n v="2"/>
    <n v="220074494"/>
    <n v="220094439"/>
    <s v="ATG9A"/>
    <s v="autophagy related 9A [Source:HGNC Symbol;Acc:22408]"/>
    <x v="4"/>
    <x v="465"/>
    <s v="ENST00000412355"/>
  </r>
  <r>
    <n v="2"/>
    <n v="220074494"/>
    <n v="220094439"/>
    <s v="ATG9A"/>
    <s v="autophagy related 9A [Source:HGNC Symbol;Acc:22408]"/>
    <x v="3"/>
    <x v="465"/>
    <s v="ENST00000432520"/>
  </r>
  <r>
    <n v="2"/>
    <n v="220074494"/>
    <n v="220094439"/>
    <s v="ATG9A"/>
    <s v="autophagy related 9A [Source:HGNC Symbol;Acc:22408]"/>
    <x v="3"/>
    <x v="465"/>
    <s v="ENST00000439812"/>
  </r>
  <r>
    <n v="2"/>
    <n v="220074494"/>
    <n v="220094439"/>
    <s v="ATG9A"/>
    <s v="autophagy related 9A [Source:HGNC Symbol;Acc:22408]"/>
    <x v="4"/>
    <x v="465"/>
    <s v="ENST00000456708"/>
  </r>
  <r>
    <n v="2"/>
    <n v="220074494"/>
    <n v="220094439"/>
    <s v="ATG9A"/>
    <s v="autophagy related 9A [Source:HGNC Symbol;Acc:22408]"/>
    <x v="7"/>
    <x v="465"/>
    <s v="ENST00000466217"/>
  </r>
  <r>
    <n v="2"/>
    <n v="220074494"/>
    <n v="220094439"/>
    <s v="ATG9A"/>
    <s v="autophagy related 9A [Source:HGNC Symbol;Acc:22408]"/>
    <x v="7"/>
    <x v="465"/>
    <s v="ENST00000486766"/>
  </r>
  <r>
    <n v="2"/>
    <n v="220074494"/>
    <n v="220094439"/>
    <s v="ATG9A"/>
    <s v="autophagy related 9A [Source:HGNC Symbol;Acc:22408]"/>
    <x v="4"/>
    <x v="465"/>
    <s v="ENST00000455079"/>
  </r>
  <r>
    <n v="2"/>
    <n v="220074494"/>
    <n v="220094439"/>
    <s v="ATG9A"/>
    <s v="autophagy related 9A [Source:HGNC Symbol;Acc:22408]"/>
    <x v="3"/>
    <x v="465"/>
    <s v="ENST00000443140"/>
  </r>
  <r>
    <n v="2"/>
    <n v="220074494"/>
    <n v="220094439"/>
    <s v="ATG9A"/>
    <s v="autophagy related 9A [Source:HGNC Symbol;Acc:22408]"/>
    <x v="3"/>
    <x v="465"/>
    <s v="ENST00000434939"/>
  </r>
  <r>
    <n v="2"/>
    <n v="220074494"/>
    <n v="220094439"/>
    <s v="ATG9A"/>
    <s v="autophagy related 9A [Source:HGNC Symbol;Acc:22408]"/>
    <x v="6"/>
    <x v="465"/>
    <s v="ENST00000488833"/>
  </r>
  <r>
    <n v="9"/>
    <n v="140083099"/>
    <n v="140084822"/>
    <s v="SSNA1"/>
    <s v="Sjogren syndrome nuclear autoantigen 1 [Source:HGNC Symbol;Acc:11321]"/>
    <x v="3"/>
    <x v="466"/>
    <s v="ENST00000322310"/>
  </r>
  <r>
    <n v="9"/>
    <n v="140083099"/>
    <n v="140084822"/>
    <s v="SSNA1"/>
    <s v="Sjogren syndrome nuclear autoantigen 1 [Source:HGNC Symbol;Acc:11321]"/>
    <x v="6"/>
    <x v="466"/>
    <s v="ENST00000459860"/>
  </r>
  <r>
    <n v="9"/>
    <n v="140083099"/>
    <n v="140084822"/>
    <s v="SSNA1"/>
    <s v="Sjogren syndrome nuclear autoantigen 1 [Source:HGNC Symbol;Acc:11321]"/>
    <x v="6"/>
    <x v="466"/>
    <s v="ENST00000463511"/>
  </r>
  <r>
    <n v="9"/>
    <n v="140083099"/>
    <n v="140084822"/>
    <s v="SSNA1"/>
    <s v="Sjogren syndrome nuclear autoantigen 1 [Source:HGNC Symbol;Acc:11321]"/>
    <x v="6"/>
    <x v="466"/>
    <s v="ENST00000464553"/>
  </r>
  <r>
    <n v="9"/>
    <n v="140114707"/>
    <n v="140116033"/>
    <s v="RNF208"/>
    <s v="ring finger protein 208 [Source:HGNC Symbol;Acc:25420]"/>
    <x v="3"/>
    <x v="467"/>
    <s v="ENST00000392827"/>
  </r>
  <r>
    <n v="9"/>
    <n v="140114707"/>
    <n v="140116033"/>
    <s v="RNF208"/>
    <s v="ring finger protein 208 [Source:HGNC Symbol;Acc:25420]"/>
    <x v="3"/>
    <x v="467"/>
    <s v="ENST00000391553"/>
  </r>
  <r>
    <n v="9"/>
    <n v="140119087"/>
    <n v="140120763"/>
    <s v="C9orf169"/>
    <s v="chromosome 9 open reading frame 169 [Source:HGNC Symbol;Acc:30529]"/>
    <x v="3"/>
    <x v="468"/>
    <s v="ENST00000409414"/>
  </r>
  <r>
    <n v="9"/>
    <n v="140119087"/>
    <n v="140120763"/>
    <s v="C9orf169"/>
    <s v="chromosome 9 open reading frame 169 [Source:HGNC Symbol;Acc:30529]"/>
    <x v="3"/>
    <x v="468"/>
    <s v="ENST00000359069"/>
  </r>
  <r>
    <n v="5"/>
    <n v="175085033"/>
    <n v="175113245"/>
    <s v="HRH2"/>
    <s v="histamine receptor H2 [Source:HGNC Symbol;Acc:5183]"/>
    <x v="3"/>
    <x v="469"/>
    <s v="ENST00000377291"/>
  </r>
  <r>
    <n v="5"/>
    <n v="175085033"/>
    <n v="175113245"/>
    <s v="HRH2"/>
    <s v="histamine receptor H2 [Source:HGNC Symbol;Acc:5183]"/>
    <x v="3"/>
    <x v="469"/>
    <s v="ENST00000231683"/>
  </r>
  <r>
    <n v="9"/>
    <n v="140145713"/>
    <n v="140147934"/>
    <s v="C9orf173"/>
    <s v="chromosome 9 open reading frame 173 [Source:HGNC Symbol;Acc:37285]"/>
    <x v="3"/>
    <x v="470"/>
    <s v="ENST00000388931"/>
  </r>
  <r>
    <n v="9"/>
    <n v="140145713"/>
    <n v="140147934"/>
    <s v="C9orf173"/>
    <s v="chromosome 9 open reading frame 173 [Source:HGNC Symbol;Acc:37285]"/>
    <x v="3"/>
    <x v="470"/>
    <s v="ENST00000412566"/>
  </r>
  <r>
    <n v="9"/>
    <n v="140149625"/>
    <n v="140167998"/>
    <s v="NELFB"/>
    <s v="negative elongation factor complex member B [Source:HGNC Symbol;Acc:24324]"/>
    <x v="3"/>
    <x v="471"/>
    <s v="ENST00000343053"/>
  </r>
  <r>
    <n v="9"/>
    <n v="140172201"/>
    <n v="140177093"/>
    <s v="TOR4A"/>
    <s v="torsin family 4, member A [Source:HGNC Symbol;Acc:25981]"/>
    <x v="3"/>
    <x v="472"/>
    <s v="ENST00000357503"/>
  </r>
  <r>
    <n v="12"/>
    <n v="58118980"/>
    <n v="58135940"/>
    <s v="AGAP2"/>
    <s v="ArfGAP with GTPase domain, ankyrin repeat and PH domain 2 [Source:HGNC Symbol;Acc:16921]"/>
    <x v="3"/>
    <x v="473"/>
    <s v="ENST00000328568"/>
  </r>
  <r>
    <n v="12"/>
    <n v="58118980"/>
    <n v="58135940"/>
    <s v="AGAP2"/>
    <s v="ArfGAP with GTPase domain, ankyrin repeat and PH domain 2 [Source:HGNC Symbol;Acc:16921]"/>
    <x v="3"/>
    <x v="473"/>
    <s v="ENST00000257897"/>
  </r>
  <r>
    <n v="12"/>
    <n v="58118980"/>
    <n v="58135940"/>
    <s v="AGAP2"/>
    <s v="ArfGAP with GTPase domain, ankyrin repeat and PH domain 2 [Source:HGNC Symbol;Acc:16921]"/>
    <x v="3"/>
    <x v="473"/>
    <s v="ENST00000547588"/>
  </r>
  <r>
    <n v="12"/>
    <n v="58118980"/>
    <n v="58135940"/>
    <s v="AGAP2"/>
    <s v="ArfGAP with GTPase domain, ankyrin repeat and PH domain 2 [Source:HGNC Symbol;Acc:16921]"/>
    <x v="3"/>
    <x v="473"/>
    <s v="ENST00000549129"/>
  </r>
  <r>
    <n v="20"/>
    <n v="30598245"/>
    <n v="30619984"/>
    <s v="CCM2L"/>
    <s v="cerebral cavernous malformation 2-like [Source:HGNC Symbol;Acc:16153]"/>
    <x v="3"/>
    <x v="474"/>
    <s v="ENST00000262659"/>
  </r>
  <r>
    <n v="20"/>
    <n v="30598245"/>
    <n v="30619984"/>
    <s v="CCM2L"/>
    <s v="cerebral cavernous malformation 2-like [Source:HGNC Symbol;Acc:16153]"/>
    <x v="3"/>
    <x v="474"/>
    <s v="ENST00000452892"/>
  </r>
  <r>
    <n v="20"/>
    <n v="30598245"/>
    <n v="30619984"/>
    <s v="CCM2L"/>
    <s v="cerebral cavernous malformation 2-like [Source:HGNC Symbol;Acc:16153]"/>
    <x v="3"/>
    <x v="474"/>
    <s v="ENST00000300415"/>
  </r>
  <r>
    <n v="1"/>
    <n v="29445940"/>
    <n v="29450447"/>
    <s v="TMEM200B"/>
    <s v="transmembrane protein 200B [Source:HGNC Symbol;Acc:33785]"/>
    <x v="3"/>
    <x v="475"/>
    <s v="ENST00000521452"/>
  </r>
  <r>
    <n v="1"/>
    <n v="29445940"/>
    <n v="29450447"/>
    <s v="TMEM200B"/>
    <s v="transmembrane protein 200B [Source:HGNC Symbol;Acc:33785]"/>
    <x v="3"/>
    <x v="475"/>
    <s v="ENST00000420504"/>
  </r>
  <r>
    <n v="2"/>
    <n v="162848751"/>
    <n v="162931052"/>
    <s v="DPP4"/>
    <s v="dipeptidyl-peptidase 4 [Source:HGNC Symbol;Acc:3009]"/>
    <x v="3"/>
    <x v="476"/>
    <s v="ENST00000360534"/>
  </r>
  <r>
    <n v="2"/>
    <n v="162848751"/>
    <n v="162931052"/>
    <s v="DPP4"/>
    <s v="dipeptidyl-peptidase 4 [Source:HGNC Symbol;Acc:3009]"/>
    <x v="4"/>
    <x v="476"/>
    <s v="ENST00000434918"/>
  </r>
  <r>
    <n v="2"/>
    <n v="162848751"/>
    <n v="162931052"/>
    <s v="DPP4"/>
    <s v="dipeptidyl-peptidase 4 [Source:HGNC Symbol;Acc:3009]"/>
    <x v="6"/>
    <x v="476"/>
    <s v="ENST00000491591"/>
  </r>
  <r>
    <n v="2"/>
    <n v="162848751"/>
    <n v="162931052"/>
    <s v="DPP4"/>
    <s v="dipeptidyl-peptidase 4 [Source:HGNC Symbol;Acc:3009]"/>
    <x v="7"/>
    <x v="476"/>
    <s v="ENST00000490286"/>
  </r>
  <r>
    <n v="2"/>
    <n v="162848751"/>
    <n v="162931052"/>
    <s v="DPP4"/>
    <s v="dipeptidyl-peptidase 4 [Source:HGNC Symbol;Acc:3009]"/>
    <x v="7"/>
    <x v="476"/>
    <s v="ENST00000494507"/>
  </r>
  <r>
    <n v="2"/>
    <n v="162848751"/>
    <n v="162931052"/>
    <s v="DPP4"/>
    <s v="dipeptidyl-peptidase 4 [Source:HGNC Symbol;Acc:3009]"/>
    <x v="6"/>
    <x v="476"/>
    <s v="ENST00000468903"/>
  </r>
  <r>
    <n v="2"/>
    <n v="162848751"/>
    <n v="162931052"/>
    <s v="DPP4"/>
    <s v="dipeptidyl-peptidase 4 [Source:HGNC Symbol;Acc:3009]"/>
    <x v="4"/>
    <x v="476"/>
    <s v="ENST00000416189"/>
  </r>
  <r>
    <n v="2"/>
    <n v="162848751"/>
    <n v="162931052"/>
    <s v="DPP4"/>
    <s v="dipeptidyl-peptidase 4 [Source:HGNC Symbol;Acc:3009]"/>
    <x v="6"/>
    <x v="476"/>
    <s v="ENST00000497461"/>
  </r>
  <r>
    <n v="2"/>
    <n v="162848751"/>
    <n v="162931052"/>
    <s v="DPP4"/>
    <s v="dipeptidyl-peptidase 4 [Source:HGNC Symbol;Acc:3009]"/>
    <x v="7"/>
    <x v="476"/>
    <s v="ENST00000461836"/>
  </r>
  <r>
    <n v="2"/>
    <n v="162848751"/>
    <n v="162931052"/>
    <s v="DPP4"/>
    <s v="dipeptidyl-peptidase 4 [Source:HGNC Symbol;Acc:3009]"/>
    <x v="4"/>
    <x v="476"/>
    <s v="ENST00000413651"/>
  </r>
  <r>
    <n v="12"/>
    <n v="123468027"/>
    <n v="123634562"/>
    <s v="PITPNM2"/>
    <s v="phosphatidylinositol transfer protein, membrane-associated 2 [Source:HGNC Symbol;Acc:21044]"/>
    <x v="3"/>
    <x v="477"/>
    <s v="ENST00000280562"/>
  </r>
  <r>
    <n v="12"/>
    <n v="123468027"/>
    <n v="123634562"/>
    <s v="PITPNM2"/>
    <s v="phosphatidylinositol transfer protein, membrane-associated 2 [Source:HGNC Symbol;Acc:21044]"/>
    <x v="3"/>
    <x v="477"/>
    <s v="ENST00000542749"/>
  </r>
  <r>
    <n v="12"/>
    <n v="123468027"/>
    <n v="123634562"/>
    <s v="PITPNM2"/>
    <s v="phosphatidylinositol transfer protein, membrane-associated 2 [Source:HGNC Symbol;Acc:21044]"/>
    <x v="7"/>
    <x v="477"/>
    <s v="ENST00000436074"/>
  </r>
  <r>
    <n v="12"/>
    <n v="123468027"/>
    <n v="123634562"/>
    <s v="PITPNM2"/>
    <s v="phosphatidylinositol transfer protein, membrane-associated 2 [Source:HGNC Symbol;Acc:21044]"/>
    <x v="3"/>
    <x v="477"/>
    <s v="ENST00000546049"/>
  </r>
  <r>
    <n v="12"/>
    <n v="123468027"/>
    <n v="123634562"/>
    <s v="PITPNM2"/>
    <s v="phosphatidylinositol transfer protein, membrane-associated 2 [Source:HGNC Symbol;Acc:21044]"/>
    <x v="6"/>
    <x v="477"/>
    <s v="ENST00000451868"/>
  </r>
  <r>
    <n v="12"/>
    <n v="123468027"/>
    <n v="123634562"/>
    <s v="PITPNM2"/>
    <s v="phosphatidylinositol transfer protein, membrane-associated 2 [Source:HGNC Symbol;Acc:21044]"/>
    <x v="3"/>
    <x v="477"/>
    <s v="ENST00000542210"/>
  </r>
  <r>
    <n v="12"/>
    <n v="123468027"/>
    <n v="123634562"/>
    <s v="PITPNM2"/>
    <s v="phosphatidylinositol transfer protein, membrane-associated 2 [Source:HGNC Symbol;Acc:21044]"/>
    <x v="7"/>
    <x v="477"/>
    <s v="ENST00000535289"/>
  </r>
  <r>
    <n v="12"/>
    <n v="123468027"/>
    <n v="123634562"/>
    <s v="PITPNM2"/>
    <s v="phosphatidylinositol transfer protein, membrane-associated 2 [Source:HGNC Symbol;Acc:21044]"/>
    <x v="3"/>
    <x v="477"/>
    <s v="ENST00000541244"/>
  </r>
  <r>
    <n v="12"/>
    <n v="123468027"/>
    <n v="123634562"/>
    <s v="PITPNM2"/>
    <s v="phosphatidylinositol transfer protein, membrane-associated 2 [Source:HGNC Symbol;Acc:21044]"/>
    <x v="3"/>
    <x v="477"/>
    <s v="ENST00000320201"/>
  </r>
  <r>
    <n v="12"/>
    <n v="123468027"/>
    <n v="123634562"/>
    <s v="PITPNM2"/>
    <s v="phosphatidylinositol transfer protein, membrane-associated 2 [Source:HGNC Symbol;Acc:21044]"/>
    <x v="3"/>
    <x v="477"/>
    <s v="ENST00000392428"/>
  </r>
  <r>
    <n v="13"/>
    <n v="110958159"/>
    <n v="111165374"/>
    <s v="COL4A2"/>
    <s v="collagen, type IV, alpha 2 [Source:HGNC Symbol;Acc:2203]"/>
    <x v="3"/>
    <x v="478"/>
    <s v="ENST00000400163"/>
  </r>
  <r>
    <n v="13"/>
    <n v="110958159"/>
    <n v="111165374"/>
    <s v="COL4A2"/>
    <s v="collagen, type IV, alpha 2 [Source:HGNC Symbol;Acc:2203]"/>
    <x v="6"/>
    <x v="478"/>
    <s v="ENST00000480771"/>
  </r>
  <r>
    <n v="13"/>
    <n v="110958159"/>
    <n v="111165374"/>
    <s v="COL4A2"/>
    <s v="collagen, type IV, alpha 2 [Source:HGNC Symbol;Acc:2203]"/>
    <x v="3"/>
    <x v="478"/>
    <s v="ENST00000360467"/>
  </r>
  <r>
    <n v="13"/>
    <n v="110958159"/>
    <n v="111165374"/>
    <s v="COL4A2"/>
    <s v="collagen, type IV, alpha 2 [Source:HGNC Symbol;Acc:2203]"/>
    <x v="6"/>
    <x v="478"/>
    <s v="ENST00000462309"/>
  </r>
  <r>
    <n v="13"/>
    <n v="110958159"/>
    <n v="111165374"/>
    <s v="COL4A2"/>
    <s v="collagen, type IV, alpha 2 [Source:HGNC Symbol;Acc:2203]"/>
    <x v="6"/>
    <x v="478"/>
    <s v="ENST00000478681"/>
  </r>
  <r>
    <n v="13"/>
    <n v="110958159"/>
    <n v="111165374"/>
    <s v="COL4A2"/>
    <s v="collagen, type IV, alpha 2 [Source:HGNC Symbol;Acc:2203]"/>
    <x v="6"/>
    <x v="478"/>
    <s v="ENST00000494852"/>
  </r>
  <r>
    <n v="13"/>
    <n v="110958159"/>
    <n v="111165374"/>
    <s v="COL4A2"/>
    <s v="collagen, type IV, alpha 2 [Source:HGNC Symbol;Acc:2203]"/>
    <x v="6"/>
    <x v="478"/>
    <s v="ENST00000483683"/>
  </r>
  <r>
    <n v="13"/>
    <n v="110958159"/>
    <n v="111165374"/>
    <s v="COL4A2"/>
    <s v="collagen, type IV, alpha 2 [Source:HGNC Symbol;Acc:2203]"/>
    <x v="6"/>
    <x v="478"/>
    <s v="ENST00000480609"/>
  </r>
  <r>
    <n v="13"/>
    <n v="110958159"/>
    <n v="111165374"/>
    <s v="COL4A2"/>
    <s v="collagen, type IV, alpha 2 [Source:HGNC Symbol;Acc:2203]"/>
    <x v="6"/>
    <x v="478"/>
    <s v="ENST00000463084"/>
  </r>
  <r>
    <n v="12"/>
    <n v="58120054"/>
    <n v="58122139"/>
    <s v="AGAP2-AS1"/>
    <s v="AGAP2 antisense RNA 1 [Source:HGNC Symbol;Acc:48633]"/>
    <x v="3"/>
    <x v="479"/>
    <s v="ENST00000542466"/>
  </r>
  <r>
    <n v="12"/>
    <n v="7052671"/>
    <n v="7053767"/>
    <s v="U47924.31"/>
    <m/>
    <x v="0"/>
    <x v="480"/>
    <s v="ENST00000607421"/>
  </r>
  <r>
    <n v="22"/>
    <n v="41855721"/>
    <n v="41864729"/>
    <s v="PHF5A"/>
    <s v="PHD finger protein 5A [Source:HGNC Symbol;Acc:18000]"/>
    <x v="3"/>
    <x v="481"/>
    <s v="ENST00000216252"/>
  </r>
  <r>
    <n v="22"/>
    <n v="41855721"/>
    <n v="41864729"/>
    <s v="PHF5A"/>
    <s v="PHD finger protein 5A [Source:HGNC Symbol;Acc:18000]"/>
    <x v="7"/>
    <x v="481"/>
    <s v="ENST00000459687"/>
  </r>
  <r>
    <n v="22"/>
    <n v="41855721"/>
    <n v="41864729"/>
    <s v="PHF5A"/>
    <s v="PHD finger protein 5A [Source:HGNC Symbol;Acc:18000]"/>
    <x v="6"/>
    <x v="481"/>
    <s v="ENST00000491254"/>
  </r>
  <r>
    <n v="11"/>
    <n v="72396114"/>
    <n v="72504644"/>
    <s v="ARAP1"/>
    <s v="ArfGAP with RhoGAP domain, ankyrin repeat and PH domain 1 [Source:HGNC Symbol;Acc:16925]"/>
    <x v="6"/>
    <x v="482"/>
    <s v="ENST00000495878"/>
  </r>
  <r>
    <n v="11"/>
    <n v="72396114"/>
    <n v="72504644"/>
    <s v="ARAP1"/>
    <s v="ArfGAP with RhoGAP domain, ankyrin repeat and PH domain 1 [Source:HGNC Symbol;Acc:16925]"/>
    <x v="3"/>
    <x v="482"/>
    <s v="ENST00000359373"/>
  </r>
  <r>
    <n v="11"/>
    <n v="72396114"/>
    <n v="72504644"/>
    <s v="ARAP1"/>
    <s v="ArfGAP with RhoGAP domain, ankyrin repeat and PH domain 1 [Source:HGNC Symbol;Acc:16925]"/>
    <x v="7"/>
    <x v="482"/>
    <s v="ENST00000465814"/>
  </r>
  <r>
    <n v="11"/>
    <n v="72396114"/>
    <n v="72504644"/>
    <s v="ARAP1"/>
    <s v="ArfGAP with RhoGAP domain, ankyrin repeat and PH domain 1 [Source:HGNC Symbol;Acc:16925]"/>
    <x v="3"/>
    <x v="482"/>
    <s v="ENST00000393605"/>
  </r>
  <r>
    <n v="11"/>
    <n v="72396114"/>
    <n v="72504644"/>
    <s v="ARAP1"/>
    <s v="ArfGAP with RhoGAP domain, ankyrin repeat and PH domain 1 [Source:HGNC Symbol;Acc:16925]"/>
    <x v="3"/>
    <x v="482"/>
    <s v="ENST00000334211"/>
  </r>
  <r>
    <n v="11"/>
    <n v="72396114"/>
    <n v="72504644"/>
    <s v="ARAP1"/>
    <s v="ArfGAP with RhoGAP domain, ankyrin repeat and PH domain 1 [Source:HGNC Symbol;Acc:16925]"/>
    <x v="3"/>
    <x v="482"/>
    <s v="ENST00000393609"/>
  </r>
  <r>
    <n v="11"/>
    <n v="72396114"/>
    <n v="72504644"/>
    <s v="ARAP1"/>
    <s v="ArfGAP with RhoGAP domain, ankyrin repeat and PH domain 1 [Source:HGNC Symbol;Acc:16925]"/>
    <x v="3"/>
    <x v="482"/>
    <s v="ENST00000426523"/>
  </r>
  <r>
    <n v="11"/>
    <n v="72396114"/>
    <n v="72504644"/>
    <s v="ARAP1"/>
    <s v="ArfGAP with RhoGAP domain, ankyrin repeat and PH domain 1 [Source:HGNC Symbol;Acc:16925]"/>
    <x v="3"/>
    <x v="482"/>
    <s v="ENST00000429686"/>
  </r>
  <r>
    <n v="11"/>
    <n v="72396114"/>
    <n v="72504644"/>
    <s v="ARAP1"/>
    <s v="ArfGAP with RhoGAP domain, ankyrin repeat and PH domain 1 [Source:HGNC Symbol;Acc:16925]"/>
    <x v="7"/>
    <x v="482"/>
    <s v="ENST00000544721"/>
  </r>
  <r>
    <n v="11"/>
    <n v="72396114"/>
    <n v="72504644"/>
    <s v="ARAP1"/>
    <s v="ArfGAP with RhoGAP domain, ankyrin repeat and PH domain 1 [Source:HGNC Symbol;Acc:16925]"/>
    <x v="3"/>
    <x v="482"/>
    <s v="ENST00000542596"/>
  </r>
  <r>
    <n v="11"/>
    <n v="72396114"/>
    <n v="72504644"/>
    <s v="ARAP1"/>
    <s v="ArfGAP with RhoGAP domain, ankyrin repeat and PH domain 1 [Source:HGNC Symbol;Acc:16925]"/>
    <x v="3"/>
    <x v="482"/>
    <s v="ENST00000536885"/>
  </r>
  <r>
    <n v="11"/>
    <n v="72396114"/>
    <n v="72504644"/>
    <s v="ARAP1"/>
    <s v="ArfGAP with RhoGAP domain, ankyrin repeat and PH domain 1 [Source:HGNC Symbol;Acc:16925]"/>
    <x v="7"/>
    <x v="482"/>
    <s v="ENST00000541623"/>
  </r>
  <r>
    <n v="11"/>
    <n v="72396114"/>
    <n v="72504644"/>
    <s v="ARAP1"/>
    <s v="ArfGAP with RhoGAP domain, ankyrin repeat and PH domain 1 [Source:HGNC Symbol;Acc:16925]"/>
    <x v="7"/>
    <x v="482"/>
    <s v="ENST00000542612"/>
  </r>
  <r>
    <n v="11"/>
    <n v="72396114"/>
    <n v="72504644"/>
    <s v="ARAP1"/>
    <s v="ArfGAP with RhoGAP domain, ankyrin repeat and PH domain 1 [Source:HGNC Symbol;Acc:16925]"/>
    <x v="6"/>
    <x v="482"/>
    <s v="ENST00000544958"/>
  </r>
  <r>
    <n v="11"/>
    <n v="72396114"/>
    <n v="72504644"/>
    <s v="ARAP1"/>
    <s v="ArfGAP with RhoGAP domain, ankyrin repeat and PH domain 1 [Source:HGNC Symbol;Acc:16925]"/>
    <x v="7"/>
    <x v="482"/>
    <s v="ENST00000543868"/>
  </r>
  <r>
    <n v="11"/>
    <n v="72396114"/>
    <n v="72504644"/>
    <s v="ARAP1"/>
    <s v="ArfGAP with RhoGAP domain, ankyrin repeat and PH domain 1 [Source:HGNC Symbol;Acc:16925]"/>
    <x v="7"/>
    <x v="482"/>
    <s v="ENST00000536993"/>
  </r>
  <r>
    <n v="11"/>
    <n v="72396114"/>
    <n v="72504644"/>
    <s v="ARAP1"/>
    <s v="ArfGAP with RhoGAP domain, ankyrin repeat and PH domain 1 [Source:HGNC Symbol;Acc:16925]"/>
    <x v="7"/>
    <x v="482"/>
    <s v="ENST00000546293"/>
  </r>
  <r>
    <n v="11"/>
    <n v="72396114"/>
    <n v="72504644"/>
    <s v="ARAP1"/>
    <s v="ArfGAP with RhoGAP domain, ankyrin repeat and PH domain 1 [Source:HGNC Symbol;Acc:16925]"/>
    <x v="3"/>
    <x v="482"/>
    <s v="ENST00000427971"/>
  </r>
  <r>
    <n v="11"/>
    <n v="72396114"/>
    <n v="72504644"/>
    <s v="ARAP1"/>
    <s v="ArfGAP with RhoGAP domain, ankyrin repeat and PH domain 1 [Source:HGNC Symbol;Acc:16925]"/>
    <x v="3"/>
    <x v="482"/>
    <s v="ENST00000452383"/>
  </r>
  <r>
    <n v="11"/>
    <n v="72396114"/>
    <n v="72504644"/>
    <s v="ARAP1"/>
    <s v="ArfGAP with RhoGAP domain, ankyrin repeat and PH domain 1 [Source:HGNC Symbol;Acc:16925]"/>
    <x v="6"/>
    <x v="482"/>
    <s v="ENST00000542264"/>
  </r>
  <r>
    <n v="11"/>
    <n v="72396114"/>
    <n v="72504644"/>
    <s v="ARAP1"/>
    <s v="ArfGAP with RhoGAP domain, ankyrin repeat and PH domain 1 [Source:HGNC Symbol;Acc:16925]"/>
    <x v="3"/>
    <x v="482"/>
    <s v="ENST00000455638"/>
  </r>
  <r>
    <n v="12"/>
    <n v="7052979"/>
    <n v="7053041"/>
    <s v="RNU7-1"/>
    <s v="RNA, U7 small nuclear 1 [Source:HGNC Symbol;Acc:34033]"/>
    <x v="14"/>
    <x v="483"/>
    <s v="ENST00000458811"/>
  </r>
  <r>
    <n v="12"/>
    <n v="7072408"/>
    <n v="7105520"/>
    <s v="EMG1"/>
    <s v="EMG1 N1-specific pseudouridine methyltransferase [Source:HGNC Symbol;Acc:16912]"/>
    <x v="6"/>
    <x v="484"/>
    <s v="ENST00000607161"/>
  </r>
  <r>
    <n v="12"/>
    <n v="7072408"/>
    <n v="7105520"/>
    <s v="EMG1"/>
    <s v="EMG1 N1-specific pseudouridine methyltransferase [Source:HGNC Symbol;Acc:16912]"/>
    <x v="6"/>
    <x v="484"/>
    <s v="ENST00000546220"/>
  </r>
  <r>
    <n v="12"/>
    <n v="7072408"/>
    <n v="7105520"/>
    <s v="EMG1"/>
    <s v="EMG1 N1-specific pseudouridine methyltransferase [Source:HGNC Symbol;Acc:16912]"/>
    <x v="7"/>
    <x v="484"/>
    <s v="ENST00000539440"/>
  </r>
  <r>
    <n v="12"/>
    <n v="7072408"/>
    <n v="7105520"/>
    <s v="EMG1"/>
    <s v="EMG1 N1-specific pseudouridine methyltransferase [Source:HGNC Symbol;Acc:16912]"/>
    <x v="6"/>
    <x v="484"/>
    <s v="ENST00000564245"/>
  </r>
  <r>
    <n v="12"/>
    <n v="7072408"/>
    <n v="7105520"/>
    <s v="EMG1"/>
    <s v="EMG1 N1-specific pseudouridine methyltransferase [Source:HGNC Symbol;Acc:16912]"/>
    <x v="7"/>
    <x v="484"/>
    <s v="ENST00000451846"/>
  </r>
  <r>
    <n v="12"/>
    <n v="7072408"/>
    <n v="7105520"/>
    <s v="EMG1"/>
    <s v="EMG1 N1-specific pseudouridine methyltransferase [Source:HGNC Symbol;Acc:16912]"/>
    <x v="6"/>
    <x v="484"/>
    <s v="ENST00000539535"/>
  </r>
  <r>
    <n v="12"/>
    <n v="7072408"/>
    <n v="7105520"/>
    <s v="EMG1"/>
    <s v="EMG1 N1-specific pseudouridine methyltransferase [Source:HGNC Symbol;Acc:16912]"/>
    <x v="6"/>
    <x v="484"/>
    <s v="ENST00000541016"/>
  </r>
  <r>
    <n v="12"/>
    <n v="7072408"/>
    <n v="7105520"/>
    <s v="EMG1"/>
    <s v="EMG1 N1-specific pseudouridine methyltransferase [Source:HGNC Symbol;Acc:16912]"/>
    <x v="6"/>
    <x v="484"/>
    <s v="ENST00000539196"/>
  </r>
  <r>
    <n v="12"/>
    <n v="7072408"/>
    <n v="7105520"/>
    <s v="EMG1"/>
    <s v="EMG1 N1-specific pseudouridine methyltransferase [Source:HGNC Symbol;Acc:16912]"/>
    <x v="3"/>
    <x v="484"/>
    <s v="ENST00000261406"/>
  </r>
  <r>
    <n v="2"/>
    <n v="237102095"/>
    <n v="237173052"/>
    <s v="ASB18"/>
    <s v="ankyrin repeat and SOCS box containing 18 [Source:HGNC Symbol;Acc:19770]"/>
    <x v="3"/>
    <x v="485"/>
    <s v="ENST00000409749"/>
  </r>
  <r>
    <n v="2"/>
    <n v="237102095"/>
    <n v="237173052"/>
    <s v="ASB18"/>
    <s v="ankyrin repeat and SOCS box containing 18 [Source:HGNC Symbol;Acc:19770]"/>
    <x v="3"/>
    <x v="485"/>
    <s v="ENST00000447030"/>
  </r>
  <r>
    <n v="2"/>
    <n v="237102095"/>
    <n v="237173052"/>
    <s v="ASB18"/>
    <s v="ankyrin repeat and SOCS box containing 18 [Source:HGNC Symbol;Acc:19770]"/>
    <x v="3"/>
    <x v="485"/>
    <s v="ENST00000430053"/>
  </r>
  <r>
    <n v="2"/>
    <n v="237102095"/>
    <n v="237173052"/>
    <s v="ASB18"/>
    <s v="ankyrin repeat and SOCS box containing 18 [Source:HGNC Symbol;Acc:19770]"/>
    <x v="7"/>
    <x v="485"/>
    <s v="ENST00000487961"/>
  </r>
  <r>
    <n v="2"/>
    <n v="237102095"/>
    <n v="237173052"/>
    <s v="ASB18"/>
    <s v="ankyrin repeat and SOCS box containing 18 [Source:HGNC Symbol;Acc:19770]"/>
    <x v="6"/>
    <x v="485"/>
    <s v="ENST00000469508"/>
  </r>
  <r>
    <n v="2"/>
    <n v="237102095"/>
    <n v="237173052"/>
    <s v="ASB18"/>
    <s v="ankyrin repeat and SOCS box containing 18 [Source:HGNC Symbol;Acc:19770]"/>
    <x v="3"/>
    <x v="485"/>
    <s v="ENST00000330842"/>
  </r>
  <r>
    <n v="22"/>
    <n v="41865129"/>
    <n v="41924993"/>
    <s v="ACO2"/>
    <s v="aconitase 2, mitochondrial [Source:HGNC Symbol;Acc:118]"/>
    <x v="3"/>
    <x v="486"/>
    <s v="ENST00000216254"/>
  </r>
  <r>
    <n v="22"/>
    <n v="41865129"/>
    <n v="41924993"/>
    <s v="ACO2"/>
    <s v="aconitase 2, mitochondrial [Source:HGNC Symbol;Acc:118]"/>
    <x v="3"/>
    <x v="486"/>
    <s v="ENST00000396512"/>
  </r>
  <r>
    <n v="22"/>
    <n v="41865129"/>
    <n v="41924993"/>
    <s v="ACO2"/>
    <s v="aconitase 2, mitochondrial [Source:HGNC Symbol;Acc:118]"/>
    <x v="6"/>
    <x v="486"/>
    <s v="ENST00000471094"/>
  </r>
  <r>
    <n v="22"/>
    <n v="41865129"/>
    <n v="41924993"/>
    <s v="ACO2"/>
    <s v="aconitase 2, mitochondrial [Source:HGNC Symbol;Acc:118]"/>
    <x v="7"/>
    <x v="486"/>
    <s v="ENST00000482208"/>
  </r>
  <r>
    <n v="22"/>
    <n v="41865129"/>
    <n v="41924993"/>
    <s v="ACO2"/>
    <s v="aconitase 2, mitochondrial [Source:HGNC Symbol;Acc:118]"/>
    <x v="7"/>
    <x v="486"/>
    <s v="ENST00000478010"/>
  </r>
  <r>
    <n v="22"/>
    <n v="41865129"/>
    <n v="41924993"/>
    <s v="ACO2"/>
    <s v="aconitase 2, mitochondrial [Source:HGNC Symbol;Acc:118]"/>
    <x v="6"/>
    <x v="486"/>
    <s v="ENST00000481310"/>
  </r>
  <r>
    <n v="22"/>
    <n v="41865129"/>
    <n v="41924993"/>
    <s v="ACO2"/>
    <s v="aconitase 2, mitochondrial [Source:HGNC Symbol;Acc:118]"/>
    <x v="6"/>
    <x v="486"/>
    <s v="ENST00000466237"/>
  </r>
  <r>
    <n v="12"/>
    <n v="7072409"/>
    <n v="7073610"/>
    <s v="U47924.27"/>
    <m/>
    <x v="5"/>
    <x v="487"/>
    <s v="ENST00000537269"/>
  </r>
  <r>
    <n v="12"/>
    <n v="7072862"/>
    <n v="7072929"/>
    <s v="MIR200C"/>
    <s v="microRNA 200c [Source:HGNC Symbol;Acc:31580]"/>
    <x v="2"/>
    <x v="488"/>
    <s v="ENST00000384980"/>
  </r>
  <r>
    <n v="12"/>
    <n v="7073260"/>
    <n v="7073354"/>
    <s v="MIR141"/>
    <s v="microRNA 141 [Source:HGNC Symbol;Acc:31528]"/>
    <x v="2"/>
    <x v="489"/>
    <s v="ENST00000384975"/>
  </r>
  <r>
    <n v="12"/>
    <n v="7074112"/>
    <n v="7074545"/>
    <s v="U47924.29"/>
    <m/>
    <x v="0"/>
    <x v="490"/>
    <s v="ENST00000606539"/>
  </r>
  <r>
    <n v="5"/>
    <n v="175969512"/>
    <n v="176022975"/>
    <s v="CDHR2"/>
    <s v="cadherin-related family member 2 [Source:HGNC Symbol;Acc:18231]"/>
    <x v="3"/>
    <x v="491"/>
    <s v="ENST00000510636"/>
  </r>
  <r>
    <n v="5"/>
    <n v="175969512"/>
    <n v="176022975"/>
    <s v="CDHR2"/>
    <s v="cadherin-related family member 2 [Source:HGNC Symbol;Acc:18231]"/>
    <x v="4"/>
    <x v="491"/>
    <s v="ENST00000510124"/>
  </r>
  <r>
    <n v="5"/>
    <n v="175969512"/>
    <n v="176022975"/>
    <s v="CDHR2"/>
    <s v="cadherin-related family member 2 [Source:HGNC Symbol;Acc:18231]"/>
    <x v="3"/>
    <x v="491"/>
    <s v="ENST00000261944"/>
  </r>
  <r>
    <n v="5"/>
    <n v="175969512"/>
    <n v="176022975"/>
    <s v="CDHR2"/>
    <s v="cadherin-related family member 2 [Source:HGNC Symbol;Acc:18231]"/>
    <x v="3"/>
    <x v="491"/>
    <s v="ENST00000506348"/>
  </r>
  <r>
    <n v="5"/>
    <n v="175969512"/>
    <n v="176022975"/>
    <s v="CDHR2"/>
    <s v="cadherin-related family member 2 [Source:HGNC Symbol;Acc:18231]"/>
    <x v="7"/>
    <x v="491"/>
    <s v="ENST00000513031"/>
  </r>
  <r>
    <n v="5"/>
    <n v="175969512"/>
    <n v="176022975"/>
    <s v="CDHR2"/>
    <s v="cadherin-related family member 2 [Source:HGNC Symbol;Acc:18231]"/>
    <x v="7"/>
    <x v="491"/>
    <s v="ENST00000508085"/>
  </r>
  <r>
    <n v="5"/>
    <n v="175969512"/>
    <n v="176022975"/>
    <s v="CDHR2"/>
    <s v="cadherin-related family member 2 [Source:HGNC Symbol;Acc:18231]"/>
    <x v="7"/>
    <x v="491"/>
    <s v="ENST00000416365"/>
  </r>
  <r>
    <n v="5"/>
    <n v="138727635"/>
    <n v="138730885"/>
    <s v="PROB1"/>
    <s v="proline-rich basic protein 1 [Source:HGNC Symbol;Acc:41906]"/>
    <x v="3"/>
    <x v="492"/>
    <s v="ENST00000434752"/>
  </r>
  <r>
    <n v="5"/>
    <n v="138732252"/>
    <n v="138739777"/>
    <s v="SPATA24"/>
    <s v="spermatogenesis associated 24 [Source:HGNC Symbol;Acc:27322]"/>
    <x v="3"/>
    <x v="493"/>
    <s v="ENST00000302091"/>
  </r>
  <r>
    <n v="5"/>
    <n v="138732252"/>
    <n v="138739777"/>
    <s v="SPATA24"/>
    <s v="spermatogenesis associated 24 [Source:HGNC Symbol;Acc:27322]"/>
    <x v="3"/>
    <x v="493"/>
    <s v="ENST00000450845"/>
  </r>
  <r>
    <n v="5"/>
    <n v="138732252"/>
    <n v="138739777"/>
    <s v="SPATA24"/>
    <s v="spermatogenesis associated 24 [Source:HGNC Symbol;Acc:27322]"/>
    <x v="3"/>
    <x v="493"/>
    <s v="ENST00000512761"/>
  </r>
  <r>
    <n v="5"/>
    <n v="138732252"/>
    <n v="138739777"/>
    <s v="SPATA24"/>
    <s v="spermatogenesis associated 24 [Source:HGNC Symbol;Acc:27322]"/>
    <x v="3"/>
    <x v="493"/>
    <s v="ENST00000514983"/>
  </r>
  <r>
    <n v="5"/>
    <n v="138732252"/>
    <n v="138739777"/>
    <s v="SPATA24"/>
    <s v="spermatogenesis associated 24 [Source:HGNC Symbol;Acc:27322]"/>
    <x v="3"/>
    <x v="493"/>
    <s v="ENST00000509959"/>
  </r>
  <r>
    <n v="5"/>
    <n v="138732252"/>
    <n v="138739777"/>
    <s v="SPATA24"/>
    <s v="spermatogenesis associated 24 [Source:HGNC Symbol;Acc:27322]"/>
    <x v="3"/>
    <x v="493"/>
    <s v="ENST00000451821"/>
  </r>
  <r>
    <n v="5"/>
    <n v="138732252"/>
    <n v="138739777"/>
    <s v="SPATA24"/>
    <s v="spermatogenesis associated 24 [Source:HGNC Symbol;Acc:27322]"/>
    <x v="3"/>
    <x v="493"/>
    <s v="ENST00000507779"/>
  </r>
  <r>
    <n v="12"/>
    <n v="52562780"/>
    <n v="52585784"/>
    <s v="KRT80"/>
    <s v="keratin 80 [Source:HGNC Symbol;Acc:27056]"/>
    <x v="3"/>
    <x v="494"/>
    <s v="ENST00000313234"/>
  </r>
  <r>
    <n v="12"/>
    <n v="52562780"/>
    <n v="52585784"/>
    <s v="KRT80"/>
    <s v="keratin 80 [Source:HGNC Symbol;Acc:27056]"/>
    <x v="3"/>
    <x v="494"/>
    <s v="ENST00000394815"/>
  </r>
  <r>
    <n v="12"/>
    <n v="52562780"/>
    <n v="52585784"/>
    <s v="KRT80"/>
    <s v="keratin 80 [Source:HGNC Symbol;Acc:27056]"/>
    <x v="7"/>
    <x v="494"/>
    <s v="ENST00000466011"/>
  </r>
  <r>
    <n v="9"/>
    <n v="33402855"/>
    <n v="33409946"/>
    <s v="RP11-311H10.4"/>
    <m/>
    <x v="0"/>
    <x v="495"/>
    <s v="ENST00000450864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  <s v="ENST00000451541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  <s v="ENST00000357599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4"/>
    <x v="496"/>
    <s v="ENST00000475244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  <s v="ENST00000393583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6"/>
    <x v="496"/>
    <s v="ENST00000465147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  <s v="ENST00000421053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6"/>
    <x v="496"/>
    <s v="ENST00000477001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  <s v="ENST00000449546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  <s v="ENST00000451055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  <s v="ENST00000195173"/>
  </r>
  <r>
    <n v="2"/>
    <n v="86371055"/>
    <n v="86422893"/>
    <s v="IMMT"/>
    <s v="inner membrane protein, mitochondrial [Source:HGNC Symbol;Acc:6047]"/>
    <x v="3"/>
    <x v="497"/>
    <s v="ENST00000254636"/>
  </r>
  <r>
    <n v="2"/>
    <n v="86371055"/>
    <n v="86422893"/>
    <s v="IMMT"/>
    <s v="inner membrane protein, mitochondrial [Source:HGNC Symbol;Acc:6047]"/>
    <x v="3"/>
    <x v="497"/>
    <s v="ENST00000449247"/>
  </r>
  <r>
    <n v="2"/>
    <n v="86371055"/>
    <n v="86422893"/>
    <s v="IMMT"/>
    <s v="inner membrane protein, mitochondrial [Source:HGNC Symbol;Acc:6047]"/>
    <x v="3"/>
    <x v="497"/>
    <s v="ENST00000410111"/>
  </r>
  <r>
    <n v="2"/>
    <n v="86371055"/>
    <n v="86422893"/>
    <s v="IMMT"/>
    <s v="inner membrane protein, mitochondrial [Source:HGNC Symbol;Acc:6047]"/>
    <x v="3"/>
    <x v="497"/>
    <s v="ENST00000419070"/>
  </r>
  <r>
    <n v="2"/>
    <n v="86371055"/>
    <n v="86422893"/>
    <s v="IMMT"/>
    <s v="inner membrane protein, mitochondrial [Source:HGNC Symbol;Acc:6047]"/>
    <x v="3"/>
    <x v="497"/>
    <s v="ENST00000442664"/>
  </r>
  <r>
    <n v="2"/>
    <n v="86371055"/>
    <n v="86422893"/>
    <s v="IMMT"/>
    <s v="inner membrane protein, mitochondrial [Source:HGNC Symbol;Acc:6047]"/>
    <x v="3"/>
    <x v="497"/>
    <s v="ENST00000409051"/>
  </r>
  <r>
    <n v="2"/>
    <n v="86371055"/>
    <n v="86422893"/>
    <s v="IMMT"/>
    <s v="inner membrane protein, mitochondrial [Source:HGNC Symbol;Acc:6047]"/>
    <x v="7"/>
    <x v="497"/>
    <s v="ENST00000474969"/>
  </r>
  <r>
    <n v="2"/>
    <n v="86371055"/>
    <n v="86422893"/>
    <s v="IMMT"/>
    <s v="inner membrane protein, mitochondrial [Source:HGNC Symbol;Acc:6047]"/>
    <x v="6"/>
    <x v="497"/>
    <s v="ENST00000490238"/>
  </r>
  <r>
    <n v="2"/>
    <n v="86371055"/>
    <n v="86422893"/>
    <s v="IMMT"/>
    <s v="inner membrane protein, mitochondrial [Source:HGNC Symbol;Acc:6047]"/>
    <x v="4"/>
    <x v="497"/>
    <s v="ENST00000409258"/>
  </r>
  <r>
    <n v="2"/>
    <n v="86371055"/>
    <n v="86422893"/>
    <s v="IMMT"/>
    <s v="inner membrane protein, mitochondrial [Source:HGNC Symbol;Acc:6047]"/>
    <x v="7"/>
    <x v="497"/>
    <s v="ENST00000460081"/>
  </r>
  <r>
    <n v="2"/>
    <n v="86371055"/>
    <n v="86422893"/>
    <s v="IMMT"/>
    <s v="inner membrane protein, mitochondrial [Source:HGNC Symbol;Acc:6047]"/>
    <x v="7"/>
    <x v="497"/>
    <s v="ENST00000486633"/>
  </r>
  <r>
    <n v="10"/>
    <n v="75404639"/>
    <n v="75423561"/>
    <s v="SYNPO2L"/>
    <s v="synaptopodin 2-like [Source:HGNC Symbol;Acc:23532]"/>
    <x v="3"/>
    <x v="498"/>
    <s v="ENST00000372873"/>
  </r>
  <r>
    <n v="10"/>
    <n v="75404639"/>
    <n v="75423561"/>
    <s v="SYNPO2L"/>
    <s v="synaptopodin 2-like [Source:HGNC Symbol;Acc:23532]"/>
    <x v="3"/>
    <x v="498"/>
    <s v="ENST00000394810"/>
  </r>
  <r>
    <n v="10"/>
    <n v="75404639"/>
    <n v="75423561"/>
    <s v="SYNPO2L"/>
    <s v="synaptopodin 2-like [Source:HGNC Symbol;Acc:23532]"/>
    <x v="3"/>
    <x v="498"/>
    <s v="ENST00000606523"/>
  </r>
  <r>
    <n v="17"/>
    <n v="80059336"/>
    <n v="80170706"/>
    <s v="CCDC57"/>
    <s v="coiled-coil domain containing 57 [Source:HGNC Symbol;Acc:27564]"/>
    <x v="6"/>
    <x v="499"/>
    <s v="ENST00000584717"/>
  </r>
  <r>
    <n v="17"/>
    <n v="80059336"/>
    <n v="80170706"/>
    <s v="CCDC57"/>
    <s v="coiled-coil domain containing 57 [Source:HGNC Symbol;Acc:27564]"/>
    <x v="3"/>
    <x v="499"/>
    <s v="ENST00000583053"/>
  </r>
  <r>
    <n v="17"/>
    <n v="80059336"/>
    <n v="80170706"/>
    <s v="CCDC57"/>
    <s v="coiled-coil domain containing 57 [Source:HGNC Symbol;Acc:27564]"/>
    <x v="3"/>
    <x v="499"/>
    <s v="ENST00000389641"/>
  </r>
  <r>
    <n v="17"/>
    <n v="80059336"/>
    <n v="80170706"/>
    <s v="CCDC57"/>
    <s v="coiled-coil domain containing 57 [Source:HGNC Symbol;Acc:27564]"/>
    <x v="3"/>
    <x v="499"/>
    <s v="ENST00000392345"/>
  </r>
  <r>
    <n v="17"/>
    <n v="80059336"/>
    <n v="80170706"/>
    <s v="CCDC57"/>
    <s v="coiled-coil domain containing 57 [Source:HGNC Symbol;Acc:27564]"/>
    <x v="4"/>
    <x v="499"/>
    <s v="ENST00000583593"/>
  </r>
  <r>
    <n v="17"/>
    <n v="80059336"/>
    <n v="80170706"/>
    <s v="CCDC57"/>
    <s v="coiled-coil domain containing 57 [Source:HGNC Symbol;Acc:27564]"/>
    <x v="6"/>
    <x v="499"/>
    <s v="ENST00000582100"/>
  </r>
  <r>
    <n v="17"/>
    <n v="80059336"/>
    <n v="80170706"/>
    <s v="CCDC57"/>
    <s v="coiled-coil domain containing 57 [Source:HGNC Symbol;Acc:27564]"/>
    <x v="3"/>
    <x v="499"/>
    <s v="ENST00000392346"/>
  </r>
  <r>
    <n v="17"/>
    <n v="80059336"/>
    <n v="80170706"/>
    <s v="CCDC57"/>
    <s v="coiled-coil domain containing 57 [Source:HGNC Symbol;Acc:27564]"/>
    <x v="3"/>
    <x v="499"/>
    <s v="ENST00000419322"/>
  </r>
  <r>
    <n v="17"/>
    <n v="80059336"/>
    <n v="80170706"/>
    <s v="CCDC57"/>
    <s v="coiled-coil domain containing 57 [Source:HGNC Symbol;Acc:27564]"/>
    <x v="6"/>
    <x v="499"/>
    <s v="ENST00000483145"/>
  </r>
  <r>
    <n v="17"/>
    <n v="80059336"/>
    <n v="80170706"/>
    <s v="CCDC57"/>
    <s v="coiled-coil domain containing 57 [Source:HGNC Symbol;Acc:27564]"/>
    <x v="6"/>
    <x v="499"/>
    <s v="ENST00000582040"/>
  </r>
  <r>
    <n v="17"/>
    <n v="80059336"/>
    <n v="80170706"/>
    <s v="CCDC57"/>
    <s v="coiled-coil domain containing 57 [Source:HGNC Symbol;Acc:27564]"/>
    <x v="6"/>
    <x v="499"/>
    <s v="ENST00000327026"/>
  </r>
  <r>
    <n v="17"/>
    <n v="80059336"/>
    <n v="80170706"/>
    <s v="CCDC57"/>
    <s v="coiled-coil domain containing 57 [Source:HGNC Symbol;Acc:27564]"/>
    <x v="6"/>
    <x v="499"/>
    <s v="ENST00000475635"/>
  </r>
  <r>
    <n v="17"/>
    <n v="80059336"/>
    <n v="80170706"/>
    <s v="CCDC57"/>
    <s v="coiled-coil domain containing 57 [Source:HGNC Symbol;Acc:27564]"/>
    <x v="3"/>
    <x v="499"/>
    <s v="ENST00000392343"/>
  </r>
  <r>
    <n v="17"/>
    <n v="80059336"/>
    <n v="80170706"/>
    <s v="CCDC57"/>
    <s v="coiled-coil domain containing 57 [Source:HGNC Symbol;Acc:27564]"/>
    <x v="6"/>
    <x v="499"/>
    <s v="ENST00000577530"/>
  </r>
  <r>
    <n v="17"/>
    <n v="80059336"/>
    <n v="80170706"/>
    <s v="CCDC57"/>
    <s v="coiled-coil domain containing 57 [Source:HGNC Symbol;Acc:27564]"/>
    <x v="7"/>
    <x v="499"/>
    <s v="ENST00000578187"/>
  </r>
  <r>
    <n v="17"/>
    <n v="80059336"/>
    <n v="80170706"/>
    <s v="CCDC57"/>
    <s v="coiled-coil domain containing 57 [Source:HGNC Symbol;Acc:27564]"/>
    <x v="7"/>
    <x v="499"/>
    <s v="ENST00000578910"/>
  </r>
  <r>
    <n v="17"/>
    <n v="80059336"/>
    <n v="80170706"/>
    <s v="CCDC57"/>
    <s v="coiled-coil domain containing 57 [Source:HGNC Symbol;Acc:27564]"/>
    <x v="4"/>
    <x v="499"/>
    <s v="ENST00000581625"/>
  </r>
  <r>
    <n v="17"/>
    <n v="80059336"/>
    <n v="80170706"/>
    <s v="CCDC57"/>
    <s v="coiled-coil domain containing 57 [Source:HGNC Symbol;Acc:27564]"/>
    <x v="6"/>
    <x v="499"/>
    <s v="ENST00000582885"/>
  </r>
  <r>
    <n v="17"/>
    <n v="80059336"/>
    <n v="80170706"/>
    <s v="CCDC57"/>
    <s v="coiled-coil domain containing 57 [Source:HGNC Symbol;Acc:27564]"/>
    <x v="3"/>
    <x v="499"/>
    <s v="ENST00000392347"/>
  </r>
  <r>
    <n v="1"/>
    <n v="154916552"/>
    <n v="154928599"/>
    <s v="PBXIP1"/>
    <s v="pre-B-cell leukemia homeobox interacting protein 1 [Source:HGNC Symbol;Acc:21199]"/>
    <x v="3"/>
    <x v="500"/>
    <s v="ENST00000368465"/>
  </r>
  <r>
    <n v="1"/>
    <n v="154916552"/>
    <n v="154928599"/>
    <s v="PBXIP1"/>
    <s v="pre-B-cell leukemia homeobox interacting protein 1 [Source:HGNC Symbol;Acc:21199]"/>
    <x v="3"/>
    <x v="500"/>
    <s v="ENST00000368463"/>
  </r>
  <r>
    <n v="1"/>
    <n v="154916552"/>
    <n v="154928599"/>
    <s v="PBXIP1"/>
    <s v="pre-B-cell leukemia homeobox interacting protein 1 [Source:HGNC Symbol;Acc:21199]"/>
    <x v="3"/>
    <x v="500"/>
    <s v="ENST00000368460"/>
  </r>
  <r>
    <n v="1"/>
    <n v="154916552"/>
    <n v="154928599"/>
    <s v="PBXIP1"/>
    <s v="pre-B-cell leukemia homeobox interacting protein 1 [Source:HGNC Symbol;Acc:21199]"/>
    <x v="6"/>
    <x v="500"/>
    <s v="ENST00000498553"/>
  </r>
  <r>
    <n v="1"/>
    <n v="154916552"/>
    <n v="154928599"/>
    <s v="PBXIP1"/>
    <s v="pre-B-cell leukemia homeobox interacting protein 1 [Source:HGNC Symbol;Acc:21199]"/>
    <x v="4"/>
    <x v="500"/>
    <s v="ENST00000490230"/>
  </r>
  <r>
    <n v="1"/>
    <n v="154916552"/>
    <n v="154928599"/>
    <s v="PBXIP1"/>
    <s v="pre-B-cell leukemia homeobox interacting protein 1 [Source:HGNC Symbol;Acc:21199]"/>
    <x v="6"/>
    <x v="500"/>
    <s v="ENST00000493133"/>
  </r>
  <r>
    <n v="1"/>
    <n v="154916552"/>
    <n v="154928599"/>
    <s v="PBXIP1"/>
    <s v="pre-B-cell leukemia homeobox interacting protein 1 [Source:HGNC Symbol;Acc:21199]"/>
    <x v="3"/>
    <x v="500"/>
    <s v="ENST00000539880"/>
  </r>
  <r>
    <n v="1"/>
    <n v="154916552"/>
    <n v="154928599"/>
    <s v="PBXIP1"/>
    <s v="pre-B-cell leukemia homeobox interacting protein 1 [Source:HGNC Symbol;Acc:21199]"/>
    <x v="3"/>
    <x v="500"/>
    <s v="ENST00000542459"/>
  </r>
  <r>
    <n v="1"/>
    <n v="32042116"/>
    <n v="32053288"/>
    <s v="TINAGL1"/>
    <s v="tubulointerstitial nephritis antigen-like 1 [Source:HGNC Symbol;Acc:19168]"/>
    <x v="3"/>
    <x v="501"/>
    <s v="ENST00000271064"/>
  </r>
  <r>
    <n v="1"/>
    <n v="32042116"/>
    <n v="32053288"/>
    <s v="TINAGL1"/>
    <s v="tubulointerstitial nephritis antigen-like 1 [Source:HGNC Symbol;Acc:19168]"/>
    <x v="6"/>
    <x v="501"/>
    <s v="ENST00000461030"/>
  </r>
  <r>
    <n v="1"/>
    <n v="32042116"/>
    <n v="32053288"/>
    <s v="TINAGL1"/>
    <s v="tubulointerstitial nephritis antigen-like 1 [Source:HGNC Symbol;Acc:19168]"/>
    <x v="6"/>
    <x v="501"/>
    <s v="ENST00000466998"/>
  </r>
  <r>
    <n v="1"/>
    <n v="32042116"/>
    <n v="32053288"/>
    <s v="TINAGL1"/>
    <s v="tubulointerstitial nephritis antigen-like 1 [Source:HGNC Symbol;Acc:19168]"/>
    <x v="6"/>
    <x v="501"/>
    <s v="ENST00000478398"/>
  </r>
  <r>
    <n v="1"/>
    <n v="32042116"/>
    <n v="32053288"/>
    <s v="TINAGL1"/>
    <s v="tubulointerstitial nephritis antigen-like 1 [Source:HGNC Symbol;Acc:19168]"/>
    <x v="6"/>
    <x v="501"/>
    <s v="ENST00000481165"/>
  </r>
  <r>
    <n v="1"/>
    <n v="32042116"/>
    <n v="32053288"/>
    <s v="TINAGL1"/>
    <s v="tubulointerstitial nephritis antigen-like 1 [Source:HGNC Symbol;Acc:19168]"/>
    <x v="6"/>
    <x v="501"/>
    <s v="ENST00000468635"/>
  </r>
  <r>
    <n v="1"/>
    <n v="32042116"/>
    <n v="32053288"/>
    <s v="TINAGL1"/>
    <s v="tubulointerstitial nephritis antigen-like 1 [Source:HGNC Symbol;Acc:19168]"/>
    <x v="6"/>
    <x v="501"/>
    <s v="ENST00000498429"/>
  </r>
  <r>
    <n v="1"/>
    <n v="32042116"/>
    <n v="32053288"/>
    <s v="TINAGL1"/>
    <s v="tubulointerstitial nephritis antigen-like 1 [Source:HGNC Symbol;Acc:19168]"/>
    <x v="6"/>
    <x v="501"/>
    <s v="ENST00000463112"/>
  </r>
  <r>
    <n v="1"/>
    <n v="32042116"/>
    <n v="32053288"/>
    <s v="TINAGL1"/>
    <s v="tubulointerstitial nephritis antigen-like 1 [Source:HGNC Symbol;Acc:19168]"/>
    <x v="6"/>
    <x v="501"/>
    <s v="ENST00000480586"/>
  </r>
  <r>
    <n v="1"/>
    <n v="32042116"/>
    <n v="32053288"/>
    <s v="TINAGL1"/>
    <s v="tubulointerstitial nephritis antigen-like 1 [Source:HGNC Symbol;Acc:19168]"/>
    <x v="3"/>
    <x v="501"/>
    <s v="ENST00000457433"/>
  </r>
  <r>
    <n v="1"/>
    <n v="32042116"/>
    <n v="32053288"/>
    <s v="TINAGL1"/>
    <s v="tubulointerstitial nephritis antigen-like 1 [Source:HGNC Symbol;Acc:19168]"/>
    <x v="3"/>
    <x v="501"/>
    <s v="ENST00000537531"/>
  </r>
  <r>
    <n v="1"/>
    <n v="32042116"/>
    <n v="32053288"/>
    <s v="TINAGL1"/>
    <s v="tubulointerstitial nephritis antigen-like 1 [Source:HGNC Symbol;Acc:19168]"/>
    <x v="3"/>
    <x v="501"/>
    <s v="ENST00000441210"/>
  </r>
  <r>
    <n v="13"/>
    <n v="113548692"/>
    <n v="113754053"/>
    <s v="MCF2L"/>
    <s v="MCF.2 cell line derived transforming sequence-like [Source:HGNC Symbol;Acc:14576]"/>
    <x v="3"/>
    <x v="502"/>
    <s v="ENST00000375608"/>
  </r>
  <r>
    <n v="13"/>
    <n v="113548692"/>
    <n v="113754053"/>
    <s v="MCF2L"/>
    <s v="MCF.2 cell line derived transforming sequence-like [Source:HGNC Symbol;Acc:14576]"/>
    <x v="3"/>
    <x v="502"/>
    <s v="ENST00000397036"/>
  </r>
  <r>
    <n v="13"/>
    <n v="113548692"/>
    <n v="113754053"/>
    <s v="MCF2L"/>
    <s v="MCF.2 cell line derived transforming sequence-like [Source:HGNC Symbol;Acc:14576]"/>
    <x v="4"/>
    <x v="502"/>
    <s v="ENST00000442625"/>
  </r>
  <r>
    <n v="13"/>
    <n v="113548692"/>
    <n v="113754053"/>
    <s v="MCF2L"/>
    <s v="MCF.2 cell line derived transforming sequence-like [Source:HGNC Symbol;Acc:14576]"/>
    <x v="3"/>
    <x v="502"/>
    <s v="ENST00000397030"/>
  </r>
  <r>
    <n v="13"/>
    <n v="113548692"/>
    <n v="113754053"/>
    <s v="MCF2L"/>
    <s v="MCF.2 cell line derived transforming sequence-like [Source:HGNC Symbol;Acc:14576]"/>
    <x v="3"/>
    <x v="502"/>
    <s v="ENST00000535094"/>
  </r>
  <r>
    <n v="13"/>
    <n v="113548692"/>
    <n v="113754053"/>
    <s v="MCF2L"/>
    <s v="MCF.2 cell line derived transforming sequence-like [Source:HGNC Symbol;Acc:14576]"/>
    <x v="3"/>
    <x v="502"/>
    <s v="ENST00000421756"/>
  </r>
  <r>
    <n v="13"/>
    <n v="113548692"/>
    <n v="113754053"/>
    <s v="MCF2L"/>
    <s v="MCF.2 cell line derived transforming sequence-like [Source:HGNC Symbol;Acc:14576]"/>
    <x v="3"/>
    <x v="502"/>
    <s v="ENST00000433807"/>
  </r>
  <r>
    <n v="13"/>
    <n v="113548692"/>
    <n v="113754053"/>
    <s v="MCF2L"/>
    <s v="MCF.2 cell line derived transforming sequence-like [Source:HGNC Symbol;Acc:14576]"/>
    <x v="3"/>
    <x v="502"/>
    <s v="ENST00000409954"/>
  </r>
  <r>
    <n v="13"/>
    <n v="113548692"/>
    <n v="113754053"/>
    <s v="MCF2L"/>
    <s v="MCF.2 cell line derived transforming sequence-like [Source:HGNC Symbol;Acc:14576]"/>
    <x v="3"/>
    <x v="502"/>
    <s v="ENST00000375597"/>
  </r>
  <r>
    <n v="13"/>
    <n v="113548692"/>
    <n v="113754053"/>
    <s v="MCF2L"/>
    <s v="MCF.2 cell line derived transforming sequence-like [Source:HGNC Symbol;Acc:14576]"/>
    <x v="7"/>
    <x v="502"/>
    <s v="ENST00000486210"/>
  </r>
  <r>
    <n v="13"/>
    <n v="113548692"/>
    <n v="113754053"/>
    <s v="MCF2L"/>
    <s v="MCF.2 cell line derived transforming sequence-like [Source:HGNC Symbol;Acc:14576]"/>
    <x v="3"/>
    <x v="502"/>
    <s v="ENST00000397024"/>
  </r>
  <r>
    <n v="13"/>
    <n v="113548692"/>
    <n v="113754053"/>
    <s v="MCF2L"/>
    <s v="MCF.2 cell line derived transforming sequence-like [Source:HGNC Symbol;Acc:14576]"/>
    <x v="3"/>
    <x v="502"/>
    <s v="ENST00000486806"/>
  </r>
  <r>
    <n v="13"/>
    <n v="113548692"/>
    <n v="113754053"/>
    <s v="MCF2L"/>
    <s v="MCF.2 cell line derived transforming sequence-like [Source:HGNC Symbol;Acc:14576]"/>
    <x v="3"/>
    <x v="502"/>
    <s v="ENST00000473345"/>
  </r>
  <r>
    <n v="13"/>
    <n v="113548692"/>
    <n v="113754053"/>
    <s v="MCF2L"/>
    <s v="MCF.2 cell line derived transforming sequence-like [Source:HGNC Symbol;Acc:14576]"/>
    <x v="6"/>
    <x v="502"/>
    <s v="ENST00000480321"/>
  </r>
  <r>
    <n v="13"/>
    <n v="113548692"/>
    <n v="113754053"/>
    <s v="MCF2L"/>
    <s v="MCF.2 cell line derived transforming sequence-like [Source:HGNC Symbol;Acc:14576]"/>
    <x v="6"/>
    <x v="502"/>
    <s v="ENST00000469558"/>
  </r>
  <r>
    <n v="13"/>
    <n v="113548692"/>
    <n v="113754053"/>
    <s v="MCF2L"/>
    <s v="MCF.2 cell line derived transforming sequence-like [Source:HGNC Symbol;Acc:14576]"/>
    <x v="3"/>
    <x v="502"/>
    <s v="ENST00000397021"/>
  </r>
  <r>
    <n v="13"/>
    <n v="113548692"/>
    <n v="113754053"/>
    <s v="MCF2L"/>
    <s v="MCF.2 cell line derived transforming sequence-like [Source:HGNC Symbol;Acc:14576]"/>
    <x v="6"/>
    <x v="502"/>
    <s v="ENST00000494043"/>
  </r>
  <r>
    <n v="13"/>
    <n v="113548692"/>
    <n v="113754053"/>
    <s v="MCF2L"/>
    <s v="MCF.2 cell line derived transforming sequence-like [Source:HGNC Symbol;Acc:14576]"/>
    <x v="3"/>
    <x v="502"/>
    <s v="ENST00000423251"/>
  </r>
  <r>
    <n v="13"/>
    <n v="113548692"/>
    <n v="113754053"/>
    <s v="MCF2L"/>
    <s v="MCF.2 cell line derived transforming sequence-like [Source:HGNC Symbol;Acc:14576]"/>
    <x v="7"/>
    <x v="502"/>
    <s v="ENST00000464800"/>
  </r>
  <r>
    <n v="13"/>
    <n v="113548692"/>
    <n v="113754053"/>
    <s v="MCF2L"/>
    <s v="MCF.2 cell line derived transforming sequence-like [Source:HGNC Symbol;Acc:14576]"/>
    <x v="6"/>
    <x v="502"/>
    <s v="ENST00000475524"/>
  </r>
  <r>
    <n v="13"/>
    <n v="113548692"/>
    <n v="113754053"/>
    <s v="MCF2L"/>
    <s v="MCF.2 cell line derived transforming sequence-like [Source:HGNC Symbol;Acc:14576]"/>
    <x v="3"/>
    <x v="502"/>
    <s v="ENST00000397017"/>
  </r>
  <r>
    <n v="13"/>
    <n v="113548692"/>
    <n v="113754053"/>
    <s v="MCF2L"/>
    <s v="MCF.2 cell line derived transforming sequence-like [Source:HGNC Symbol;Acc:14576]"/>
    <x v="7"/>
    <x v="502"/>
    <s v="ENST00000487354"/>
  </r>
  <r>
    <n v="13"/>
    <n v="113548692"/>
    <n v="113754053"/>
    <s v="MCF2L"/>
    <s v="MCF.2 cell line derived transforming sequence-like [Source:HGNC Symbol;Acc:14576]"/>
    <x v="3"/>
    <x v="502"/>
    <s v="ENST00000413354"/>
  </r>
  <r>
    <n v="13"/>
    <n v="113548692"/>
    <n v="113754053"/>
    <s v="MCF2L"/>
    <s v="MCF.2 cell line derived transforming sequence-like [Source:HGNC Symbol;Acc:14576]"/>
    <x v="3"/>
    <x v="502"/>
    <s v="ENST00000261963"/>
  </r>
  <r>
    <n v="13"/>
    <n v="113548692"/>
    <n v="113754053"/>
    <s v="MCF2L"/>
    <s v="MCF.2 cell line derived transforming sequence-like [Source:HGNC Symbol;Acc:14576]"/>
    <x v="3"/>
    <x v="502"/>
    <s v="ENST00000453297"/>
  </r>
  <r>
    <n v="13"/>
    <n v="113548692"/>
    <n v="113754053"/>
    <s v="MCF2L"/>
    <s v="MCF.2 cell line derived transforming sequence-like [Source:HGNC Symbol;Acc:14576]"/>
    <x v="3"/>
    <x v="502"/>
    <s v="ENST00000439475"/>
  </r>
  <r>
    <n v="13"/>
    <n v="113548692"/>
    <n v="113754053"/>
    <s v="MCF2L"/>
    <s v="MCF.2 cell line derived transforming sequence-like [Source:HGNC Symbol;Acc:14576]"/>
    <x v="3"/>
    <x v="502"/>
    <s v="ENST00000420013"/>
  </r>
  <r>
    <n v="13"/>
    <n v="113548692"/>
    <n v="113754053"/>
    <s v="MCF2L"/>
    <s v="MCF.2 cell line derived transforming sequence-like [Source:HGNC Symbol;Acc:14576]"/>
    <x v="3"/>
    <x v="502"/>
    <s v="ENST00000441756"/>
  </r>
  <r>
    <n v="13"/>
    <n v="113548692"/>
    <n v="113754053"/>
    <s v="MCF2L"/>
    <s v="MCF.2 cell line derived transforming sequence-like [Source:HGNC Symbol;Acc:14576]"/>
    <x v="7"/>
    <x v="502"/>
    <s v="ENST00000491028"/>
  </r>
  <r>
    <n v="13"/>
    <n v="113548692"/>
    <n v="113754053"/>
    <s v="MCF2L"/>
    <s v="MCF.2 cell line derived transforming sequence-like [Source:HGNC Symbol;Acc:14576]"/>
    <x v="7"/>
    <x v="502"/>
    <s v="ENST00000469415"/>
  </r>
  <r>
    <n v="13"/>
    <n v="113548692"/>
    <n v="113754053"/>
    <s v="MCF2L"/>
    <s v="MCF.2 cell line derived transforming sequence-like [Source:HGNC Symbol;Acc:14576]"/>
    <x v="7"/>
    <x v="502"/>
    <s v="ENST00000488765"/>
  </r>
  <r>
    <n v="13"/>
    <n v="113548692"/>
    <n v="113754053"/>
    <s v="MCF2L"/>
    <s v="MCF.2 cell line derived transforming sequence-like [Source:HGNC Symbol;Acc:14576]"/>
    <x v="3"/>
    <x v="502"/>
    <s v="ENST00000442652"/>
  </r>
  <r>
    <n v="13"/>
    <n v="113548692"/>
    <n v="113754053"/>
    <s v="MCF2L"/>
    <s v="MCF.2 cell line derived transforming sequence-like [Source:HGNC Symbol;Acc:14576]"/>
    <x v="3"/>
    <x v="502"/>
    <s v="ENST00000375604"/>
  </r>
  <r>
    <n v="13"/>
    <n v="113548692"/>
    <n v="113754053"/>
    <s v="MCF2L"/>
    <s v="MCF.2 cell line derived transforming sequence-like [Source:HGNC Symbol;Acc:14576]"/>
    <x v="3"/>
    <x v="502"/>
    <s v="ENST00000375601"/>
  </r>
  <r>
    <n v="13"/>
    <n v="113548692"/>
    <n v="113754053"/>
    <s v="MCF2L"/>
    <s v="MCF.2 cell line derived transforming sequence-like [Source:HGNC Symbol;Acc:14576]"/>
    <x v="3"/>
    <x v="502"/>
    <s v="ENST00000434480"/>
  </r>
  <r>
    <n v="13"/>
    <n v="113548692"/>
    <n v="113754053"/>
    <s v="MCF2L"/>
    <s v="MCF.2 cell line derived transforming sequence-like [Source:HGNC Symbol;Acc:14576]"/>
    <x v="3"/>
    <x v="502"/>
    <s v="ENST00000423482"/>
  </r>
  <r>
    <n v="1"/>
    <n v="154929502"/>
    <n v="154936329"/>
    <s v="PYGO2"/>
    <s v="pygopus family PHD finger 2 [Source:HGNC Symbol;Acc:30257]"/>
    <x v="3"/>
    <x v="503"/>
    <s v="ENST00000368457"/>
  </r>
  <r>
    <n v="1"/>
    <n v="154929502"/>
    <n v="154936329"/>
    <s v="PYGO2"/>
    <s v="pygopus family PHD finger 2 [Source:HGNC Symbol;Acc:30257]"/>
    <x v="3"/>
    <x v="503"/>
    <s v="ENST00000368456"/>
  </r>
  <r>
    <n v="1"/>
    <n v="154929502"/>
    <n v="154936329"/>
    <s v="PYGO2"/>
    <s v="pygopus family PHD finger 2 [Source:HGNC Symbol;Acc:30257]"/>
    <x v="6"/>
    <x v="503"/>
    <s v="ENST00000483463"/>
  </r>
  <r>
    <n v="14"/>
    <n v="103589779"/>
    <n v="103603776"/>
    <s v="TNFAIP2"/>
    <s v="tumor necrosis factor, alpha-induced protein 2 [Source:HGNC Symbol;Acc:11895]"/>
    <x v="6"/>
    <x v="504"/>
    <s v="ENST00000559195"/>
  </r>
  <r>
    <n v="14"/>
    <n v="103589779"/>
    <n v="103603776"/>
    <s v="TNFAIP2"/>
    <s v="tumor necrosis factor, alpha-induced protein 2 [Source:HGNC Symbol;Acc:11895]"/>
    <x v="3"/>
    <x v="504"/>
    <s v="ENST00000558056"/>
  </r>
  <r>
    <n v="14"/>
    <n v="103589779"/>
    <n v="103603776"/>
    <s v="TNFAIP2"/>
    <s v="tumor necrosis factor, alpha-induced protein 2 [Source:HGNC Symbol;Acc:11895]"/>
    <x v="3"/>
    <x v="504"/>
    <s v="ENST00000560869"/>
  </r>
  <r>
    <n v="14"/>
    <n v="103589779"/>
    <n v="103603776"/>
    <s v="TNFAIP2"/>
    <s v="tumor necrosis factor, alpha-induced protein 2 [Source:HGNC Symbol;Acc:11895]"/>
    <x v="4"/>
    <x v="504"/>
    <s v="ENST00000560562"/>
  </r>
  <r>
    <n v="14"/>
    <n v="103589779"/>
    <n v="103603776"/>
    <s v="TNFAIP2"/>
    <s v="tumor necrosis factor, alpha-induced protein 2 [Source:HGNC Symbol;Acc:11895]"/>
    <x v="4"/>
    <x v="504"/>
    <s v="ENST00000559406"/>
  </r>
  <r>
    <n v="14"/>
    <n v="103589779"/>
    <n v="103603776"/>
    <s v="TNFAIP2"/>
    <s v="tumor necrosis factor, alpha-induced protein 2 [Source:HGNC Symbol;Acc:11895]"/>
    <x v="7"/>
    <x v="504"/>
    <s v="ENST00000560428"/>
  </r>
  <r>
    <n v="14"/>
    <n v="103589779"/>
    <n v="103603776"/>
    <s v="TNFAIP2"/>
    <s v="tumor necrosis factor, alpha-induced protein 2 [Source:HGNC Symbol;Acc:11895]"/>
    <x v="3"/>
    <x v="504"/>
    <s v="ENST00000560670"/>
  </r>
  <r>
    <n v="14"/>
    <n v="103589779"/>
    <n v="103603776"/>
    <s v="TNFAIP2"/>
    <s v="tumor necrosis factor, alpha-induced protein 2 [Source:HGNC Symbol;Acc:11895]"/>
    <x v="4"/>
    <x v="504"/>
    <s v="ENST00000561156"/>
  </r>
  <r>
    <n v="14"/>
    <n v="103589779"/>
    <n v="103603776"/>
    <s v="TNFAIP2"/>
    <s v="tumor necrosis factor, alpha-induced protein 2 [Source:HGNC Symbol;Acc:11895]"/>
    <x v="3"/>
    <x v="504"/>
    <s v="ENST00000559255"/>
  </r>
  <r>
    <n v="14"/>
    <n v="103589779"/>
    <n v="103603776"/>
    <s v="TNFAIP2"/>
    <s v="tumor necrosis factor, alpha-induced protein 2 [Source:HGNC Symbol;Acc:11895]"/>
    <x v="6"/>
    <x v="504"/>
    <s v="ENST00000561217"/>
  </r>
  <r>
    <n v="14"/>
    <n v="103589779"/>
    <n v="103603776"/>
    <s v="TNFAIP2"/>
    <s v="tumor necrosis factor, alpha-induced protein 2 [Source:HGNC Symbol;Acc:11895]"/>
    <x v="3"/>
    <x v="504"/>
    <s v="ENST00000333007"/>
  </r>
  <r>
    <n v="14"/>
    <n v="103589779"/>
    <n v="103603776"/>
    <s v="TNFAIP2"/>
    <s v="tumor necrosis factor, alpha-induced protein 2 [Source:HGNC Symbol;Acc:11895]"/>
    <x v="3"/>
    <x v="504"/>
    <s v="ENST00000451723"/>
  </r>
  <r>
    <n v="14"/>
    <n v="103589779"/>
    <n v="103603776"/>
    <s v="TNFAIP2"/>
    <s v="tumor necrosis factor, alpha-induced protein 2 [Source:HGNC Symbol;Acc:11895]"/>
    <x v="3"/>
    <x v="504"/>
    <s v="ENST00000538222"/>
  </r>
  <r>
    <n v="11"/>
    <n v="72929343"/>
    <n v="72947397"/>
    <s v="P2RY2"/>
    <s v="purinergic receptor P2Y, G-protein coupled, 2 [Source:HGNC Symbol;Acc:8541]"/>
    <x v="3"/>
    <x v="505"/>
    <s v="ENST00000393597"/>
  </r>
  <r>
    <n v="11"/>
    <n v="72929343"/>
    <n v="72947397"/>
    <s v="P2RY2"/>
    <s v="purinergic receptor P2Y, G-protein coupled, 2 [Source:HGNC Symbol;Acc:8541]"/>
    <x v="3"/>
    <x v="505"/>
    <s v="ENST00000311131"/>
  </r>
  <r>
    <n v="11"/>
    <n v="72929343"/>
    <n v="72947397"/>
    <s v="P2RY2"/>
    <s v="purinergic receptor P2Y, G-protein coupled, 2 [Source:HGNC Symbol;Acc:8541]"/>
    <x v="3"/>
    <x v="505"/>
    <s v="ENST00000393596"/>
  </r>
  <r>
    <n v="16"/>
    <n v="81478775"/>
    <n v="81745367"/>
    <s v="CMIP"/>
    <s v="c-Maf inducing protein [Source:HGNC Symbol;Acc:24319]"/>
    <x v="3"/>
    <x v="506"/>
    <s v="ENST00000537098"/>
  </r>
  <r>
    <n v="16"/>
    <n v="81478775"/>
    <n v="81745367"/>
    <s v="CMIP"/>
    <s v="c-Maf inducing protein [Source:HGNC Symbol;Acc:24319]"/>
    <x v="3"/>
    <x v="506"/>
    <s v="ENST00000539778"/>
  </r>
  <r>
    <n v="16"/>
    <n v="81478775"/>
    <n v="81745367"/>
    <s v="CMIP"/>
    <s v="c-Maf inducing protein [Source:HGNC Symbol;Acc:24319]"/>
    <x v="7"/>
    <x v="506"/>
    <s v="ENST00000565029"/>
  </r>
  <r>
    <n v="16"/>
    <n v="81478775"/>
    <n v="81745367"/>
    <s v="CMIP"/>
    <s v="c-Maf inducing protein [Source:HGNC Symbol;Acc:24319]"/>
    <x v="6"/>
    <x v="506"/>
    <s v="ENST00000566513"/>
  </r>
  <r>
    <n v="16"/>
    <n v="81478775"/>
    <n v="81745367"/>
    <s v="CMIP"/>
    <s v="c-Maf inducing protein [Source:HGNC Symbol;Acc:24319]"/>
    <x v="3"/>
    <x v="506"/>
    <s v="ENST00000398040"/>
  </r>
  <r>
    <n v="16"/>
    <n v="81478775"/>
    <n v="81745367"/>
    <s v="CMIP"/>
    <s v="c-Maf inducing protein [Source:HGNC Symbol;Acc:24319]"/>
    <x v="6"/>
    <x v="506"/>
    <s v="ENST00000564666"/>
  </r>
  <r>
    <n v="16"/>
    <n v="81478775"/>
    <n v="81745367"/>
    <s v="CMIP"/>
    <s v="c-Maf inducing protein [Source:HGNC Symbol;Acc:24319]"/>
    <x v="6"/>
    <x v="506"/>
    <s v="ENST00000566462"/>
  </r>
  <r>
    <n v="16"/>
    <n v="81478775"/>
    <n v="81745367"/>
    <s v="CMIP"/>
    <s v="c-Maf inducing protein [Source:HGNC Symbol;Acc:24319]"/>
    <x v="7"/>
    <x v="506"/>
    <s v="ENST00000565680"/>
  </r>
  <r>
    <n v="16"/>
    <n v="81478775"/>
    <n v="81745367"/>
    <s v="CMIP"/>
    <s v="c-Maf inducing protein [Source:HGNC Symbol;Acc:24319]"/>
    <x v="7"/>
    <x v="506"/>
    <s v="ENST00000569146"/>
  </r>
  <r>
    <n v="16"/>
    <n v="81478775"/>
    <n v="81745367"/>
    <s v="CMIP"/>
    <s v="c-Maf inducing protein [Source:HGNC Symbol;Acc:24319]"/>
    <x v="7"/>
    <x v="506"/>
    <s v="ENST00000561605"/>
  </r>
  <r>
    <n v="17"/>
    <n v="80186273"/>
    <n v="80219005"/>
    <s v="SLC16A3"/>
    <s v="solute carrier family 16 (monocarboxylate transporter), member 3 [Source:HGNC Symbol;Acc:10924]"/>
    <x v="3"/>
    <x v="507"/>
    <s v="ENST00000584689"/>
  </r>
  <r>
    <n v="17"/>
    <n v="80186273"/>
    <n v="80219005"/>
    <s v="SLC16A3"/>
    <s v="solute carrier family 16 (monocarboxylate transporter), member 3 [Source:HGNC Symbol;Acc:10924]"/>
    <x v="3"/>
    <x v="507"/>
    <s v="ENST00000583237"/>
  </r>
  <r>
    <n v="17"/>
    <n v="80186273"/>
    <n v="80219005"/>
    <s v="SLC16A3"/>
    <s v="solute carrier family 16 (monocarboxylate transporter), member 3 [Source:HGNC Symbol;Acc:10924]"/>
    <x v="7"/>
    <x v="507"/>
    <s v="ENST00000581642"/>
  </r>
  <r>
    <n v="17"/>
    <n v="80186273"/>
    <n v="80219005"/>
    <s v="SLC16A3"/>
    <s v="solute carrier family 16 (monocarboxylate transporter), member 3 [Source:HGNC Symbol;Acc:10924]"/>
    <x v="3"/>
    <x v="507"/>
    <s v="ENST00000582743"/>
  </r>
  <r>
    <n v="17"/>
    <n v="80186273"/>
    <n v="80219005"/>
    <s v="SLC16A3"/>
    <s v="solute carrier family 16 (monocarboxylate transporter), member 3 [Source:HGNC Symbol;Acc:10924]"/>
    <x v="7"/>
    <x v="507"/>
    <s v="ENST00000583444"/>
  </r>
  <r>
    <n v="17"/>
    <n v="80186273"/>
    <n v="80219005"/>
    <s v="SLC16A3"/>
    <s v="solute carrier family 16 (monocarboxylate transporter), member 3 [Source:HGNC Symbol;Acc:10924]"/>
    <x v="6"/>
    <x v="507"/>
    <s v="ENST00000584781"/>
  </r>
  <r>
    <n v="17"/>
    <n v="80186273"/>
    <n v="80219005"/>
    <s v="SLC16A3"/>
    <s v="solute carrier family 16 (monocarboxylate transporter), member 3 [Source:HGNC Symbol;Acc:10924]"/>
    <x v="3"/>
    <x v="507"/>
    <s v="ENST00000578684"/>
  </r>
  <r>
    <n v="17"/>
    <n v="80186273"/>
    <n v="80219005"/>
    <s v="SLC16A3"/>
    <s v="solute carrier family 16 (monocarboxylate transporter), member 3 [Source:HGNC Symbol;Acc:10924]"/>
    <x v="3"/>
    <x v="507"/>
    <s v="ENST00000577650"/>
  </r>
  <r>
    <n v="17"/>
    <n v="80186273"/>
    <n v="80219005"/>
    <s v="SLC16A3"/>
    <s v="solute carrier family 16 (monocarboxylate transporter), member 3 [Source:HGNC Symbol;Acc:10924]"/>
    <x v="7"/>
    <x v="507"/>
    <s v="ENST00000578574"/>
  </r>
  <r>
    <n v="17"/>
    <n v="80186273"/>
    <n v="80219005"/>
    <s v="SLC16A3"/>
    <s v="solute carrier family 16 (monocarboxylate transporter), member 3 [Source:HGNC Symbol;Acc:10924]"/>
    <x v="7"/>
    <x v="507"/>
    <s v="ENST00000579572"/>
  </r>
  <r>
    <n v="17"/>
    <n v="80186273"/>
    <n v="80219005"/>
    <s v="SLC16A3"/>
    <s v="solute carrier family 16 (monocarboxylate transporter), member 3 [Source:HGNC Symbol;Acc:10924]"/>
    <x v="3"/>
    <x v="507"/>
    <s v="ENST00000582715"/>
  </r>
  <r>
    <n v="17"/>
    <n v="80186273"/>
    <n v="80219005"/>
    <s v="SLC16A3"/>
    <s v="solute carrier family 16 (monocarboxylate transporter), member 3 [Source:HGNC Symbol;Acc:10924]"/>
    <x v="3"/>
    <x v="507"/>
    <s v="ENST00000580098"/>
  </r>
  <r>
    <n v="17"/>
    <n v="80186273"/>
    <n v="80219005"/>
    <s v="SLC16A3"/>
    <s v="solute carrier family 16 (monocarboxylate transporter), member 3 [Source:HGNC Symbol;Acc:10924]"/>
    <x v="3"/>
    <x v="507"/>
    <s v="ENST00000581287"/>
  </r>
  <r>
    <n v="17"/>
    <n v="80186273"/>
    <n v="80219005"/>
    <s v="SLC16A3"/>
    <s v="solute carrier family 16 (monocarboxylate transporter), member 3 [Source:HGNC Symbol;Acc:10924]"/>
    <x v="3"/>
    <x v="507"/>
    <s v="ENST00000578522"/>
  </r>
  <r>
    <n v="17"/>
    <n v="80186273"/>
    <n v="80219005"/>
    <s v="SLC16A3"/>
    <s v="solute carrier family 16 (monocarboxylate transporter), member 3 [Source:HGNC Symbol;Acc:10924]"/>
    <x v="3"/>
    <x v="507"/>
    <s v="ENST00000580189"/>
  </r>
  <r>
    <n v="17"/>
    <n v="80186273"/>
    <n v="80219005"/>
    <s v="SLC16A3"/>
    <s v="solute carrier family 16 (monocarboxylate transporter), member 3 [Source:HGNC Symbol;Acc:10924]"/>
    <x v="3"/>
    <x v="507"/>
    <s v="ENST00000582946"/>
  </r>
  <r>
    <n v="17"/>
    <n v="80186273"/>
    <n v="80219005"/>
    <s v="SLC16A3"/>
    <s v="solute carrier family 16 (monocarboxylate transporter), member 3 [Source:HGNC Symbol;Acc:10924]"/>
    <x v="7"/>
    <x v="507"/>
    <s v="ENST00000578810"/>
  </r>
  <r>
    <n v="17"/>
    <n v="80186273"/>
    <n v="80219005"/>
    <s v="SLC16A3"/>
    <s v="solute carrier family 16 (monocarboxylate transporter), member 3 [Source:HGNC Symbol;Acc:10924]"/>
    <x v="3"/>
    <x v="507"/>
    <s v="ENST00000583025"/>
  </r>
  <r>
    <n v="17"/>
    <n v="80186273"/>
    <n v="80219005"/>
    <s v="SLC16A3"/>
    <s v="solute carrier family 16 (monocarboxylate transporter), member 3 [Source:HGNC Symbol;Acc:10924]"/>
    <x v="3"/>
    <x v="507"/>
    <s v="ENST00000392341"/>
  </r>
  <r>
    <n v="17"/>
    <n v="80186273"/>
    <n v="80219005"/>
    <s v="SLC16A3"/>
    <s v="solute carrier family 16 (monocarboxylate transporter), member 3 [Source:HGNC Symbol;Acc:10924]"/>
    <x v="3"/>
    <x v="507"/>
    <s v="ENST00000392339"/>
  </r>
  <r>
    <n v="11"/>
    <n v="119179241"/>
    <n v="119192231"/>
    <s v="MCAM"/>
    <s v="melanoma cell adhesion molecule [Source:HGNC Symbol;Acc:6934]"/>
    <x v="3"/>
    <x v="508"/>
    <s v="ENST00000264036"/>
  </r>
  <r>
    <n v="11"/>
    <n v="119179241"/>
    <n v="119192231"/>
    <s v="MCAM"/>
    <s v="melanoma cell adhesion molecule [Source:HGNC Symbol;Acc:6934]"/>
    <x v="7"/>
    <x v="508"/>
    <s v="ENST00000528533"/>
  </r>
  <r>
    <n v="11"/>
    <n v="119179241"/>
    <n v="119192231"/>
    <s v="MCAM"/>
    <s v="melanoma cell adhesion molecule [Source:HGNC Symbol;Acc:6934]"/>
    <x v="7"/>
    <x v="508"/>
    <s v="ENST00000525586"/>
  </r>
  <r>
    <n v="11"/>
    <n v="119179241"/>
    <n v="119192231"/>
    <s v="MCAM"/>
    <s v="melanoma cell adhesion molecule [Source:HGNC Symbol;Acc:6934]"/>
    <x v="6"/>
    <x v="508"/>
    <s v="ENST00000524940"/>
  </r>
  <r>
    <n v="11"/>
    <n v="119179241"/>
    <n v="119192231"/>
    <s v="MCAM"/>
    <s v="melanoma cell adhesion molecule [Source:HGNC Symbol;Acc:6934]"/>
    <x v="6"/>
    <x v="508"/>
    <s v="ENST00000528976"/>
  </r>
  <r>
    <n v="11"/>
    <n v="119179241"/>
    <n v="119192231"/>
    <s v="MCAM"/>
    <s v="melanoma cell adhesion molecule [Source:HGNC Symbol;Acc:6934]"/>
    <x v="6"/>
    <x v="508"/>
    <s v="ENST00000530706"/>
  </r>
  <r>
    <n v="11"/>
    <n v="119179241"/>
    <n v="119192231"/>
    <s v="MCAM"/>
    <s v="melanoma cell adhesion molecule [Source:HGNC Symbol;Acc:6934]"/>
    <x v="6"/>
    <x v="508"/>
    <s v="ENST00000529257"/>
  </r>
  <r>
    <n v="11"/>
    <n v="119179241"/>
    <n v="119192231"/>
    <s v="MCAM"/>
    <s v="melanoma cell adhesion molecule [Source:HGNC Symbol;Acc:6934]"/>
    <x v="6"/>
    <x v="508"/>
    <s v="ENST00000529295"/>
  </r>
  <r>
    <n v="11"/>
    <n v="119179241"/>
    <n v="119192231"/>
    <s v="MCAM"/>
    <s v="melanoma cell adhesion molecule [Source:HGNC Symbol;Acc:6934]"/>
    <x v="7"/>
    <x v="508"/>
    <s v="ENST00000530006"/>
  </r>
  <r>
    <n v="11"/>
    <n v="119179241"/>
    <n v="119192231"/>
    <s v="MCAM"/>
    <s v="melanoma cell adhesion molecule [Source:HGNC Symbol;Acc:6934]"/>
    <x v="7"/>
    <x v="508"/>
    <s v="ENST00000530937"/>
  </r>
  <r>
    <n v="11"/>
    <n v="119179241"/>
    <n v="119192231"/>
    <s v="MCAM"/>
    <s v="melanoma cell adhesion molecule [Source:HGNC Symbol;Acc:6934]"/>
    <x v="6"/>
    <x v="508"/>
    <s v="ENST00000528502"/>
  </r>
  <r>
    <n v="11"/>
    <n v="119179241"/>
    <n v="119192231"/>
    <s v="MCAM"/>
    <s v="melanoma cell adhesion molecule [Source:HGNC Symbol;Acc:6934]"/>
    <x v="6"/>
    <x v="508"/>
    <s v="ENST00000529686"/>
  </r>
  <r>
    <n v="11"/>
    <n v="119179241"/>
    <n v="119192231"/>
    <s v="MCAM"/>
    <s v="melanoma cell adhesion molecule [Source:HGNC Symbol;Acc:6934]"/>
    <x v="7"/>
    <x v="508"/>
    <s v="ENST00000526190"/>
  </r>
  <r>
    <n v="11"/>
    <n v="119179241"/>
    <n v="119192231"/>
    <s v="MCAM"/>
    <s v="melanoma cell adhesion molecule [Source:HGNC Symbol;Acc:6934]"/>
    <x v="6"/>
    <x v="508"/>
    <s v="ENST00000525555"/>
  </r>
  <r>
    <n v="11"/>
    <n v="119179241"/>
    <n v="119192231"/>
    <s v="MCAM"/>
    <s v="melanoma cell adhesion molecule [Source:HGNC Symbol;Acc:6934]"/>
    <x v="6"/>
    <x v="508"/>
    <s v="ENST00000534522"/>
  </r>
  <r>
    <n v="11"/>
    <n v="119179241"/>
    <n v="119192231"/>
    <s v="MCAM"/>
    <s v="melanoma cell adhesion molecule [Source:HGNC Symbol;Acc:6934]"/>
    <x v="6"/>
    <x v="508"/>
    <s v="ENST00000530144"/>
  </r>
  <r>
    <n v="11"/>
    <n v="119179241"/>
    <n v="119192231"/>
    <s v="MCAM"/>
    <s v="melanoma cell adhesion molecule [Source:HGNC Symbol;Acc:6934]"/>
    <x v="6"/>
    <x v="508"/>
    <s v="ENST00000526992"/>
  </r>
  <r>
    <n v="11"/>
    <n v="119179241"/>
    <n v="119192231"/>
    <s v="MCAM"/>
    <s v="melanoma cell adhesion molecule [Source:HGNC Symbol;Acc:6934]"/>
    <x v="3"/>
    <x v="508"/>
    <s v="ENST00000392814"/>
  </r>
  <r>
    <n v="2"/>
    <n v="238394071"/>
    <n v="238463961"/>
    <s v="MLPH"/>
    <s v="melanophilin [Source:HGNC Symbol;Acc:29643]"/>
    <x v="3"/>
    <x v="509"/>
    <s v="ENST00000422695"/>
  </r>
  <r>
    <n v="2"/>
    <n v="238394071"/>
    <n v="238463961"/>
    <s v="MLPH"/>
    <s v="melanophilin [Source:HGNC Symbol;Acc:29643]"/>
    <x v="3"/>
    <x v="509"/>
    <s v="ENST00000429898"/>
  </r>
  <r>
    <n v="2"/>
    <n v="238394071"/>
    <n v="238463961"/>
    <s v="MLPH"/>
    <s v="melanophilin [Source:HGNC Symbol;Acc:29643]"/>
    <x v="3"/>
    <x v="509"/>
    <s v="ENST00000410032"/>
  </r>
  <r>
    <n v="2"/>
    <n v="238394071"/>
    <n v="238463961"/>
    <s v="MLPH"/>
    <s v="melanophilin [Source:HGNC Symbol;Acc:29643]"/>
    <x v="3"/>
    <x v="509"/>
    <s v="ENST00000264605"/>
  </r>
  <r>
    <n v="2"/>
    <n v="238394071"/>
    <n v="238463961"/>
    <s v="MLPH"/>
    <s v="melanophilin [Source:HGNC Symbol;Acc:29643]"/>
    <x v="6"/>
    <x v="509"/>
    <s v="ENST00000477222"/>
  </r>
  <r>
    <n v="2"/>
    <n v="238394071"/>
    <n v="238463961"/>
    <s v="MLPH"/>
    <s v="melanophilin [Source:HGNC Symbol;Acc:29643]"/>
    <x v="6"/>
    <x v="509"/>
    <s v="ENST00000468178"/>
  </r>
  <r>
    <n v="2"/>
    <n v="238394071"/>
    <n v="238463961"/>
    <s v="MLPH"/>
    <s v="melanophilin [Source:HGNC Symbol;Acc:29643]"/>
    <x v="3"/>
    <x v="509"/>
    <s v="ENST00000338530"/>
  </r>
  <r>
    <n v="2"/>
    <n v="238394071"/>
    <n v="238463961"/>
    <s v="MLPH"/>
    <s v="melanophilin [Source:HGNC Symbol;Acc:29643]"/>
    <x v="7"/>
    <x v="509"/>
    <s v="ENST00000469619"/>
  </r>
  <r>
    <n v="2"/>
    <n v="238394071"/>
    <n v="238463961"/>
    <s v="MLPH"/>
    <s v="melanophilin [Source:HGNC Symbol;Acc:29643]"/>
    <x v="3"/>
    <x v="509"/>
    <s v="ENST00000409373"/>
  </r>
  <r>
    <n v="2"/>
    <n v="238394071"/>
    <n v="238463961"/>
    <s v="MLPH"/>
    <s v="melanophilin [Source:HGNC Symbol;Acc:29643]"/>
    <x v="6"/>
    <x v="509"/>
    <s v="ENST00000477501"/>
  </r>
  <r>
    <n v="2"/>
    <n v="238394071"/>
    <n v="238463961"/>
    <s v="MLPH"/>
    <s v="melanophilin [Source:HGNC Symbol;Acc:29643]"/>
    <x v="7"/>
    <x v="509"/>
    <s v="ENST00000495439"/>
  </r>
  <r>
    <n v="2"/>
    <n v="238394071"/>
    <n v="238463961"/>
    <s v="MLPH"/>
    <s v="melanophilin [Source:HGNC Symbol;Acc:29643]"/>
    <x v="7"/>
    <x v="509"/>
    <s v="ENST00000464123"/>
  </r>
  <r>
    <n v="2"/>
    <n v="238394071"/>
    <n v="238463961"/>
    <s v="MLPH"/>
    <s v="melanophilin [Source:HGNC Symbol;Acc:29643]"/>
    <x v="7"/>
    <x v="509"/>
    <s v="ENST00000478712"/>
  </r>
  <r>
    <n v="2"/>
    <n v="238394071"/>
    <n v="238463961"/>
    <s v="MLPH"/>
    <s v="melanophilin [Source:HGNC Symbol;Acc:29643]"/>
    <x v="7"/>
    <x v="509"/>
    <s v="ENST00000494110"/>
  </r>
  <r>
    <n v="2"/>
    <n v="238394071"/>
    <n v="238463961"/>
    <s v="MLPH"/>
    <s v="melanophilin [Source:HGNC Symbol;Acc:29643]"/>
    <x v="3"/>
    <x v="509"/>
    <s v="ENST00000437893"/>
  </r>
  <r>
    <n v="2"/>
    <n v="238394071"/>
    <n v="238463961"/>
    <s v="MLPH"/>
    <s v="melanophilin [Source:HGNC Symbol;Acc:29643]"/>
    <x v="6"/>
    <x v="509"/>
    <s v="ENST00000485956"/>
  </r>
  <r>
    <n v="2"/>
    <n v="238394071"/>
    <n v="238463961"/>
    <s v="MLPH"/>
    <s v="melanophilin [Source:HGNC Symbol;Acc:29643]"/>
    <x v="7"/>
    <x v="509"/>
    <s v="ENST00000482528"/>
  </r>
  <r>
    <n v="2"/>
    <n v="238394071"/>
    <n v="238463961"/>
    <s v="MLPH"/>
    <s v="melanophilin [Source:HGNC Symbol;Acc:29643]"/>
    <x v="3"/>
    <x v="509"/>
    <s v="ENST00000436965"/>
  </r>
  <r>
    <n v="2"/>
    <n v="238394071"/>
    <n v="238463961"/>
    <s v="MLPH"/>
    <s v="melanophilin [Source:HGNC Symbol;Acc:29643]"/>
    <x v="3"/>
    <x v="509"/>
    <s v="ENST00000415753"/>
  </r>
  <r>
    <n v="2"/>
    <n v="238394071"/>
    <n v="238463961"/>
    <s v="MLPH"/>
    <s v="melanophilin [Source:HGNC Symbol;Acc:29643]"/>
    <x v="4"/>
    <x v="509"/>
    <s v="ENST00000432475"/>
  </r>
  <r>
    <n v="2"/>
    <n v="238394071"/>
    <n v="238463961"/>
    <s v="MLPH"/>
    <s v="melanophilin [Source:HGNC Symbol;Acc:29643]"/>
    <x v="3"/>
    <x v="509"/>
    <s v="ENST00000434770"/>
  </r>
  <r>
    <n v="2"/>
    <n v="238394071"/>
    <n v="238463961"/>
    <s v="MLPH"/>
    <s v="melanophilin [Source:HGNC Symbol;Acc:29643]"/>
    <x v="7"/>
    <x v="509"/>
    <s v="ENST00000477457"/>
  </r>
  <r>
    <n v="2"/>
    <n v="238394071"/>
    <n v="238463961"/>
    <s v="MLPH"/>
    <s v="melanophilin [Source:HGNC Symbol;Acc:29643]"/>
    <x v="7"/>
    <x v="509"/>
    <s v="ENST00000489967"/>
  </r>
  <r>
    <n v="2"/>
    <n v="238394071"/>
    <n v="238463961"/>
    <s v="MLPH"/>
    <s v="melanophilin [Source:HGNC Symbol;Acc:29643]"/>
    <x v="3"/>
    <x v="509"/>
    <s v="ENST00000445024"/>
  </r>
  <r>
    <n v="2"/>
    <n v="220283099"/>
    <n v="220291461"/>
    <s v="DES"/>
    <s v="desmin [Source:HGNC Symbol;Acc:2770]"/>
    <x v="3"/>
    <x v="510"/>
    <s v="ENST00000373960"/>
  </r>
  <r>
    <n v="2"/>
    <n v="220283099"/>
    <n v="220291461"/>
    <s v="DES"/>
    <s v="desmin [Source:HGNC Symbol;Acc:2770]"/>
    <x v="7"/>
    <x v="510"/>
    <s v="ENST00000477226"/>
  </r>
  <r>
    <n v="2"/>
    <n v="220283099"/>
    <n v="220291461"/>
    <s v="DES"/>
    <s v="desmin [Source:HGNC Symbol;Acc:2770]"/>
    <x v="7"/>
    <x v="510"/>
    <s v="ENST00000492726"/>
  </r>
  <r>
    <n v="2"/>
    <n v="220283099"/>
    <n v="220291461"/>
    <s v="DES"/>
    <s v="desmin [Source:HGNC Symbol;Acc:2770]"/>
    <x v="7"/>
    <x v="510"/>
    <s v="ENST00000483395"/>
  </r>
  <r>
    <n v="19"/>
    <n v="1189406"/>
    <n v="1228428"/>
    <s v="STK11"/>
    <s v="serine/threonine kinase 11 [Source:HGNC Symbol;Acc:11389]"/>
    <x v="6"/>
    <x v="511"/>
    <s v="ENST00000585748"/>
  </r>
  <r>
    <n v="19"/>
    <n v="1189406"/>
    <n v="1228428"/>
    <s v="STK11"/>
    <s v="serine/threonine kinase 11 [Source:HGNC Symbol;Acc:11389]"/>
    <x v="3"/>
    <x v="511"/>
    <s v="ENST00000326873"/>
  </r>
  <r>
    <n v="19"/>
    <n v="1189406"/>
    <n v="1228428"/>
    <s v="STK11"/>
    <s v="serine/threonine kinase 11 [Source:HGNC Symbol;Acc:11389]"/>
    <x v="4"/>
    <x v="511"/>
    <s v="ENST00000593219"/>
  </r>
  <r>
    <n v="19"/>
    <n v="1189406"/>
    <n v="1228428"/>
    <s v="STK11"/>
    <s v="serine/threonine kinase 11 [Source:HGNC Symbol;Acc:11389]"/>
    <x v="7"/>
    <x v="511"/>
    <s v="ENST00000589152"/>
  </r>
  <r>
    <n v="19"/>
    <n v="1189406"/>
    <n v="1228428"/>
    <s v="STK11"/>
    <s v="serine/threonine kinase 11 [Source:HGNC Symbol;Acc:11389]"/>
    <x v="3"/>
    <x v="511"/>
    <s v="ENST00000585851"/>
  </r>
  <r>
    <n v="19"/>
    <n v="1189406"/>
    <n v="1228428"/>
    <s v="STK11"/>
    <s v="serine/threonine kinase 11 [Source:HGNC Symbol;Acc:11389]"/>
    <x v="7"/>
    <x v="511"/>
    <s v="ENST00000586358"/>
  </r>
  <r>
    <n v="19"/>
    <n v="1189406"/>
    <n v="1228428"/>
    <s v="STK11"/>
    <s v="serine/threonine kinase 11 [Source:HGNC Symbol;Acc:11389]"/>
    <x v="7"/>
    <x v="511"/>
    <s v="ENST00000591133"/>
  </r>
  <r>
    <n v="19"/>
    <n v="1189406"/>
    <n v="1228428"/>
    <s v="STK11"/>
    <s v="serine/threonine kinase 11 [Source:HGNC Symbol;Acc:11389]"/>
    <x v="3"/>
    <x v="511"/>
    <s v="ENST00000586243"/>
  </r>
  <r>
    <n v="19"/>
    <n v="1189406"/>
    <n v="1228428"/>
    <s v="STK11"/>
    <s v="serine/threonine kinase 11 [Source:HGNC Symbol;Acc:11389]"/>
    <x v="7"/>
    <x v="511"/>
    <s v="ENST00000585465"/>
  </r>
  <r>
    <n v="16"/>
    <n v="83932731"/>
    <n v="83949787"/>
    <s v="MLYCD"/>
    <s v="malonyl-CoA decarboxylase [Source:HGNC Symbol;Acc:7150]"/>
    <x v="3"/>
    <x v="512"/>
    <s v="ENST00000262430"/>
  </r>
  <r>
    <n v="16"/>
    <n v="83932731"/>
    <n v="83949787"/>
    <s v="MLYCD"/>
    <s v="malonyl-CoA decarboxylase [Source:HGNC Symbol;Acc:7150]"/>
    <x v="7"/>
    <x v="512"/>
    <s v="ENST00000569024"/>
  </r>
  <r>
    <n v="3"/>
    <n v="123328896"/>
    <n v="123603178"/>
    <s v="MYLK"/>
    <s v="myosin light chain kinase [Source:HGNC Symbol;Acc:7590]"/>
    <x v="3"/>
    <x v="513"/>
    <s v="ENST00000360772"/>
  </r>
  <r>
    <n v="3"/>
    <n v="123328896"/>
    <n v="123603178"/>
    <s v="MYLK"/>
    <s v="myosin light chain kinase [Source:HGNC Symbol;Acc:7590]"/>
    <x v="3"/>
    <x v="513"/>
    <s v="ENST00000418370"/>
  </r>
  <r>
    <n v="3"/>
    <n v="123328896"/>
    <n v="123603178"/>
    <s v="MYLK"/>
    <s v="myosin light chain kinase [Source:HGNC Symbol;Acc:7590]"/>
    <x v="3"/>
    <x v="513"/>
    <s v="ENST00000578202"/>
  </r>
  <r>
    <n v="3"/>
    <n v="123328896"/>
    <n v="123603178"/>
    <s v="MYLK"/>
    <s v="myosin light chain kinase [Source:HGNC Symbol;Acc:7590]"/>
    <x v="4"/>
    <x v="513"/>
    <s v="ENST00000464489"/>
  </r>
  <r>
    <n v="3"/>
    <n v="123328896"/>
    <n v="123603178"/>
    <s v="MYLK"/>
    <s v="myosin light chain kinase [Source:HGNC Symbol;Acc:7590]"/>
    <x v="3"/>
    <x v="513"/>
    <s v="ENST00000346322"/>
  </r>
  <r>
    <n v="3"/>
    <n v="123328896"/>
    <n v="123603178"/>
    <s v="MYLK"/>
    <s v="myosin light chain kinase [Source:HGNC Symbol;Acc:7590]"/>
    <x v="3"/>
    <x v="513"/>
    <s v="ENST00000583087"/>
  </r>
  <r>
    <n v="3"/>
    <n v="123328896"/>
    <n v="123603178"/>
    <s v="MYLK"/>
    <s v="myosin light chain kinase [Source:HGNC Symbol;Acc:7590]"/>
    <x v="3"/>
    <x v="513"/>
    <s v="ENST00000475616"/>
  </r>
  <r>
    <n v="3"/>
    <n v="123328896"/>
    <n v="123603178"/>
    <s v="MYLK"/>
    <s v="myosin light chain kinase [Source:HGNC Symbol;Acc:7590]"/>
    <x v="7"/>
    <x v="513"/>
    <s v="ENST00000515434"/>
  </r>
  <r>
    <n v="3"/>
    <n v="123328896"/>
    <n v="123603178"/>
    <s v="MYLK"/>
    <s v="myosin light chain kinase [Source:HGNC Symbol;Acc:7590]"/>
    <x v="6"/>
    <x v="513"/>
    <s v="ENST00000514895"/>
  </r>
  <r>
    <n v="3"/>
    <n v="123328896"/>
    <n v="123603178"/>
    <s v="MYLK"/>
    <s v="myosin light chain kinase [Source:HGNC Symbol;Acc:7590]"/>
    <x v="7"/>
    <x v="513"/>
    <s v="ENST00000513111"/>
  </r>
  <r>
    <n v="3"/>
    <n v="123328896"/>
    <n v="123603178"/>
    <s v="MYLK"/>
    <s v="myosin light chain kinase [Source:HGNC Symbol;Acc:7590]"/>
    <x v="3"/>
    <x v="513"/>
    <s v="ENST00000508240"/>
  </r>
  <r>
    <n v="3"/>
    <n v="123328896"/>
    <n v="123603178"/>
    <s v="MYLK"/>
    <s v="myosin light chain kinase [Source:HGNC Symbol;Acc:7590]"/>
    <x v="6"/>
    <x v="513"/>
    <s v="ENST00000510775"/>
  </r>
  <r>
    <n v="3"/>
    <n v="123328896"/>
    <n v="123603178"/>
    <s v="MYLK"/>
    <s v="myosin light chain kinase [Source:HGNC Symbol;Acc:7590]"/>
    <x v="7"/>
    <x v="513"/>
    <s v="ENST00000511058"/>
  </r>
  <r>
    <n v="3"/>
    <n v="123328896"/>
    <n v="123603178"/>
    <s v="MYLK"/>
    <s v="myosin light chain kinase [Source:HGNC Symbol;Acc:7590]"/>
    <x v="7"/>
    <x v="513"/>
    <s v="ENST00000504946"/>
  </r>
  <r>
    <n v="3"/>
    <n v="123328896"/>
    <n v="123603178"/>
    <s v="MYLK"/>
    <s v="myosin light chain kinase [Source:HGNC Symbol;Acc:7590]"/>
    <x v="6"/>
    <x v="513"/>
    <s v="ENST00000503644"/>
  </r>
  <r>
    <n v="3"/>
    <n v="123328896"/>
    <n v="123603178"/>
    <s v="MYLK"/>
    <s v="myosin light chain kinase [Source:HGNC Symbol;Acc:7590]"/>
    <x v="7"/>
    <x v="513"/>
    <s v="ENST00000514623"/>
  </r>
  <r>
    <n v="3"/>
    <n v="123328896"/>
    <n v="123603178"/>
    <s v="MYLK"/>
    <s v="myosin light chain kinase [Source:HGNC Symbol;Acc:7590]"/>
    <x v="7"/>
    <x v="513"/>
    <s v="ENST00000506361"/>
  </r>
  <r>
    <n v="3"/>
    <n v="123328896"/>
    <n v="123603178"/>
    <s v="MYLK"/>
    <s v="myosin light chain kinase [Source:HGNC Symbol;Acc:7590]"/>
    <x v="7"/>
    <x v="513"/>
    <s v="ENST00000510571"/>
  </r>
  <r>
    <n v="3"/>
    <n v="123328896"/>
    <n v="123603178"/>
    <s v="MYLK"/>
    <s v="myosin light chain kinase [Source:HGNC Symbol;Acc:7590]"/>
    <x v="3"/>
    <x v="513"/>
    <s v="ENST00000360304"/>
  </r>
  <r>
    <n v="3"/>
    <n v="123328896"/>
    <n v="123603178"/>
    <s v="MYLK"/>
    <s v="myosin light chain kinase [Source:HGNC Symbol;Acc:7590]"/>
    <x v="3"/>
    <x v="513"/>
    <s v="ENST00000359169"/>
  </r>
  <r>
    <n v="3"/>
    <n v="123328896"/>
    <n v="123603178"/>
    <s v="MYLK"/>
    <s v="myosin light chain kinase [Source:HGNC Symbol;Acc:7590]"/>
    <x v="3"/>
    <x v="513"/>
    <s v="ENST00000354792"/>
  </r>
  <r>
    <n v="8"/>
    <n v="107771711"/>
    <n v="107782473"/>
    <s v="ABRA"/>
    <s v="actin-binding Rho activating protein [Source:HGNC Symbol;Acc:30655]"/>
    <x v="3"/>
    <x v="514"/>
    <s v="ENST00000311955"/>
  </r>
  <r>
    <n v="22"/>
    <n v="42979727"/>
    <n v="43010968"/>
    <s v="POLDIP3"/>
    <s v="polymerase (DNA-directed), delta interacting protein 3 [Source:HGNC Symbol;Acc:23782]"/>
    <x v="4"/>
    <x v="515"/>
    <s v="ENST00000445215"/>
  </r>
  <r>
    <n v="22"/>
    <n v="42979727"/>
    <n v="43010968"/>
    <s v="POLDIP3"/>
    <s v="polymerase (DNA-directed), delta interacting protein 3 [Source:HGNC Symbol;Acc:23782]"/>
    <x v="3"/>
    <x v="515"/>
    <s v="ENST00000348657"/>
  </r>
  <r>
    <n v="22"/>
    <n v="42979727"/>
    <n v="43010968"/>
    <s v="POLDIP3"/>
    <s v="polymerase (DNA-directed), delta interacting protein 3 [Source:HGNC Symbol;Acc:23782]"/>
    <x v="3"/>
    <x v="515"/>
    <s v="ENST00000252115"/>
  </r>
  <r>
    <n v="22"/>
    <n v="42979727"/>
    <n v="43010968"/>
    <s v="POLDIP3"/>
    <s v="polymerase (DNA-directed), delta interacting protein 3 [Source:HGNC Symbol;Acc:23782]"/>
    <x v="6"/>
    <x v="515"/>
    <s v="ENST00000491021"/>
  </r>
  <r>
    <n v="22"/>
    <n v="42979727"/>
    <n v="43010968"/>
    <s v="POLDIP3"/>
    <s v="polymerase (DNA-directed), delta interacting protein 3 [Source:HGNC Symbol;Acc:23782]"/>
    <x v="4"/>
    <x v="515"/>
    <s v="ENST00000454057"/>
  </r>
  <r>
    <n v="22"/>
    <n v="42979727"/>
    <n v="43010968"/>
    <s v="POLDIP3"/>
    <s v="polymerase (DNA-directed), delta interacting protein 3 [Source:HGNC Symbol;Acc:23782]"/>
    <x v="6"/>
    <x v="515"/>
    <s v="ENST00000463133"/>
  </r>
  <r>
    <n v="22"/>
    <n v="42979727"/>
    <n v="43010968"/>
    <s v="POLDIP3"/>
    <s v="polymerase (DNA-directed), delta interacting protein 3 [Source:HGNC Symbol;Acc:23782]"/>
    <x v="3"/>
    <x v="515"/>
    <s v="ENST00000339677"/>
  </r>
  <r>
    <n v="22"/>
    <n v="42979727"/>
    <n v="43010968"/>
    <s v="POLDIP3"/>
    <s v="polymerase (DNA-directed), delta interacting protein 3 [Source:HGNC Symbol;Acc:23782]"/>
    <x v="3"/>
    <x v="515"/>
    <s v="ENST00000451060"/>
  </r>
  <r>
    <n v="16"/>
    <n v="84155886"/>
    <n v="84178797"/>
    <s v="HSDL1"/>
    <s v="hydroxysteroid dehydrogenase like 1 [Source:HGNC Symbol;Acc:16475]"/>
    <x v="3"/>
    <x v="516"/>
    <s v="ENST00000219439"/>
  </r>
  <r>
    <n v="16"/>
    <n v="84155886"/>
    <n v="84178797"/>
    <s v="HSDL1"/>
    <s v="hydroxysteroid dehydrogenase like 1 [Source:HGNC Symbol;Acc:16475]"/>
    <x v="6"/>
    <x v="516"/>
    <s v="ENST00000565275"/>
  </r>
  <r>
    <n v="16"/>
    <n v="84155886"/>
    <n v="84178797"/>
    <s v="HSDL1"/>
    <s v="hydroxysteroid dehydrogenase like 1 [Source:HGNC Symbol;Acc:16475]"/>
    <x v="3"/>
    <x v="516"/>
    <s v="ENST00000434463"/>
  </r>
  <r>
    <n v="16"/>
    <n v="84155886"/>
    <n v="84178797"/>
    <s v="HSDL1"/>
    <s v="hydroxysteroid dehydrogenase like 1 [Source:HGNC Symbol;Acc:16475]"/>
    <x v="3"/>
    <x v="516"/>
    <s v="ENST00000568857"/>
  </r>
  <r>
    <n v="16"/>
    <n v="84155886"/>
    <n v="84178797"/>
    <s v="HSDL1"/>
    <s v="hydroxysteroid dehydrogenase like 1 [Source:HGNC Symbol;Acc:16475]"/>
    <x v="3"/>
    <x v="516"/>
    <s v="ENST00000562224"/>
  </r>
  <r>
    <n v="16"/>
    <n v="84155886"/>
    <n v="84178797"/>
    <s v="HSDL1"/>
    <s v="hydroxysteroid dehydrogenase like 1 [Source:HGNC Symbol;Acc:16475]"/>
    <x v="7"/>
    <x v="516"/>
    <s v="ENST00000567294"/>
  </r>
  <r>
    <n v="16"/>
    <n v="84155886"/>
    <n v="84178797"/>
    <s v="HSDL1"/>
    <s v="hydroxysteroid dehydrogenase like 1 [Source:HGNC Symbol;Acc:16475]"/>
    <x v="3"/>
    <x v="516"/>
    <s v="ENST00000564998"/>
  </r>
  <r>
    <n v="16"/>
    <n v="84178865"/>
    <n v="84212373"/>
    <s v="DNAAF1"/>
    <s v="dynein, axonemal, assembly factor 1 [Source:HGNC Symbol;Acc:30539]"/>
    <x v="7"/>
    <x v="517"/>
    <s v="ENST00000570298"/>
  </r>
  <r>
    <n v="16"/>
    <n v="84178865"/>
    <n v="84212373"/>
    <s v="DNAAF1"/>
    <s v="dynein, axonemal, assembly factor 1 [Source:HGNC Symbol;Acc:30539]"/>
    <x v="4"/>
    <x v="517"/>
    <s v="ENST00000567918"/>
  </r>
  <r>
    <n v="16"/>
    <n v="84178865"/>
    <n v="84212373"/>
    <s v="DNAAF1"/>
    <s v="dynein, axonemal, assembly factor 1 [Source:HGNC Symbol;Acc:30539]"/>
    <x v="4"/>
    <x v="517"/>
    <s v="ENST00000563093"/>
  </r>
  <r>
    <n v="16"/>
    <n v="84178865"/>
    <n v="84212373"/>
    <s v="DNAAF1"/>
    <s v="dynein, axonemal, assembly factor 1 [Source:HGNC Symbol;Acc:30539]"/>
    <x v="3"/>
    <x v="517"/>
    <s v="ENST00000378553"/>
  </r>
  <r>
    <n v="16"/>
    <n v="84178865"/>
    <n v="84212373"/>
    <s v="DNAAF1"/>
    <s v="dynein, axonemal, assembly factor 1 [Source:HGNC Symbol;Acc:30539]"/>
    <x v="6"/>
    <x v="517"/>
    <s v="ENST00000563818"/>
  </r>
  <r>
    <n v="16"/>
    <n v="84178865"/>
    <n v="84212373"/>
    <s v="DNAAF1"/>
    <s v="dynein, axonemal, assembly factor 1 [Source:HGNC Symbol;Acc:30539]"/>
    <x v="6"/>
    <x v="517"/>
    <s v="ENST00000567666"/>
  </r>
  <r>
    <n v="16"/>
    <n v="84178865"/>
    <n v="84212373"/>
    <s v="DNAAF1"/>
    <s v="dynein, axonemal, assembly factor 1 [Source:HGNC Symbol;Acc:30539]"/>
    <x v="7"/>
    <x v="517"/>
    <s v="ENST00000562024"/>
  </r>
  <r>
    <n v="16"/>
    <n v="84178865"/>
    <n v="84212373"/>
    <s v="DNAAF1"/>
    <s v="dynein, axonemal, assembly factor 1 [Source:HGNC Symbol;Acc:30539]"/>
    <x v="3"/>
    <x v="517"/>
    <s v="ENST00000569735"/>
  </r>
  <r>
    <n v="16"/>
    <n v="84178865"/>
    <n v="84212373"/>
    <s v="DNAAF1"/>
    <s v="dynein, axonemal, assembly factor 1 [Source:HGNC Symbol;Acc:30539]"/>
    <x v="3"/>
    <x v="517"/>
    <s v="ENST00000564928"/>
  </r>
  <r>
    <n v="16"/>
    <n v="84178865"/>
    <n v="84212373"/>
    <s v="DNAAF1"/>
    <s v="dynein, axonemal, assembly factor 1 [Source:HGNC Symbol;Acc:30539]"/>
    <x v="3"/>
    <x v="517"/>
    <s v="ENST00000334315"/>
  </r>
  <r>
    <n v="1"/>
    <n v="9648932"/>
    <n v="9674935"/>
    <s v="TMEM201"/>
    <s v="transmembrane protein 201 [Source:HGNC Symbol;Acc:33719]"/>
    <x v="3"/>
    <x v="518"/>
    <s v="ENST00000340305"/>
  </r>
  <r>
    <n v="1"/>
    <n v="9648932"/>
    <n v="9674935"/>
    <s v="TMEM201"/>
    <s v="transmembrane protein 201 [Source:HGNC Symbol;Acc:33719]"/>
    <x v="3"/>
    <x v="518"/>
    <s v="ENST00000340381"/>
  </r>
  <r>
    <n v="1"/>
    <n v="9648932"/>
    <n v="9674935"/>
    <s v="TMEM201"/>
    <s v="transmembrane protein 201 [Source:HGNC Symbol;Acc:33719]"/>
    <x v="3"/>
    <x v="518"/>
    <s v="ENST00000416541"/>
  </r>
  <r>
    <n v="1"/>
    <n v="9648932"/>
    <n v="9674935"/>
    <s v="TMEM201"/>
    <s v="transmembrane protein 201 [Source:HGNC Symbol;Acc:33719]"/>
    <x v="6"/>
    <x v="518"/>
    <s v="ENST00000510900"/>
  </r>
  <r>
    <n v="1"/>
    <n v="9648932"/>
    <n v="9674935"/>
    <s v="TMEM201"/>
    <s v="transmembrane protein 201 [Source:HGNC Symbol;Acc:33719]"/>
    <x v="4"/>
    <x v="518"/>
    <s v="ENST00000508400"/>
  </r>
  <r>
    <n v="1"/>
    <n v="9648932"/>
    <n v="9674935"/>
    <s v="TMEM201"/>
    <s v="transmembrane protein 201 [Source:HGNC Symbol;Acc:33719]"/>
    <x v="3"/>
    <x v="518"/>
    <s v="ENST00000377376"/>
  </r>
  <r>
    <n v="14"/>
    <n v="103995521"/>
    <n v="104003410"/>
    <s v="TRMT61A"/>
    <s v="tRNA methyltransferase 61 homolog A (S. cerevisiae) [Source:HGNC Symbol;Acc:23790]"/>
    <x v="3"/>
    <x v="519"/>
    <s v="ENST00000389749"/>
  </r>
  <r>
    <n v="14"/>
    <n v="103995521"/>
    <n v="104003410"/>
    <s v="TRMT61A"/>
    <s v="tRNA methyltransferase 61 homolog A (S. cerevisiae) [Source:HGNC Symbol;Acc:23790]"/>
    <x v="3"/>
    <x v="519"/>
    <s v="ENST00000299202"/>
  </r>
  <r>
    <n v="17"/>
    <n v="75276651"/>
    <n v="75496678"/>
    <d v="2009-09-01T00:00:00"/>
    <s v="septin 9 [Source:HGNC Symbol;Acc:7323]"/>
    <x v="3"/>
    <x v="520"/>
    <s v="ENST00000589070"/>
  </r>
  <r>
    <n v="17"/>
    <n v="75276651"/>
    <n v="75496678"/>
    <d v="2009-09-01T00:00:00"/>
    <s v="septin 9 [Source:HGNC Symbol;Acc:7323]"/>
    <x v="3"/>
    <x v="520"/>
    <s v="ENST00000427177"/>
  </r>
  <r>
    <n v="17"/>
    <n v="75276651"/>
    <n v="75496678"/>
    <d v="2009-09-01T00:00:00"/>
    <s v="septin 9 [Source:HGNC Symbol;Acc:7323]"/>
    <x v="4"/>
    <x v="520"/>
    <s v="ENST00000591833"/>
  </r>
  <r>
    <n v="17"/>
    <n v="75276651"/>
    <n v="75496678"/>
    <d v="2009-09-01T00:00:00"/>
    <s v="septin 9 [Source:HGNC Symbol;Acc:7323]"/>
    <x v="3"/>
    <x v="520"/>
    <s v="ENST00000591198"/>
  </r>
  <r>
    <n v="17"/>
    <n v="75276651"/>
    <n v="75496678"/>
    <d v="2009-09-01T00:00:00"/>
    <s v="septin 9 [Source:HGNC Symbol;Acc:7323]"/>
    <x v="4"/>
    <x v="520"/>
    <s v="ENST00000590576"/>
  </r>
  <r>
    <n v="17"/>
    <n v="75276651"/>
    <n v="75496678"/>
    <d v="2009-09-01T00:00:00"/>
    <s v="septin 9 [Source:HGNC Symbol;Acc:7323]"/>
    <x v="3"/>
    <x v="520"/>
    <s v="ENST00000431235"/>
  </r>
  <r>
    <n v="17"/>
    <n v="75276651"/>
    <n v="75496678"/>
    <d v="2009-09-01T00:00:00"/>
    <s v="septin 9 [Source:HGNC Symbol;Acc:7323]"/>
    <x v="6"/>
    <x v="520"/>
    <s v="ENST00000587237"/>
  </r>
  <r>
    <n v="17"/>
    <n v="75276651"/>
    <n v="75496678"/>
    <d v="2009-09-01T00:00:00"/>
    <s v="septin 9 [Source:HGNC Symbol;Acc:7323]"/>
    <x v="3"/>
    <x v="520"/>
    <s v="ENST00000590294"/>
  </r>
  <r>
    <n v="17"/>
    <n v="75276651"/>
    <n v="75496678"/>
    <d v="2009-09-01T00:00:00"/>
    <s v="septin 9 [Source:HGNC Symbol;Acc:7323]"/>
    <x v="4"/>
    <x v="520"/>
    <s v="ENST00000588575"/>
  </r>
  <r>
    <n v="17"/>
    <n v="75276651"/>
    <n v="75496678"/>
    <d v="2009-09-01T00:00:00"/>
    <s v="septin 9 [Source:HGNC Symbol;Acc:7323]"/>
    <x v="3"/>
    <x v="520"/>
    <s v="ENST00000590595"/>
  </r>
  <r>
    <n v="17"/>
    <n v="75276651"/>
    <n v="75496678"/>
    <d v="2009-09-01T00:00:00"/>
    <s v="septin 9 [Source:HGNC Symbol;Acc:7323]"/>
    <x v="3"/>
    <x v="520"/>
    <s v="ENST00000591934"/>
  </r>
  <r>
    <n v="17"/>
    <n v="75276651"/>
    <n v="75496678"/>
    <d v="2009-09-01T00:00:00"/>
    <s v="septin 9 [Source:HGNC Symbol;Acc:7323]"/>
    <x v="3"/>
    <x v="520"/>
    <s v="ENST00000588690"/>
  </r>
  <r>
    <n v="17"/>
    <n v="75276651"/>
    <n v="75496678"/>
    <d v="2009-09-01T00:00:00"/>
    <s v="septin 9 [Source:HGNC Symbol;Acc:7323]"/>
    <x v="6"/>
    <x v="520"/>
    <s v="ENST00000592098"/>
  </r>
  <r>
    <n v="17"/>
    <n v="75276651"/>
    <n v="75496678"/>
    <d v="2009-09-01T00:00:00"/>
    <s v="septin 9 [Source:HGNC Symbol;Acc:7323]"/>
    <x v="3"/>
    <x v="520"/>
    <s v="ENST00000423034"/>
  </r>
  <r>
    <n v="17"/>
    <n v="75276651"/>
    <n v="75496678"/>
    <d v="2009-09-01T00:00:00"/>
    <s v="septin 9 [Source:HGNC Symbol;Acc:7323]"/>
    <x v="3"/>
    <x v="520"/>
    <s v="ENST00000590059"/>
  </r>
  <r>
    <n v="17"/>
    <n v="75276651"/>
    <n v="75496678"/>
    <d v="2009-09-01T00:00:00"/>
    <s v="septin 9 [Source:HGNC Symbol;Acc:7323]"/>
    <x v="6"/>
    <x v="520"/>
    <s v="ENST00000587514"/>
  </r>
  <r>
    <n v="17"/>
    <n v="75276651"/>
    <n v="75496678"/>
    <d v="2009-09-01T00:00:00"/>
    <s v="septin 9 [Source:HGNC Symbol;Acc:7323]"/>
    <x v="6"/>
    <x v="520"/>
    <s v="ENST00000590586"/>
  </r>
  <r>
    <n v="17"/>
    <n v="75276651"/>
    <n v="75496678"/>
    <d v="2009-09-01T00:00:00"/>
    <s v="septin 9 [Source:HGNC Symbol;Acc:7323]"/>
    <x v="6"/>
    <x v="520"/>
    <s v="ENST00000592407"/>
  </r>
  <r>
    <n v="17"/>
    <n v="75276651"/>
    <n v="75496678"/>
    <d v="2009-09-01T00:00:00"/>
    <s v="septin 9 [Source:HGNC Symbol;Acc:7323]"/>
    <x v="3"/>
    <x v="520"/>
    <s v="ENST00000427674"/>
  </r>
  <r>
    <n v="17"/>
    <n v="75276651"/>
    <n v="75496678"/>
    <d v="2009-09-01T00:00:00"/>
    <s v="septin 9 [Source:HGNC Symbol;Acc:7323]"/>
    <x v="3"/>
    <x v="520"/>
    <s v="ENST00000589140"/>
  </r>
  <r>
    <n v="17"/>
    <n v="75276651"/>
    <n v="75496678"/>
    <d v="2009-09-01T00:00:00"/>
    <s v="septin 9 [Source:HGNC Symbol;Acc:7323]"/>
    <x v="3"/>
    <x v="520"/>
    <s v="ENST00000590825"/>
  </r>
  <r>
    <n v="17"/>
    <n v="75276651"/>
    <n v="75496678"/>
    <d v="2009-09-01T00:00:00"/>
    <s v="septin 9 [Source:HGNC Symbol;Acc:7323]"/>
    <x v="6"/>
    <x v="520"/>
    <s v="ENST00000586812"/>
  </r>
  <r>
    <n v="17"/>
    <n v="75276651"/>
    <n v="75496678"/>
    <d v="2009-09-01T00:00:00"/>
    <s v="septin 9 [Source:HGNC Symbol;Acc:7323]"/>
    <x v="3"/>
    <x v="520"/>
    <s v="ENST00000592420"/>
  </r>
  <r>
    <n v="17"/>
    <n v="75276651"/>
    <n v="75496678"/>
    <d v="2009-09-01T00:00:00"/>
    <s v="septin 9 [Source:HGNC Symbol;Acc:7323]"/>
    <x v="3"/>
    <x v="520"/>
    <s v="ENST00000585930"/>
  </r>
  <r>
    <n v="17"/>
    <n v="75276651"/>
    <n v="75496678"/>
    <d v="2009-09-01T00:00:00"/>
    <s v="septin 9 [Source:HGNC Symbol;Acc:7323]"/>
    <x v="3"/>
    <x v="520"/>
    <s v="ENST00000591020"/>
  </r>
  <r>
    <n v="17"/>
    <n v="75276651"/>
    <n v="75496678"/>
    <d v="2009-09-01T00:00:00"/>
    <s v="septin 9 [Source:HGNC Symbol;Acc:7323]"/>
    <x v="3"/>
    <x v="520"/>
    <s v="ENST00000586521"/>
  </r>
  <r>
    <n v="17"/>
    <n v="75276651"/>
    <n v="75496678"/>
    <d v="2009-09-01T00:00:00"/>
    <s v="septin 9 [Source:HGNC Symbol;Acc:7323]"/>
    <x v="3"/>
    <x v="520"/>
    <s v="ENST00000588958"/>
  </r>
  <r>
    <n v="17"/>
    <n v="75276651"/>
    <n v="75496678"/>
    <d v="2009-09-01T00:00:00"/>
    <s v="septin 9 [Source:HGNC Symbol;Acc:7323]"/>
    <x v="3"/>
    <x v="520"/>
    <s v="ENST00000586128"/>
  </r>
  <r>
    <n v="17"/>
    <n v="75276651"/>
    <n v="75496678"/>
    <d v="2009-09-01T00:00:00"/>
    <s v="septin 9 [Source:HGNC Symbol;Acc:7323]"/>
    <x v="3"/>
    <x v="520"/>
    <s v="ENST00000541152"/>
  </r>
  <r>
    <n v="17"/>
    <n v="75276651"/>
    <n v="75496678"/>
    <d v="2009-09-01T00:00:00"/>
    <s v="septin 9 [Source:HGNC Symbol;Acc:7323]"/>
    <x v="3"/>
    <x v="520"/>
    <s v="ENST00000591704"/>
  </r>
  <r>
    <n v="17"/>
    <n v="75276651"/>
    <n v="75496678"/>
    <d v="2009-09-01T00:00:00"/>
    <s v="septin 9 [Source:HGNC Symbol;Acc:7323]"/>
    <x v="6"/>
    <x v="520"/>
    <s v="ENST00000592481"/>
  </r>
  <r>
    <n v="17"/>
    <n v="75276651"/>
    <n v="75496678"/>
    <d v="2009-09-01T00:00:00"/>
    <s v="septin 9 [Source:HGNC Symbol;Acc:7323]"/>
    <x v="3"/>
    <x v="520"/>
    <s v="ENST00000591088"/>
  </r>
  <r>
    <n v="17"/>
    <n v="75276651"/>
    <n v="75496678"/>
    <d v="2009-09-01T00:00:00"/>
    <s v="septin 9 [Source:HGNC Symbol;Acc:7323]"/>
    <x v="3"/>
    <x v="520"/>
    <s v="ENST00000590938"/>
  </r>
  <r>
    <n v="17"/>
    <n v="75276651"/>
    <n v="75496678"/>
    <d v="2009-09-01T00:00:00"/>
    <s v="septin 9 [Source:HGNC Symbol;Acc:7323]"/>
    <x v="3"/>
    <x v="520"/>
    <s v="ENST00000592951"/>
  </r>
  <r>
    <n v="17"/>
    <n v="75276651"/>
    <n v="75496678"/>
    <d v="2009-09-01T00:00:00"/>
    <s v="septin 9 [Source:HGNC Symbol;Acc:7323]"/>
    <x v="3"/>
    <x v="520"/>
    <s v="ENST00000586433"/>
  </r>
  <r>
    <n v="17"/>
    <n v="75276651"/>
    <n v="75496678"/>
    <d v="2009-09-01T00:00:00"/>
    <s v="septin 9 [Source:HGNC Symbol;Acc:7323]"/>
    <x v="3"/>
    <x v="520"/>
    <s v="ENST00000585929"/>
  </r>
  <r>
    <n v="17"/>
    <n v="75276651"/>
    <n v="75496678"/>
    <d v="2009-09-01T00:00:00"/>
    <s v="septin 9 [Source:HGNC Symbol;Acc:7323]"/>
    <x v="3"/>
    <x v="520"/>
    <s v="ENST00000590917"/>
  </r>
  <r>
    <n v="17"/>
    <n v="75276651"/>
    <n v="75496678"/>
    <d v="2009-09-01T00:00:00"/>
    <s v="septin 9 [Source:HGNC Symbol;Acc:7323]"/>
    <x v="3"/>
    <x v="520"/>
    <s v="ENST00000591472"/>
  </r>
  <r>
    <n v="17"/>
    <n v="75276651"/>
    <n v="75496678"/>
    <d v="2009-09-01T00:00:00"/>
    <s v="septin 9 [Source:HGNC Symbol;Acc:7323]"/>
    <x v="3"/>
    <x v="520"/>
    <s v="ENST00000593189"/>
  </r>
  <r>
    <n v="17"/>
    <n v="75276651"/>
    <n v="75496678"/>
    <d v="2009-09-01T00:00:00"/>
    <s v="septin 9 [Source:HGNC Symbol;Acc:7323]"/>
    <x v="3"/>
    <x v="520"/>
    <s v="ENST00000427180"/>
  </r>
  <r>
    <n v="17"/>
    <n v="75276651"/>
    <n v="75496678"/>
    <d v="2009-09-01T00:00:00"/>
    <s v="septin 9 [Source:HGNC Symbol;Acc:7323]"/>
    <x v="3"/>
    <x v="520"/>
    <s v="ENST00000589920"/>
  </r>
  <r>
    <n v="17"/>
    <n v="75276651"/>
    <n v="75496678"/>
    <d v="2009-09-01T00:00:00"/>
    <s v="septin 9 [Source:HGNC Symbol;Acc:7323]"/>
    <x v="3"/>
    <x v="520"/>
    <s v="ENST00000585638"/>
  </r>
  <r>
    <n v="17"/>
    <n v="75276651"/>
    <n v="75496678"/>
    <d v="2009-09-01T00:00:00"/>
    <s v="septin 9 [Source:HGNC Symbol;Acc:7323]"/>
    <x v="7"/>
    <x v="520"/>
    <s v="ENST00000589250"/>
  </r>
  <r>
    <n v="17"/>
    <n v="75276651"/>
    <n v="75496678"/>
    <d v="2009-09-01T00:00:00"/>
    <s v="septin 9 [Source:HGNC Symbol;Acc:7323]"/>
    <x v="7"/>
    <x v="520"/>
    <s v="ENST00000586456"/>
  </r>
  <r>
    <n v="17"/>
    <n v="75276651"/>
    <n v="75496678"/>
    <d v="2009-09-01T00:00:00"/>
    <s v="septin 9 [Source:HGNC Symbol;Acc:7323]"/>
    <x v="7"/>
    <x v="520"/>
    <s v="ENST00000589246"/>
  </r>
  <r>
    <n v="17"/>
    <n v="75276651"/>
    <n v="75496678"/>
    <d v="2009-09-01T00:00:00"/>
    <s v="septin 9 [Source:HGNC Symbol;Acc:7323]"/>
    <x v="3"/>
    <x v="520"/>
    <s v="ENST00000329047"/>
  </r>
  <r>
    <n v="17"/>
    <n v="75276651"/>
    <n v="75496678"/>
    <d v="2009-09-01T00:00:00"/>
    <s v="septin 9 [Source:HGNC Symbol;Acc:7323]"/>
    <x v="3"/>
    <x v="520"/>
    <s v="ENST00000449803"/>
  </r>
  <r>
    <n v="1"/>
    <n v="9908334"/>
    <n v="9970394"/>
    <s v="CTNNBIP1"/>
    <s v="catenin, beta interacting protein 1 [Source:HGNC Symbol;Acc:16913]"/>
    <x v="3"/>
    <x v="521"/>
    <s v="ENST00000377263"/>
  </r>
  <r>
    <n v="1"/>
    <n v="9908334"/>
    <n v="9970394"/>
    <s v="CTNNBIP1"/>
    <s v="catenin, beta interacting protein 1 [Source:HGNC Symbol;Acc:16913]"/>
    <x v="3"/>
    <x v="521"/>
    <s v="ENST00000400904"/>
  </r>
  <r>
    <n v="1"/>
    <n v="9908334"/>
    <n v="9970394"/>
    <s v="CTNNBIP1"/>
    <s v="catenin, beta interacting protein 1 [Source:HGNC Symbol;Acc:16913]"/>
    <x v="3"/>
    <x v="521"/>
    <s v="ENST00000377258"/>
  </r>
  <r>
    <n v="1"/>
    <n v="9908334"/>
    <n v="9970394"/>
    <s v="CTNNBIP1"/>
    <s v="catenin, beta interacting protein 1 [Source:HGNC Symbol;Acc:16913]"/>
    <x v="3"/>
    <x v="521"/>
    <s v="ENST00000377256"/>
  </r>
  <r>
    <n v="1"/>
    <n v="9908334"/>
    <n v="9970394"/>
    <s v="CTNNBIP1"/>
    <s v="catenin, beta interacting protein 1 [Source:HGNC Symbol;Acc:16913]"/>
    <x v="3"/>
    <x v="521"/>
    <s v="ENST00000537447"/>
  </r>
  <r>
    <n v="16"/>
    <n v="84511681"/>
    <n v="84587639"/>
    <s v="TLDC1"/>
    <s v="TBC/LysM-associated domain containing 1 [Source:HGNC Symbol;Acc:29325]"/>
    <x v="3"/>
    <x v="522"/>
    <s v="ENST00000343629"/>
  </r>
  <r>
    <n v="16"/>
    <n v="84511681"/>
    <n v="84587639"/>
    <s v="TLDC1"/>
    <s v="TBC/LysM-associated domain containing 1 [Source:HGNC Symbol;Acc:29325]"/>
    <x v="4"/>
    <x v="522"/>
    <s v="ENST00000566995"/>
  </r>
  <r>
    <n v="16"/>
    <n v="84511681"/>
    <n v="84587639"/>
    <s v="TLDC1"/>
    <s v="TBC/LysM-associated domain containing 1 [Source:HGNC Symbol;Acc:29325]"/>
    <x v="4"/>
    <x v="522"/>
    <s v="ENST00000570036"/>
  </r>
  <r>
    <n v="16"/>
    <n v="84511681"/>
    <n v="84587639"/>
    <s v="TLDC1"/>
    <s v="TBC/LysM-associated domain containing 1 [Source:HGNC Symbol;Acc:29325]"/>
    <x v="7"/>
    <x v="522"/>
    <s v="ENST00000567321"/>
  </r>
  <r>
    <n v="16"/>
    <n v="84511681"/>
    <n v="84587639"/>
    <s v="TLDC1"/>
    <s v="TBC/LysM-associated domain containing 1 [Source:HGNC Symbol;Acc:29325]"/>
    <x v="6"/>
    <x v="522"/>
    <s v="ENST00000561807"/>
  </r>
  <r>
    <n v="16"/>
    <n v="84511681"/>
    <n v="84587639"/>
    <s v="TLDC1"/>
    <s v="TBC/LysM-associated domain containing 1 [Source:HGNC Symbol;Acc:29325]"/>
    <x v="3"/>
    <x v="522"/>
    <s v="ENST00000565079"/>
  </r>
  <r>
    <n v="16"/>
    <n v="84511681"/>
    <n v="84587639"/>
    <s v="TLDC1"/>
    <s v="TBC/LysM-associated domain containing 1 [Source:HGNC Symbol;Acc:29325]"/>
    <x v="3"/>
    <x v="522"/>
    <s v="ENST00000562447"/>
  </r>
  <r>
    <n v="16"/>
    <n v="84511681"/>
    <n v="84587639"/>
    <s v="TLDC1"/>
    <s v="TBC/LysM-associated domain containing 1 [Source:HGNC Symbol;Acc:29325]"/>
    <x v="7"/>
    <x v="522"/>
    <s v="ENST00000565701"/>
  </r>
  <r>
    <n v="16"/>
    <n v="84511681"/>
    <n v="84587639"/>
    <s v="TLDC1"/>
    <s v="TBC/LysM-associated domain containing 1 [Source:HGNC Symbol;Acc:29325]"/>
    <x v="3"/>
    <x v="522"/>
    <s v="ENST00000565765"/>
  </r>
  <r>
    <n v="16"/>
    <n v="84511681"/>
    <n v="84587639"/>
    <s v="TLDC1"/>
    <s v="TBC/LysM-associated domain containing 1 [Source:HGNC Symbol;Acc:29325]"/>
    <x v="3"/>
    <x v="522"/>
    <s v="ENST00000535580"/>
  </r>
  <r>
    <n v="1"/>
    <n v="2512999"/>
    <n v="2515972"/>
    <s v="RP3-395M20.9"/>
    <m/>
    <x v="0"/>
    <x v="523"/>
    <s v="ENST00000424215"/>
  </r>
  <r>
    <n v="1"/>
    <n v="3652548"/>
    <n v="3663900"/>
    <s v="TP73-AS1"/>
    <s v="TP73 antisense RNA 1 [Source:HGNC Symbol;Acc:29052]"/>
    <x v="0"/>
    <x v="524"/>
    <s v="ENST00000418088"/>
  </r>
  <r>
    <n v="1"/>
    <n v="3652548"/>
    <n v="3663900"/>
    <s v="TP73-AS1"/>
    <s v="TP73 antisense RNA 1 [Source:HGNC Symbol;Acc:29052]"/>
    <x v="0"/>
    <x v="524"/>
    <s v="ENST00000452079"/>
  </r>
  <r>
    <n v="1"/>
    <n v="3652548"/>
    <n v="3663900"/>
    <s v="TP73-AS1"/>
    <s v="TP73 antisense RNA 1 [Source:HGNC Symbol;Acc:29052]"/>
    <x v="0"/>
    <x v="524"/>
    <s v="ENST00000419973"/>
  </r>
  <r>
    <n v="1"/>
    <n v="3652548"/>
    <n v="3663900"/>
    <s v="TP73-AS1"/>
    <s v="TP73 antisense RNA 1 [Source:HGNC Symbol;Acc:29052]"/>
    <x v="0"/>
    <x v="524"/>
    <s v="ENST00000423764"/>
  </r>
  <r>
    <n v="1"/>
    <n v="3652548"/>
    <n v="3663900"/>
    <s v="TP73-AS1"/>
    <s v="TP73 antisense RNA 1 [Source:HGNC Symbol;Acc:29052]"/>
    <x v="0"/>
    <x v="524"/>
    <s v="ENST00000587071"/>
  </r>
  <r>
    <n v="1"/>
    <n v="3652548"/>
    <n v="3663900"/>
    <s v="TP73-AS1"/>
    <s v="TP73 antisense RNA 1 [Source:HGNC Symbol;Acc:29052]"/>
    <x v="0"/>
    <x v="524"/>
    <s v="ENST00000608600"/>
  </r>
  <r>
    <n v="1"/>
    <n v="3652548"/>
    <n v="3663900"/>
    <s v="TP73-AS1"/>
    <s v="TP73 antisense RNA 1 [Source:HGNC Symbol;Acc:29052]"/>
    <x v="0"/>
    <x v="524"/>
    <s v="ENST00000544565"/>
  </r>
  <r>
    <n v="8"/>
    <n v="28174503"/>
    <n v="28200872"/>
    <s v="PNOC"/>
    <s v="prepronociceptin [Source:HGNC Symbol;Acc:9163]"/>
    <x v="3"/>
    <x v="525"/>
    <s v="ENST00000518479"/>
  </r>
  <r>
    <n v="8"/>
    <n v="28174503"/>
    <n v="28200872"/>
    <s v="PNOC"/>
    <s v="prepronociceptin [Source:HGNC Symbol;Acc:9163]"/>
    <x v="3"/>
    <x v="525"/>
    <s v="ENST00000301908"/>
  </r>
  <r>
    <n v="8"/>
    <n v="28174503"/>
    <n v="28200872"/>
    <s v="PNOC"/>
    <s v="prepronociceptin [Source:HGNC Symbol;Acc:9163]"/>
    <x v="7"/>
    <x v="525"/>
    <s v="ENST00000519592"/>
  </r>
  <r>
    <n v="8"/>
    <n v="28174503"/>
    <n v="28200872"/>
    <s v="PNOC"/>
    <s v="prepronociceptin [Source:HGNC Symbol;Acc:9163]"/>
    <x v="3"/>
    <x v="525"/>
    <s v="ENST00000522209"/>
  </r>
  <r>
    <n v="2"/>
    <n v="220492049"/>
    <n v="220506702"/>
    <s v="SLC4A3"/>
    <s v="solute carrier family 4 (anion exchanger), member 3 [Source:HGNC Symbol;Acc:11029]"/>
    <x v="3"/>
    <x v="526"/>
    <s v="ENST00000358055"/>
  </r>
  <r>
    <n v="2"/>
    <n v="220492049"/>
    <n v="220506702"/>
    <s v="SLC4A3"/>
    <s v="solute carrier family 4 (anion exchanger), member 3 [Source:HGNC Symbol;Acc:11029]"/>
    <x v="3"/>
    <x v="526"/>
    <s v="ENST00000373760"/>
  </r>
  <r>
    <n v="2"/>
    <n v="220492049"/>
    <n v="220506702"/>
    <s v="SLC4A3"/>
    <s v="solute carrier family 4 (anion exchanger), member 3 [Source:HGNC Symbol;Acc:11029]"/>
    <x v="3"/>
    <x v="526"/>
    <s v="ENST00000273063"/>
  </r>
  <r>
    <n v="2"/>
    <n v="220492049"/>
    <n v="220506702"/>
    <s v="SLC4A3"/>
    <s v="solute carrier family 4 (anion exchanger), member 3 [Source:HGNC Symbol;Acc:11029]"/>
    <x v="4"/>
    <x v="526"/>
    <s v="ENST00000425141"/>
  </r>
  <r>
    <n v="2"/>
    <n v="220492049"/>
    <n v="220506702"/>
    <s v="SLC4A3"/>
    <s v="solute carrier family 4 (anion exchanger), member 3 [Source:HGNC Symbol;Acc:11029]"/>
    <x v="3"/>
    <x v="526"/>
    <s v="ENST00000317151"/>
  </r>
  <r>
    <n v="2"/>
    <n v="220492049"/>
    <n v="220506702"/>
    <s v="SLC4A3"/>
    <s v="solute carrier family 4 (anion exchanger), member 3 [Source:HGNC Symbol;Acc:11029]"/>
    <x v="6"/>
    <x v="526"/>
    <s v="ENST00000497589"/>
  </r>
  <r>
    <n v="2"/>
    <n v="220492049"/>
    <n v="220506702"/>
    <s v="SLC4A3"/>
    <s v="solute carrier family 4 (anion exchanger), member 3 [Source:HGNC Symbol;Acc:11029]"/>
    <x v="3"/>
    <x v="526"/>
    <s v="ENST00000413743"/>
  </r>
  <r>
    <n v="2"/>
    <n v="220492049"/>
    <n v="220506702"/>
    <s v="SLC4A3"/>
    <s v="solute carrier family 4 (anion exchanger), member 3 [Source:HGNC Symbol;Acc:11029]"/>
    <x v="4"/>
    <x v="526"/>
    <s v="ENST00000416910"/>
  </r>
  <r>
    <n v="2"/>
    <n v="220492049"/>
    <n v="220506702"/>
    <s v="SLC4A3"/>
    <s v="solute carrier family 4 (anion exchanger), member 3 [Source:HGNC Symbol;Acc:11029]"/>
    <x v="4"/>
    <x v="526"/>
    <s v="ENST00000444906"/>
  </r>
  <r>
    <n v="2"/>
    <n v="220492049"/>
    <n v="220506702"/>
    <s v="SLC4A3"/>
    <s v="solute carrier family 4 (anion exchanger), member 3 [Source:HGNC Symbol;Acc:11029]"/>
    <x v="3"/>
    <x v="526"/>
    <s v="ENST00000373762"/>
  </r>
  <r>
    <n v="9"/>
    <n v="95375466"/>
    <n v="95432547"/>
    <s v="IPPK"/>
    <s v="inositol 1,3,4,5,6-pentakisphosphate 2-kinase [Source:HGNC Symbol;Acc:14645]"/>
    <x v="3"/>
    <x v="527"/>
    <s v="ENST00000287996"/>
  </r>
  <r>
    <n v="9"/>
    <n v="95375466"/>
    <n v="95432547"/>
    <s v="IPPK"/>
    <s v="inositol 1,3,4,5,6-pentakisphosphate 2-kinase [Source:HGNC Symbol;Acc:14645]"/>
    <x v="6"/>
    <x v="527"/>
    <s v="ENST00000486841"/>
  </r>
  <r>
    <n v="9"/>
    <n v="95375466"/>
    <n v="95432547"/>
    <s v="IPPK"/>
    <s v="inositol 1,3,4,5,6-pentakisphosphate 2-kinase [Source:HGNC Symbol;Acc:14645]"/>
    <x v="3"/>
    <x v="527"/>
    <s v="ENST00000375522"/>
  </r>
  <r>
    <n v="11"/>
    <n v="44748015"/>
    <n v="44953972"/>
    <s v="TSPAN18"/>
    <s v="tetraspanin 18 [Source:HGNC Symbol;Acc:20660]"/>
    <x v="3"/>
    <x v="528"/>
    <s v="ENST00000533786"/>
  </r>
  <r>
    <n v="11"/>
    <n v="44748015"/>
    <n v="44953972"/>
    <s v="TSPAN18"/>
    <s v="tetraspanin 18 [Source:HGNC Symbol;Acc:20660]"/>
    <x v="3"/>
    <x v="528"/>
    <s v="ENST00000533202"/>
  </r>
  <r>
    <n v="11"/>
    <n v="44748015"/>
    <n v="44953972"/>
    <s v="TSPAN18"/>
    <s v="tetraspanin 18 [Source:HGNC Symbol;Acc:20660]"/>
    <x v="3"/>
    <x v="528"/>
    <s v="ENST00000533080"/>
  </r>
  <r>
    <n v="11"/>
    <n v="44748015"/>
    <n v="44953972"/>
    <s v="TSPAN18"/>
    <s v="tetraspanin 18 [Source:HGNC Symbol;Acc:20660]"/>
    <x v="3"/>
    <x v="528"/>
    <s v="ENST00000520358"/>
  </r>
  <r>
    <n v="11"/>
    <n v="44748015"/>
    <n v="44953972"/>
    <s v="TSPAN18"/>
    <s v="tetraspanin 18 [Source:HGNC Symbol;Acc:20660]"/>
    <x v="3"/>
    <x v="528"/>
    <s v="ENST00000520999"/>
  </r>
  <r>
    <n v="11"/>
    <n v="44748015"/>
    <n v="44953972"/>
    <s v="TSPAN18"/>
    <s v="tetraspanin 18 [Source:HGNC Symbol;Acc:20660]"/>
    <x v="3"/>
    <x v="528"/>
    <s v="ENST00000520837"/>
  </r>
  <r>
    <n v="11"/>
    <n v="44748015"/>
    <n v="44953972"/>
    <s v="TSPAN18"/>
    <s v="tetraspanin 18 [Source:HGNC Symbol;Acc:20660]"/>
    <x v="3"/>
    <x v="528"/>
    <s v="ENST00000518429"/>
  </r>
  <r>
    <n v="11"/>
    <n v="44748015"/>
    <n v="44953972"/>
    <s v="TSPAN18"/>
    <s v="tetraspanin 18 [Source:HGNC Symbol;Acc:20660]"/>
    <x v="7"/>
    <x v="528"/>
    <s v="ENST00000519051"/>
  </r>
  <r>
    <n v="11"/>
    <n v="44748015"/>
    <n v="44953972"/>
    <s v="TSPAN18"/>
    <s v="tetraspanin 18 [Source:HGNC Symbol;Acc:20660]"/>
    <x v="7"/>
    <x v="528"/>
    <s v="ENST00000520245"/>
  </r>
  <r>
    <n v="11"/>
    <n v="44748015"/>
    <n v="44953972"/>
    <s v="TSPAN18"/>
    <s v="tetraspanin 18 [Source:HGNC Symbol;Acc:20660]"/>
    <x v="7"/>
    <x v="528"/>
    <s v="ENST00000517621"/>
  </r>
  <r>
    <n v="11"/>
    <n v="44748015"/>
    <n v="44953972"/>
    <s v="TSPAN18"/>
    <s v="tetraspanin 18 [Source:HGNC Symbol;Acc:20660]"/>
    <x v="7"/>
    <x v="528"/>
    <s v="ENST00000521990"/>
  </r>
  <r>
    <n v="11"/>
    <n v="44748015"/>
    <n v="44953972"/>
    <s v="TSPAN18"/>
    <s v="tetraspanin 18 [Source:HGNC Symbol;Acc:20660]"/>
    <x v="7"/>
    <x v="528"/>
    <s v="ENST00000520278"/>
  </r>
  <r>
    <n v="11"/>
    <n v="44748015"/>
    <n v="44953972"/>
    <s v="TSPAN18"/>
    <s v="tetraspanin 18 [Source:HGNC Symbol;Acc:20660]"/>
    <x v="3"/>
    <x v="528"/>
    <s v="ENST00000340160"/>
  </r>
  <r>
    <n v="19"/>
    <n v="37803739"/>
    <n v="37860267"/>
    <s v="HKR1"/>
    <s v="HKR1, GLI-Kruppel zinc finger family member [Source:HGNC Symbol;Acc:4928]"/>
    <x v="3"/>
    <x v="529"/>
    <s v="ENST00000591471"/>
  </r>
  <r>
    <n v="19"/>
    <n v="37803739"/>
    <n v="37860267"/>
    <s v="HKR1"/>
    <s v="HKR1, GLI-Kruppel zinc finger family member [Source:HGNC Symbol;Acc:4928]"/>
    <x v="6"/>
    <x v="529"/>
    <s v="ENST00000587570"/>
  </r>
  <r>
    <n v="19"/>
    <n v="37803739"/>
    <n v="37860267"/>
    <s v="HKR1"/>
    <s v="HKR1, GLI-Kruppel zinc finger family member [Source:HGNC Symbol;Acc:4928]"/>
    <x v="6"/>
    <x v="529"/>
    <s v="ENST00000589218"/>
  </r>
  <r>
    <n v="19"/>
    <n v="37803739"/>
    <n v="37860267"/>
    <s v="HKR1"/>
    <s v="HKR1, GLI-Kruppel zinc finger family member [Source:HGNC Symbol;Acc:4928]"/>
    <x v="6"/>
    <x v="529"/>
    <s v="ENST00000592362"/>
  </r>
  <r>
    <n v="19"/>
    <n v="37803739"/>
    <n v="37860267"/>
    <s v="HKR1"/>
    <s v="HKR1, GLI-Kruppel zinc finger family member [Source:HGNC Symbol;Acc:4928]"/>
    <x v="3"/>
    <x v="529"/>
    <s v="ENST00000544914"/>
  </r>
  <r>
    <n v="19"/>
    <n v="37803739"/>
    <n v="37860267"/>
    <s v="HKR1"/>
    <s v="HKR1, GLI-Kruppel zinc finger family member [Source:HGNC Symbol;Acc:4928]"/>
    <x v="6"/>
    <x v="529"/>
    <s v="ENST00000587829"/>
  </r>
  <r>
    <n v="19"/>
    <n v="37803739"/>
    <n v="37860267"/>
    <s v="HKR1"/>
    <s v="HKR1, GLI-Kruppel zinc finger family member [Source:HGNC Symbol;Acc:4928]"/>
    <x v="3"/>
    <x v="529"/>
    <s v="ENST00000589188"/>
  </r>
  <r>
    <n v="19"/>
    <n v="37803739"/>
    <n v="37860267"/>
    <s v="HKR1"/>
    <s v="HKR1, GLI-Kruppel zinc finger family member [Source:HGNC Symbol;Acc:4928]"/>
    <x v="7"/>
    <x v="529"/>
    <s v="ENST00000591485"/>
  </r>
  <r>
    <n v="19"/>
    <n v="37803739"/>
    <n v="37860267"/>
    <s v="HKR1"/>
    <s v="HKR1, GLI-Kruppel zinc finger family member [Source:HGNC Symbol;Acc:4928]"/>
    <x v="3"/>
    <x v="529"/>
    <s v="ENST00000589801"/>
  </r>
  <r>
    <n v="19"/>
    <n v="37803739"/>
    <n v="37860267"/>
    <s v="HKR1"/>
    <s v="HKR1, GLI-Kruppel zinc finger family member [Source:HGNC Symbol;Acc:4928]"/>
    <x v="3"/>
    <x v="529"/>
    <s v="ENST00000592768"/>
  </r>
  <r>
    <n v="19"/>
    <n v="37803739"/>
    <n v="37860267"/>
    <s v="HKR1"/>
    <s v="HKR1, GLI-Kruppel zinc finger family member [Source:HGNC Symbol;Acc:4928]"/>
    <x v="3"/>
    <x v="529"/>
    <s v="ENST00000591417"/>
  </r>
  <r>
    <n v="19"/>
    <n v="37803739"/>
    <n v="37860267"/>
    <s v="HKR1"/>
    <s v="HKR1, GLI-Kruppel zinc finger family member [Source:HGNC Symbol;Acc:4928]"/>
    <x v="3"/>
    <x v="529"/>
    <s v="ENST00000585623"/>
  </r>
  <r>
    <n v="19"/>
    <n v="37803739"/>
    <n v="37860267"/>
    <s v="HKR1"/>
    <s v="HKR1, GLI-Kruppel zinc finger family member [Source:HGNC Symbol;Acc:4928]"/>
    <x v="3"/>
    <x v="529"/>
    <s v="ENST00000592168"/>
  </r>
  <r>
    <n v="19"/>
    <n v="37803739"/>
    <n v="37860267"/>
    <s v="HKR1"/>
    <s v="HKR1, GLI-Kruppel zinc finger family member [Source:HGNC Symbol;Acc:4928]"/>
    <x v="3"/>
    <x v="529"/>
    <s v="ENST00000591391"/>
  </r>
  <r>
    <n v="19"/>
    <n v="37803739"/>
    <n v="37860267"/>
    <s v="HKR1"/>
    <s v="HKR1, GLI-Kruppel zinc finger family member [Source:HGNC Symbol;Acc:4928]"/>
    <x v="3"/>
    <x v="529"/>
    <s v="ENST00000392153"/>
  </r>
  <r>
    <n v="19"/>
    <n v="37803739"/>
    <n v="37860267"/>
    <s v="HKR1"/>
    <s v="HKR1, GLI-Kruppel zinc finger family member [Source:HGNC Symbol;Acc:4928]"/>
    <x v="6"/>
    <x v="529"/>
    <s v="ENST00000590386"/>
  </r>
  <r>
    <n v="19"/>
    <n v="37803739"/>
    <n v="37860267"/>
    <s v="HKR1"/>
    <s v="HKR1, GLI-Kruppel zinc finger family member [Source:HGNC Symbol;Acc:4928]"/>
    <x v="4"/>
    <x v="529"/>
    <s v="ENST00000587437"/>
  </r>
  <r>
    <n v="19"/>
    <n v="37803739"/>
    <n v="37860267"/>
    <s v="HKR1"/>
    <s v="HKR1, GLI-Kruppel zinc finger family member [Source:HGNC Symbol;Acc:4928]"/>
    <x v="3"/>
    <x v="529"/>
    <s v="ENST00000589392"/>
  </r>
  <r>
    <n v="19"/>
    <n v="37803739"/>
    <n v="37860267"/>
    <s v="HKR1"/>
    <s v="HKR1, GLI-Kruppel zinc finger family member [Source:HGNC Symbol;Acc:4928]"/>
    <x v="3"/>
    <x v="529"/>
    <s v="ENST00000324411"/>
  </r>
  <r>
    <n v="19"/>
    <n v="37803739"/>
    <n v="37860267"/>
    <s v="HKR1"/>
    <s v="HKR1, GLI-Kruppel zinc finger family member [Source:HGNC Symbol;Acc:4928]"/>
    <x v="3"/>
    <x v="529"/>
    <s v="ENST00000591259"/>
  </r>
  <r>
    <n v="19"/>
    <n v="37803739"/>
    <n v="37860267"/>
    <s v="HKR1"/>
    <s v="HKR1, GLI-Kruppel zinc finger family member [Source:HGNC Symbol;Acc:4928]"/>
    <x v="3"/>
    <x v="529"/>
    <s v="ENST00000590582"/>
  </r>
  <r>
    <n v="19"/>
    <n v="37803739"/>
    <n v="37860267"/>
    <s v="HKR1"/>
    <s v="HKR1, GLI-Kruppel zinc finger family member [Source:HGNC Symbol;Acc:4928]"/>
    <x v="3"/>
    <x v="529"/>
    <s v="ENST00000541583"/>
  </r>
  <r>
    <n v="19"/>
    <n v="37803739"/>
    <n v="37860267"/>
    <s v="HKR1"/>
    <s v="HKR1, GLI-Kruppel zinc finger family member [Source:HGNC Symbol;Acc:4928]"/>
    <x v="3"/>
    <x v="529"/>
    <s v="ENST00000591134"/>
  </r>
  <r>
    <n v="19"/>
    <n v="37803739"/>
    <n v="37860267"/>
    <s v="HKR1"/>
    <s v="HKR1, GLI-Kruppel zinc finger family member [Source:HGNC Symbol;Acc:4928]"/>
    <x v="3"/>
    <x v="529"/>
    <s v="ENST00000590166"/>
  </r>
  <r>
    <n v="19"/>
    <n v="37803739"/>
    <n v="37860267"/>
    <s v="HKR1"/>
    <s v="HKR1, GLI-Kruppel zinc finger family member [Source:HGNC Symbol;Acc:4928]"/>
    <x v="3"/>
    <x v="529"/>
    <s v="ENST00000586897"/>
  </r>
  <r>
    <n v="19"/>
    <n v="37803739"/>
    <n v="37860267"/>
    <s v="HKR1"/>
    <s v="HKR1, GLI-Kruppel zinc finger family member [Source:HGNC Symbol;Acc:4928]"/>
    <x v="7"/>
    <x v="529"/>
    <s v="ENST00000590570"/>
  </r>
  <r>
    <n v="19"/>
    <n v="37803739"/>
    <n v="37860267"/>
    <s v="HKR1"/>
    <s v="HKR1, GLI-Kruppel zinc finger family member [Source:HGNC Symbol;Acc:4928]"/>
    <x v="7"/>
    <x v="529"/>
    <s v="ENST00000588820"/>
  </r>
  <r>
    <n v="14"/>
    <n v="23881947"/>
    <n v="23904927"/>
    <s v="MYH7"/>
    <s v="myosin, heavy chain 7, cardiac muscle, beta [Source:HGNC Symbol;Acc:7577]"/>
    <x v="3"/>
    <x v="530"/>
    <s v="ENST00000355349"/>
  </r>
  <r>
    <n v="3"/>
    <n v="47537130"/>
    <n v="47555251"/>
    <s v="ELP6"/>
    <s v="elongator acetyltransferase complex subunit 6 [Source:HGNC Symbol;Acc:25976]"/>
    <x v="3"/>
    <x v="531"/>
    <s v="ENST00000296149"/>
  </r>
  <r>
    <n v="3"/>
    <n v="47537130"/>
    <n v="47555251"/>
    <s v="ELP6"/>
    <s v="elongator acetyltransferase complex subunit 6 [Source:HGNC Symbol;Acc:25976]"/>
    <x v="4"/>
    <x v="531"/>
    <s v="ENST00000442215"/>
  </r>
  <r>
    <n v="3"/>
    <n v="47537130"/>
    <n v="47555251"/>
    <s v="ELP6"/>
    <s v="elongator acetyltransferase complex subunit 6 [Source:HGNC Symbol;Acc:25976]"/>
    <x v="3"/>
    <x v="531"/>
    <s v="ENST00000446787"/>
  </r>
  <r>
    <n v="3"/>
    <n v="47537130"/>
    <n v="47555251"/>
    <s v="ELP6"/>
    <s v="elongator acetyltransferase complex subunit 6 [Source:HGNC Symbol;Acc:25976]"/>
    <x v="3"/>
    <x v="531"/>
    <s v="ENST00000439305"/>
  </r>
  <r>
    <n v="3"/>
    <n v="47537130"/>
    <n v="47555251"/>
    <s v="ELP6"/>
    <s v="elongator acetyltransferase complex subunit 6 [Source:HGNC Symbol;Acc:25976]"/>
    <x v="3"/>
    <x v="531"/>
    <s v="ENST00000412761"/>
  </r>
  <r>
    <n v="3"/>
    <n v="47537130"/>
    <n v="47555251"/>
    <s v="ELP6"/>
    <s v="elongator acetyltransferase complex subunit 6 [Source:HGNC Symbol;Acc:25976]"/>
    <x v="3"/>
    <x v="531"/>
    <s v="ENST00000444760"/>
  </r>
  <r>
    <n v="3"/>
    <n v="47537130"/>
    <n v="47555251"/>
    <s v="ELP6"/>
    <s v="elongator acetyltransferase complex subunit 6 [Source:HGNC Symbol;Acc:25976]"/>
    <x v="4"/>
    <x v="531"/>
    <s v="ENST00000445044"/>
  </r>
  <r>
    <n v="3"/>
    <n v="47537130"/>
    <n v="47555251"/>
    <s v="ELP6"/>
    <s v="elongator acetyltransferase complex subunit 6 [Source:HGNC Symbol;Acc:25976]"/>
    <x v="7"/>
    <x v="531"/>
    <s v="ENST00000461208"/>
  </r>
  <r>
    <n v="3"/>
    <n v="47537130"/>
    <n v="47555251"/>
    <s v="ELP6"/>
    <s v="elongator acetyltransferase complex subunit 6 [Source:HGNC Symbol;Acc:25976]"/>
    <x v="3"/>
    <x v="531"/>
    <s v="ENST00000425291"/>
  </r>
  <r>
    <n v="3"/>
    <n v="47537130"/>
    <n v="47555251"/>
    <s v="ELP6"/>
    <s v="elongator acetyltransferase complex subunit 6 [Source:HGNC Symbol;Acc:25976]"/>
    <x v="7"/>
    <x v="531"/>
    <s v="ENST00000494161"/>
  </r>
  <r>
    <n v="3"/>
    <n v="47537130"/>
    <n v="47555251"/>
    <s v="ELP6"/>
    <s v="elongator acetyltransferase complex subunit 6 [Source:HGNC Symbol;Acc:25976]"/>
    <x v="3"/>
    <x v="531"/>
    <s v="ENST00000449409"/>
  </r>
  <r>
    <n v="3"/>
    <n v="47537130"/>
    <n v="47555251"/>
    <s v="ELP6"/>
    <s v="elongator acetyltransferase complex subunit 6 [Source:HGNC Symbol;Acc:25976]"/>
    <x v="3"/>
    <x v="531"/>
    <s v="ENST00000414236"/>
  </r>
  <r>
    <n v="3"/>
    <n v="47537130"/>
    <n v="47555251"/>
    <s v="ELP6"/>
    <s v="elongator acetyltransferase complex subunit 6 [Source:HGNC Symbol;Acc:25976]"/>
    <x v="7"/>
    <x v="531"/>
    <s v="ENST00000485029"/>
  </r>
  <r>
    <n v="3"/>
    <n v="47537130"/>
    <n v="47555251"/>
    <s v="ELP6"/>
    <s v="elongator acetyltransferase complex subunit 6 [Source:HGNC Symbol;Acc:25976]"/>
    <x v="7"/>
    <x v="531"/>
    <s v="ENST00000483205"/>
  </r>
  <r>
    <n v="3"/>
    <n v="47537130"/>
    <n v="47555251"/>
    <s v="ELP6"/>
    <s v="elongator acetyltransferase complex subunit 6 [Source:HGNC Symbol;Acc:25976]"/>
    <x v="6"/>
    <x v="531"/>
    <s v="ENST00000460502"/>
  </r>
  <r>
    <n v="11"/>
    <n v="74811608"/>
    <n v="74917594"/>
    <s v="SLCO2B1"/>
    <s v="solute carrier organic anion transporter family, member 2B1 [Source:HGNC Symbol;Acc:10962]"/>
    <x v="6"/>
    <x v="532"/>
    <s v="ENST00000526660"/>
  </r>
  <r>
    <n v="11"/>
    <n v="74811608"/>
    <n v="74917594"/>
    <s v="SLCO2B1"/>
    <s v="solute carrier organic anion transporter family, member 2B1 [Source:HGNC Symbol;Acc:10962]"/>
    <x v="3"/>
    <x v="532"/>
    <s v="ENST00000531713"/>
  </r>
  <r>
    <n v="11"/>
    <n v="74811608"/>
    <n v="74917594"/>
    <s v="SLCO2B1"/>
    <s v="solute carrier organic anion transporter family, member 2B1 [Source:HGNC Symbol;Acc:10962]"/>
    <x v="3"/>
    <x v="532"/>
    <s v="ENST00000289575"/>
  </r>
  <r>
    <n v="11"/>
    <n v="74811608"/>
    <n v="74917594"/>
    <s v="SLCO2B1"/>
    <s v="solute carrier organic anion transporter family, member 2B1 [Source:HGNC Symbol;Acc:10962]"/>
    <x v="3"/>
    <x v="532"/>
    <s v="ENST00000532236"/>
  </r>
  <r>
    <n v="11"/>
    <n v="74811608"/>
    <n v="74917594"/>
    <s v="SLCO2B1"/>
    <s v="solute carrier organic anion transporter family, member 2B1 [Source:HGNC Symbol;Acc:10962]"/>
    <x v="3"/>
    <x v="532"/>
    <s v="ENST00000531756"/>
  </r>
  <r>
    <n v="11"/>
    <n v="74811608"/>
    <n v="74917594"/>
    <s v="SLCO2B1"/>
    <s v="solute carrier organic anion transporter family, member 2B1 [Source:HGNC Symbol;Acc:10962]"/>
    <x v="7"/>
    <x v="532"/>
    <s v="ENST00000531457"/>
  </r>
  <r>
    <n v="11"/>
    <n v="74811608"/>
    <n v="74917594"/>
    <s v="SLCO2B1"/>
    <s v="solute carrier organic anion transporter family, member 2B1 [Source:HGNC Symbol;Acc:10962]"/>
    <x v="3"/>
    <x v="532"/>
    <s v="ENST00000525650"/>
  </r>
  <r>
    <n v="11"/>
    <n v="74811608"/>
    <n v="74917594"/>
    <s v="SLCO2B1"/>
    <s v="solute carrier organic anion transporter family, member 2B1 [Source:HGNC Symbol;Acc:10962]"/>
    <x v="3"/>
    <x v="532"/>
    <s v="ENST00000454962"/>
  </r>
  <r>
    <n v="11"/>
    <n v="74811608"/>
    <n v="74917594"/>
    <s v="SLCO2B1"/>
    <s v="solute carrier organic anion transporter family, member 2B1 [Source:HGNC Symbol;Acc:10962]"/>
    <x v="3"/>
    <x v="532"/>
    <s v="ENST00000530556"/>
  </r>
  <r>
    <n v="11"/>
    <n v="74811608"/>
    <n v="74917594"/>
    <s v="SLCO2B1"/>
    <s v="solute carrier organic anion transporter family, member 2B1 [Source:HGNC Symbol;Acc:10962]"/>
    <x v="3"/>
    <x v="532"/>
    <s v="ENST00000534004"/>
  </r>
  <r>
    <n v="11"/>
    <n v="74811608"/>
    <n v="74917594"/>
    <s v="SLCO2B1"/>
    <s v="solute carrier organic anion transporter family, member 2B1 [Source:HGNC Symbol;Acc:10962]"/>
    <x v="3"/>
    <x v="532"/>
    <s v="ENST00000527180"/>
  </r>
  <r>
    <n v="11"/>
    <n v="74811608"/>
    <n v="74917594"/>
    <s v="SLCO2B1"/>
    <s v="solute carrier organic anion transporter family, member 2B1 [Source:HGNC Symbol;Acc:10962]"/>
    <x v="3"/>
    <x v="532"/>
    <s v="ENST00000525845"/>
  </r>
  <r>
    <n v="11"/>
    <n v="74811608"/>
    <n v="74917594"/>
    <s v="SLCO2B1"/>
    <s v="solute carrier organic anion transporter family, member 2B1 [Source:HGNC Symbol;Acc:10962]"/>
    <x v="3"/>
    <x v="532"/>
    <s v="ENST00000534186"/>
  </r>
  <r>
    <n v="11"/>
    <n v="74811608"/>
    <n v="74917594"/>
    <s v="SLCO2B1"/>
    <s v="solute carrier organic anion transporter family, member 2B1 [Source:HGNC Symbol;Acc:10962]"/>
    <x v="3"/>
    <x v="532"/>
    <s v="ENST00000428359"/>
  </r>
  <r>
    <n v="11"/>
    <n v="74811608"/>
    <n v="74917594"/>
    <s v="SLCO2B1"/>
    <s v="solute carrier organic anion transporter family, member 2B1 [Source:HGNC Symbol;Acc:10962]"/>
    <x v="3"/>
    <x v="532"/>
    <s v="ENST00000526839"/>
  </r>
  <r>
    <n v="11"/>
    <n v="74811608"/>
    <n v="74917594"/>
    <s v="SLCO2B1"/>
    <s v="solute carrier organic anion transporter family, member 2B1 [Source:HGNC Symbol;Acc:10962]"/>
    <x v="7"/>
    <x v="532"/>
    <s v="ENST00000530012"/>
  </r>
  <r>
    <n v="11"/>
    <n v="74811608"/>
    <n v="74917594"/>
    <s v="SLCO2B1"/>
    <s v="solute carrier organic anion transporter family, member 2B1 [Source:HGNC Symbol;Acc:10962]"/>
    <x v="7"/>
    <x v="532"/>
    <s v="ENST00000528108"/>
  </r>
  <r>
    <n v="11"/>
    <n v="74811608"/>
    <n v="74917594"/>
    <s v="SLCO2B1"/>
    <s v="solute carrier organic anion transporter family, member 2B1 [Source:HGNC Symbol;Acc:10962]"/>
    <x v="7"/>
    <x v="532"/>
    <s v="ENST00000530015"/>
  </r>
  <r>
    <n v="11"/>
    <n v="74811608"/>
    <n v="74917594"/>
    <s v="SLCO2B1"/>
    <s v="solute carrier organic anion transporter family, member 2B1 [Source:HGNC Symbol;Acc:10962]"/>
    <x v="3"/>
    <x v="532"/>
    <s v="ENST00000341411"/>
  </r>
  <r>
    <n v="11"/>
    <n v="45670427"/>
    <n v="45687172"/>
    <s v="CHST1"/>
    <s v="carbohydrate (keratan sulfate Gal-6) sulfotransferase 1 [Source:HGNC Symbol;Acc:1969]"/>
    <x v="3"/>
    <x v="533"/>
    <s v="ENST00000308064"/>
  </r>
  <r>
    <n v="11"/>
    <n v="45670427"/>
    <n v="45687172"/>
    <s v="CHST1"/>
    <s v="carbohydrate (keratan sulfate Gal-6) sulfotransferase 1 [Source:HGNC Symbol;Acc:1969]"/>
    <x v="6"/>
    <x v="533"/>
    <s v="ENST00000533673"/>
  </r>
  <r>
    <n v="11"/>
    <n v="45670427"/>
    <n v="45687172"/>
    <s v="CHST1"/>
    <s v="carbohydrate (keratan sulfate Gal-6) sulfotransferase 1 [Source:HGNC Symbol;Acc:1969]"/>
    <x v="7"/>
    <x v="533"/>
    <s v="ENST00000531322"/>
  </r>
  <r>
    <n v="1"/>
    <n v="10696661"/>
    <n v="10856707"/>
    <s v="CASZ1"/>
    <s v="castor zinc finger 1 [Source:HGNC Symbol;Acc:26002]"/>
    <x v="3"/>
    <x v="534"/>
    <s v="ENST00000377022"/>
  </r>
  <r>
    <n v="1"/>
    <n v="10696661"/>
    <n v="10856707"/>
    <s v="CASZ1"/>
    <s v="castor zinc finger 1 [Source:HGNC Symbol;Acc:26002]"/>
    <x v="6"/>
    <x v="534"/>
    <s v="ENST00000478524"/>
  </r>
  <r>
    <n v="1"/>
    <n v="10696661"/>
    <n v="10856707"/>
    <s v="CASZ1"/>
    <s v="castor zinc finger 1 [Source:HGNC Symbol;Acc:26002]"/>
    <x v="3"/>
    <x v="534"/>
    <s v="ENST00000447850"/>
  </r>
  <r>
    <n v="1"/>
    <n v="10696661"/>
    <n v="10856707"/>
    <s v="CASZ1"/>
    <s v="castor zinc finger 1 [Source:HGNC Symbol;Acc:26002]"/>
    <x v="3"/>
    <x v="534"/>
    <s v="ENST00000344008"/>
  </r>
  <r>
    <n v="1"/>
    <n v="10696661"/>
    <n v="10856707"/>
    <s v="CASZ1"/>
    <s v="castor zinc finger 1 [Source:HGNC Symbol;Acc:26002]"/>
    <x v="7"/>
    <x v="534"/>
    <s v="ENST00000490176"/>
  </r>
  <r>
    <n v="1"/>
    <n v="10696661"/>
    <n v="10856707"/>
    <s v="CASZ1"/>
    <s v="castor zinc finger 1 [Source:HGNC Symbol;Acc:26002]"/>
    <x v="7"/>
    <x v="534"/>
    <s v="ENST00000496432"/>
  </r>
  <r>
    <n v="1"/>
    <n v="10696661"/>
    <n v="10856707"/>
    <s v="CASZ1"/>
    <s v="castor zinc finger 1 [Source:HGNC Symbol;Acc:26002]"/>
    <x v="7"/>
    <x v="534"/>
    <s v="ENST00000492173"/>
  </r>
  <r>
    <n v="1"/>
    <n v="10696661"/>
    <n v="10856707"/>
    <s v="CASZ1"/>
    <s v="castor zinc finger 1 [Source:HGNC Symbol;Acc:26002]"/>
    <x v="6"/>
    <x v="534"/>
    <s v="ENST00000478728"/>
  </r>
  <r>
    <n v="1"/>
    <n v="10696661"/>
    <n v="10856707"/>
    <s v="CASZ1"/>
    <s v="castor zinc finger 1 [Source:HGNC Symbol;Acc:26002]"/>
    <x v="6"/>
    <x v="534"/>
    <s v="ENST00000472814"/>
  </r>
  <r>
    <n v="16"/>
    <n v="56995762"/>
    <n v="57017757"/>
    <s v="CETP"/>
    <s v="cholesteryl ester transfer protein, plasma [Source:HGNC Symbol;Acc:1869]"/>
    <x v="3"/>
    <x v="535"/>
    <s v="ENST00000200676"/>
  </r>
  <r>
    <n v="16"/>
    <n v="56995762"/>
    <n v="57017757"/>
    <s v="CETP"/>
    <s v="cholesteryl ester transfer protein, plasma [Source:HGNC Symbol;Acc:1869]"/>
    <x v="3"/>
    <x v="535"/>
    <s v="ENST00000379780"/>
  </r>
  <r>
    <n v="16"/>
    <n v="56995762"/>
    <n v="57017757"/>
    <s v="CETP"/>
    <s v="cholesteryl ester transfer protein, plasma [Source:HGNC Symbol;Acc:1869]"/>
    <x v="6"/>
    <x v="535"/>
    <s v="ENST00000569082"/>
  </r>
  <r>
    <n v="16"/>
    <n v="56995762"/>
    <n v="57017757"/>
    <s v="CETP"/>
    <s v="cholesteryl ester transfer protein, plasma [Source:HGNC Symbol;Acc:1869]"/>
    <x v="3"/>
    <x v="535"/>
    <s v="ENST00000566128"/>
  </r>
  <r>
    <n v="17"/>
    <n v="76106539"/>
    <n v="76128488"/>
    <s v="TMC6"/>
    <s v="transmembrane channel-like 6 [Source:HGNC Symbol;Acc:18021]"/>
    <x v="3"/>
    <x v="536"/>
    <s v="ENST00000590602"/>
  </r>
  <r>
    <n v="17"/>
    <n v="76106539"/>
    <n v="76128488"/>
    <s v="TMC6"/>
    <s v="transmembrane channel-like 6 [Source:HGNC Symbol;Acc:18021]"/>
    <x v="6"/>
    <x v="536"/>
    <s v="ENST00000592076"/>
  </r>
  <r>
    <n v="17"/>
    <n v="76106539"/>
    <n v="76128488"/>
    <s v="TMC6"/>
    <s v="transmembrane channel-like 6 [Source:HGNC Symbol;Acc:18021]"/>
    <x v="3"/>
    <x v="536"/>
    <s v="ENST00000392467"/>
  </r>
  <r>
    <n v="17"/>
    <n v="76106539"/>
    <n v="76128488"/>
    <s v="TMC6"/>
    <s v="transmembrane channel-like 6 [Source:HGNC Symbol;Acc:18021]"/>
    <x v="3"/>
    <x v="536"/>
    <s v="ENST00000322914"/>
  </r>
  <r>
    <n v="17"/>
    <n v="76106539"/>
    <n v="76128488"/>
    <s v="TMC6"/>
    <s v="transmembrane channel-like 6 [Source:HGNC Symbol;Acc:18021]"/>
    <x v="7"/>
    <x v="536"/>
    <s v="ENST00000590494"/>
  </r>
  <r>
    <n v="17"/>
    <n v="76106539"/>
    <n v="76128488"/>
    <s v="TMC6"/>
    <s v="transmembrane channel-like 6 [Source:HGNC Symbol;Acc:18021]"/>
    <x v="3"/>
    <x v="536"/>
    <s v="ENST00000306591"/>
  </r>
  <r>
    <n v="17"/>
    <n v="76106539"/>
    <n v="76128488"/>
    <s v="TMC6"/>
    <s v="transmembrane channel-like 6 [Source:HGNC Symbol;Acc:18021]"/>
    <x v="7"/>
    <x v="536"/>
    <s v="ENST00000593044"/>
  </r>
  <r>
    <n v="17"/>
    <n v="76106539"/>
    <n v="76128488"/>
    <s v="TMC6"/>
    <s v="transmembrane channel-like 6 [Source:HGNC Symbol;Acc:18021]"/>
    <x v="3"/>
    <x v="536"/>
    <s v="ENST00000591436"/>
  </r>
  <r>
    <n v="17"/>
    <n v="76106539"/>
    <n v="76128488"/>
    <s v="TMC6"/>
    <s v="transmembrane channel-like 6 [Source:HGNC Symbol;Acc:18021]"/>
    <x v="7"/>
    <x v="536"/>
    <s v="ENST00000589933"/>
  </r>
  <r>
    <n v="17"/>
    <n v="76106539"/>
    <n v="76128488"/>
    <s v="TMC6"/>
    <s v="transmembrane channel-like 6 [Source:HGNC Symbol;Acc:18021]"/>
    <x v="6"/>
    <x v="536"/>
    <s v="ENST00000590934"/>
  </r>
  <r>
    <n v="17"/>
    <n v="76106539"/>
    <n v="76128488"/>
    <s v="TMC6"/>
    <s v="transmembrane channel-like 6 [Source:HGNC Symbol;Acc:18021]"/>
    <x v="7"/>
    <x v="536"/>
    <s v="ENST00000591756"/>
  </r>
  <r>
    <n v="17"/>
    <n v="76106539"/>
    <n v="76128488"/>
    <s v="TMC6"/>
    <s v="transmembrane channel-like 6 [Source:HGNC Symbol;Acc:18021]"/>
    <x v="7"/>
    <x v="536"/>
    <s v="ENST00000588087"/>
  </r>
  <r>
    <n v="17"/>
    <n v="76106539"/>
    <n v="76128488"/>
    <s v="TMC6"/>
    <s v="transmembrane channel-like 6 [Source:HGNC Symbol;Acc:18021]"/>
    <x v="3"/>
    <x v="536"/>
    <s v="ENST00000589553"/>
  </r>
  <r>
    <n v="17"/>
    <n v="76106539"/>
    <n v="76128488"/>
    <s v="TMC6"/>
    <s v="transmembrane channel-like 6 [Source:HGNC Symbol;Acc:18021]"/>
    <x v="7"/>
    <x v="536"/>
    <s v="ENST00000585849"/>
  </r>
  <r>
    <n v="17"/>
    <n v="76106539"/>
    <n v="76128488"/>
    <s v="TMC6"/>
    <s v="transmembrane channel-like 6 [Source:HGNC Symbol;Acc:18021]"/>
    <x v="7"/>
    <x v="536"/>
    <s v="ENST00000586271"/>
  </r>
  <r>
    <n v="17"/>
    <n v="76106539"/>
    <n v="76128488"/>
    <s v="TMC6"/>
    <s v="transmembrane channel-like 6 [Source:HGNC Symbol;Acc:18021]"/>
    <x v="3"/>
    <x v="536"/>
    <s v="ENST00000589271"/>
  </r>
  <r>
    <n v="17"/>
    <n v="76106539"/>
    <n v="76128488"/>
    <s v="TMC6"/>
    <s v="transmembrane channel-like 6 [Source:HGNC Symbol;Acc:18021]"/>
    <x v="7"/>
    <x v="536"/>
    <s v="ENST00000591594"/>
  </r>
  <r>
    <n v="17"/>
    <n v="76106539"/>
    <n v="76128488"/>
    <s v="TMC6"/>
    <s v="transmembrane channel-like 6 [Source:HGNC Symbol;Acc:18021]"/>
    <x v="3"/>
    <x v="536"/>
    <s v="ENST00000592063"/>
  </r>
  <r>
    <n v="17"/>
    <n v="76106539"/>
    <n v="76128488"/>
    <s v="TMC6"/>
    <s v="transmembrane channel-like 6 [Source:HGNC Symbol;Acc:18021]"/>
    <x v="3"/>
    <x v="536"/>
    <s v="ENST00000592594"/>
  </r>
  <r>
    <n v="17"/>
    <n v="76106539"/>
    <n v="76128488"/>
    <s v="TMC6"/>
    <s v="transmembrane channel-like 6 [Source:HGNC Symbol;Acc:18021]"/>
    <x v="4"/>
    <x v="536"/>
    <s v="ENST00000586126"/>
  </r>
  <r>
    <n v="17"/>
    <n v="76106539"/>
    <n v="76128488"/>
    <s v="TMC6"/>
    <s v="transmembrane channel-like 6 [Source:HGNC Symbol;Acc:18021]"/>
    <x v="7"/>
    <x v="536"/>
    <s v="ENST00000588792"/>
  </r>
  <r>
    <n v="17"/>
    <n v="76106539"/>
    <n v="76128488"/>
    <s v="TMC6"/>
    <s v="transmembrane channel-like 6 [Source:HGNC Symbol;Acc:18021]"/>
    <x v="7"/>
    <x v="536"/>
    <s v="ENST00000586697"/>
  </r>
  <r>
    <n v="17"/>
    <n v="76106539"/>
    <n v="76128488"/>
    <s v="TMC6"/>
    <s v="transmembrane channel-like 6 [Source:HGNC Symbol;Acc:18021]"/>
    <x v="7"/>
    <x v="536"/>
    <s v="ENST00000590162"/>
  </r>
  <r>
    <n v="17"/>
    <n v="76106539"/>
    <n v="76128488"/>
    <s v="TMC6"/>
    <s v="transmembrane channel-like 6 [Source:HGNC Symbol;Acc:18021]"/>
    <x v="6"/>
    <x v="536"/>
    <s v="ENST00000587480"/>
  </r>
  <r>
    <n v="17"/>
    <n v="76106539"/>
    <n v="76128488"/>
    <s v="TMC6"/>
    <s v="transmembrane channel-like 6 [Source:HGNC Symbol;Acc:18021]"/>
    <x v="3"/>
    <x v="536"/>
    <s v="ENST00000322933"/>
  </r>
  <r>
    <n v="11"/>
    <n v="46354455"/>
    <n v="46402104"/>
    <s v="DGKZ"/>
    <s v="diacylglycerol kinase, zeta [Source:HGNC Symbol;Acc:2857]"/>
    <x v="3"/>
    <x v="537"/>
    <s v="ENST00000343674"/>
  </r>
  <r>
    <n v="11"/>
    <n v="46354455"/>
    <n v="46402104"/>
    <s v="DGKZ"/>
    <s v="diacylglycerol kinase, zeta [Source:HGNC Symbol;Acc:2857]"/>
    <x v="3"/>
    <x v="537"/>
    <s v="ENST00000525242"/>
  </r>
  <r>
    <n v="11"/>
    <n v="46354455"/>
    <n v="46402104"/>
    <s v="DGKZ"/>
    <s v="diacylglycerol kinase, zeta [Source:HGNC Symbol;Acc:2857]"/>
    <x v="3"/>
    <x v="537"/>
    <s v="ENST00000532868"/>
  </r>
  <r>
    <n v="11"/>
    <n v="46354455"/>
    <n v="46402104"/>
    <s v="DGKZ"/>
    <s v="diacylglycerol kinase, zeta [Source:HGNC Symbol;Acc:2857]"/>
    <x v="3"/>
    <x v="537"/>
    <s v="ENST00000528615"/>
  </r>
  <r>
    <n v="11"/>
    <n v="46354455"/>
    <n v="46402104"/>
    <s v="DGKZ"/>
    <s v="diacylglycerol kinase, zeta [Source:HGNC Symbol;Acc:2857]"/>
    <x v="7"/>
    <x v="537"/>
    <s v="ENST00000531879"/>
  </r>
  <r>
    <n v="11"/>
    <n v="46354455"/>
    <n v="46402104"/>
    <s v="DGKZ"/>
    <s v="diacylglycerol kinase, zeta [Source:HGNC Symbol;Acc:2857]"/>
    <x v="7"/>
    <x v="537"/>
    <s v="ENST00000527674"/>
  </r>
  <r>
    <n v="11"/>
    <n v="46354455"/>
    <n v="46402104"/>
    <s v="DGKZ"/>
    <s v="diacylglycerol kinase, zeta [Source:HGNC Symbol;Acc:2857]"/>
    <x v="4"/>
    <x v="537"/>
    <s v="ENST00000524984"/>
  </r>
  <r>
    <n v="11"/>
    <n v="46354455"/>
    <n v="46402104"/>
    <s v="DGKZ"/>
    <s v="diacylglycerol kinase, zeta [Source:HGNC Symbol;Acc:2857]"/>
    <x v="3"/>
    <x v="537"/>
    <s v="ENST00000527911"/>
  </r>
  <r>
    <n v="11"/>
    <n v="46354455"/>
    <n v="46402104"/>
    <s v="DGKZ"/>
    <s v="diacylglycerol kinase, zeta [Source:HGNC Symbol;Acc:2857]"/>
    <x v="4"/>
    <x v="537"/>
    <s v="ENST00000533376"/>
  </r>
  <r>
    <n v="11"/>
    <n v="46354455"/>
    <n v="46402104"/>
    <s v="DGKZ"/>
    <s v="diacylglycerol kinase, zeta [Source:HGNC Symbol;Acc:2857]"/>
    <x v="3"/>
    <x v="537"/>
    <s v="ENST00000456247"/>
  </r>
  <r>
    <n v="11"/>
    <n v="46354455"/>
    <n v="46402104"/>
    <s v="DGKZ"/>
    <s v="diacylglycerol kinase, zeta [Source:HGNC Symbol;Acc:2857]"/>
    <x v="3"/>
    <x v="537"/>
    <s v="ENST00000421244"/>
  </r>
  <r>
    <n v="11"/>
    <n v="46354455"/>
    <n v="46402104"/>
    <s v="DGKZ"/>
    <s v="diacylglycerol kinase, zeta [Source:HGNC Symbol;Acc:2857]"/>
    <x v="6"/>
    <x v="537"/>
    <s v="ENST00000525434"/>
  </r>
  <r>
    <n v="11"/>
    <n v="46354455"/>
    <n v="46402104"/>
    <s v="DGKZ"/>
    <s v="diacylglycerol kinase, zeta [Source:HGNC Symbol;Acc:2857]"/>
    <x v="3"/>
    <x v="537"/>
    <s v="ENST00000454345"/>
  </r>
  <r>
    <n v="11"/>
    <n v="46354455"/>
    <n v="46402104"/>
    <s v="DGKZ"/>
    <s v="diacylglycerol kinase, zeta [Source:HGNC Symbol;Acc:2857]"/>
    <x v="6"/>
    <x v="537"/>
    <s v="ENST00000534215"/>
  </r>
  <r>
    <n v="11"/>
    <n v="46354455"/>
    <n v="46402104"/>
    <s v="DGKZ"/>
    <s v="diacylglycerol kinase, zeta [Source:HGNC Symbol;Acc:2857]"/>
    <x v="7"/>
    <x v="537"/>
    <s v="ENST00000528173"/>
  </r>
  <r>
    <n v="11"/>
    <n v="46354455"/>
    <n v="46402104"/>
    <s v="DGKZ"/>
    <s v="diacylglycerol kinase, zeta [Source:HGNC Symbol;Acc:2857]"/>
    <x v="3"/>
    <x v="537"/>
    <s v="ENST00000524448"/>
  </r>
  <r>
    <n v="11"/>
    <n v="46354455"/>
    <n v="46402104"/>
    <s v="DGKZ"/>
    <s v="diacylglycerol kinase, zeta [Source:HGNC Symbol;Acc:2857]"/>
    <x v="7"/>
    <x v="537"/>
    <s v="ENST00000527903"/>
  </r>
  <r>
    <n v="11"/>
    <n v="46354455"/>
    <n v="46402104"/>
    <s v="DGKZ"/>
    <s v="diacylglycerol kinase, zeta [Source:HGNC Symbol;Acc:2857]"/>
    <x v="3"/>
    <x v="537"/>
    <s v="ENST00000524869"/>
  </r>
  <r>
    <n v="11"/>
    <n v="46354455"/>
    <n v="46402104"/>
    <s v="DGKZ"/>
    <s v="diacylglycerol kinase, zeta [Source:HGNC Symbol;Acc:2857]"/>
    <x v="7"/>
    <x v="537"/>
    <s v="ENST00000529698"/>
  </r>
  <r>
    <n v="11"/>
    <n v="46354455"/>
    <n v="46402104"/>
    <s v="DGKZ"/>
    <s v="diacylglycerol kinase, zeta [Source:HGNC Symbol;Acc:2857]"/>
    <x v="7"/>
    <x v="537"/>
    <s v="ENST00000527211"/>
  </r>
  <r>
    <n v="11"/>
    <n v="46354455"/>
    <n v="46402104"/>
    <s v="DGKZ"/>
    <s v="diacylglycerol kinase, zeta [Source:HGNC Symbol;Acc:2857]"/>
    <x v="6"/>
    <x v="537"/>
    <s v="ENST00000529660"/>
  </r>
  <r>
    <n v="11"/>
    <n v="46354455"/>
    <n v="46402104"/>
    <s v="DGKZ"/>
    <s v="diacylglycerol kinase, zeta [Source:HGNC Symbol;Acc:2857]"/>
    <x v="7"/>
    <x v="537"/>
    <s v="ENST00000534802"/>
  </r>
  <r>
    <n v="11"/>
    <n v="46354455"/>
    <n v="46402104"/>
    <s v="DGKZ"/>
    <s v="diacylglycerol kinase, zeta [Source:HGNC Symbol;Acc:2857]"/>
    <x v="7"/>
    <x v="537"/>
    <s v="ENST00000532941"/>
  </r>
  <r>
    <n v="11"/>
    <n v="46354455"/>
    <n v="46402104"/>
    <s v="DGKZ"/>
    <s v="diacylglycerol kinase, zeta [Source:HGNC Symbol;Acc:2857]"/>
    <x v="3"/>
    <x v="537"/>
    <s v="ENST00000395574"/>
  </r>
  <r>
    <n v="11"/>
    <n v="46354455"/>
    <n v="46402104"/>
    <s v="DGKZ"/>
    <s v="diacylglycerol kinase, zeta [Source:HGNC Symbol;Acc:2857]"/>
    <x v="3"/>
    <x v="537"/>
    <s v="ENST00000543978"/>
  </r>
  <r>
    <n v="11"/>
    <n v="46354455"/>
    <n v="46402104"/>
    <s v="DGKZ"/>
    <s v="diacylglycerol kinase, zeta [Source:HGNC Symbol;Acc:2857]"/>
    <x v="3"/>
    <x v="537"/>
    <s v="ENST00000318201"/>
  </r>
  <r>
    <n v="19"/>
    <n v="1985447"/>
    <n v="2034880"/>
    <s v="BTBD2"/>
    <s v="BTB (POZ) domain containing 2 [Source:HGNC Symbol;Acc:15504]"/>
    <x v="7"/>
    <x v="538"/>
    <s v="ENST00000592895"/>
  </r>
  <r>
    <n v="19"/>
    <n v="1985447"/>
    <n v="2034880"/>
    <s v="BTBD2"/>
    <s v="BTB (POZ) domain containing 2 [Source:HGNC Symbol;Acc:15504]"/>
    <x v="7"/>
    <x v="538"/>
    <s v="ENST00000589685"/>
  </r>
  <r>
    <n v="19"/>
    <n v="1985447"/>
    <n v="2034880"/>
    <s v="BTBD2"/>
    <s v="BTB (POZ) domain containing 2 [Source:HGNC Symbol;Acc:15504]"/>
    <x v="3"/>
    <x v="538"/>
    <s v="ENST00000255608"/>
  </r>
  <r>
    <n v="19"/>
    <n v="1985447"/>
    <n v="2034880"/>
    <s v="BTBD2"/>
    <s v="BTB (POZ) domain containing 2 [Source:HGNC Symbol;Acc:15504]"/>
    <x v="3"/>
    <x v="538"/>
    <s v="ENST00000587825"/>
  </r>
  <r>
    <n v="19"/>
    <n v="1985447"/>
    <n v="2034880"/>
    <s v="BTBD2"/>
    <s v="BTB (POZ) domain containing 2 [Source:HGNC Symbol;Acc:15504]"/>
    <x v="6"/>
    <x v="538"/>
    <s v="ENST00000592082"/>
  </r>
  <r>
    <n v="19"/>
    <n v="1985447"/>
    <n v="2034880"/>
    <s v="BTBD2"/>
    <s v="BTB (POZ) domain containing 2 [Source:HGNC Symbol;Acc:15504]"/>
    <x v="7"/>
    <x v="538"/>
    <s v="ENST00000587225"/>
  </r>
  <r>
    <n v="19"/>
    <n v="1985447"/>
    <n v="2034880"/>
    <s v="BTBD2"/>
    <s v="BTB (POZ) domain containing 2 [Source:HGNC Symbol;Acc:15504]"/>
    <x v="4"/>
    <x v="538"/>
    <s v="ENST00000589200"/>
  </r>
  <r>
    <n v="19"/>
    <n v="1985447"/>
    <n v="2034880"/>
    <s v="BTBD2"/>
    <s v="BTB (POZ) domain containing 2 [Source:HGNC Symbol;Acc:15504]"/>
    <x v="6"/>
    <x v="538"/>
    <s v="ENST00000590646"/>
  </r>
  <r>
    <n v="19"/>
    <n v="1985447"/>
    <n v="2034880"/>
    <s v="BTBD2"/>
    <s v="BTB (POZ) domain containing 2 [Source:HGNC Symbol;Acc:15504]"/>
    <x v="6"/>
    <x v="538"/>
    <s v="ENST00000587742"/>
  </r>
  <r>
    <n v="19"/>
    <n v="1985447"/>
    <n v="2034880"/>
    <s v="BTBD2"/>
    <s v="BTB (POZ) domain containing 2 [Source:HGNC Symbol;Acc:15504]"/>
    <x v="6"/>
    <x v="538"/>
    <s v="ENST00000588395"/>
  </r>
  <r>
    <n v="19"/>
    <n v="14138960"/>
    <n v="14141854"/>
    <s v="RLN3"/>
    <s v="relaxin 3 [Source:HGNC Symbol;Acc:17135]"/>
    <x v="3"/>
    <x v="539"/>
    <s v="ENST00000431365"/>
  </r>
  <r>
    <n v="19"/>
    <n v="14138960"/>
    <n v="14141854"/>
    <s v="RLN3"/>
    <s v="relaxin 3 [Source:HGNC Symbol;Acc:17135]"/>
    <x v="3"/>
    <x v="539"/>
    <s v="ENST00000585987"/>
  </r>
  <r>
    <n v="19"/>
    <n v="14142560"/>
    <n v="14163743"/>
    <s v="IL27RA"/>
    <s v="interleukin 27 receptor, alpha [Source:HGNC Symbol;Acc:17290]"/>
    <x v="3"/>
    <x v="540"/>
    <s v="ENST00000263379"/>
  </r>
  <r>
    <n v="19"/>
    <n v="14202500"/>
    <n v="14228896"/>
    <s v="PRKACA"/>
    <s v="protein kinase, cAMP-dependent, catalytic, alpha [Source:HGNC Symbol;Acc:9380]"/>
    <x v="3"/>
    <x v="541"/>
    <s v="ENST00000308677"/>
  </r>
  <r>
    <n v="19"/>
    <n v="14202500"/>
    <n v="14228896"/>
    <s v="PRKACA"/>
    <s v="protein kinase, cAMP-dependent, catalytic, alpha [Source:HGNC Symbol;Acc:9380]"/>
    <x v="6"/>
    <x v="541"/>
    <s v="ENST00000350356"/>
  </r>
  <r>
    <n v="19"/>
    <n v="14202500"/>
    <n v="14228896"/>
    <s v="PRKACA"/>
    <s v="protein kinase, cAMP-dependent, catalytic, alpha [Source:HGNC Symbol;Acc:9380]"/>
    <x v="3"/>
    <x v="541"/>
    <s v="ENST00000590853"/>
  </r>
  <r>
    <n v="19"/>
    <n v="14202500"/>
    <n v="14228896"/>
    <s v="PRKACA"/>
    <s v="protein kinase, cAMP-dependent, catalytic, alpha [Source:HGNC Symbol;Acc:9380]"/>
    <x v="3"/>
    <x v="541"/>
    <s v="ENST00000587372"/>
  </r>
  <r>
    <n v="19"/>
    <n v="14202500"/>
    <n v="14228896"/>
    <s v="PRKACA"/>
    <s v="protein kinase, cAMP-dependent, catalytic, alpha [Source:HGNC Symbol;Acc:9380]"/>
    <x v="3"/>
    <x v="541"/>
    <s v="ENST00000589994"/>
  </r>
  <r>
    <n v="19"/>
    <n v="14202500"/>
    <n v="14228896"/>
    <s v="PRKACA"/>
    <s v="protein kinase, cAMP-dependent, catalytic, alpha [Source:HGNC Symbol;Acc:9380]"/>
    <x v="7"/>
    <x v="541"/>
    <s v="ENST00000588209"/>
  </r>
  <r>
    <n v="19"/>
    <n v="14202500"/>
    <n v="14228896"/>
    <s v="PRKACA"/>
    <s v="protein kinase, cAMP-dependent, catalytic, alpha [Source:HGNC Symbol;Acc:9380]"/>
    <x v="7"/>
    <x v="541"/>
    <s v="ENST00000587533"/>
  </r>
  <r>
    <n v="19"/>
    <n v="14202500"/>
    <n v="14228896"/>
    <s v="PRKACA"/>
    <s v="protein kinase, cAMP-dependent, catalytic, alpha [Source:HGNC Symbol;Acc:9380]"/>
    <x v="7"/>
    <x v="541"/>
    <s v="ENST00000536649"/>
  </r>
  <r>
    <n v="19"/>
    <n v="14202500"/>
    <n v="14228896"/>
    <s v="PRKACA"/>
    <s v="protein kinase, cAMP-dependent, catalytic, alpha [Source:HGNC Symbol;Acc:9380]"/>
    <x v="3"/>
    <x v="541"/>
    <s v="ENST00000593092"/>
  </r>
  <r>
    <n v="19"/>
    <n v="14202500"/>
    <n v="14228896"/>
    <s v="PRKACA"/>
    <s v="protein kinase, cAMP-dependent, catalytic, alpha [Source:HGNC Symbol;Acc:9380]"/>
    <x v="3"/>
    <x v="541"/>
    <s v="ENST00000589284"/>
  </r>
  <r>
    <n v="7"/>
    <n v="1094996"/>
    <n v="1098897"/>
    <s v="RP11-449P15.1"/>
    <m/>
    <x v="0"/>
    <x v="542"/>
    <s v="ENST00000549241"/>
  </r>
  <r>
    <n v="2"/>
    <n v="132222473"/>
    <n v="132250316"/>
    <s v="MZT2A"/>
    <s v="mitotic spindle organizing protein 2A [Source:HGNC Symbol;Acc:33187]"/>
    <x v="4"/>
    <x v="543"/>
    <s v="ENST00000427024"/>
  </r>
  <r>
    <n v="2"/>
    <n v="132222473"/>
    <n v="132250316"/>
    <s v="MZT2A"/>
    <s v="mitotic spindle organizing protein 2A [Source:HGNC Symbol;Acc:33187]"/>
    <x v="7"/>
    <x v="543"/>
    <s v="ENST00000445782"/>
  </r>
  <r>
    <n v="2"/>
    <n v="132222473"/>
    <n v="132250316"/>
    <s v="MZT2A"/>
    <s v="mitotic spindle organizing protein 2A [Source:HGNC Symbol;Acc:33187]"/>
    <x v="6"/>
    <x v="543"/>
    <s v="ENST00000410036"/>
  </r>
  <r>
    <n v="2"/>
    <n v="132222473"/>
    <n v="132250316"/>
    <s v="MZT2A"/>
    <s v="mitotic spindle organizing protein 2A [Source:HGNC Symbol;Acc:33187]"/>
    <x v="3"/>
    <x v="543"/>
    <s v="ENST00000309451"/>
  </r>
  <r>
    <n v="2"/>
    <n v="132222473"/>
    <n v="132250316"/>
    <s v="MZT2A"/>
    <s v="mitotic spindle organizing protein 2A [Source:HGNC Symbol;Acc:33187]"/>
    <x v="6"/>
    <x v="543"/>
    <s v="ENST00000488586"/>
  </r>
  <r>
    <n v="2"/>
    <n v="132222473"/>
    <n v="132250316"/>
    <s v="MZT2A"/>
    <s v="mitotic spindle organizing protein 2A [Source:HGNC Symbol;Acc:33187]"/>
    <x v="7"/>
    <x v="543"/>
    <s v="ENST00000491265"/>
  </r>
  <r>
    <n v="11"/>
    <n v="124753587"/>
    <n v="124768396"/>
    <s v="ROBO4"/>
    <s v="roundabout, axon guidance receptor, homolog 4 (Drosophila) [Source:HGNC Symbol;Acc:17985]"/>
    <x v="3"/>
    <x v="544"/>
    <s v="ENST00000306534"/>
  </r>
  <r>
    <n v="11"/>
    <n v="124753587"/>
    <n v="124768396"/>
    <s v="ROBO4"/>
    <s v="roundabout, axon guidance receptor, homolog 4 (Drosophila) [Source:HGNC Symbol;Acc:17985]"/>
    <x v="7"/>
    <x v="544"/>
    <s v="ENST00000534407"/>
  </r>
  <r>
    <n v="11"/>
    <n v="124753587"/>
    <n v="124768396"/>
    <s v="ROBO4"/>
    <s v="roundabout, axon guidance receptor, homolog 4 (Drosophila) [Source:HGNC Symbol;Acc:17985]"/>
    <x v="3"/>
    <x v="544"/>
    <s v="ENST00000533054"/>
  </r>
  <r>
    <n v="11"/>
    <n v="124753587"/>
    <n v="124768396"/>
    <s v="ROBO4"/>
    <s v="roundabout, axon guidance receptor, homolog 4 (Drosophila) [Source:HGNC Symbol;Acc:17985]"/>
    <x v="7"/>
    <x v="544"/>
    <s v="ENST00000532216"/>
  </r>
  <r>
    <n v="11"/>
    <n v="124753587"/>
    <n v="124768396"/>
    <s v="ROBO4"/>
    <s v="roundabout, axon guidance receptor, homolog 4 (Drosophila) [Source:HGNC Symbol;Acc:17985]"/>
    <x v="7"/>
    <x v="544"/>
    <s v="ENST00000525182"/>
  </r>
  <r>
    <n v="11"/>
    <n v="124753587"/>
    <n v="124768396"/>
    <s v="ROBO4"/>
    <s v="roundabout, axon guidance receptor, homolog 4 (Drosophila) [Source:HGNC Symbol;Acc:17985]"/>
    <x v="7"/>
    <x v="544"/>
    <s v="ENST00000532300"/>
  </r>
  <r>
    <n v="11"/>
    <n v="124753587"/>
    <n v="124768396"/>
    <s v="ROBO4"/>
    <s v="roundabout, axon guidance receptor, homolog 4 (Drosophila) [Source:HGNC Symbol;Acc:17985]"/>
    <x v="6"/>
    <x v="544"/>
    <s v="ENST00000526899"/>
  </r>
  <r>
    <n v="11"/>
    <n v="124753587"/>
    <n v="124768396"/>
    <s v="ROBO4"/>
    <s v="roundabout, axon guidance receptor, homolog 4 (Drosophila) [Source:HGNC Symbol;Acc:17985]"/>
    <x v="6"/>
    <x v="544"/>
    <s v="ENST00000527279"/>
  </r>
  <r>
    <n v="11"/>
    <n v="124753587"/>
    <n v="124768396"/>
    <s v="ROBO4"/>
    <s v="roundabout, axon guidance receptor, homolog 4 (Drosophila) [Source:HGNC Symbol;Acc:17985]"/>
    <x v="6"/>
    <x v="544"/>
    <s v="ENST00000529941"/>
  </r>
  <r>
    <n v="11"/>
    <n v="124753587"/>
    <n v="124768396"/>
    <s v="ROBO4"/>
    <s v="roundabout, axon guidance receptor, homolog 4 (Drosophila) [Source:HGNC Symbol;Acc:17985]"/>
    <x v="7"/>
    <x v="544"/>
    <s v="ENST00000533337"/>
  </r>
  <r>
    <n v="17"/>
    <n v="76126851"/>
    <n v="76139049"/>
    <s v="TMC8"/>
    <s v="transmembrane channel-like 8 [Source:HGNC Symbol;Acc:20474]"/>
    <x v="3"/>
    <x v="545"/>
    <s v="ENST00000590426"/>
  </r>
  <r>
    <n v="17"/>
    <n v="76126851"/>
    <n v="76139049"/>
    <s v="TMC8"/>
    <s v="transmembrane channel-like 8 [Source:HGNC Symbol;Acc:20474]"/>
    <x v="3"/>
    <x v="545"/>
    <s v="ENST00000590799"/>
  </r>
  <r>
    <n v="17"/>
    <n v="76126851"/>
    <n v="76139049"/>
    <s v="TMC8"/>
    <s v="transmembrane channel-like 8 [Source:HGNC Symbol;Acc:20474]"/>
    <x v="3"/>
    <x v="545"/>
    <s v="ENST00000318430"/>
  </r>
  <r>
    <n v="17"/>
    <n v="76126851"/>
    <n v="76139049"/>
    <s v="TMC8"/>
    <s v="transmembrane channel-like 8 [Source:HGNC Symbol;Acc:20474]"/>
    <x v="3"/>
    <x v="545"/>
    <s v="ENST00000589691"/>
  </r>
  <r>
    <n v="17"/>
    <n v="76126851"/>
    <n v="76139049"/>
    <s v="TMC8"/>
    <s v="transmembrane channel-like 8 [Source:HGNC Symbol;Acc:20474]"/>
    <x v="6"/>
    <x v="545"/>
    <s v="ENST00000592399"/>
  </r>
  <r>
    <n v="17"/>
    <n v="76126851"/>
    <n v="76139049"/>
    <s v="TMC8"/>
    <s v="transmembrane channel-like 8 [Source:HGNC Symbol;Acc:20474]"/>
    <x v="7"/>
    <x v="545"/>
    <s v="ENST00000591983"/>
  </r>
  <r>
    <n v="17"/>
    <n v="76126851"/>
    <n v="76139049"/>
    <s v="TMC8"/>
    <s v="transmembrane channel-like 8 [Source:HGNC Symbol;Acc:20474]"/>
    <x v="6"/>
    <x v="545"/>
    <s v="ENST00000590184"/>
  </r>
  <r>
    <n v="17"/>
    <n v="76126851"/>
    <n v="76139049"/>
    <s v="TMC8"/>
    <s v="transmembrane channel-like 8 [Source:HGNC Symbol;Acc:20474]"/>
    <x v="6"/>
    <x v="545"/>
    <s v="ENST00000591003"/>
  </r>
  <r>
    <n v="17"/>
    <n v="76126851"/>
    <n v="76139049"/>
    <s v="TMC8"/>
    <s v="transmembrane channel-like 8 [Source:HGNC Symbol;Acc:20474]"/>
    <x v="6"/>
    <x v="545"/>
    <s v="ENST00000591144"/>
  </r>
  <r>
    <n v="17"/>
    <n v="906758"/>
    <n v="1132315"/>
    <s v="ABR"/>
    <s v="active BCR-related [Source:HGNC Symbol;Acc:81]"/>
    <x v="3"/>
    <x v="546"/>
    <s v="ENST00000302538"/>
  </r>
  <r>
    <n v="17"/>
    <n v="906758"/>
    <n v="1132315"/>
    <s v="ABR"/>
    <s v="active BCR-related [Source:HGNC Symbol;Acc:81]"/>
    <x v="7"/>
    <x v="546"/>
    <s v="ENST00000572585"/>
  </r>
  <r>
    <n v="17"/>
    <n v="906758"/>
    <n v="1132315"/>
    <s v="ABR"/>
    <s v="active BCR-related [Source:HGNC Symbol;Acc:81]"/>
    <x v="3"/>
    <x v="546"/>
    <s v="ENST00000544583"/>
  </r>
  <r>
    <n v="17"/>
    <n v="906758"/>
    <n v="1132315"/>
    <s v="ABR"/>
    <s v="active BCR-related [Source:HGNC Symbol;Acc:81]"/>
    <x v="3"/>
    <x v="546"/>
    <s v="ENST00000572441"/>
  </r>
  <r>
    <n v="17"/>
    <n v="906758"/>
    <n v="1132315"/>
    <s v="ABR"/>
    <s v="active BCR-related [Source:HGNC Symbol;Acc:81]"/>
    <x v="3"/>
    <x v="546"/>
    <s v="ENST00000571797"/>
  </r>
  <r>
    <n v="17"/>
    <n v="906758"/>
    <n v="1132315"/>
    <s v="ABR"/>
    <s v="active BCR-related [Source:HGNC Symbol;Acc:81]"/>
    <x v="3"/>
    <x v="546"/>
    <s v="ENST00000574437"/>
  </r>
  <r>
    <n v="17"/>
    <n v="906758"/>
    <n v="1132315"/>
    <s v="ABR"/>
    <s v="active BCR-related [Source:HGNC Symbol;Acc:81]"/>
    <x v="3"/>
    <x v="546"/>
    <s v="ENST00000291107"/>
  </r>
  <r>
    <n v="17"/>
    <n v="906758"/>
    <n v="1132315"/>
    <s v="ABR"/>
    <s v="active BCR-related [Source:HGNC Symbol;Acc:81]"/>
    <x v="3"/>
    <x v="546"/>
    <s v="ENST00000543210"/>
  </r>
  <r>
    <n v="17"/>
    <n v="906758"/>
    <n v="1132315"/>
    <s v="ABR"/>
    <s v="active BCR-related [Source:HGNC Symbol;Acc:81]"/>
    <x v="3"/>
    <x v="546"/>
    <s v="ENST00000536794"/>
  </r>
  <r>
    <n v="17"/>
    <n v="906758"/>
    <n v="1132315"/>
    <s v="ABR"/>
    <s v="active BCR-related [Source:HGNC Symbol;Acc:81]"/>
    <x v="3"/>
    <x v="546"/>
    <s v="ENST00000573559"/>
  </r>
  <r>
    <n v="17"/>
    <n v="906758"/>
    <n v="1132315"/>
    <s v="ABR"/>
    <s v="active BCR-related [Source:HGNC Symbol;Acc:81]"/>
    <x v="7"/>
    <x v="546"/>
    <s v="ENST00000572650"/>
  </r>
  <r>
    <n v="17"/>
    <n v="906758"/>
    <n v="1132315"/>
    <s v="ABR"/>
    <s v="active BCR-related [Source:HGNC Symbol;Acc:81]"/>
    <x v="7"/>
    <x v="546"/>
    <s v="ENST00000570688"/>
  </r>
  <r>
    <n v="17"/>
    <n v="906758"/>
    <n v="1132315"/>
    <s v="ABR"/>
    <s v="active BCR-related [Source:HGNC Symbol;Acc:81]"/>
    <x v="6"/>
    <x v="546"/>
    <s v="ENST00000571120"/>
  </r>
  <r>
    <n v="17"/>
    <n v="906758"/>
    <n v="1132315"/>
    <s v="ABR"/>
    <s v="active BCR-related [Source:HGNC Symbol;Acc:81]"/>
    <x v="6"/>
    <x v="546"/>
    <s v="ENST00000571383"/>
  </r>
  <r>
    <n v="17"/>
    <n v="906758"/>
    <n v="1132315"/>
    <s v="ABR"/>
    <s v="active BCR-related [Source:HGNC Symbol;Acc:81]"/>
    <x v="6"/>
    <x v="546"/>
    <s v="ENST00000571022"/>
  </r>
  <r>
    <n v="17"/>
    <n v="906758"/>
    <n v="1132315"/>
    <s v="ABR"/>
    <s v="active BCR-related [Source:HGNC Symbol;Acc:81]"/>
    <x v="4"/>
    <x v="546"/>
    <s v="ENST00000572152"/>
  </r>
  <r>
    <n v="17"/>
    <n v="906758"/>
    <n v="1132315"/>
    <s v="ABR"/>
    <s v="active BCR-related [Source:HGNC Symbol;Acc:81]"/>
    <x v="6"/>
    <x v="546"/>
    <s v="ENST00000577052"/>
  </r>
  <r>
    <n v="17"/>
    <n v="906758"/>
    <n v="1132315"/>
    <s v="ABR"/>
    <s v="active BCR-related [Source:HGNC Symbol;Acc:81]"/>
    <x v="7"/>
    <x v="546"/>
    <s v="ENST00000574257"/>
  </r>
  <r>
    <n v="17"/>
    <n v="906758"/>
    <n v="1132315"/>
    <s v="ABR"/>
    <s v="active BCR-related [Source:HGNC Symbol;Acc:81]"/>
    <x v="7"/>
    <x v="546"/>
    <s v="ENST00000576668"/>
  </r>
  <r>
    <n v="17"/>
    <n v="906758"/>
    <n v="1132315"/>
    <s v="ABR"/>
    <s v="active BCR-related [Source:HGNC Symbol;Acc:81]"/>
    <x v="7"/>
    <x v="546"/>
    <s v="ENST00000574875"/>
  </r>
  <r>
    <n v="17"/>
    <n v="906758"/>
    <n v="1132315"/>
    <s v="ABR"/>
    <s v="active BCR-related [Source:HGNC Symbol;Acc:81]"/>
    <x v="6"/>
    <x v="546"/>
    <s v="ENST00000575770"/>
  </r>
  <r>
    <n v="17"/>
    <n v="906758"/>
    <n v="1132315"/>
    <s v="ABR"/>
    <s v="active BCR-related [Source:HGNC Symbol;Acc:81]"/>
    <x v="6"/>
    <x v="546"/>
    <s v="ENST00000576964"/>
  </r>
  <r>
    <n v="17"/>
    <n v="906758"/>
    <n v="1132315"/>
    <s v="ABR"/>
    <s v="active BCR-related [Source:HGNC Symbol;Acc:81]"/>
    <x v="3"/>
    <x v="546"/>
    <s v="ENST00000574544"/>
  </r>
  <r>
    <n v="17"/>
    <n v="906758"/>
    <n v="1132315"/>
    <s v="ABR"/>
    <s v="active BCR-related [Source:HGNC Symbol;Acc:81]"/>
    <x v="6"/>
    <x v="546"/>
    <s v="ENST00000573895"/>
  </r>
  <r>
    <n v="17"/>
    <n v="906758"/>
    <n v="1132315"/>
    <s v="ABR"/>
    <s v="active BCR-related [Source:HGNC Symbol;Acc:81]"/>
    <x v="3"/>
    <x v="546"/>
    <s v="ENST00000571945"/>
  </r>
  <r>
    <n v="17"/>
    <n v="906758"/>
    <n v="1132315"/>
    <s v="ABR"/>
    <s v="active BCR-related [Source:HGNC Symbol;Acc:81]"/>
    <x v="7"/>
    <x v="546"/>
    <s v="ENST00000573667"/>
  </r>
  <r>
    <n v="17"/>
    <n v="906758"/>
    <n v="1132315"/>
    <s v="ABR"/>
    <s v="active BCR-related [Source:HGNC Symbol;Acc:81]"/>
    <x v="3"/>
    <x v="546"/>
    <s v="ENST00000570441"/>
  </r>
  <r>
    <n v="17"/>
    <n v="906758"/>
    <n v="1132315"/>
    <s v="ABR"/>
    <s v="active BCR-related [Source:HGNC Symbol;Acc:81]"/>
    <x v="7"/>
    <x v="546"/>
    <s v="ENST00000573325"/>
  </r>
  <r>
    <n v="17"/>
    <n v="906758"/>
    <n v="1132315"/>
    <s v="ABR"/>
    <s v="active BCR-related [Source:HGNC Symbol;Acc:81]"/>
    <x v="3"/>
    <x v="546"/>
    <s v="ENST00000575934"/>
  </r>
  <r>
    <n v="17"/>
    <n v="906758"/>
    <n v="1132315"/>
    <s v="ABR"/>
    <s v="active BCR-related [Source:HGNC Symbol;Acc:81]"/>
    <x v="3"/>
    <x v="546"/>
    <s v="ENST00000574139"/>
  </r>
  <r>
    <n v="17"/>
    <n v="906758"/>
    <n v="1132315"/>
    <s v="ABR"/>
    <s v="active BCR-related [Source:HGNC Symbol;Acc:81]"/>
    <x v="3"/>
    <x v="546"/>
    <s v="ENST00000570525"/>
  </r>
  <r>
    <n v="17"/>
    <n v="906758"/>
    <n v="1132315"/>
    <s v="ABR"/>
    <s v="active BCR-related [Source:HGNC Symbol;Acc:81]"/>
    <x v="3"/>
    <x v="546"/>
    <s v="ENST00000574266"/>
  </r>
  <r>
    <n v="17"/>
    <n v="906758"/>
    <n v="1132315"/>
    <s v="ABR"/>
    <s v="active BCR-related [Source:HGNC Symbol;Acc:81]"/>
    <x v="6"/>
    <x v="546"/>
    <s v="ENST00000574632"/>
  </r>
  <r>
    <n v="17"/>
    <n v="906758"/>
    <n v="1132315"/>
    <s v="ABR"/>
    <s v="active BCR-related [Source:HGNC Symbol;Acc:81]"/>
    <x v="6"/>
    <x v="546"/>
    <s v="ENST00000574048"/>
  </r>
  <r>
    <n v="17"/>
    <n v="906758"/>
    <n v="1132315"/>
    <s v="ABR"/>
    <s v="active BCR-related [Source:HGNC Symbol;Acc:81]"/>
    <x v="6"/>
    <x v="546"/>
    <s v="ENST00000571306"/>
  </r>
  <r>
    <n v="17"/>
    <n v="906758"/>
    <n v="1132315"/>
    <s v="ABR"/>
    <s v="active BCR-related [Source:HGNC Symbol;Acc:81]"/>
    <x v="6"/>
    <x v="546"/>
    <s v="ENST00000571543"/>
  </r>
  <r>
    <n v="1"/>
    <n v="100652475"/>
    <n v="100715390"/>
    <s v="DBT"/>
    <s v="dihydrolipoamide branched chain transacylase E2 [Source:HGNC Symbol;Acc:2698]"/>
    <x v="3"/>
    <x v="547"/>
    <s v="ENST00000370132"/>
  </r>
  <r>
    <n v="1"/>
    <n v="100652475"/>
    <n v="100715390"/>
    <s v="DBT"/>
    <s v="dihydrolipoamide branched chain transacylase E2 [Source:HGNC Symbol;Acc:2698]"/>
    <x v="3"/>
    <x v="547"/>
    <s v="ENST00000370131"/>
  </r>
  <r>
    <n v="17"/>
    <n v="76142434"/>
    <n v="76162258"/>
    <s v="C17orf99"/>
    <s v="chromosome 17 open reading frame 99 [Source:HGNC Symbol;Acc:34490]"/>
    <x v="3"/>
    <x v="548"/>
    <s v="ENST00000340363"/>
  </r>
  <r>
    <n v="17"/>
    <n v="76142434"/>
    <n v="76162258"/>
    <s v="C17orf99"/>
    <s v="chromosome 17 open reading frame 99 [Source:HGNC Symbol;Acc:34490]"/>
    <x v="3"/>
    <x v="548"/>
    <s v="ENST00000586999"/>
  </r>
  <r>
    <n v="17"/>
    <n v="76142434"/>
    <n v="76162258"/>
    <s v="C17orf99"/>
    <s v="chromosome 17 open reading frame 99 [Source:HGNC Symbol;Acc:34490]"/>
    <x v="3"/>
    <x v="548"/>
    <s v="ENST00000591995"/>
  </r>
  <r>
    <n v="17"/>
    <n v="76142434"/>
    <n v="76162258"/>
    <s v="C17orf99"/>
    <s v="chromosome 17 open reading frame 99 [Source:HGNC Symbol;Acc:34490]"/>
    <x v="6"/>
    <x v="548"/>
    <s v="ENST00000451352"/>
  </r>
  <r>
    <n v="17"/>
    <n v="76142434"/>
    <n v="76162258"/>
    <s v="C17orf99"/>
    <s v="chromosome 17 open reading frame 99 [Source:HGNC Symbol;Acc:34490]"/>
    <x v="6"/>
    <x v="548"/>
    <s v="ENST00000586029"/>
  </r>
  <r>
    <n v="17"/>
    <n v="76142434"/>
    <n v="76162258"/>
    <s v="C17orf99"/>
    <s v="chromosome 17 open reading frame 99 [Source:HGNC Symbol;Acc:34490]"/>
    <x v="6"/>
    <x v="548"/>
    <s v="ENST00000586246"/>
  </r>
  <r>
    <n v="7"/>
    <n v="128470431"/>
    <n v="128499328"/>
    <s v="FLNC"/>
    <s v="filamin C, gamma [Source:HGNC Symbol;Acc:3756]"/>
    <x v="3"/>
    <x v="549"/>
    <s v="ENST00000325888"/>
  </r>
  <r>
    <n v="7"/>
    <n v="128470431"/>
    <n v="128499328"/>
    <s v="FLNC"/>
    <s v="filamin C, gamma [Source:HGNC Symbol;Acc:3756]"/>
    <x v="3"/>
    <x v="549"/>
    <s v="ENST00000346177"/>
  </r>
  <r>
    <n v="7"/>
    <n v="128470431"/>
    <n v="128499328"/>
    <s v="FLNC"/>
    <s v="filamin C, gamma [Source:HGNC Symbol;Acc:3756]"/>
    <x v="7"/>
    <x v="549"/>
    <s v="ENST00000388853"/>
  </r>
  <r>
    <n v="12"/>
    <n v="53491220"/>
    <n v="53496129"/>
    <s v="IGFBP6"/>
    <s v="insulin-like growth factor binding protein 6 [Source:HGNC Symbol;Acc:5475]"/>
    <x v="3"/>
    <x v="550"/>
    <s v="ENST00000548547"/>
  </r>
  <r>
    <n v="12"/>
    <n v="53491220"/>
    <n v="53496129"/>
    <s v="IGFBP6"/>
    <s v="insulin-like growth factor binding protein 6 [Source:HGNC Symbol;Acc:5475]"/>
    <x v="3"/>
    <x v="550"/>
    <s v="ENST00000301464"/>
  </r>
  <r>
    <n v="12"/>
    <n v="53491220"/>
    <n v="53496129"/>
    <s v="IGFBP6"/>
    <s v="insulin-like growth factor binding protein 6 [Source:HGNC Symbol;Acc:5475]"/>
    <x v="4"/>
    <x v="550"/>
    <s v="ENST00000548176"/>
  </r>
  <r>
    <n v="12"/>
    <n v="53491220"/>
    <n v="53496129"/>
    <s v="IGFBP6"/>
    <s v="insulin-like growth factor binding protein 6 [Source:HGNC Symbol;Acc:5475]"/>
    <x v="6"/>
    <x v="550"/>
    <s v="ENST00000549628"/>
  </r>
  <r>
    <n v="12"/>
    <n v="53497302"/>
    <n v="53518322"/>
    <s v="SOAT2"/>
    <s v="sterol O-acyltransferase 2 [Source:HGNC Symbol;Acc:11178]"/>
    <x v="3"/>
    <x v="551"/>
    <s v="ENST00000551896"/>
  </r>
  <r>
    <n v="12"/>
    <n v="53497302"/>
    <n v="53518322"/>
    <s v="SOAT2"/>
    <s v="sterol O-acyltransferase 2 [Source:HGNC Symbol;Acc:11178]"/>
    <x v="3"/>
    <x v="551"/>
    <s v="ENST00000301466"/>
  </r>
  <r>
    <n v="12"/>
    <n v="53497302"/>
    <n v="53518322"/>
    <s v="SOAT2"/>
    <s v="sterol O-acyltransferase 2 [Source:HGNC Symbol;Acc:11178]"/>
    <x v="4"/>
    <x v="551"/>
    <s v="ENST00000542365"/>
  </r>
  <r>
    <n v="19"/>
    <n v="2714565"/>
    <n v="2721416"/>
    <s v="DIRAS1"/>
    <s v="DIRAS family, GTP-binding RAS-like 1 [Source:HGNC Symbol;Acc:19127]"/>
    <x v="3"/>
    <x v="552"/>
    <s v="ENST00000323469"/>
  </r>
  <r>
    <n v="19"/>
    <n v="2714565"/>
    <n v="2721416"/>
    <s v="DIRAS1"/>
    <s v="DIRAS family, GTP-binding RAS-like 1 [Source:HGNC Symbol;Acc:19127]"/>
    <x v="3"/>
    <x v="552"/>
    <s v="ENST00000585334"/>
  </r>
  <r>
    <n v="19"/>
    <n v="2714565"/>
    <n v="2721416"/>
    <s v="DIRAS1"/>
    <s v="DIRAS family, GTP-binding RAS-like 1 [Source:HGNC Symbol;Acc:19127]"/>
    <x v="3"/>
    <x v="552"/>
    <s v="ENST00000588128"/>
  </r>
  <r>
    <n v="19"/>
    <n v="2717767"/>
    <n v="2740046"/>
    <s v="AC006538.4"/>
    <s v="Uncharacterized protein  [Source:UniProtKB/TrEMBL;Acc:K7EQS6]"/>
    <x v="3"/>
    <x v="553"/>
    <s v="ENST00000586572"/>
  </r>
  <r>
    <n v="19"/>
    <n v="39078281"/>
    <n v="39109522"/>
    <s v="MAP4K1"/>
    <s v="mitogen-activated protein kinase kinase kinase kinase 1 [Source:HGNC Symbol;Acc:6863]"/>
    <x v="6"/>
    <x v="554"/>
    <s v="ENST00000593196"/>
  </r>
  <r>
    <n v="19"/>
    <n v="39078281"/>
    <n v="39109522"/>
    <s v="MAP4K1"/>
    <s v="mitogen-activated protein kinase kinase kinase kinase 1 [Source:HGNC Symbol;Acc:6863]"/>
    <x v="3"/>
    <x v="554"/>
    <s v="ENST00000591517"/>
  </r>
  <r>
    <n v="19"/>
    <n v="39078281"/>
    <n v="39109522"/>
    <s v="MAP4K1"/>
    <s v="mitogen-activated protein kinase kinase kinase kinase 1 [Source:HGNC Symbol;Acc:6863]"/>
    <x v="3"/>
    <x v="554"/>
    <s v="ENST00000586296"/>
  </r>
  <r>
    <n v="19"/>
    <n v="39078281"/>
    <n v="39109522"/>
    <s v="MAP4K1"/>
    <s v="mitogen-activated protein kinase kinase kinase kinase 1 [Source:HGNC Symbol;Acc:6863]"/>
    <x v="3"/>
    <x v="554"/>
    <s v="ENST00000589130"/>
  </r>
  <r>
    <n v="19"/>
    <n v="39078281"/>
    <n v="39109522"/>
    <s v="MAP4K1"/>
    <s v="mitogen-activated protein kinase kinase kinase kinase 1 [Source:HGNC Symbol;Acc:6863]"/>
    <x v="3"/>
    <x v="554"/>
    <s v="ENST00000396857"/>
  </r>
  <r>
    <n v="19"/>
    <n v="39078281"/>
    <n v="39109522"/>
    <s v="MAP4K1"/>
    <s v="mitogen-activated protein kinase kinase kinase kinase 1 [Source:HGNC Symbol;Acc:6863]"/>
    <x v="7"/>
    <x v="554"/>
    <s v="ENST00000591210"/>
  </r>
  <r>
    <n v="19"/>
    <n v="39078281"/>
    <n v="39109522"/>
    <s v="MAP4K1"/>
    <s v="mitogen-activated protein kinase kinase kinase kinase 1 [Source:HGNC Symbol;Acc:6863]"/>
    <x v="3"/>
    <x v="554"/>
    <s v="ENST00000591921"/>
  </r>
  <r>
    <n v="19"/>
    <n v="39078281"/>
    <n v="39109522"/>
    <s v="MAP4K1"/>
    <s v="mitogen-activated protein kinase kinase kinase kinase 1 [Source:HGNC Symbol;Acc:6863]"/>
    <x v="7"/>
    <x v="554"/>
    <s v="ENST00000588938"/>
  </r>
  <r>
    <n v="19"/>
    <n v="39078281"/>
    <n v="39109522"/>
    <s v="MAP4K1"/>
    <s v="mitogen-activated protein kinase kinase kinase kinase 1 [Source:HGNC Symbol;Acc:6863]"/>
    <x v="4"/>
    <x v="554"/>
    <s v="ENST00000585583"/>
  </r>
  <r>
    <n v="19"/>
    <n v="39078281"/>
    <n v="39109522"/>
    <s v="MAP4K1"/>
    <s v="mitogen-activated protein kinase kinase kinase kinase 1 [Source:HGNC Symbol;Acc:6863]"/>
    <x v="6"/>
    <x v="554"/>
    <s v="ENST00000589002"/>
  </r>
  <r>
    <n v="19"/>
    <n v="39078281"/>
    <n v="39109522"/>
    <s v="MAP4K1"/>
    <s v="mitogen-activated protein kinase kinase kinase kinase 1 [Source:HGNC Symbol;Acc:6863]"/>
    <x v="7"/>
    <x v="554"/>
    <s v="ENST00000592888"/>
  </r>
  <r>
    <n v="19"/>
    <n v="39078281"/>
    <n v="39109522"/>
    <s v="MAP4K1"/>
    <s v="mitogen-activated protein kinase kinase kinase kinase 1 [Source:HGNC Symbol;Acc:6863]"/>
    <x v="7"/>
    <x v="554"/>
    <s v="ENST00000591707"/>
  </r>
  <r>
    <n v="19"/>
    <n v="39078281"/>
    <n v="39109522"/>
    <s v="MAP4K1"/>
    <s v="mitogen-activated protein kinase kinase kinase kinase 1 [Source:HGNC Symbol;Acc:6863]"/>
    <x v="7"/>
    <x v="554"/>
    <s v="ENST00000592225"/>
  </r>
  <r>
    <n v="19"/>
    <n v="39078281"/>
    <n v="39109522"/>
    <s v="MAP4K1"/>
    <s v="mitogen-activated protein kinase kinase kinase kinase 1 [Source:HGNC Symbol;Acc:6863]"/>
    <x v="7"/>
    <x v="554"/>
    <s v="ENST00000588083"/>
  </r>
  <r>
    <n v="19"/>
    <n v="39078281"/>
    <n v="39109522"/>
    <s v="MAP4K1"/>
    <s v="mitogen-activated protein kinase kinase kinase kinase 1 [Source:HGNC Symbol;Acc:6863]"/>
    <x v="7"/>
    <x v="554"/>
    <s v="ENST00000587300"/>
  </r>
  <r>
    <n v="19"/>
    <n v="39078281"/>
    <n v="39109522"/>
    <s v="MAP4K1"/>
    <s v="mitogen-activated protein kinase kinase kinase kinase 1 [Source:HGNC Symbol;Acc:6863]"/>
    <x v="3"/>
    <x v="554"/>
    <s v="ENST00000423454"/>
  </r>
  <r>
    <n v="11"/>
    <n v="47185848"/>
    <n v="47198676"/>
    <s v="ARFGAP2"/>
    <s v="ADP-ribosylation factor GTPase activating protein 2 [Source:HGNC Symbol;Acc:13504]"/>
    <x v="3"/>
    <x v="555"/>
    <s v="ENST00000524782"/>
  </r>
  <r>
    <n v="11"/>
    <n v="47185848"/>
    <n v="47198676"/>
    <s v="ARFGAP2"/>
    <s v="ADP-ribosylation factor GTPase activating protein 2 [Source:HGNC Symbol;Acc:13504]"/>
    <x v="6"/>
    <x v="555"/>
    <s v="ENST00000395449"/>
  </r>
  <r>
    <n v="11"/>
    <n v="47185848"/>
    <n v="47198676"/>
    <s v="ARFGAP2"/>
    <s v="ADP-ribosylation factor GTPase activating protein 2 [Source:HGNC Symbol;Acc:13504]"/>
    <x v="4"/>
    <x v="555"/>
    <s v="ENST00000533243"/>
  </r>
  <r>
    <n v="11"/>
    <n v="47185848"/>
    <n v="47198676"/>
    <s v="ARFGAP2"/>
    <s v="ADP-ribosylation factor GTPase activating protein 2 [Source:HGNC Symbol;Acc:13504]"/>
    <x v="3"/>
    <x v="555"/>
    <s v="ENST00000527776"/>
  </r>
  <r>
    <n v="11"/>
    <n v="47185848"/>
    <n v="47198676"/>
    <s v="ARFGAP2"/>
    <s v="ADP-ribosylation factor GTPase activating protein 2 [Source:HGNC Symbol;Acc:13504]"/>
    <x v="3"/>
    <x v="555"/>
    <s v="ENST00000526342"/>
  </r>
  <r>
    <n v="11"/>
    <n v="47185848"/>
    <n v="47198676"/>
    <s v="ARFGAP2"/>
    <s v="ADP-ribosylation factor GTPase activating protein 2 [Source:HGNC Symbol;Acc:13504]"/>
    <x v="3"/>
    <x v="555"/>
    <s v="ENST00000527927"/>
  </r>
  <r>
    <n v="11"/>
    <n v="47185848"/>
    <n v="47198676"/>
    <s v="ARFGAP2"/>
    <s v="ADP-ribosylation factor GTPase activating protein 2 [Source:HGNC Symbol;Acc:13504]"/>
    <x v="4"/>
    <x v="555"/>
    <s v="ENST00000532478"/>
  </r>
  <r>
    <n v="11"/>
    <n v="47185848"/>
    <n v="47198676"/>
    <s v="ARFGAP2"/>
    <s v="ADP-ribosylation factor GTPase activating protein 2 [Source:HGNC Symbol;Acc:13504]"/>
    <x v="7"/>
    <x v="555"/>
    <s v="ENST00000525635"/>
  </r>
  <r>
    <n v="11"/>
    <n v="47185848"/>
    <n v="47198676"/>
    <s v="ARFGAP2"/>
    <s v="ADP-ribosylation factor GTPase activating protein 2 [Source:HGNC Symbol;Acc:13504]"/>
    <x v="4"/>
    <x v="555"/>
    <s v="ENST00000532438"/>
  </r>
  <r>
    <n v="11"/>
    <n v="47185848"/>
    <n v="47198676"/>
    <s v="ARFGAP2"/>
    <s v="ADP-ribosylation factor GTPase activating protein 2 [Source:HGNC Symbol;Acc:13504]"/>
    <x v="4"/>
    <x v="555"/>
    <s v="ENST00000529455"/>
  </r>
  <r>
    <n v="11"/>
    <n v="47185848"/>
    <n v="47198676"/>
    <s v="ARFGAP2"/>
    <s v="ADP-ribosylation factor GTPase activating protein 2 [Source:HGNC Symbol;Acc:13504]"/>
    <x v="3"/>
    <x v="555"/>
    <s v="ENST00000525398"/>
  </r>
  <r>
    <n v="11"/>
    <n v="47185848"/>
    <n v="47198676"/>
    <s v="ARFGAP2"/>
    <s v="ADP-ribosylation factor GTPase activating protein 2 [Source:HGNC Symbol;Acc:13504]"/>
    <x v="7"/>
    <x v="555"/>
    <s v="ENST00000526948"/>
  </r>
  <r>
    <n v="11"/>
    <n v="47185848"/>
    <n v="47198676"/>
    <s v="ARFGAP2"/>
    <s v="ADP-ribosylation factor GTPase activating protein 2 [Source:HGNC Symbol;Acc:13504]"/>
    <x v="6"/>
    <x v="555"/>
    <s v="ENST00000531750"/>
  </r>
  <r>
    <n v="11"/>
    <n v="47185848"/>
    <n v="47198676"/>
    <s v="ARFGAP2"/>
    <s v="ADP-ribosylation factor GTPase activating protein 2 [Source:HGNC Symbol;Acc:13504]"/>
    <x v="3"/>
    <x v="555"/>
    <s v="ENST00000525314"/>
  </r>
  <r>
    <n v="11"/>
    <n v="47185848"/>
    <n v="47198676"/>
    <s v="ARFGAP2"/>
    <s v="ADP-ribosylation factor GTPase activating protein 2 [Source:HGNC Symbol;Acc:13504]"/>
    <x v="7"/>
    <x v="555"/>
    <s v="ENST00000527097"/>
  </r>
  <r>
    <n v="11"/>
    <n v="47185848"/>
    <n v="47198676"/>
    <s v="ARFGAP2"/>
    <s v="ADP-ribosylation factor GTPase activating protein 2 [Source:HGNC Symbol;Acc:13504]"/>
    <x v="3"/>
    <x v="555"/>
    <s v="ENST00000528444"/>
  </r>
  <r>
    <n v="11"/>
    <n v="47185848"/>
    <n v="47198676"/>
    <s v="ARFGAP2"/>
    <s v="ADP-ribosylation factor GTPase activating protein 2 [Source:HGNC Symbol;Acc:13504]"/>
    <x v="7"/>
    <x v="555"/>
    <s v="ENST00000524727"/>
  </r>
  <r>
    <n v="11"/>
    <n v="47185848"/>
    <n v="47198676"/>
    <s v="ARFGAP2"/>
    <s v="ADP-ribosylation factor GTPase activating protein 2 [Source:HGNC Symbol;Acc:13504]"/>
    <x v="6"/>
    <x v="555"/>
    <s v="ENST00000529599"/>
  </r>
  <r>
    <n v="11"/>
    <n v="47185848"/>
    <n v="47198676"/>
    <s v="ARFGAP2"/>
    <s v="ADP-ribosylation factor GTPase activating protein 2 [Source:HGNC Symbol;Acc:13504]"/>
    <x v="4"/>
    <x v="555"/>
    <s v="ENST00000528041"/>
  </r>
  <r>
    <n v="11"/>
    <n v="47185848"/>
    <n v="47198676"/>
    <s v="ARFGAP2"/>
    <s v="ADP-ribosylation factor GTPase activating protein 2 [Source:HGNC Symbol;Acc:13504]"/>
    <x v="4"/>
    <x v="555"/>
    <s v="ENST00000529439"/>
  </r>
  <r>
    <n v="11"/>
    <n v="47185848"/>
    <n v="47198676"/>
    <s v="ARFGAP2"/>
    <s v="ADP-ribosylation factor GTPase activating protein 2 [Source:HGNC Symbol;Acc:13504]"/>
    <x v="3"/>
    <x v="555"/>
    <s v="ENST00000530596"/>
  </r>
  <r>
    <n v="11"/>
    <n v="47185848"/>
    <n v="47198676"/>
    <s v="ARFGAP2"/>
    <s v="ADP-ribosylation factor GTPase activating protein 2 [Source:HGNC Symbol;Acc:13504]"/>
    <x v="6"/>
    <x v="555"/>
    <s v="ENST00000533939"/>
  </r>
  <r>
    <n v="11"/>
    <n v="47185848"/>
    <n v="47198676"/>
    <s v="ARFGAP2"/>
    <s v="ADP-ribosylation factor GTPase activating protein 2 [Source:HGNC Symbol;Acc:13504]"/>
    <x v="7"/>
    <x v="555"/>
    <s v="ENST00000526185"/>
  </r>
  <r>
    <n v="11"/>
    <n v="47185848"/>
    <n v="47198676"/>
    <s v="ARFGAP2"/>
    <s v="ADP-ribosylation factor GTPase activating protein 2 [Source:HGNC Symbol;Acc:13504]"/>
    <x v="4"/>
    <x v="555"/>
    <s v="ENST00000528708"/>
  </r>
  <r>
    <n v="11"/>
    <n v="47185848"/>
    <n v="47198676"/>
    <s v="ARFGAP2"/>
    <s v="ADP-ribosylation factor GTPase activating protein 2 [Source:HGNC Symbol;Acc:13504]"/>
    <x v="4"/>
    <x v="555"/>
    <s v="ENST00000524586"/>
  </r>
  <r>
    <n v="11"/>
    <n v="47185848"/>
    <n v="47198676"/>
    <s v="ARFGAP2"/>
    <s v="ADP-ribosylation factor GTPase activating protein 2 [Source:HGNC Symbol;Acc:13504]"/>
    <x v="7"/>
    <x v="555"/>
    <s v="ENST00000530794"/>
  </r>
  <r>
    <n v="11"/>
    <n v="47185848"/>
    <n v="47198676"/>
    <s v="ARFGAP2"/>
    <s v="ADP-ribosylation factor GTPase activating protein 2 [Source:HGNC Symbol;Acc:13504]"/>
    <x v="7"/>
    <x v="555"/>
    <s v="ENST00000528072"/>
  </r>
  <r>
    <n v="11"/>
    <n v="47185848"/>
    <n v="47198676"/>
    <s v="ARFGAP2"/>
    <s v="ADP-ribosylation factor GTPase activating protein 2 [Source:HGNC Symbol;Acc:13504]"/>
    <x v="3"/>
    <x v="555"/>
    <s v="ENST00000426335"/>
  </r>
  <r>
    <n v="11"/>
    <n v="47185848"/>
    <n v="47198676"/>
    <s v="ARFGAP2"/>
    <s v="ADP-ribosylation factor GTPase activating protein 2 [Source:HGNC Symbol;Acc:13504]"/>
    <x v="3"/>
    <x v="555"/>
    <s v="ENST00000419701"/>
  </r>
  <r>
    <n v="11"/>
    <n v="47185848"/>
    <n v="47198676"/>
    <s v="ARFGAP2"/>
    <s v="ADP-ribosylation factor GTPase activating protein 2 [Source:HGNC Symbol;Acc:13504]"/>
    <x v="3"/>
    <x v="555"/>
    <s v="ENST00000319543"/>
  </r>
  <r>
    <n v="1"/>
    <n v="12040238"/>
    <n v="12073571"/>
    <s v="MFN2"/>
    <s v="mitofusin 2 [Source:HGNC Symbol;Acc:16877]"/>
    <x v="6"/>
    <x v="556"/>
    <s v="ENST00000490079"/>
  </r>
  <r>
    <n v="1"/>
    <n v="12040238"/>
    <n v="12073571"/>
    <s v="MFN2"/>
    <s v="mitofusin 2 [Source:HGNC Symbol;Acc:16877]"/>
    <x v="3"/>
    <x v="556"/>
    <s v="ENST00000235329"/>
  </r>
  <r>
    <n v="1"/>
    <n v="12040238"/>
    <n v="12073571"/>
    <s v="MFN2"/>
    <s v="mitofusin 2 [Source:HGNC Symbol;Acc:16877]"/>
    <x v="6"/>
    <x v="556"/>
    <s v="ENST00000484391"/>
  </r>
  <r>
    <n v="1"/>
    <n v="12040238"/>
    <n v="12073571"/>
    <s v="MFN2"/>
    <s v="mitofusin 2 [Source:HGNC Symbol;Acc:16877]"/>
    <x v="6"/>
    <x v="556"/>
    <s v="ENST00000497302"/>
  </r>
  <r>
    <n v="1"/>
    <n v="12040238"/>
    <n v="12073571"/>
    <s v="MFN2"/>
    <s v="mitofusin 2 [Source:HGNC Symbol;Acc:16877]"/>
    <x v="3"/>
    <x v="556"/>
    <s v="ENST00000412236"/>
  </r>
  <r>
    <n v="1"/>
    <n v="12040238"/>
    <n v="12073571"/>
    <s v="MFN2"/>
    <s v="mitofusin 2 [Source:HGNC Symbol;Acc:16877]"/>
    <x v="3"/>
    <x v="556"/>
    <s v="ENST00000444836"/>
  </r>
  <r>
    <n v="19"/>
    <n v="39109735"/>
    <n v="39127595"/>
    <s v="EIF3K"/>
    <s v="eukaryotic translation initiation factor 3, subunit K [Source:HGNC Symbol;Acc:24656]"/>
    <x v="3"/>
    <x v="557"/>
    <s v="ENST00000593149"/>
  </r>
  <r>
    <n v="19"/>
    <n v="39109735"/>
    <n v="39127595"/>
    <s v="EIF3K"/>
    <s v="eukaryotic translation initiation factor 3, subunit K [Source:HGNC Symbol;Acc:24656]"/>
    <x v="3"/>
    <x v="557"/>
    <s v="ENST00000248342"/>
  </r>
  <r>
    <n v="19"/>
    <n v="39109735"/>
    <n v="39127595"/>
    <s v="EIF3K"/>
    <s v="eukaryotic translation initiation factor 3, subunit K [Source:HGNC Symbol;Acc:24656]"/>
    <x v="7"/>
    <x v="557"/>
    <s v="ENST00000586932"/>
  </r>
  <r>
    <n v="19"/>
    <n v="39109735"/>
    <n v="39127595"/>
    <s v="EIF3K"/>
    <s v="eukaryotic translation initiation factor 3, subunit K [Source:HGNC Symbol;Acc:24656]"/>
    <x v="6"/>
    <x v="557"/>
    <s v="ENST00000593062"/>
  </r>
  <r>
    <n v="19"/>
    <n v="39109735"/>
    <n v="39127595"/>
    <s v="EIF3K"/>
    <s v="eukaryotic translation initiation factor 3, subunit K [Source:HGNC Symbol;Acc:24656]"/>
    <x v="3"/>
    <x v="557"/>
    <s v="ENST00000538434"/>
  </r>
  <r>
    <n v="19"/>
    <n v="39109735"/>
    <n v="39127595"/>
    <s v="EIF3K"/>
    <s v="eukaryotic translation initiation factor 3, subunit K [Source:HGNC Symbol;Acc:24656]"/>
    <x v="3"/>
    <x v="557"/>
    <s v="ENST00000588934"/>
  </r>
  <r>
    <n v="19"/>
    <n v="39109735"/>
    <n v="39127595"/>
    <s v="EIF3K"/>
    <s v="eukaryotic translation initiation factor 3, subunit K [Source:HGNC Symbol;Acc:24656]"/>
    <x v="3"/>
    <x v="557"/>
    <s v="ENST00000545173"/>
  </r>
  <r>
    <n v="19"/>
    <n v="39109735"/>
    <n v="39127595"/>
    <s v="EIF3K"/>
    <s v="eukaryotic translation initiation factor 3, subunit K [Source:HGNC Symbol;Acc:24656]"/>
    <x v="3"/>
    <x v="557"/>
    <s v="ENST00000589307"/>
  </r>
  <r>
    <n v="19"/>
    <n v="39109735"/>
    <n v="39127595"/>
    <s v="EIF3K"/>
    <s v="eukaryotic translation initiation factor 3, subunit K [Source:HGNC Symbol;Acc:24656]"/>
    <x v="7"/>
    <x v="557"/>
    <s v="ENST00000588422"/>
  </r>
  <r>
    <n v="19"/>
    <n v="39109735"/>
    <n v="39127595"/>
    <s v="EIF3K"/>
    <s v="eukaryotic translation initiation factor 3, subunit K [Source:HGNC Symbol;Acc:24656]"/>
    <x v="3"/>
    <x v="557"/>
    <s v="ENST00000586513"/>
  </r>
  <r>
    <n v="19"/>
    <n v="39109735"/>
    <n v="39127595"/>
    <s v="EIF3K"/>
    <s v="eukaryotic translation initiation factor 3, subunit K [Source:HGNC Symbol;Acc:24656]"/>
    <x v="3"/>
    <x v="557"/>
    <s v="ENST00000591409"/>
  </r>
  <r>
    <n v="19"/>
    <n v="39109735"/>
    <n v="39127595"/>
    <s v="EIF3K"/>
    <s v="eukaryotic translation initiation factor 3, subunit K [Source:HGNC Symbol;Acc:24656]"/>
    <x v="3"/>
    <x v="557"/>
    <s v="ENST00000592558"/>
  </r>
  <r>
    <n v="19"/>
    <n v="39109735"/>
    <n v="39127595"/>
    <s v="EIF3K"/>
    <s v="eukaryotic translation initiation factor 3, subunit K [Source:HGNC Symbol;Acc:24656]"/>
    <x v="7"/>
    <x v="557"/>
    <s v="ENST00000588299"/>
  </r>
  <r>
    <n v="19"/>
    <n v="39109735"/>
    <n v="39127595"/>
    <s v="EIF3K"/>
    <s v="eukaryotic translation initiation factor 3, subunit K [Source:HGNC Symbol;Acc:24656]"/>
    <x v="7"/>
    <x v="557"/>
    <s v="ENST00000590134"/>
  </r>
  <r>
    <n v="11"/>
    <n v="47199076"/>
    <n v="47207994"/>
    <s v="PACSIN3"/>
    <s v="protein kinase C and casein kinase substrate in neurons 3 [Source:HGNC Symbol;Acc:8572]"/>
    <x v="3"/>
    <x v="558"/>
    <s v="ENST00000298838"/>
  </r>
  <r>
    <n v="11"/>
    <n v="47199076"/>
    <n v="47207994"/>
    <s v="PACSIN3"/>
    <s v="protein kinase C and casein kinase substrate in neurons 3 [Source:HGNC Symbol;Acc:8572]"/>
    <x v="4"/>
    <x v="558"/>
    <s v="ENST00000532457"/>
  </r>
  <r>
    <n v="11"/>
    <n v="47199076"/>
    <n v="47207994"/>
    <s v="PACSIN3"/>
    <s v="protein kinase C and casein kinase substrate in neurons 3 [Source:HGNC Symbol;Acc:8572]"/>
    <x v="3"/>
    <x v="558"/>
    <s v="ENST00000533686"/>
  </r>
  <r>
    <n v="11"/>
    <n v="47199076"/>
    <n v="47207994"/>
    <s v="PACSIN3"/>
    <s v="protein kinase C and casein kinase substrate in neurons 3 [Source:HGNC Symbol;Acc:8572]"/>
    <x v="3"/>
    <x v="558"/>
    <s v="ENST00000528462"/>
  </r>
  <r>
    <n v="11"/>
    <n v="47199076"/>
    <n v="47207994"/>
    <s v="PACSIN3"/>
    <s v="protein kinase C and casein kinase substrate in neurons 3 [Source:HGNC Symbol;Acc:8572]"/>
    <x v="3"/>
    <x v="558"/>
    <s v="ENST00000530513"/>
  </r>
  <r>
    <n v="11"/>
    <n v="47199076"/>
    <n v="47207994"/>
    <s v="PACSIN3"/>
    <s v="protein kinase C and casein kinase substrate in neurons 3 [Source:HGNC Symbol;Acc:8572]"/>
    <x v="3"/>
    <x v="558"/>
    <s v="ENST00000528201"/>
  </r>
  <r>
    <n v="11"/>
    <n v="47199076"/>
    <n v="47207994"/>
    <s v="PACSIN3"/>
    <s v="protein kinase C and casein kinase substrate in neurons 3 [Source:HGNC Symbol;Acc:8572]"/>
    <x v="3"/>
    <x v="558"/>
    <s v="ENST00000531226"/>
  </r>
  <r>
    <n v="11"/>
    <n v="47199076"/>
    <n v="47207994"/>
    <s v="PACSIN3"/>
    <s v="protein kinase C and casein kinase substrate in neurons 3 [Source:HGNC Symbol;Acc:8572]"/>
    <x v="3"/>
    <x v="558"/>
    <s v="ENST00000525725"/>
  </r>
  <r>
    <n v="11"/>
    <n v="47199076"/>
    <n v="47207994"/>
    <s v="PACSIN3"/>
    <s v="protein kinase C and casein kinase substrate in neurons 3 [Source:HGNC Symbol;Acc:8572]"/>
    <x v="3"/>
    <x v="558"/>
    <s v="ENST00000530405"/>
  </r>
  <r>
    <n v="11"/>
    <n v="47199076"/>
    <n v="47207994"/>
    <s v="PACSIN3"/>
    <s v="protein kinase C and casein kinase substrate in neurons 3 [Source:HGNC Symbol;Acc:8572]"/>
    <x v="3"/>
    <x v="558"/>
    <s v="ENST00000524509"/>
  </r>
  <r>
    <n v="11"/>
    <n v="47199076"/>
    <n v="47207994"/>
    <s v="PACSIN3"/>
    <s v="protein kinase C and casein kinase substrate in neurons 3 [Source:HGNC Symbol;Acc:8572]"/>
    <x v="3"/>
    <x v="558"/>
    <s v="ENST00000539589"/>
  </r>
  <r>
    <n v="14"/>
    <n v="105155943"/>
    <n v="105185942"/>
    <s v="INF2"/>
    <s v="inverted formin, FH2 and WH2 domain containing [Source:HGNC Symbol;Acc:23791]"/>
    <x v="3"/>
    <x v="559"/>
    <s v="ENST00000330634"/>
  </r>
  <r>
    <n v="14"/>
    <n v="105155943"/>
    <n v="105185942"/>
    <s v="INF2"/>
    <s v="inverted formin, FH2 and WH2 domain containing [Source:HGNC Symbol;Acc:23791]"/>
    <x v="3"/>
    <x v="559"/>
    <s v="ENST00000398337"/>
  </r>
  <r>
    <n v="14"/>
    <n v="105155943"/>
    <n v="105185942"/>
    <s v="INF2"/>
    <s v="inverted formin, FH2 and WH2 domain containing [Source:HGNC Symbol;Acc:23791]"/>
    <x v="3"/>
    <x v="559"/>
    <s v="ENST00000392634"/>
  </r>
  <r>
    <n v="14"/>
    <n v="105155943"/>
    <n v="105185942"/>
    <s v="INF2"/>
    <s v="inverted formin, FH2 and WH2 domain containing [Source:HGNC Symbol;Acc:23791]"/>
    <x v="3"/>
    <x v="559"/>
    <s v="ENST00000252527"/>
  </r>
  <r>
    <n v="14"/>
    <n v="105155943"/>
    <n v="105185942"/>
    <s v="INF2"/>
    <s v="inverted formin, FH2 and WH2 domain containing [Source:HGNC Symbol;Acc:23791]"/>
    <x v="7"/>
    <x v="559"/>
    <s v="ENST00000474229"/>
  </r>
  <r>
    <n v="14"/>
    <n v="105155943"/>
    <n v="105185942"/>
    <s v="INF2"/>
    <s v="inverted formin, FH2 and WH2 domain containing [Source:HGNC Symbol;Acc:23791]"/>
    <x v="7"/>
    <x v="559"/>
    <s v="ENST00000480763"/>
  </r>
  <r>
    <n v="14"/>
    <n v="105155943"/>
    <n v="105185942"/>
    <s v="INF2"/>
    <s v="inverted formin, FH2 and WH2 domain containing [Source:HGNC Symbol;Acc:23791]"/>
    <x v="7"/>
    <x v="559"/>
    <s v="ENST00000477497"/>
  </r>
  <r>
    <n v="14"/>
    <n v="105155943"/>
    <n v="105185942"/>
    <s v="INF2"/>
    <s v="inverted formin, FH2 and WH2 domain containing [Source:HGNC Symbol;Acc:23791]"/>
    <x v="6"/>
    <x v="559"/>
    <s v="ENST00000481338"/>
  </r>
  <r>
    <n v="22"/>
    <n v="46971909"/>
    <n v="47075688"/>
    <s v="GRAMD4"/>
    <s v="GRAM domain containing 4 [Source:HGNC Symbol;Acc:29113]"/>
    <x v="3"/>
    <x v="560"/>
    <s v="ENST00000447351"/>
  </r>
  <r>
    <n v="22"/>
    <n v="46971909"/>
    <n v="47075688"/>
    <s v="GRAMD4"/>
    <s v="GRAM domain containing 4 [Source:HGNC Symbol;Acc:29113]"/>
    <x v="3"/>
    <x v="560"/>
    <s v="ENST00000431155"/>
  </r>
  <r>
    <n v="22"/>
    <n v="46971909"/>
    <n v="47075688"/>
    <s v="GRAMD4"/>
    <s v="GRAM domain containing 4 [Source:HGNC Symbol;Acc:29113]"/>
    <x v="3"/>
    <x v="560"/>
    <s v="ENST00000406902"/>
  </r>
  <r>
    <n v="22"/>
    <n v="46971909"/>
    <n v="47075688"/>
    <s v="GRAMD4"/>
    <s v="GRAM domain containing 4 [Source:HGNC Symbol;Acc:29113]"/>
    <x v="6"/>
    <x v="560"/>
    <s v="ENST00000490378"/>
  </r>
  <r>
    <n v="22"/>
    <n v="46971909"/>
    <n v="47075688"/>
    <s v="GRAMD4"/>
    <s v="GRAM domain containing 4 [Source:HGNC Symbol;Acc:29113]"/>
    <x v="3"/>
    <x v="560"/>
    <s v="ENST00000456069"/>
  </r>
  <r>
    <n v="22"/>
    <n v="46971909"/>
    <n v="47075688"/>
    <s v="GRAMD4"/>
    <s v="GRAM domain containing 4 [Source:HGNC Symbol;Acc:29113]"/>
    <x v="3"/>
    <x v="560"/>
    <s v="ENST00000408031"/>
  </r>
  <r>
    <n v="22"/>
    <n v="46971909"/>
    <n v="47075688"/>
    <s v="GRAMD4"/>
    <s v="GRAM domain containing 4 [Source:HGNC Symbol;Acc:29113]"/>
    <x v="3"/>
    <x v="560"/>
    <s v="ENST00000361034"/>
  </r>
  <r>
    <n v="1"/>
    <n v="12079523"/>
    <n v="12092102"/>
    <s v="MIIP"/>
    <s v="migration and invasion inhibitory protein [Source:HGNC Symbol;Acc:25715]"/>
    <x v="6"/>
    <x v="561"/>
    <s v="ENST00000478749"/>
  </r>
  <r>
    <n v="1"/>
    <n v="12079523"/>
    <n v="12092102"/>
    <s v="MIIP"/>
    <s v="migration and invasion inhibitory protein [Source:HGNC Symbol;Acc:25715]"/>
    <x v="3"/>
    <x v="561"/>
    <s v="ENST00000235332"/>
  </r>
  <r>
    <n v="1"/>
    <n v="12079523"/>
    <n v="12092102"/>
    <s v="MIIP"/>
    <s v="migration and invasion inhibitory protein [Source:HGNC Symbol;Acc:25715]"/>
    <x v="6"/>
    <x v="561"/>
    <s v="ENST00000466860"/>
  </r>
  <r>
    <n v="1"/>
    <n v="12079523"/>
    <n v="12092102"/>
    <s v="MIIP"/>
    <s v="migration and invasion inhibitory protein [Source:HGNC Symbol;Acc:25715]"/>
    <x v="6"/>
    <x v="561"/>
    <s v="ENST00000498685"/>
  </r>
  <r>
    <n v="1"/>
    <n v="12079523"/>
    <n v="12092102"/>
    <s v="MIIP"/>
    <s v="migration and invasion inhibitory protein [Source:HGNC Symbol;Acc:25715]"/>
    <x v="6"/>
    <x v="561"/>
    <s v="ENST00000492256"/>
  </r>
  <r>
    <n v="1"/>
    <n v="12079523"/>
    <n v="12092102"/>
    <s v="MIIP"/>
    <s v="migration and invasion inhibitory protein [Source:HGNC Symbol;Acc:25715]"/>
    <x v="6"/>
    <x v="561"/>
    <s v="ENST00000460823"/>
  </r>
  <r>
    <n v="1"/>
    <n v="12079523"/>
    <n v="12092102"/>
    <s v="MIIP"/>
    <s v="migration and invasion inhibitory protein [Source:HGNC Symbol;Acc:25715]"/>
    <x v="6"/>
    <x v="561"/>
    <s v="ENST00000478299"/>
  </r>
  <r>
    <n v="1"/>
    <n v="12079523"/>
    <n v="12092102"/>
    <s v="MIIP"/>
    <s v="migration and invasion inhibitory protein [Source:HGNC Symbol;Acc:25715]"/>
    <x v="3"/>
    <x v="561"/>
    <s v="ENST00000436478"/>
  </r>
  <r>
    <n v="19"/>
    <n v="2997636"/>
    <n v="3047633"/>
    <s v="TLE2"/>
    <s v="transducin-like enhancer of split 2 (E(sp1) homolog, Drosophila) [Source:HGNC Symbol;Acc:11838]"/>
    <x v="3"/>
    <x v="562"/>
    <s v="ENST00000262953"/>
  </r>
  <r>
    <n v="19"/>
    <n v="2997636"/>
    <n v="3047633"/>
    <s v="TLE2"/>
    <s v="transducin-like enhancer of split 2 (E(sp1) homolog, Drosophila) [Source:HGNC Symbol;Acc:11838]"/>
    <x v="3"/>
    <x v="562"/>
    <s v="ENST00000591529"/>
  </r>
  <r>
    <n v="19"/>
    <n v="2997636"/>
    <n v="3047633"/>
    <s v="TLE2"/>
    <s v="transducin-like enhancer of split 2 (E(sp1) homolog, Drosophila) [Source:HGNC Symbol;Acc:11838]"/>
    <x v="3"/>
    <x v="562"/>
    <s v="ENST00000586422"/>
  </r>
  <r>
    <n v="19"/>
    <n v="2997636"/>
    <n v="3047633"/>
    <s v="TLE2"/>
    <s v="transducin-like enhancer of split 2 (E(sp1) homolog, Drosophila) [Source:HGNC Symbol;Acc:11838]"/>
    <x v="3"/>
    <x v="562"/>
    <s v="ENST00000443826"/>
  </r>
  <r>
    <n v="19"/>
    <n v="2997636"/>
    <n v="3047633"/>
    <s v="TLE2"/>
    <s v="transducin-like enhancer of split 2 (E(sp1) homolog, Drosophila) [Source:HGNC Symbol;Acc:11838]"/>
    <x v="3"/>
    <x v="562"/>
    <s v="ENST00000590536"/>
  </r>
  <r>
    <n v="19"/>
    <n v="2997636"/>
    <n v="3047633"/>
    <s v="TLE2"/>
    <s v="transducin-like enhancer of split 2 (E(sp1) homolog, Drosophila) [Source:HGNC Symbol;Acc:11838]"/>
    <x v="3"/>
    <x v="562"/>
    <s v="ENST00000589364"/>
  </r>
  <r>
    <n v="19"/>
    <n v="2997636"/>
    <n v="3047633"/>
    <s v="TLE2"/>
    <s v="transducin-like enhancer of split 2 (E(sp1) homolog, Drosophila) [Source:HGNC Symbol;Acc:11838]"/>
    <x v="6"/>
    <x v="562"/>
    <s v="ENST00000586492"/>
  </r>
  <r>
    <n v="19"/>
    <n v="2997636"/>
    <n v="3047633"/>
    <s v="TLE2"/>
    <s v="transducin-like enhancer of split 2 (E(sp1) homolog, Drosophila) [Source:HGNC Symbol;Acc:11838]"/>
    <x v="7"/>
    <x v="562"/>
    <s v="ENST00000587672"/>
  </r>
  <r>
    <n v="19"/>
    <n v="2997636"/>
    <n v="3047633"/>
    <s v="TLE2"/>
    <s v="transducin-like enhancer of split 2 (E(sp1) homolog, Drosophila) [Source:HGNC Symbol;Acc:11838]"/>
    <x v="6"/>
    <x v="562"/>
    <s v="ENST00000589205"/>
  </r>
  <r>
    <n v="19"/>
    <n v="2997636"/>
    <n v="3047633"/>
    <s v="TLE2"/>
    <s v="transducin-like enhancer of split 2 (E(sp1) homolog, Drosophila) [Source:HGNC Symbol;Acc:11838]"/>
    <x v="6"/>
    <x v="562"/>
    <s v="ENST00000587217"/>
  </r>
  <r>
    <n v="19"/>
    <n v="2997636"/>
    <n v="3047633"/>
    <s v="TLE2"/>
    <s v="transducin-like enhancer of split 2 (E(sp1) homolog, Drosophila) [Source:HGNC Symbol;Acc:11838]"/>
    <x v="3"/>
    <x v="562"/>
    <s v="ENST00000591457"/>
  </r>
  <r>
    <n v="19"/>
    <n v="2997636"/>
    <n v="3047633"/>
    <s v="TLE2"/>
    <s v="transducin-like enhancer of split 2 (E(sp1) homolog, Drosophila) [Source:HGNC Symbol;Acc:11838]"/>
    <x v="7"/>
    <x v="562"/>
    <s v="ENST00000590101"/>
  </r>
  <r>
    <n v="19"/>
    <n v="2997636"/>
    <n v="3047633"/>
    <s v="TLE2"/>
    <s v="transducin-like enhancer of split 2 (E(sp1) homolog, Drosophila) [Source:HGNC Symbol;Acc:11838]"/>
    <x v="3"/>
    <x v="562"/>
    <s v="ENST00000587137"/>
  </r>
  <r>
    <n v="19"/>
    <n v="2997636"/>
    <n v="3047633"/>
    <s v="TLE2"/>
    <s v="transducin-like enhancer of split 2 (E(sp1) homolog, Drosophila) [Source:HGNC Symbol;Acc:11838]"/>
    <x v="6"/>
    <x v="562"/>
    <s v="ENST00000590183"/>
  </r>
  <r>
    <n v="19"/>
    <n v="2997636"/>
    <n v="3047633"/>
    <s v="TLE2"/>
    <s v="transducin-like enhancer of split 2 (E(sp1) homolog, Drosophila) [Source:HGNC Symbol;Acc:11838]"/>
    <x v="6"/>
    <x v="562"/>
    <s v="ENST00000589291"/>
  </r>
  <r>
    <n v="19"/>
    <n v="2997636"/>
    <n v="3047633"/>
    <s v="TLE2"/>
    <s v="transducin-like enhancer of split 2 (E(sp1) homolog, Drosophila) [Source:HGNC Symbol;Acc:11838]"/>
    <x v="3"/>
    <x v="562"/>
    <s v="ENST00000592584"/>
  </r>
  <r>
    <n v="19"/>
    <n v="2997636"/>
    <n v="3047633"/>
    <s v="TLE2"/>
    <s v="transducin-like enhancer of split 2 (E(sp1) homolog, Drosophila) [Source:HGNC Symbol;Acc:11838]"/>
    <x v="7"/>
    <x v="562"/>
    <s v="ENST00000587770"/>
  </r>
  <r>
    <n v="19"/>
    <n v="2997636"/>
    <n v="3047633"/>
    <s v="TLE2"/>
    <s v="transducin-like enhancer of split 2 (E(sp1) homolog, Drosophila) [Source:HGNC Symbol;Acc:11838]"/>
    <x v="7"/>
    <x v="562"/>
    <s v="ENST00000592305"/>
  </r>
  <r>
    <n v="19"/>
    <n v="2997636"/>
    <n v="3047633"/>
    <s v="TLE2"/>
    <s v="transducin-like enhancer of split 2 (E(sp1) homolog, Drosophila) [Source:HGNC Symbol;Acc:11838]"/>
    <x v="7"/>
    <x v="562"/>
    <s v="ENST00000591720"/>
  </r>
  <r>
    <n v="19"/>
    <n v="2997636"/>
    <n v="3047633"/>
    <s v="TLE2"/>
    <s v="transducin-like enhancer of split 2 (E(sp1) homolog, Drosophila) [Source:HGNC Symbol;Acc:11838]"/>
    <x v="7"/>
    <x v="562"/>
    <s v="ENST00000587893"/>
  </r>
  <r>
    <n v="19"/>
    <n v="2997636"/>
    <n v="3047633"/>
    <s v="TLE2"/>
    <s v="transducin-like enhancer of split 2 (E(sp1) homolog, Drosophila) [Source:HGNC Symbol;Acc:11838]"/>
    <x v="3"/>
    <x v="562"/>
    <s v="ENST00000455444"/>
  </r>
  <r>
    <n v="19"/>
    <n v="2997636"/>
    <n v="3047633"/>
    <s v="TLE2"/>
    <s v="transducin-like enhancer of split 2 (E(sp1) homolog, Drosophila) [Source:HGNC Symbol;Acc:11838]"/>
    <x v="3"/>
    <x v="562"/>
    <s v="ENST00000447365"/>
  </r>
  <r>
    <n v="19"/>
    <n v="2997636"/>
    <n v="3047633"/>
    <s v="TLE2"/>
    <s v="transducin-like enhancer of split 2 (E(sp1) homolog, Drosophila) [Source:HGNC Symbol;Acc:11838]"/>
    <x v="3"/>
    <x v="562"/>
    <s v="ENST00000426948"/>
  </r>
  <r>
    <n v="17"/>
    <n v="1367392"/>
    <n v="1396106"/>
    <s v="MYO1C"/>
    <s v="myosin IC [Source:HGNC Symbol;Acc:7597]"/>
    <x v="3"/>
    <x v="563"/>
    <s v="ENST00000359786"/>
  </r>
  <r>
    <n v="17"/>
    <n v="1367392"/>
    <n v="1396106"/>
    <s v="MYO1C"/>
    <s v="myosin IC [Source:HGNC Symbol;Acc:7597]"/>
    <x v="3"/>
    <x v="563"/>
    <s v="ENST00000438665"/>
  </r>
  <r>
    <n v="17"/>
    <n v="1367392"/>
    <n v="1396106"/>
    <s v="MYO1C"/>
    <s v="myosin IC [Source:HGNC Symbol;Acc:7597]"/>
    <x v="3"/>
    <x v="563"/>
    <s v="ENST00000575158"/>
  </r>
  <r>
    <n v="17"/>
    <n v="1367392"/>
    <n v="1396106"/>
    <s v="MYO1C"/>
    <s v="myosin IC [Source:HGNC Symbol;Acc:7597]"/>
    <x v="3"/>
    <x v="563"/>
    <s v="ENST00000545534"/>
  </r>
  <r>
    <n v="17"/>
    <n v="1367392"/>
    <n v="1396106"/>
    <s v="MYO1C"/>
    <s v="myosin IC [Source:HGNC Symbol;Acc:7597]"/>
    <x v="7"/>
    <x v="563"/>
    <s v="ENST00000574341"/>
  </r>
  <r>
    <n v="17"/>
    <n v="1367392"/>
    <n v="1396106"/>
    <s v="MYO1C"/>
    <s v="myosin IC [Source:HGNC Symbol;Acc:7597]"/>
    <x v="7"/>
    <x v="563"/>
    <s v="ENST00000574308"/>
  </r>
  <r>
    <n v="17"/>
    <n v="1367392"/>
    <n v="1396106"/>
    <s v="MYO1C"/>
    <s v="myosin IC [Source:HGNC Symbol;Acc:7597]"/>
    <x v="7"/>
    <x v="563"/>
    <s v="ENST00000572615"/>
  </r>
  <r>
    <n v="17"/>
    <n v="1367392"/>
    <n v="1396106"/>
    <s v="MYO1C"/>
    <s v="myosin IC [Source:HGNC Symbol;Acc:7597]"/>
    <x v="4"/>
    <x v="563"/>
    <s v="ENST00000575011"/>
  </r>
  <r>
    <n v="17"/>
    <n v="1367392"/>
    <n v="1396106"/>
    <s v="MYO1C"/>
    <s v="myosin IC [Source:HGNC Symbol;Acc:7597]"/>
    <x v="7"/>
    <x v="563"/>
    <s v="ENST00000575864"/>
  </r>
  <r>
    <n v="17"/>
    <n v="1367392"/>
    <n v="1396106"/>
    <s v="MYO1C"/>
    <s v="myosin IC [Source:HGNC Symbol;Acc:7597]"/>
    <x v="7"/>
    <x v="563"/>
    <s v="ENST00000571615"/>
  </r>
  <r>
    <n v="17"/>
    <n v="1367392"/>
    <n v="1396106"/>
    <s v="MYO1C"/>
    <s v="myosin IC [Source:HGNC Symbol;Acc:7597]"/>
    <x v="7"/>
    <x v="563"/>
    <s v="ENST00000573961"/>
  </r>
  <r>
    <n v="17"/>
    <n v="1367392"/>
    <n v="1396106"/>
    <s v="MYO1C"/>
    <s v="myosin IC [Source:HGNC Symbol;Acc:7597]"/>
    <x v="6"/>
    <x v="563"/>
    <s v="ENST00000573198"/>
  </r>
  <r>
    <n v="17"/>
    <n v="1367392"/>
    <n v="1396106"/>
    <s v="MYO1C"/>
    <s v="myosin IC [Source:HGNC Symbol;Acc:7597]"/>
    <x v="6"/>
    <x v="563"/>
    <s v="ENST00000571851"/>
  </r>
  <r>
    <n v="17"/>
    <n v="1367392"/>
    <n v="1396106"/>
    <s v="MYO1C"/>
    <s v="myosin IC [Source:HGNC Symbol;Acc:7597]"/>
    <x v="3"/>
    <x v="563"/>
    <s v="ENST00000570984"/>
  </r>
  <r>
    <n v="17"/>
    <n v="1367392"/>
    <n v="1396106"/>
    <s v="MYO1C"/>
    <s v="myosin IC [Source:HGNC Symbol;Acc:7597]"/>
    <x v="6"/>
    <x v="563"/>
    <s v="ENST00000576822"/>
  </r>
  <r>
    <n v="17"/>
    <n v="1367392"/>
    <n v="1396106"/>
    <s v="MYO1C"/>
    <s v="myosin IC [Source:HGNC Symbol;Acc:7597]"/>
    <x v="3"/>
    <x v="563"/>
    <s v="ENST00000573853"/>
  </r>
  <r>
    <n v="17"/>
    <n v="1367392"/>
    <n v="1396106"/>
    <s v="MYO1C"/>
    <s v="myosin IC [Source:HGNC Symbol;Acc:7597]"/>
    <x v="3"/>
    <x v="563"/>
    <s v="ENST00000574790"/>
  </r>
  <r>
    <n v="17"/>
    <n v="1367392"/>
    <n v="1396106"/>
    <s v="MYO1C"/>
    <s v="myosin IC [Source:HGNC Symbol;Acc:7597]"/>
    <x v="3"/>
    <x v="563"/>
    <s v="ENST00000570490"/>
  </r>
  <r>
    <n v="17"/>
    <n v="1367392"/>
    <n v="1396106"/>
    <s v="MYO1C"/>
    <s v="myosin IC [Source:HGNC Symbol;Acc:7597]"/>
    <x v="3"/>
    <x v="563"/>
    <s v="ENST00000575335"/>
  </r>
  <r>
    <n v="17"/>
    <n v="1367392"/>
    <n v="1396106"/>
    <s v="MYO1C"/>
    <s v="myosin IC [Source:HGNC Symbol;Acc:7597]"/>
    <x v="3"/>
    <x v="563"/>
    <s v="ENST00000571715"/>
  </r>
  <r>
    <n v="17"/>
    <n v="1367392"/>
    <n v="1396106"/>
    <s v="MYO1C"/>
    <s v="myosin IC [Source:HGNC Symbol;Acc:7597]"/>
    <x v="3"/>
    <x v="563"/>
    <s v="ENST00000361007"/>
  </r>
  <r>
    <n v="19"/>
    <n v="15218214"/>
    <n v="15225799"/>
    <s v="SYDE1"/>
    <s v="synapse defective 1, Rho GTPase, homolog 1 (C. elegans) [Source:HGNC Symbol;Acc:25824]"/>
    <x v="3"/>
    <x v="564"/>
    <s v="ENST00000342784"/>
  </r>
  <r>
    <n v="19"/>
    <n v="15218214"/>
    <n v="15225799"/>
    <s v="SYDE1"/>
    <s v="synapse defective 1, Rho GTPase, homolog 1 (C. elegans) [Source:HGNC Symbol;Acc:25824]"/>
    <x v="3"/>
    <x v="564"/>
    <s v="ENST00000597977"/>
  </r>
  <r>
    <n v="19"/>
    <n v="15218214"/>
    <n v="15225799"/>
    <s v="SYDE1"/>
    <s v="synapse defective 1, Rho GTPase, homolog 1 (C. elegans) [Source:HGNC Symbol;Acc:25824]"/>
    <x v="3"/>
    <x v="564"/>
    <s v="ENST00000600440"/>
  </r>
  <r>
    <n v="19"/>
    <n v="15218214"/>
    <n v="15225799"/>
    <s v="SYDE1"/>
    <s v="synapse defective 1, Rho GTPase, homolog 1 (C. elegans) [Source:HGNC Symbol;Acc:25824]"/>
    <x v="3"/>
    <x v="564"/>
    <s v="ENST00000600252"/>
  </r>
  <r>
    <n v="19"/>
    <n v="15218214"/>
    <n v="15225799"/>
    <s v="SYDE1"/>
    <s v="synapse defective 1, Rho GTPase, homolog 1 (C. elegans) [Source:HGNC Symbol;Acc:25824]"/>
    <x v="3"/>
    <x v="564"/>
    <s v="ENST00000602203"/>
  </r>
  <r>
    <n v="19"/>
    <n v="15225795"/>
    <n v="15236596"/>
    <s v="ILVBL"/>
    <s v="ilvB (bacterial acetolactate synthase)-like [Source:HGNC Symbol;Acc:6041]"/>
    <x v="7"/>
    <x v="565"/>
    <s v="ENST00000533086"/>
  </r>
  <r>
    <n v="19"/>
    <n v="15225795"/>
    <n v="15236596"/>
    <s v="ILVBL"/>
    <s v="ilvB (bacterial acetolactate synthase)-like [Source:HGNC Symbol;Acc:6041]"/>
    <x v="3"/>
    <x v="565"/>
    <s v="ENST00000263383"/>
  </r>
  <r>
    <n v="19"/>
    <n v="15225795"/>
    <n v="15236596"/>
    <s v="ILVBL"/>
    <s v="ilvB (bacterial acetolactate synthase)-like [Source:HGNC Symbol;Acc:6041]"/>
    <x v="3"/>
    <x v="565"/>
    <s v="ENST00000534378"/>
  </r>
  <r>
    <n v="19"/>
    <n v="15225795"/>
    <n v="15236596"/>
    <s v="ILVBL"/>
    <s v="ilvB (bacterial acetolactate synthase)-like [Source:HGNC Symbol;Acc:6041]"/>
    <x v="7"/>
    <x v="565"/>
    <s v="ENST00000534806"/>
  </r>
  <r>
    <n v="19"/>
    <n v="15225795"/>
    <n v="15236596"/>
    <s v="ILVBL"/>
    <s v="ilvB (bacterial acetolactate synthase)-like [Source:HGNC Symbol;Acc:6041]"/>
    <x v="7"/>
    <x v="565"/>
    <s v="ENST00000524779"/>
  </r>
  <r>
    <n v="19"/>
    <n v="15225795"/>
    <n v="15236596"/>
    <s v="ILVBL"/>
    <s v="ilvB (bacterial acetolactate synthase)-like [Source:HGNC Symbol;Acc:6041]"/>
    <x v="7"/>
    <x v="565"/>
    <s v="ENST00000596093"/>
  </r>
  <r>
    <n v="19"/>
    <n v="15225795"/>
    <n v="15236596"/>
    <s v="ILVBL"/>
    <s v="ilvB (bacterial acetolactate synthase)-like [Source:HGNC Symbol;Acc:6041]"/>
    <x v="7"/>
    <x v="565"/>
    <s v="ENST00000525880"/>
  </r>
  <r>
    <n v="19"/>
    <n v="15225795"/>
    <n v="15236596"/>
    <s v="ILVBL"/>
    <s v="ilvB (bacterial acetolactate synthase)-like [Source:HGNC Symbol;Acc:6041]"/>
    <x v="3"/>
    <x v="565"/>
    <s v="ENST00000598709"/>
  </r>
  <r>
    <n v="19"/>
    <n v="15225795"/>
    <n v="15236596"/>
    <s v="ILVBL"/>
    <s v="ilvB (bacterial acetolactate synthase)-like [Source:HGNC Symbol;Acc:6041]"/>
    <x v="4"/>
    <x v="565"/>
    <s v="ENST00000533148"/>
  </r>
  <r>
    <n v="19"/>
    <n v="15225795"/>
    <n v="15236596"/>
    <s v="ILVBL"/>
    <s v="ilvB (bacterial acetolactate synthase)-like [Source:HGNC Symbol;Acc:6041]"/>
    <x v="6"/>
    <x v="565"/>
    <s v="ENST00000531635"/>
  </r>
  <r>
    <n v="19"/>
    <n v="15225795"/>
    <n v="15236596"/>
    <s v="ILVBL"/>
    <s v="ilvB (bacterial acetolactate synthase)-like [Source:HGNC Symbol;Acc:6041]"/>
    <x v="3"/>
    <x v="565"/>
    <s v="ENST00000600984"/>
  </r>
  <r>
    <n v="19"/>
    <n v="15225795"/>
    <n v="15236596"/>
    <s v="ILVBL"/>
    <s v="ilvB (bacterial acetolactate synthase)-like [Source:HGNC Symbol;Acc:6041]"/>
    <x v="3"/>
    <x v="565"/>
    <s v="ENST00000527093"/>
  </r>
  <r>
    <n v="19"/>
    <n v="15225795"/>
    <n v="15236596"/>
    <s v="ILVBL"/>
    <s v="ilvB (bacterial acetolactate synthase)-like [Source:HGNC Symbol;Acc:6041]"/>
    <x v="3"/>
    <x v="565"/>
    <s v="ENST00000533747"/>
  </r>
  <r>
    <n v="19"/>
    <n v="15225795"/>
    <n v="15236596"/>
    <s v="ILVBL"/>
    <s v="ilvB (bacterial acetolactate synthase)-like [Source:HGNC Symbol;Acc:6041]"/>
    <x v="7"/>
    <x v="565"/>
    <s v="ENST00000599324"/>
  </r>
  <r>
    <n v="11"/>
    <n v="47269851"/>
    <n v="47290396"/>
    <s v="NR1H3"/>
    <s v="nuclear receptor subfamily 1, group H, member 3 [Source:HGNC Symbol;Acc:7966]"/>
    <x v="6"/>
    <x v="566"/>
    <s v="ENST00000495866"/>
  </r>
  <r>
    <n v="11"/>
    <n v="47269851"/>
    <n v="47290396"/>
    <s v="NR1H3"/>
    <s v="nuclear receptor subfamily 1, group H, member 3 [Source:HGNC Symbol;Acc:7966]"/>
    <x v="6"/>
    <x v="566"/>
    <s v="ENST00000527464"/>
  </r>
  <r>
    <n v="11"/>
    <n v="47269851"/>
    <n v="47290396"/>
    <s v="NR1H3"/>
    <s v="nuclear receptor subfamily 1, group H, member 3 [Source:HGNC Symbol;Acc:7966]"/>
    <x v="6"/>
    <x v="566"/>
    <s v="ENST00000529540"/>
  </r>
  <r>
    <n v="11"/>
    <n v="47269851"/>
    <n v="47290396"/>
    <s v="NR1H3"/>
    <s v="nuclear receptor subfamily 1, group H, member 3 [Source:HGNC Symbol;Acc:7966]"/>
    <x v="3"/>
    <x v="566"/>
    <s v="ENST00000395397"/>
  </r>
  <r>
    <n v="11"/>
    <n v="47269851"/>
    <n v="47290396"/>
    <s v="NR1H3"/>
    <s v="nuclear receptor subfamily 1, group H, member 3 [Source:HGNC Symbol;Acc:7966]"/>
    <x v="3"/>
    <x v="566"/>
    <s v="ENST00000405576"/>
  </r>
  <r>
    <n v="11"/>
    <n v="47269851"/>
    <n v="47290396"/>
    <s v="NR1H3"/>
    <s v="nuclear receptor subfamily 1, group H, member 3 [Source:HGNC Symbol;Acc:7966]"/>
    <x v="7"/>
    <x v="566"/>
    <s v="ENST00000481020"/>
  </r>
  <r>
    <n v="11"/>
    <n v="47269851"/>
    <n v="47290396"/>
    <s v="NR1H3"/>
    <s v="nuclear receptor subfamily 1, group H, member 3 [Source:HGNC Symbol;Acc:7966]"/>
    <x v="3"/>
    <x v="566"/>
    <s v="ENST00000481889"/>
  </r>
  <r>
    <n v="11"/>
    <n v="47269851"/>
    <n v="47290396"/>
    <s v="NR1H3"/>
    <s v="nuclear receptor subfamily 1, group H, member 3 [Source:HGNC Symbol;Acc:7966]"/>
    <x v="3"/>
    <x v="566"/>
    <s v="ENST00000436778"/>
  </r>
  <r>
    <n v="11"/>
    <n v="47269851"/>
    <n v="47290396"/>
    <s v="NR1H3"/>
    <s v="nuclear receptor subfamily 1, group H, member 3 [Source:HGNC Symbol;Acc:7966]"/>
    <x v="7"/>
    <x v="566"/>
    <s v="ENST00000487913"/>
  </r>
  <r>
    <n v="11"/>
    <n v="47269851"/>
    <n v="47290396"/>
    <s v="NR1H3"/>
    <s v="nuclear receptor subfamily 1, group H, member 3 [Source:HGNC Symbol;Acc:7966]"/>
    <x v="3"/>
    <x v="566"/>
    <s v="ENST00000531660"/>
  </r>
  <r>
    <n v="11"/>
    <n v="47269851"/>
    <n v="47290396"/>
    <s v="NR1H3"/>
    <s v="nuclear receptor subfamily 1, group H, member 3 [Source:HGNC Symbol;Acc:7966]"/>
    <x v="6"/>
    <x v="566"/>
    <s v="ENST00000532630"/>
  </r>
  <r>
    <n v="11"/>
    <n v="47269851"/>
    <n v="47290396"/>
    <s v="NR1H3"/>
    <s v="nuclear receptor subfamily 1, group H, member 3 [Source:HGNC Symbol;Acc:7966]"/>
    <x v="3"/>
    <x v="566"/>
    <s v="ENST00000407404"/>
  </r>
  <r>
    <n v="11"/>
    <n v="47269851"/>
    <n v="47290396"/>
    <s v="NR1H3"/>
    <s v="nuclear receptor subfamily 1, group H, member 3 [Source:HGNC Symbol;Acc:7966]"/>
    <x v="3"/>
    <x v="566"/>
    <s v="ENST00000444396"/>
  </r>
  <r>
    <n v="11"/>
    <n v="47269851"/>
    <n v="47290396"/>
    <s v="NR1H3"/>
    <s v="nuclear receptor subfamily 1, group H, member 3 [Source:HGNC Symbol;Acc:7966]"/>
    <x v="3"/>
    <x v="566"/>
    <s v="ENST00000457932"/>
  </r>
  <r>
    <n v="11"/>
    <n v="47269851"/>
    <n v="47290396"/>
    <s v="NR1H3"/>
    <s v="nuclear receptor subfamily 1, group H, member 3 [Source:HGNC Symbol;Acc:7966]"/>
    <x v="3"/>
    <x v="566"/>
    <s v="ENST00000412937"/>
  </r>
  <r>
    <n v="11"/>
    <n v="47269851"/>
    <n v="47290396"/>
    <s v="NR1H3"/>
    <s v="nuclear receptor subfamily 1, group H, member 3 [Source:HGNC Symbol;Acc:7966]"/>
    <x v="3"/>
    <x v="566"/>
    <s v="ENST00000449369"/>
  </r>
  <r>
    <n v="11"/>
    <n v="47269851"/>
    <n v="47290396"/>
    <s v="NR1H3"/>
    <s v="nuclear receptor subfamily 1, group H, member 3 [Source:HGNC Symbol;Acc:7966]"/>
    <x v="7"/>
    <x v="566"/>
    <s v="ENST00000486991"/>
  </r>
  <r>
    <n v="11"/>
    <n v="47269851"/>
    <n v="47290396"/>
    <s v="NR1H3"/>
    <s v="nuclear receptor subfamily 1, group H, member 3 [Source:HGNC Symbol;Acc:7966]"/>
    <x v="4"/>
    <x v="566"/>
    <s v="ENST00000419652"/>
  </r>
  <r>
    <n v="11"/>
    <n v="47269851"/>
    <n v="47290396"/>
    <s v="NR1H3"/>
    <s v="nuclear receptor subfamily 1, group H, member 3 [Source:HGNC Symbol;Acc:7966]"/>
    <x v="6"/>
    <x v="566"/>
    <s v="ENST00000461778"/>
  </r>
  <r>
    <n v="11"/>
    <n v="47269851"/>
    <n v="47290396"/>
    <s v="NR1H3"/>
    <s v="nuclear receptor subfamily 1, group H, member 3 [Source:HGNC Symbol;Acc:7966]"/>
    <x v="3"/>
    <x v="566"/>
    <s v="ENST00000441012"/>
  </r>
  <r>
    <n v="11"/>
    <n v="47269851"/>
    <n v="47290396"/>
    <s v="NR1H3"/>
    <s v="nuclear receptor subfamily 1, group H, member 3 [Source:HGNC Symbol;Acc:7966]"/>
    <x v="3"/>
    <x v="566"/>
    <s v="ENST00000437276"/>
  </r>
  <r>
    <n v="11"/>
    <n v="47269851"/>
    <n v="47290396"/>
    <s v="NR1H3"/>
    <s v="nuclear receptor subfamily 1, group H, member 3 [Source:HGNC Symbol;Acc:7966]"/>
    <x v="6"/>
    <x v="566"/>
    <s v="ENST00000525441"/>
  </r>
  <r>
    <n v="11"/>
    <n v="47269851"/>
    <n v="47290396"/>
    <s v="NR1H3"/>
    <s v="nuclear receptor subfamily 1, group H, member 3 [Source:HGNC Symbol;Acc:7966]"/>
    <x v="3"/>
    <x v="566"/>
    <s v="ENST00000436029"/>
  </r>
  <r>
    <n v="11"/>
    <n v="47269851"/>
    <n v="47290396"/>
    <s v="NR1H3"/>
    <s v="nuclear receptor subfamily 1, group H, member 3 [Source:HGNC Symbol;Acc:7966]"/>
    <x v="3"/>
    <x v="566"/>
    <s v="ENST00000467728"/>
  </r>
  <r>
    <n v="11"/>
    <n v="47269851"/>
    <n v="47290396"/>
    <s v="NR1H3"/>
    <s v="nuclear receptor subfamily 1, group H, member 3 [Source:HGNC Symbol;Acc:7966]"/>
    <x v="4"/>
    <x v="566"/>
    <s v="ENST00000420369"/>
  </r>
  <r>
    <n v="11"/>
    <n v="47269851"/>
    <n v="47290396"/>
    <s v="NR1H3"/>
    <s v="nuclear receptor subfamily 1, group H, member 3 [Source:HGNC Symbol;Acc:7966]"/>
    <x v="3"/>
    <x v="566"/>
    <s v="ENST00000405853"/>
  </r>
  <r>
    <n v="11"/>
    <n v="47269851"/>
    <n v="47290396"/>
    <s v="NR1H3"/>
    <s v="nuclear receptor subfamily 1, group H, member 3 [Source:HGNC Symbol;Acc:7966]"/>
    <x v="6"/>
    <x v="566"/>
    <s v="ENST00000476086"/>
  </r>
  <r>
    <n v="11"/>
    <n v="47269851"/>
    <n v="47290396"/>
    <s v="NR1H3"/>
    <s v="nuclear receptor subfamily 1, group H, member 3 [Source:HGNC Symbol;Acc:7966]"/>
    <x v="6"/>
    <x v="566"/>
    <s v="ENST00000530310"/>
  </r>
  <r>
    <n v="11"/>
    <n v="47269851"/>
    <n v="47290396"/>
    <s v="NR1H3"/>
    <s v="nuclear receptor subfamily 1, group H, member 3 [Source:HGNC Symbol;Acc:7966]"/>
    <x v="7"/>
    <x v="566"/>
    <s v="ENST00000498548"/>
  </r>
  <r>
    <n v="11"/>
    <n v="47269851"/>
    <n v="47290396"/>
    <s v="NR1H3"/>
    <s v="nuclear receptor subfamily 1, group H, member 3 [Source:HGNC Symbol;Acc:7966]"/>
    <x v="6"/>
    <x v="566"/>
    <s v="ENST00000473222"/>
  </r>
  <r>
    <n v="11"/>
    <n v="47269851"/>
    <n v="47290396"/>
    <s v="NR1H3"/>
    <s v="nuclear receptor subfamily 1, group H, member 3 [Source:HGNC Symbol;Acc:7966]"/>
    <x v="7"/>
    <x v="566"/>
    <s v="ENST00000483882"/>
  </r>
  <r>
    <n v="11"/>
    <n v="47269851"/>
    <n v="47290396"/>
    <s v="NR1H3"/>
    <s v="nuclear receptor subfamily 1, group H, member 3 [Source:HGNC Symbol;Acc:7966]"/>
    <x v="3"/>
    <x v="566"/>
    <s v="ENST00000527949"/>
  </r>
  <r>
    <n v="11"/>
    <n v="47269851"/>
    <n v="47290396"/>
    <s v="NR1H3"/>
    <s v="nuclear receptor subfamily 1, group H, member 3 [Source:HGNC Symbol;Acc:7966]"/>
    <x v="7"/>
    <x v="566"/>
    <s v="ENST00000462051"/>
  </r>
  <r>
    <n v="11"/>
    <n v="47269851"/>
    <n v="47290396"/>
    <s v="NR1H3"/>
    <s v="nuclear receptor subfamily 1, group H, member 3 [Source:HGNC Symbol;Acc:7966]"/>
    <x v="7"/>
    <x v="566"/>
    <s v="ENST00000494018"/>
  </r>
  <r>
    <n v="14"/>
    <n v="105190523"/>
    <n v="105213662"/>
    <s v="ADSSL1"/>
    <s v="adenylosuccinate synthase like 1 [Source:HGNC Symbol;Acc:20093]"/>
    <x v="3"/>
    <x v="567"/>
    <s v="ENST00000330877"/>
  </r>
  <r>
    <n v="14"/>
    <n v="105190523"/>
    <n v="105213662"/>
    <s v="ADSSL1"/>
    <s v="adenylosuccinate synthase like 1 [Source:HGNC Symbol;Acc:20093]"/>
    <x v="4"/>
    <x v="567"/>
    <s v="ENST00000555486"/>
  </r>
  <r>
    <n v="14"/>
    <n v="105190523"/>
    <n v="105213662"/>
    <s v="ADSSL1"/>
    <s v="adenylosuccinate synthase like 1 [Source:HGNC Symbol;Acc:20093]"/>
    <x v="3"/>
    <x v="567"/>
    <s v="ENST00000332972"/>
  </r>
  <r>
    <n v="14"/>
    <n v="105190523"/>
    <n v="105213662"/>
    <s v="ADSSL1"/>
    <s v="adenylosuccinate synthase like 1 [Source:HGNC Symbol;Acc:20093]"/>
    <x v="4"/>
    <x v="567"/>
    <s v="ENST00000553540"/>
  </r>
  <r>
    <n v="14"/>
    <n v="105190523"/>
    <n v="105213662"/>
    <s v="ADSSL1"/>
    <s v="adenylosuccinate synthase like 1 [Source:HGNC Symbol;Acc:20093]"/>
    <x v="7"/>
    <x v="567"/>
    <s v="ENST00000557582"/>
  </r>
  <r>
    <n v="14"/>
    <n v="105190523"/>
    <n v="105213662"/>
    <s v="ADSSL1"/>
    <s v="adenylosuccinate synthase like 1 [Source:HGNC Symbol;Acc:20093]"/>
    <x v="7"/>
    <x v="567"/>
    <s v="ENST00000554281"/>
  </r>
  <r>
    <n v="14"/>
    <n v="105190523"/>
    <n v="105213662"/>
    <s v="ADSSL1"/>
    <s v="adenylosuccinate synthase like 1 [Source:HGNC Symbol;Acc:20093]"/>
    <x v="7"/>
    <x v="567"/>
    <s v="ENST00000553580"/>
  </r>
  <r>
    <n v="14"/>
    <n v="105190523"/>
    <n v="105213662"/>
    <s v="ADSSL1"/>
    <s v="adenylosuccinate synthase like 1 [Source:HGNC Symbol;Acc:20093]"/>
    <x v="7"/>
    <x v="567"/>
    <s v="ENST00000555884"/>
  </r>
  <r>
    <n v="14"/>
    <n v="105190523"/>
    <n v="105213662"/>
    <s v="ADSSL1"/>
    <s v="adenylosuccinate synthase like 1 [Source:HGNC Symbol;Acc:20093]"/>
    <x v="7"/>
    <x v="567"/>
    <s v="ENST00000557271"/>
  </r>
  <r>
    <n v="14"/>
    <n v="105190523"/>
    <n v="105213662"/>
    <s v="ADSSL1"/>
    <s v="adenylosuccinate synthase like 1 [Source:HGNC Symbol;Acc:20093]"/>
    <x v="6"/>
    <x v="567"/>
    <s v="ENST00000554657"/>
  </r>
  <r>
    <n v="14"/>
    <n v="105190523"/>
    <n v="105213662"/>
    <s v="ADSSL1"/>
    <s v="adenylosuccinate synthase like 1 [Source:HGNC Symbol;Acc:20093]"/>
    <x v="3"/>
    <x v="567"/>
    <s v="ENST00000556623"/>
  </r>
  <r>
    <n v="14"/>
    <n v="105190523"/>
    <n v="105213662"/>
    <s v="ADSSL1"/>
    <s v="adenylosuccinate synthase like 1 [Source:HGNC Symbol;Acc:20093]"/>
    <x v="3"/>
    <x v="567"/>
    <s v="ENST00000555674"/>
  </r>
  <r>
    <n v="3"/>
    <n v="48509197"/>
    <n v="48542259"/>
    <s v="SHISA5"/>
    <s v="shisa family member 5 [Source:HGNC Symbol;Acc:30376]"/>
    <x v="3"/>
    <x v="568"/>
    <s v="ENST00000296444"/>
  </r>
  <r>
    <n v="3"/>
    <n v="48509197"/>
    <n v="48542259"/>
    <s v="SHISA5"/>
    <s v="shisa family member 5 [Source:HGNC Symbol;Acc:30376]"/>
    <x v="3"/>
    <x v="568"/>
    <s v="ENST00000444115"/>
  </r>
  <r>
    <n v="3"/>
    <n v="48509197"/>
    <n v="48542259"/>
    <s v="SHISA5"/>
    <s v="shisa family member 5 [Source:HGNC Symbol;Acc:30376]"/>
    <x v="6"/>
    <x v="568"/>
    <s v="ENST00000466424"/>
  </r>
  <r>
    <n v="3"/>
    <n v="48509197"/>
    <n v="48542259"/>
    <s v="SHISA5"/>
    <s v="shisa family member 5 [Source:HGNC Symbol;Acc:30376]"/>
    <x v="7"/>
    <x v="568"/>
    <s v="ENST00000494854"/>
  </r>
  <r>
    <n v="3"/>
    <n v="48509197"/>
    <n v="48542259"/>
    <s v="SHISA5"/>
    <s v="shisa family member 5 [Source:HGNC Symbol;Acc:30376]"/>
    <x v="3"/>
    <x v="568"/>
    <s v="ENST00000426002"/>
  </r>
  <r>
    <n v="3"/>
    <n v="48509197"/>
    <n v="48542259"/>
    <s v="SHISA5"/>
    <s v="shisa family member 5 [Source:HGNC Symbol;Acc:30376]"/>
    <x v="6"/>
    <x v="568"/>
    <s v="ENST00000465449"/>
  </r>
  <r>
    <n v="3"/>
    <n v="48509197"/>
    <n v="48542259"/>
    <s v="SHISA5"/>
    <s v="shisa family member 5 [Source:HGNC Symbol;Acc:30376]"/>
    <x v="4"/>
    <x v="568"/>
    <s v="ENST00000417962"/>
  </r>
  <r>
    <n v="3"/>
    <n v="48509197"/>
    <n v="48542259"/>
    <s v="SHISA5"/>
    <s v="shisa family member 5 [Source:HGNC Symbol;Acc:30376]"/>
    <x v="3"/>
    <x v="568"/>
    <s v="ENST00000442747"/>
  </r>
  <r>
    <n v="3"/>
    <n v="48509197"/>
    <n v="48542259"/>
    <s v="SHISA5"/>
    <s v="shisa family member 5 [Source:HGNC Symbol;Acc:30376]"/>
    <x v="3"/>
    <x v="568"/>
    <s v="ENST00000443308"/>
  </r>
  <r>
    <n v="3"/>
    <n v="48509197"/>
    <n v="48542259"/>
    <s v="SHISA5"/>
    <s v="shisa family member 5 [Source:HGNC Symbol;Acc:30376]"/>
    <x v="7"/>
    <x v="568"/>
    <s v="ENST00000460758"/>
  </r>
  <r>
    <n v="3"/>
    <n v="48509197"/>
    <n v="48542259"/>
    <s v="SHISA5"/>
    <s v="shisa family member 5 [Source:HGNC Symbol;Acc:30376]"/>
    <x v="7"/>
    <x v="568"/>
    <s v="ENST00000497863"/>
  </r>
  <r>
    <n v="3"/>
    <n v="48509197"/>
    <n v="48542259"/>
    <s v="SHISA5"/>
    <s v="shisa family member 5 [Source:HGNC Symbol;Acc:30376]"/>
    <x v="6"/>
    <x v="568"/>
    <s v="ENST00000486344"/>
  </r>
  <r>
    <n v="3"/>
    <n v="48509197"/>
    <n v="48542259"/>
    <s v="SHISA5"/>
    <s v="shisa family member 5 [Source:HGNC Symbol;Acc:30376]"/>
    <x v="4"/>
    <x v="568"/>
    <s v="ENST00000424965"/>
  </r>
  <r>
    <n v="3"/>
    <n v="48509197"/>
    <n v="48542259"/>
    <s v="SHISA5"/>
    <s v="shisa family member 5 [Source:HGNC Symbol;Acc:30376]"/>
    <x v="3"/>
    <x v="568"/>
    <s v="ENST00000417841"/>
  </r>
  <r>
    <n v="3"/>
    <n v="48509197"/>
    <n v="48542259"/>
    <s v="SHISA5"/>
    <s v="shisa family member 5 [Source:HGNC Symbol;Acc:30376]"/>
    <x v="4"/>
    <x v="568"/>
    <s v="ENST00000415268"/>
  </r>
  <r>
    <n v="3"/>
    <n v="48509197"/>
    <n v="48542259"/>
    <s v="SHISA5"/>
    <s v="shisa family member 5 [Source:HGNC Symbol;Acc:30376]"/>
    <x v="4"/>
    <x v="568"/>
    <s v="ENST00000441507"/>
  </r>
  <r>
    <n v="3"/>
    <n v="48509197"/>
    <n v="48542259"/>
    <s v="SHISA5"/>
    <s v="shisa family member 5 [Source:HGNC Symbol;Acc:30376]"/>
    <x v="6"/>
    <x v="568"/>
    <s v="ENST00000490864"/>
  </r>
  <r>
    <n v="3"/>
    <n v="48509197"/>
    <n v="48542259"/>
    <s v="SHISA5"/>
    <s v="shisa family member 5 [Source:HGNC Symbol;Acc:30376]"/>
    <x v="6"/>
    <x v="568"/>
    <s v="ENST00000496408"/>
  </r>
  <r>
    <n v="17"/>
    <n v="1397865"/>
    <n v="1420182"/>
    <s v="INPP5K"/>
    <s v="inositol polyphosphate-5-phosphatase K [Source:HGNC Symbol;Acc:33882]"/>
    <x v="3"/>
    <x v="569"/>
    <s v="ENST00000421807"/>
  </r>
  <r>
    <n v="17"/>
    <n v="1397865"/>
    <n v="1420182"/>
    <s v="INPP5K"/>
    <s v="inositol polyphosphate-5-phosphatase K [Source:HGNC Symbol;Acc:33882]"/>
    <x v="3"/>
    <x v="569"/>
    <s v="ENST00000406424"/>
  </r>
  <r>
    <n v="17"/>
    <n v="1397865"/>
    <n v="1420182"/>
    <s v="INPP5K"/>
    <s v="inositol polyphosphate-5-phosphatase K [Source:HGNC Symbol;Acc:33882]"/>
    <x v="3"/>
    <x v="569"/>
    <s v="ENST00000320345"/>
  </r>
  <r>
    <n v="17"/>
    <n v="1397865"/>
    <n v="1420182"/>
    <s v="INPP5K"/>
    <s v="inositol polyphosphate-5-phosphatase K [Source:HGNC Symbol;Acc:33882]"/>
    <x v="4"/>
    <x v="569"/>
    <s v="ENST00000350761"/>
  </r>
  <r>
    <n v="17"/>
    <n v="1397865"/>
    <n v="1420182"/>
    <s v="INPP5K"/>
    <s v="inositol polyphosphate-5-phosphatase K [Source:HGNC Symbol;Acc:33882]"/>
    <x v="7"/>
    <x v="569"/>
    <s v="ENST00000487039"/>
  </r>
  <r>
    <n v="17"/>
    <n v="1397865"/>
    <n v="1420182"/>
    <s v="INPP5K"/>
    <s v="inositol polyphosphate-5-phosphatase K [Source:HGNC Symbol;Acc:33882]"/>
    <x v="3"/>
    <x v="569"/>
    <s v="ENST00000574561"/>
  </r>
  <r>
    <n v="17"/>
    <n v="1397865"/>
    <n v="1420182"/>
    <s v="INPP5K"/>
    <s v="inositol polyphosphate-5-phosphatase K [Source:HGNC Symbol;Acc:33882]"/>
    <x v="7"/>
    <x v="569"/>
    <s v="ENST00000461552"/>
  </r>
  <r>
    <n v="17"/>
    <n v="1397865"/>
    <n v="1420182"/>
    <s v="INPP5K"/>
    <s v="inositol polyphosphate-5-phosphatase K [Source:HGNC Symbol;Acc:33882]"/>
    <x v="7"/>
    <x v="569"/>
    <s v="ENST00000495339"/>
  </r>
  <r>
    <n v="17"/>
    <n v="1397865"/>
    <n v="1420182"/>
    <s v="INPP5K"/>
    <s v="inositol polyphosphate-5-phosphatase K [Source:HGNC Symbol;Acc:33882]"/>
    <x v="3"/>
    <x v="569"/>
    <s v="ENST00000449479"/>
  </r>
  <r>
    <n v="17"/>
    <n v="1397865"/>
    <n v="1420182"/>
    <s v="INPP5K"/>
    <s v="inositol polyphosphate-5-phosphatase K [Source:HGNC Symbol;Acc:33882]"/>
    <x v="7"/>
    <x v="569"/>
    <s v="ENST00000481867"/>
  </r>
  <r>
    <n v="17"/>
    <n v="1397865"/>
    <n v="1420182"/>
    <s v="INPP5K"/>
    <s v="inositol polyphosphate-5-phosphatase K [Source:HGNC Symbol;Acc:33882]"/>
    <x v="7"/>
    <x v="569"/>
    <s v="ENST00000477115"/>
  </r>
  <r>
    <n v="17"/>
    <n v="1397865"/>
    <n v="1420182"/>
    <s v="INPP5K"/>
    <s v="inositol polyphosphate-5-phosphatase K [Source:HGNC Symbol;Acc:33882]"/>
    <x v="3"/>
    <x v="569"/>
    <s v="ENST00000575172"/>
  </r>
  <r>
    <n v="17"/>
    <n v="1397865"/>
    <n v="1420182"/>
    <s v="INPP5K"/>
    <s v="inositol polyphosphate-5-phosphatase K [Source:HGNC Symbol;Acc:33882]"/>
    <x v="4"/>
    <x v="569"/>
    <s v="ENST00000576646"/>
  </r>
  <r>
    <n v="17"/>
    <n v="1397865"/>
    <n v="1420182"/>
    <s v="INPP5K"/>
    <s v="inositol polyphosphate-5-phosphatase K [Source:HGNC Symbol;Acc:33882]"/>
    <x v="4"/>
    <x v="569"/>
    <s v="ENST00000573790"/>
  </r>
  <r>
    <n v="17"/>
    <n v="1397865"/>
    <n v="1420182"/>
    <s v="INPP5K"/>
    <s v="inositol polyphosphate-5-phosphatase K [Source:HGNC Symbol;Acc:33882]"/>
    <x v="7"/>
    <x v="569"/>
    <s v="ENST00000460733"/>
  </r>
  <r>
    <n v="17"/>
    <n v="1397865"/>
    <n v="1420182"/>
    <s v="INPP5K"/>
    <s v="inositol polyphosphate-5-phosphatase K [Source:HGNC Symbol;Acc:33882]"/>
    <x v="3"/>
    <x v="569"/>
    <s v="ENST00000571274"/>
  </r>
  <r>
    <n v="17"/>
    <n v="1397865"/>
    <n v="1420182"/>
    <s v="INPP5K"/>
    <s v="inositol polyphosphate-5-phosphatase K [Source:HGNC Symbol;Acc:33882]"/>
    <x v="4"/>
    <x v="569"/>
    <s v="ENST00000445774"/>
  </r>
  <r>
    <n v="17"/>
    <n v="1397865"/>
    <n v="1420182"/>
    <s v="INPP5K"/>
    <s v="inositol polyphosphate-5-phosphatase K [Source:HGNC Symbol;Acc:33882]"/>
    <x v="3"/>
    <x v="569"/>
    <s v="ENST00000477910"/>
  </r>
  <r>
    <n v="17"/>
    <n v="1397865"/>
    <n v="1420182"/>
    <s v="INPP5K"/>
    <s v="inositol polyphosphate-5-phosphatase K [Source:HGNC Symbol;Acc:33882]"/>
    <x v="3"/>
    <x v="569"/>
    <s v="ENST00000498390"/>
  </r>
  <r>
    <n v="17"/>
    <n v="1397865"/>
    <n v="1420182"/>
    <s v="INPP5K"/>
    <s v="inositol polyphosphate-5-phosphatase K [Source:HGNC Symbol;Acc:33882]"/>
    <x v="4"/>
    <x v="569"/>
    <s v="ENST00000574955"/>
  </r>
  <r>
    <n v="17"/>
    <n v="1397865"/>
    <n v="1420182"/>
    <s v="INPP5K"/>
    <s v="inositol polyphosphate-5-phosphatase K [Source:HGNC Symbol;Acc:33882]"/>
    <x v="3"/>
    <x v="569"/>
    <s v="ENST00000542125"/>
  </r>
  <r>
    <n v="17"/>
    <n v="1397865"/>
    <n v="1420182"/>
    <s v="INPP5K"/>
    <s v="inositol polyphosphate-5-phosphatase K [Source:HGNC Symbol;Acc:33882]"/>
    <x v="3"/>
    <x v="569"/>
    <s v="ENST00000397335"/>
  </r>
  <r>
    <n v="7"/>
    <n v="56019486"/>
    <n v="56067874"/>
    <s v="GBAS"/>
    <s v="glioblastoma amplified sequence [Source:HGNC Symbol;Acc:4179]"/>
    <x v="3"/>
    <x v="570"/>
    <s v="ENST00000446692"/>
  </r>
  <r>
    <n v="7"/>
    <n v="56019486"/>
    <n v="56067874"/>
    <s v="GBAS"/>
    <s v="glioblastoma amplified sequence [Source:HGNC Symbol;Acc:4179]"/>
    <x v="3"/>
    <x v="570"/>
    <s v="ENST00000322090"/>
  </r>
  <r>
    <n v="7"/>
    <n v="56019486"/>
    <n v="56067874"/>
    <s v="GBAS"/>
    <s v="glioblastoma amplified sequence [Source:HGNC Symbol;Acc:4179]"/>
    <x v="3"/>
    <x v="570"/>
    <s v="ENST00000446778"/>
  </r>
  <r>
    <n v="7"/>
    <n v="56019486"/>
    <n v="56067874"/>
    <s v="GBAS"/>
    <s v="glioblastoma amplified sequence [Source:HGNC Symbol;Acc:4179]"/>
    <x v="7"/>
    <x v="570"/>
    <s v="ENST00000470036"/>
  </r>
  <r>
    <n v="7"/>
    <n v="56019486"/>
    <n v="56067874"/>
    <s v="GBAS"/>
    <s v="glioblastoma amplified sequence [Source:HGNC Symbol;Acc:4179]"/>
    <x v="4"/>
    <x v="570"/>
    <s v="ENST00000456204"/>
  </r>
  <r>
    <n v="7"/>
    <n v="56019486"/>
    <n v="56067874"/>
    <s v="GBAS"/>
    <s v="glioblastoma amplified sequence [Source:HGNC Symbol;Acc:4179]"/>
    <x v="3"/>
    <x v="570"/>
    <s v="ENST00000437587"/>
  </r>
  <r>
    <n v="7"/>
    <n v="56019486"/>
    <n v="56067874"/>
    <s v="GBAS"/>
    <s v="glioblastoma amplified sequence [Source:HGNC Symbol;Acc:4179]"/>
    <x v="6"/>
    <x v="570"/>
    <s v="ENST00000487370"/>
  </r>
  <r>
    <n v="7"/>
    <n v="56019486"/>
    <n v="56067874"/>
    <s v="GBAS"/>
    <s v="glioblastoma amplified sequence [Source:HGNC Symbol;Acc:4179]"/>
    <x v="6"/>
    <x v="570"/>
    <s v="ENST00000472404"/>
  </r>
  <r>
    <n v="7"/>
    <n v="56019486"/>
    <n v="56067874"/>
    <s v="GBAS"/>
    <s v="glioblastoma amplified sequence [Source:HGNC Symbol;Acc:4179]"/>
    <x v="7"/>
    <x v="570"/>
    <s v="ENST00000497279"/>
  </r>
  <r>
    <n v="7"/>
    <n v="56019486"/>
    <n v="56067874"/>
    <s v="GBAS"/>
    <s v="glioblastoma amplified sequence [Source:HGNC Symbol;Acc:4179]"/>
    <x v="4"/>
    <x v="570"/>
    <s v="ENST00000415967"/>
  </r>
  <r>
    <n v="7"/>
    <n v="56019486"/>
    <n v="56067874"/>
    <s v="GBAS"/>
    <s v="glioblastoma amplified sequence [Source:HGNC Symbol;Acc:4179]"/>
    <x v="7"/>
    <x v="570"/>
    <s v="ENST00000464772"/>
  </r>
  <r>
    <n v="19"/>
    <n v="3359561"/>
    <n v="3469215"/>
    <s v="NFIC"/>
    <s v="nuclear factor I/C (CCAAT-binding transcription factor) [Source:HGNC Symbol;Acc:7786]"/>
    <x v="3"/>
    <x v="571"/>
    <s v="ENST00000589123"/>
  </r>
  <r>
    <n v="19"/>
    <n v="3359561"/>
    <n v="3469215"/>
    <s v="NFIC"/>
    <s v="nuclear factor I/C (CCAAT-binding transcription factor) [Source:HGNC Symbol;Acc:7786]"/>
    <x v="3"/>
    <x v="571"/>
    <s v="ENST00000395111"/>
  </r>
  <r>
    <n v="19"/>
    <n v="3359561"/>
    <n v="3469215"/>
    <s v="NFIC"/>
    <s v="nuclear factor I/C (CCAAT-binding transcription factor) [Source:HGNC Symbol;Acc:7786]"/>
    <x v="3"/>
    <x v="571"/>
    <s v="ENST00000586919"/>
  </r>
  <r>
    <n v="19"/>
    <n v="3359561"/>
    <n v="3469215"/>
    <s v="NFIC"/>
    <s v="nuclear factor I/C (CCAAT-binding transcription factor) [Source:HGNC Symbol;Acc:7786]"/>
    <x v="3"/>
    <x v="571"/>
    <s v="ENST00000341919"/>
  </r>
  <r>
    <n v="19"/>
    <n v="3359561"/>
    <n v="3469215"/>
    <s v="NFIC"/>
    <s v="nuclear factor I/C (CCAAT-binding transcription factor) [Source:HGNC Symbol;Acc:7786]"/>
    <x v="3"/>
    <x v="571"/>
    <s v="ENST00000590282"/>
  </r>
  <r>
    <n v="19"/>
    <n v="3359561"/>
    <n v="3469215"/>
    <s v="NFIC"/>
    <s v="nuclear factor I/C (CCAAT-binding transcription factor) [Source:HGNC Symbol;Acc:7786]"/>
    <x v="3"/>
    <x v="571"/>
    <s v="ENST00000443272"/>
  </r>
  <r>
    <n v="19"/>
    <n v="3359561"/>
    <n v="3469215"/>
    <s v="NFIC"/>
    <s v="nuclear factor I/C (CCAAT-binding transcription factor) [Source:HGNC Symbol;Acc:7786]"/>
    <x v="6"/>
    <x v="571"/>
    <s v="ENST00000588839"/>
  </r>
  <r>
    <n v="19"/>
    <n v="3359561"/>
    <n v="3469215"/>
    <s v="NFIC"/>
    <s v="nuclear factor I/C (CCAAT-binding transcription factor) [Source:HGNC Symbol;Acc:7786]"/>
    <x v="7"/>
    <x v="571"/>
    <s v="ENST00000589537"/>
  </r>
  <r>
    <n v="19"/>
    <n v="3359561"/>
    <n v="3469215"/>
    <s v="NFIC"/>
    <s v="nuclear factor I/C (CCAAT-binding transcription factor) [Source:HGNC Symbol;Acc:7786]"/>
    <x v="6"/>
    <x v="571"/>
    <s v="ENST00000589164"/>
  </r>
  <r>
    <n v="19"/>
    <n v="3359561"/>
    <n v="3469215"/>
    <s v="NFIC"/>
    <s v="nuclear factor I/C (CCAAT-binding transcription factor) [Source:HGNC Symbol;Acc:7786]"/>
    <x v="7"/>
    <x v="571"/>
    <s v="ENST00000589969"/>
  </r>
  <r>
    <n v="19"/>
    <n v="3359561"/>
    <n v="3469215"/>
    <s v="NFIC"/>
    <s v="nuclear factor I/C (CCAAT-binding transcription factor) [Source:HGNC Symbol;Acc:7786]"/>
    <x v="3"/>
    <x v="571"/>
    <s v="ENST00000346156"/>
  </r>
  <r>
    <n v="11"/>
    <n v="47290712"/>
    <n v="47351582"/>
    <s v="MADD"/>
    <s v="MAP-kinase activating death domain [Source:HGNC Symbol;Acc:6766]"/>
    <x v="3"/>
    <x v="572"/>
    <s v="ENST00000453571"/>
  </r>
  <r>
    <n v="11"/>
    <n v="47290712"/>
    <n v="47351582"/>
    <s v="MADD"/>
    <s v="MAP-kinase activating death domain [Source:HGNC Symbol;Acc:6766]"/>
    <x v="3"/>
    <x v="572"/>
    <s v="ENST00000342922"/>
  </r>
  <r>
    <n v="11"/>
    <n v="47290712"/>
    <n v="47351582"/>
    <s v="MADD"/>
    <s v="MAP-kinase activating death domain [Source:HGNC Symbol;Acc:6766]"/>
    <x v="3"/>
    <x v="572"/>
    <s v="ENST00000428807"/>
  </r>
  <r>
    <n v="11"/>
    <n v="47290712"/>
    <n v="47351582"/>
    <s v="MADD"/>
    <s v="MAP-kinase activating death domain [Source:HGNC Symbol;Acc:6766]"/>
    <x v="3"/>
    <x v="572"/>
    <s v="ENST00000402799"/>
  </r>
  <r>
    <n v="11"/>
    <n v="47290712"/>
    <n v="47351582"/>
    <s v="MADD"/>
    <s v="MAP-kinase activating death domain [Source:HGNC Symbol;Acc:6766]"/>
    <x v="3"/>
    <x v="572"/>
    <s v="ENST00000406482"/>
  </r>
  <r>
    <n v="11"/>
    <n v="47290712"/>
    <n v="47351582"/>
    <s v="MADD"/>
    <s v="MAP-kinase activating death domain [Source:HGNC Symbol;Acc:6766]"/>
    <x v="3"/>
    <x v="572"/>
    <s v="ENST00000349238"/>
  </r>
  <r>
    <n v="11"/>
    <n v="47290712"/>
    <n v="47351582"/>
    <s v="MADD"/>
    <s v="MAP-kinase activating death domain [Source:HGNC Symbol;Acc:6766]"/>
    <x v="3"/>
    <x v="572"/>
    <s v="ENST00000311027"/>
  </r>
  <r>
    <n v="11"/>
    <n v="47290712"/>
    <n v="47351582"/>
    <s v="MADD"/>
    <s v="MAP-kinase activating death domain [Source:HGNC Symbol;Acc:6766]"/>
    <x v="3"/>
    <x v="572"/>
    <s v="ENST00000407859"/>
  </r>
  <r>
    <n v="11"/>
    <n v="47290712"/>
    <n v="47351582"/>
    <s v="MADD"/>
    <s v="MAP-kinase activating death domain [Source:HGNC Symbol;Acc:6766]"/>
    <x v="6"/>
    <x v="572"/>
    <s v="ENST00000534808"/>
  </r>
  <r>
    <n v="11"/>
    <n v="47290712"/>
    <n v="47351582"/>
    <s v="MADD"/>
    <s v="MAP-kinase activating death domain [Source:HGNC Symbol;Acc:6766]"/>
    <x v="3"/>
    <x v="572"/>
    <s v="ENST00000395344"/>
  </r>
  <r>
    <n v="11"/>
    <n v="47290712"/>
    <n v="47351582"/>
    <s v="MADD"/>
    <s v="MAP-kinase activating death domain [Source:HGNC Symbol;Acc:6766]"/>
    <x v="3"/>
    <x v="572"/>
    <s v="ENST00000444117"/>
  </r>
  <r>
    <n v="11"/>
    <n v="47290712"/>
    <n v="47351582"/>
    <s v="MADD"/>
    <s v="MAP-kinase activating death domain [Source:HGNC Symbol;Acc:6766]"/>
    <x v="3"/>
    <x v="572"/>
    <s v="ENST00000395336"/>
  </r>
  <r>
    <n v="11"/>
    <n v="47290712"/>
    <n v="47351582"/>
    <s v="MADD"/>
    <s v="MAP-kinase activating death domain [Source:HGNC Symbol;Acc:6766]"/>
    <x v="6"/>
    <x v="572"/>
    <s v="ENST00000526603"/>
  </r>
  <r>
    <n v="11"/>
    <n v="47290712"/>
    <n v="47351582"/>
    <s v="MADD"/>
    <s v="MAP-kinase activating death domain [Source:HGNC Symbol;Acc:6766]"/>
    <x v="3"/>
    <x v="572"/>
    <s v="ENST00000402192"/>
  </r>
  <r>
    <n v="11"/>
    <n v="47290712"/>
    <n v="47351582"/>
    <s v="MADD"/>
    <s v="MAP-kinase activating death domain [Source:HGNC Symbol;Acc:6766]"/>
    <x v="3"/>
    <x v="572"/>
    <s v="ENST00000422579"/>
  </r>
  <r>
    <n v="11"/>
    <n v="47290712"/>
    <n v="47351582"/>
    <s v="MADD"/>
    <s v="MAP-kinase activating death domain [Source:HGNC Symbol;Acc:6766]"/>
    <x v="6"/>
    <x v="572"/>
    <s v="ENST00000489415"/>
  </r>
  <r>
    <n v="11"/>
    <n v="47290712"/>
    <n v="47351582"/>
    <s v="MADD"/>
    <s v="MAP-kinase activating death domain [Source:HGNC Symbol;Acc:6766]"/>
    <x v="6"/>
    <x v="572"/>
    <s v="ENST00000524530"/>
  </r>
  <r>
    <n v="11"/>
    <n v="47290712"/>
    <n v="47351582"/>
    <s v="MADD"/>
    <s v="MAP-kinase activating death domain [Source:HGNC Symbol;Acc:6766]"/>
    <x v="6"/>
    <x v="572"/>
    <s v="ENST00000524686"/>
  </r>
  <r>
    <n v="11"/>
    <n v="47290712"/>
    <n v="47351582"/>
    <s v="MADD"/>
    <s v="MAP-kinase activating death domain [Source:HGNC Symbol;Acc:6766]"/>
    <x v="3"/>
    <x v="572"/>
    <s v="ENST00000405573"/>
  </r>
  <r>
    <n v="11"/>
    <n v="47290712"/>
    <n v="47351582"/>
    <s v="MADD"/>
    <s v="MAP-kinase activating death domain [Source:HGNC Symbol;Acc:6766]"/>
    <x v="7"/>
    <x v="572"/>
    <s v="ENST00000460452"/>
  </r>
  <r>
    <n v="11"/>
    <n v="47290712"/>
    <n v="47351582"/>
    <s v="MADD"/>
    <s v="MAP-kinase activating death domain [Source:HGNC Symbol;Acc:6766]"/>
    <x v="6"/>
    <x v="572"/>
    <s v="ENST00000494403"/>
  </r>
  <r>
    <n v="11"/>
    <n v="47290712"/>
    <n v="47351582"/>
    <s v="MADD"/>
    <s v="MAP-kinase activating death domain [Source:HGNC Symbol;Acc:6766]"/>
    <x v="7"/>
    <x v="572"/>
    <s v="ENST00000469699"/>
  </r>
  <r>
    <n v="14"/>
    <n v="24612574"/>
    <n v="24616779"/>
    <s v="PSME2"/>
    <s v="proteasome (prosome, macropain) activator subunit 2 (PA28 beta) [Source:HGNC Symbol;Acc:9569]"/>
    <x v="7"/>
    <x v="573"/>
    <s v="ENST00000559005"/>
  </r>
  <r>
    <n v="14"/>
    <n v="24612574"/>
    <n v="24616779"/>
    <s v="PSME2"/>
    <s v="proteasome (prosome, macropain) activator subunit 2 (PA28 beta) [Source:HGNC Symbol;Acc:9569]"/>
    <x v="3"/>
    <x v="573"/>
    <s v="ENST00000560410"/>
  </r>
  <r>
    <n v="14"/>
    <n v="24612574"/>
    <n v="24616779"/>
    <s v="PSME2"/>
    <s v="proteasome (prosome, macropain) activator subunit 2 (PA28 beta) [Source:HGNC Symbol;Acc:9569]"/>
    <x v="3"/>
    <x v="573"/>
    <s v="ENST00000216802"/>
  </r>
  <r>
    <n v="14"/>
    <n v="24612574"/>
    <n v="24616779"/>
    <s v="PSME2"/>
    <s v="proteasome (prosome, macropain) activator subunit 2 (PA28 beta) [Source:HGNC Symbol;Acc:9569]"/>
    <x v="6"/>
    <x v="573"/>
    <s v="ENST00000471700"/>
  </r>
  <r>
    <n v="14"/>
    <n v="24612574"/>
    <n v="24616779"/>
    <s v="PSME2"/>
    <s v="proteasome (prosome, macropain) activator subunit 2 (PA28 beta) [Source:HGNC Symbol;Acc:9569]"/>
    <x v="7"/>
    <x v="573"/>
    <s v="ENST00000559042"/>
  </r>
  <r>
    <n v="14"/>
    <n v="24612574"/>
    <n v="24616779"/>
    <s v="PSME2"/>
    <s v="proteasome (prosome, macropain) activator subunit 2 (PA28 beta) [Source:HGNC Symbol;Acc:9569]"/>
    <x v="7"/>
    <x v="573"/>
    <s v="ENST00000559453"/>
  </r>
  <r>
    <n v="14"/>
    <n v="24612574"/>
    <n v="24616779"/>
    <s v="PSME2"/>
    <s v="proteasome (prosome, macropain) activator subunit 2 (PA28 beta) [Source:HGNC Symbol;Acc:9569]"/>
    <x v="4"/>
    <x v="573"/>
    <s v="ENST00000558273"/>
  </r>
  <r>
    <n v="14"/>
    <n v="24612574"/>
    <n v="24616779"/>
    <s v="PSME2"/>
    <s v="proteasome (prosome, macropain) activator subunit 2 (PA28 beta) [Source:HGNC Symbol;Acc:9569]"/>
    <x v="7"/>
    <x v="573"/>
    <s v="ENST00000558931"/>
  </r>
  <r>
    <n v="14"/>
    <n v="24612574"/>
    <n v="24616779"/>
    <s v="PSME2"/>
    <s v="proteasome (prosome, macropain) activator subunit 2 (PA28 beta) [Source:HGNC Symbol;Acc:9569]"/>
    <x v="4"/>
    <x v="573"/>
    <s v="ENST00000560370"/>
  </r>
  <r>
    <n v="14"/>
    <n v="24612574"/>
    <n v="24616779"/>
    <s v="PSME2"/>
    <s v="proteasome (prosome, macropain) activator subunit 2 (PA28 beta) [Source:HGNC Symbol;Acc:9569]"/>
    <x v="7"/>
    <x v="573"/>
    <s v="ENST00000559359"/>
  </r>
  <r>
    <n v="14"/>
    <n v="24612574"/>
    <n v="24616779"/>
    <s v="PSME2"/>
    <s v="proteasome (prosome, macropain) activator subunit 2 (PA28 beta) [Source:HGNC Symbol;Acc:9569]"/>
    <x v="3"/>
    <x v="573"/>
    <s v="ENST00000559056"/>
  </r>
  <r>
    <n v="14"/>
    <n v="24612574"/>
    <n v="24616779"/>
    <s v="PSME2"/>
    <s v="proteasome (prosome, macropain) activator subunit 2 (PA28 beta) [Source:HGNC Symbol;Acc:9569]"/>
    <x v="7"/>
    <x v="573"/>
    <s v="ENST00000559493"/>
  </r>
  <r>
    <n v="14"/>
    <n v="24612574"/>
    <n v="24616779"/>
    <s v="PSME2"/>
    <s v="proteasome (prosome, macropain) activator subunit 2 (PA28 beta) [Source:HGNC Symbol;Acc:9569]"/>
    <x v="7"/>
    <x v="573"/>
    <s v="ENST00000560592"/>
  </r>
  <r>
    <n v="14"/>
    <n v="24612574"/>
    <n v="24616779"/>
    <s v="PSME2"/>
    <s v="proteasome (prosome, macropain) activator subunit 2 (PA28 beta) [Source:HGNC Symbol;Acc:9569]"/>
    <x v="7"/>
    <x v="573"/>
    <s v="ENST00000560788"/>
  </r>
  <r>
    <n v="14"/>
    <n v="24612574"/>
    <n v="24616779"/>
    <s v="PSME2"/>
    <s v="proteasome (prosome, macropain) activator subunit 2 (PA28 beta) [Source:HGNC Symbol;Acc:9569]"/>
    <x v="6"/>
    <x v="573"/>
    <s v="ENST00000559613"/>
  </r>
  <r>
    <n v="14"/>
    <n v="24612574"/>
    <n v="24616779"/>
    <s v="PSME2"/>
    <s v="proteasome (prosome, macropain) activator subunit 2 (PA28 beta) [Source:HGNC Symbol;Acc:9569]"/>
    <x v="6"/>
    <x v="573"/>
    <s v="ENST00000561103"/>
  </r>
  <r>
    <n v="17"/>
    <n v="925716"/>
    <n v="925799"/>
    <s v="MIR3183"/>
    <s v="microRNA 3183 [Source:HGNC Symbol;Acc:38237]"/>
    <x v="2"/>
    <x v="574"/>
    <s v="ENST00000578566"/>
  </r>
  <r>
    <n v="12"/>
    <n v="48128455"/>
    <n v="48164823"/>
    <s v="RAPGEF3"/>
    <s v="Rap guanine nucleotide exchange factor (GEF) 3 [Source:HGNC Symbol;Acc:16629]"/>
    <x v="3"/>
    <x v="575"/>
    <s v="ENST00000449771"/>
  </r>
  <r>
    <n v="12"/>
    <n v="48128455"/>
    <n v="48164823"/>
    <s v="RAPGEF3"/>
    <s v="Rap guanine nucleotide exchange factor (GEF) 3 [Source:HGNC Symbol;Acc:16629]"/>
    <x v="4"/>
    <x v="575"/>
    <s v="ENST00000547856"/>
  </r>
  <r>
    <n v="12"/>
    <n v="48128455"/>
    <n v="48164823"/>
    <s v="RAPGEF3"/>
    <s v="Rap guanine nucleotide exchange factor (GEF) 3 [Source:HGNC Symbol;Acc:16629]"/>
    <x v="3"/>
    <x v="575"/>
    <s v="ENST00000549151"/>
  </r>
  <r>
    <n v="12"/>
    <n v="48128455"/>
    <n v="48164823"/>
    <s v="RAPGEF3"/>
    <s v="Rap guanine nucleotide exchange factor (GEF) 3 [Source:HGNC Symbol;Acc:16629]"/>
    <x v="7"/>
    <x v="575"/>
    <s v="ENST00000395360"/>
  </r>
  <r>
    <n v="12"/>
    <n v="48128455"/>
    <n v="48164823"/>
    <s v="RAPGEF3"/>
    <s v="Rap guanine nucleotide exchange factor (GEF) 3 [Source:HGNC Symbol;Acc:16629]"/>
    <x v="7"/>
    <x v="575"/>
    <s v="ENST00000482843"/>
  </r>
  <r>
    <n v="12"/>
    <n v="48128455"/>
    <n v="48164823"/>
    <s v="RAPGEF3"/>
    <s v="Rap guanine nucleotide exchange factor (GEF) 3 [Source:HGNC Symbol;Acc:16629]"/>
    <x v="7"/>
    <x v="575"/>
    <s v="ENST00000479866"/>
  </r>
  <r>
    <n v="12"/>
    <n v="48128455"/>
    <n v="48164823"/>
    <s v="RAPGEF3"/>
    <s v="Rap guanine nucleotide exchange factor (GEF) 3 [Source:HGNC Symbol;Acc:16629]"/>
    <x v="7"/>
    <x v="575"/>
    <s v="ENST00000488250"/>
  </r>
  <r>
    <n v="12"/>
    <n v="48128455"/>
    <n v="48164823"/>
    <s v="RAPGEF3"/>
    <s v="Rap guanine nucleotide exchange factor (GEF) 3 [Source:HGNC Symbol;Acc:16629]"/>
    <x v="3"/>
    <x v="575"/>
    <s v="ENST00000389212"/>
  </r>
  <r>
    <n v="12"/>
    <n v="48128455"/>
    <n v="48164823"/>
    <s v="RAPGEF3"/>
    <s v="Rap guanine nucleotide exchange factor (GEF) 3 [Source:HGNC Symbol;Acc:16629]"/>
    <x v="3"/>
    <x v="575"/>
    <s v="ENST00000548919"/>
  </r>
  <r>
    <n v="12"/>
    <n v="48128455"/>
    <n v="48164823"/>
    <s v="RAPGEF3"/>
    <s v="Rap guanine nucleotide exchange factor (GEF) 3 [Source:HGNC Symbol;Acc:16629]"/>
    <x v="7"/>
    <x v="575"/>
    <s v="ENST00000490387"/>
  </r>
  <r>
    <n v="12"/>
    <n v="48128455"/>
    <n v="48164823"/>
    <s v="RAPGEF3"/>
    <s v="Rap guanine nucleotide exchange factor (GEF) 3 [Source:HGNC Symbol;Acc:16629]"/>
    <x v="4"/>
    <x v="575"/>
    <s v="ENST00000548434"/>
  </r>
  <r>
    <n v="12"/>
    <n v="48128455"/>
    <n v="48164823"/>
    <s v="RAPGEF3"/>
    <s v="Rap guanine nucleotide exchange factor (GEF) 3 [Source:HGNC Symbol;Acc:16629]"/>
    <x v="7"/>
    <x v="575"/>
    <s v="ENST00000473777"/>
  </r>
  <r>
    <n v="12"/>
    <n v="48128455"/>
    <n v="48164823"/>
    <s v="RAPGEF3"/>
    <s v="Rap guanine nucleotide exchange factor (GEF) 3 [Source:HGNC Symbol;Acc:16629]"/>
    <x v="7"/>
    <x v="575"/>
    <s v="ENST00000476259"/>
  </r>
  <r>
    <n v="12"/>
    <n v="48128455"/>
    <n v="48164823"/>
    <s v="RAPGEF3"/>
    <s v="Rap guanine nucleotide exchange factor (GEF) 3 [Source:HGNC Symbol;Acc:16629]"/>
    <x v="3"/>
    <x v="575"/>
    <s v="ENST00000395358"/>
  </r>
  <r>
    <n v="12"/>
    <n v="48128455"/>
    <n v="48164823"/>
    <s v="RAPGEF3"/>
    <s v="Rap guanine nucleotide exchange factor (GEF) 3 [Source:HGNC Symbol;Acc:16629]"/>
    <x v="7"/>
    <x v="575"/>
    <s v="ENST00000494764"/>
  </r>
  <r>
    <n v="12"/>
    <n v="48128455"/>
    <n v="48164823"/>
    <s v="RAPGEF3"/>
    <s v="Rap guanine nucleotide exchange factor (GEF) 3 [Source:HGNC Symbol;Acc:16629]"/>
    <x v="4"/>
    <x v="575"/>
    <s v="ENST00000495465"/>
  </r>
  <r>
    <n v="12"/>
    <n v="48128455"/>
    <n v="48164823"/>
    <s v="RAPGEF3"/>
    <s v="Rap guanine nucleotide exchange factor (GEF) 3 [Source:HGNC Symbol;Acc:16629]"/>
    <x v="3"/>
    <x v="575"/>
    <s v="ENST00000466322"/>
  </r>
  <r>
    <n v="12"/>
    <n v="48128455"/>
    <n v="48164823"/>
    <s v="RAPGEF3"/>
    <s v="Rap guanine nucleotide exchange factor (GEF) 3 [Source:HGNC Symbol;Acc:16629]"/>
    <x v="3"/>
    <x v="575"/>
    <s v="ENST00000495953"/>
  </r>
  <r>
    <n v="12"/>
    <n v="48128455"/>
    <n v="48164823"/>
    <s v="RAPGEF3"/>
    <s v="Rap guanine nucleotide exchange factor (GEF) 3 [Source:HGNC Symbol;Acc:16629]"/>
    <x v="6"/>
    <x v="575"/>
    <s v="ENST00000549347"/>
  </r>
  <r>
    <n v="12"/>
    <n v="48128455"/>
    <n v="48164823"/>
    <s v="RAPGEF3"/>
    <s v="Rap guanine nucleotide exchange factor (GEF) 3 [Source:HGNC Symbol;Acc:16629]"/>
    <x v="3"/>
    <x v="575"/>
    <s v="ENST00000405493"/>
  </r>
  <r>
    <n v="12"/>
    <n v="48128455"/>
    <n v="48164823"/>
    <s v="RAPGEF3"/>
    <s v="Rap guanine nucleotide exchange factor (GEF) 3 [Source:HGNC Symbol;Acc:16629]"/>
    <x v="3"/>
    <x v="575"/>
    <s v="ENST00000171000"/>
  </r>
  <r>
    <n v="3"/>
    <n v="184529931"/>
    <n v="184770402"/>
    <s v="VPS8"/>
    <s v="vacuolar protein sorting 8 homolog (S. cerevisiae) [Source:HGNC Symbol;Acc:29122]"/>
    <x v="3"/>
    <x v="576"/>
    <s v="ENST00000436792"/>
  </r>
  <r>
    <n v="3"/>
    <n v="184529931"/>
    <n v="184770402"/>
    <s v="VPS8"/>
    <s v="vacuolar protein sorting 8 homolog (S. cerevisiae) [Source:HGNC Symbol;Acc:29122]"/>
    <x v="3"/>
    <x v="576"/>
    <s v="ENST00000446204"/>
  </r>
  <r>
    <n v="3"/>
    <n v="184529931"/>
    <n v="184770402"/>
    <s v="VPS8"/>
    <s v="vacuolar protein sorting 8 homolog (S. cerevisiae) [Source:HGNC Symbol;Acc:29122]"/>
    <x v="3"/>
    <x v="576"/>
    <s v="ENST00000422105"/>
  </r>
  <r>
    <n v="3"/>
    <n v="184529931"/>
    <n v="184770402"/>
    <s v="VPS8"/>
    <s v="vacuolar protein sorting 8 homolog (S. cerevisiae) [Source:HGNC Symbol;Acc:29122]"/>
    <x v="6"/>
    <x v="576"/>
    <s v="ENST00000485024"/>
  </r>
  <r>
    <n v="3"/>
    <n v="184529931"/>
    <n v="184770402"/>
    <s v="VPS8"/>
    <s v="vacuolar protein sorting 8 homolog (S. cerevisiae) [Source:HGNC Symbol;Acc:29122]"/>
    <x v="3"/>
    <x v="576"/>
    <s v="ENST00000453056"/>
  </r>
  <r>
    <n v="3"/>
    <n v="184529931"/>
    <n v="184770402"/>
    <s v="VPS8"/>
    <s v="vacuolar protein sorting 8 homolog (S. cerevisiae) [Source:HGNC Symbol;Acc:29122]"/>
    <x v="6"/>
    <x v="576"/>
    <s v="ENST00000475580"/>
  </r>
  <r>
    <n v="3"/>
    <n v="184529931"/>
    <n v="184770402"/>
    <s v="VPS8"/>
    <s v="vacuolar protein sorting 8 homolog (S. cerevisiae) [Source:HGNC Symbol;Acc:29122]"/>
    <x v="6"/>
    <x v="576"/>
    <s v="ENST00000471655"/>
  </r>
  <r>
    <n v="3"/>
    <n v="184529931"/>
    <n v="184770402"/>
    <s v="VPS8"/>
    <s v="vacuolar protein sorting 8 homolog (S. cerevisiae) [Source:HGNC Symbol;Acc:29122]"/>
    <x v="3"/>
    <x v="576"/>
    <s v="ENST00000441141"/>
  </r>
  <r>
    <n v="3"/>
    <n v="184529931"/>
    <n v="184770402"/>
    <s v="VPS8"/>
    <s v="vacuolar protein sorting 8 homolog (S. cerevisiae) [Source:HGNC Symbol;Acc:29122]"/>
    <x v="3"/>
    <x v="576"/>
    <s v="ENST00000445089"/>
  </r>
  <r>
    <n v="3"/>
    <n v="184529931"/>
    <n v="184770402"/>
    <s v="VPS8"/>
    <s v="vacuolar protein sorting 8 homolog (S. cerevisiae) [Source:HGNC Symbol;Acc:29122]"/>
    <x v="4"/>
    <x v="576"/>
    <s v="ENST00000424721"/>
  </r>
  <r>
    <n v="3"/>
    <n v="184529931"/>
    <n v="184770402"/>
    <s v="VPS8"/>
    <s v="vacuolar protein sorting 8 homolog (S. cerevisiae) [Source:HGNC Symbol;Acc:29122]"/>
    <x v="3"/>
    <x v="576"/>
    <s v="ENST00000424463"/>
  </r>
  <r>
    <n v="3"/>
    <n v="184529931"/>
    <n v="184770402"/>
    <s v="VPS8"/>
    <s v="vacuolar protein sorting 8 homolog (S. cerevisiae) [Source:HGNC Symbol;Acc:29122]"/>
    <x v="4"/>
    <x v="576"/>
    <s v="ENST00000452666"/>
  </r>
  <r>
    <n v="3"/>
    <n v="184529931"/>
    <n v="184770402"/>
    <s v="VPS8"/>
    <s v="vacuolar protein sorting 8 homolog (S. cerevisiae) [Source:HGNC Symbol;Acc:29122]"/>
    <x v="7"/>
    <x v="576"/>
    <s v="ENST00000469479"/>
  </r>
  <r>
    <n v="3"/>
    <n v="184529931"/>
    <n v="184770402"/>
    <s v="VPS8"/>
    <s v="vacuolar protein sorting 8 homolog (S. cerevisiae) [Source:HGNC Symbol;Acc:29122]"/>
    <x v="7"/>
    <x v="576"/>
    <s v="ENST00000460158"/>
  </r>
  <r>
    <n v="3"/>
    <n v="184529931"/>
    <n v="184770402"/>
    <s v="VPS8"/>
    <s v="vacuolar protein sorting 8 homolog (S. cerevisiae) [Source:HGNC Symbol;Acc:29122]"/>
    <x v="3"/>
    <x v="576"/>
    <s v="ENST00000426319"/>
  </r>
  <r>
    <n v="3"/>
    <n v="184529931"/>
    <n v="184770402"/>
    <s v="VPS8"/>
    <s v="vacuolar protein sorting 8 homolog (S. cerevisiae) [Source:HGNC Symbol;Acc:29122]"/>
    <x v="7"/>
    <x v="576"/>
    <s v="ENST00000465818"/>
  </r>
  <r>
    <n v="3"/>
    <n v="184529931"/>
    <n v="184770402"/>
    <s v="VPS8"/>
    <s v="vacuolar protein sorting 8 homolog (S. cerevisiae) [Source:HGNC Symbol;Acc:29122]"/>
    <x v="7"/>
    <x v="576"/>
    <s v="ENST00000469713"/>
  </r>
  <r>
    <n v="3"/>
    <n v="184529931"/>
    <n v="184770402"/>
    <s v="VPS8"/>
    <s v="vacuolar protein sorting 8 homolog (S. cerevisiae) [Source:HGNC Symbol;Acc:29122]"/>
    <x v="7"/>
    <x v="576"/>
    <s v="ENST00000465213"/>
  </r>
  <r>
    <n v="3"/>
    <n v="184529931"/>
    <n v="184770402"/>
    <s v="VPS8"/>
    <s v="vacuolar protein sorting 8 homolog (S. cerevisiae) [Source:HGNC Symbol;Acc:29122]"/>
    <x v="4"/>
    <x v="576"/>
    <s v="ENST00000458721"/>
  </r>
  <r>
    <n v="3"/>
    <n v="184529931"/>
    <n v="184770402"/>
    <s v="VPS8"/>
    <s v="vacuolar protein sorting 8 homolog (S. cerevisiae) [Source:HGNC Symbol;Acc:29122]"/>
    <x v="4"/>
    <x v="576"/>
    <s v="ENST00000421069"/>
  </r>
  <r>
    <n v="3"/>
    <n v="184529931"/>
    <n v="184770402"/>
    <s v="VPS8"/>
    <s v="vacuolar protein sorting 8 homolog (S. cerevisiae) [Source:HGNC Symbol;Acc:29122]"/>
    <x v="7"/>
    <x v="576"/>
    <s v="ENST00000492449"/>
  </r>
  <r>
    <n v="3"/>
    <n v="184529931"/>
    <n v="184770402"/>
    <s v="VPS8"/>
    <s v="vacuolar protein sorting 8 homolog (S. cerevisiae) [Source:HGNC Symbol;Acc:29122]"/>
    <x v="7"/>
    <x v="576"/>
    <s v="ENST00000495190"/>
  </r>
  <r>
    <n v="3"/>
    <n v="184529931"/>
    <n v="184770402"/>
    <s v="VPS8"/>
    <s v="vacuolar protein sorting 8 homolog (S. cerevisiae) [Source:HGNC Symbol;Acc:29122]"/>
    <x v="4"/>
    <x v="576"/>
    <s v="ENST00000452140"/>
  </r>
  <r>
    <n v="3"/>
    <n v="184529931"/>
    <n v="184770402"/>
    <s v="VPS8"/>
    <s v="vacuolar protein sorting 8 homolog (S. cerevisiae) [Source:HGNC Symbol;Acc:29122]"/>
    <x v="6"/>
    <x v="576"/>
    <s v="ENST00000463687"/>
  </r>
  <r>
    <n v="3"/>
    <n v="184529931"/>
    <n v="184770402"/>
    <s v="VPS8"/>
    <s v="vacuolar protein sorting 8 homolog (S. cerevisiae) [Source:HGNC Symbol;Acc:29122]"/>
    <x v="7"/>
    <x v="576"/>
    <s v="ENST00000488255"/>
  </r>
  <r>
    <n v="3"/>
    <n v="184529931"/>
    <n v="184770402"/>
    <s v="VPS8"/>
    <s v="vacuolar protein sorting 8 homolog (S. cerevisiae) [Source:HGNC Symbol;Acc:29122]"/>
    <x v="3"/>
    <x v="576"/>
    <s v="ENST00000287546"/>
  </r>
  <r>
    <n v="3"/>
    <n v="184529931"/>
    <n v="184770402"/>
    <s v="VPS8"/>
    <s v="vacuolar protein sorting 8 homolog (S. cerevisiae) [Source:HGNC Symbol;Acc:29122]"/>
    <x v="3"/>
    <x v="576"/>
    <s v="ENST00000437079"/>
  </r>
  <r>
    <n v="8"/>
    <n v="125463048"/>
    <n v="125474391"/>
    <s v="TRMT12"/>
    <s v="tRNA methyltransferase 12 homolog (S. cerevisiae) [Source:HGNC Symbol;Acc:26091]"/>
    <x v="6"/>
    <x v="577"/>
    <s v="ENST00000521443"/>
  </r>
  <r>
    <n v="8"/>
    <n v="125463048"/>
    <n v="125474391"/>
    <s v="TRMT12"/>
    <s v="tRNA methyltransferase 12 homolog (S. cerevisiae) [Source:HGNC Symbol;Acc:26091]"/>
    <x v="4"/>
    <x v="577"/>
    <s v="ENST00000522518"/>
  </r>
  <r>
    <n v="8"/>
    <n v="125463048"/>
    <n v="125474391"/>
    <s v="TRMT12"/>
    <s v="tRNA methyltransferase 12 homolog (S. cerevisiae) [Source:HGNC Symbol;Acc:26091]"/>
    <x v="3"/>
    <x v="577"/>
    <s v="ENST00000328599"/>
  </r>
  <r>
    <n v="14"/>
    <n v="24615892"/>
    <n v="24629870"/>
    <s v="RNF31"/>
    <s v="ring finger protein 31 [Source:HGNC Symbol;Acc:16031]"/>
    <x v="3"/>
    <x v="578"/>
    <s v="ENST00000560875"/>
  </r>
  <r>
    <n v="14"/>
    <n v="24615892"/>
    <n v="24629870"/>
    <s v="RNF31"/>
    <s v="ring finger protein 31 [Source:HGNC Symbol;Acc:16031]"/>
    <x v="3"/>
    <x v="578"/>
    <s v="ENST00000559308"/>
  </r>
  <r>
    <n v="14"/>
    <n v="24615892"/>
    <n v="24629870"/>
    <s v="RNF31"/>
    <s v="ring finger protein 31 [Source:HGNC Symbol;Acc:16031]"/>
    <x v="6"/>
    <x v="578"/>
    <s v="ENST00000558634"/>
  </r>
  <r>
    <n v="14"/>
    <n v="24615892"/>
    <n v="24629870"/>
    <s v="RNF31"/>
    <s v="ring finger protein 31 [Source:HGNC Symbol;Acc:16031]"/>
    <x v="6"/>
    <x v="578"/>
    <s v="ENST00000557878"/>
  </r>
  <r>
    <n v="14"/>
    <n v="24615892"/>
    <n v="24629870"/>
    <s v="RNF31"/>
    <s v="ring finger protein 31 [Source:HGNC Symbol;Acc:16031]"/>
    <x v="3"/>
    <x v="578"/>
    <s v="ENST00000559533"/>
  </r>
  <r>
    <n v="14"/>
    <n v="24615892"/>
    <n v="24629870"/>
    <s v="RNF31"/>
    <s v="ring finger protein 31 [Source:HGNC Symbol;Acc:16031]"/>
    <x v="3"/>
    <x v="578"/>
    <s v="ENST00000557991"/>
  </r>
  <r>
    <n v="14"/>
    <n v="24615892"/>
    <n v="24629870"/>
    <s v="RNF31"/>
    <s v="ring finger protein 31 [Source:HGNC Symbol;Acc:16031]"/>
    <x v="6"/>
    <x v="578"/>
    <s v="ENST00000559438"/>
  </r>
  <r>
    <n v="14"/>
    <n v="24615892"/>
    <n v="24629870"/>
    <s v="RNF31"/>
    <s v="ring finger protein 31 [Source:HGNC Symbol;Acc:16031]"/>
    <x v="3"/>
    <x v="578"/>
    <s v="ENST00000560071"/>
  </r>
  <r>
    <n v="14"/>
    <n v="24615892"/>
    <n v="24629870"/>
    <s v="RNF31"/>
    <s v="ring finger protein 31 [Source:HGNC Symbol;Acc:16031]"/>
    <x v="3"/>
    <x v="578"/>
    <s v="ENST00000559275"/>
  </r>
  <r>
    <n v="14"/>
    <n v="24615892"/>
    <n v="24629870"/>
    <s v="RNF31"/>
    <s v="ring finger protein 31 [Source:HGNC Symbol;Acc:16031]"/>
    <x v="3"/>
    <x v="578"/>
    <s v="ENST00000324103"/>
  </r>
  <r>
    <n v="14"/>
    <n v="24615892"/>
    <n v="24629870"/>
    <s v="RNF31"/>
    <s v="ring finger protein 31 [Source:HGNC Symbol;Acc:16031]"/>
    <x v="6"/>
    <x v="578"/>
    <s v="ENST00000559882"/>
  </r>
  <r>
    <n v="14"/>
    <n v="24615892"/>
    <n v="24629870"/>
    <s v="RNF31"/>
    <s v="ring finger protein 31 [Source:HGNC Symbol;Acc:16031]"/>
    <x v="3"/>
    <x v="578"/>
    <s v="ENST00000559260"/>
  </r>
  <r>
    <n v="14"/>
    <n v="24615892"/>
    <n v="24629870"/>
    <s v="RNF31"/>
    <s v="ring finger protein 31 [Source:HGNC Symbol;Acc:16031]"/>
    <x v="4"/>
    <x v="578"/>
    <s v="ENST00000491351"/>
  </r>
  <r>
    <n v="14"/>
    <n v="24615892"/>
    <n v="24629870"/>
    <s v="RNF31"/>
    <s v="ring finger protein 31 [Source:HGNC Symbol;Acc:16031]"/>
    <x v="7"/>
    <x v="578"/>
    <s v="ENST00000560342"/>
  </r>
  <r>
    <n v="14"/>
    <n v="24615892"/>
    <n v="24629870"/>
    <s v="RNF31"/>
    <s v="ring finger protein 31 [Source:HGNC Symbol;Acc:16031]"/>
    <x v="4"/>
    <x v="578"/>
    <s v="ENST00000558907"/>
  </r>
  <r>
    <n v="14"/>
    <n v="24615892"/>
    <n v="24629870"/>
    <s v="RNF31"/>
    <s v="ring finger protein 31 [Source:HGNC Symbol;Acc:16031]"/>
    <x v="3"/>
    <x v="578"/>
    <s v="ENST00000560787"/>
  </r>
  <r>
    <n v="14"/>
    <n v="24615892"/>
    <n v="24629870"/>
    <s v="RNF31"/>
    <s v="ring finger protein 31 [Source:HGNC Symbol;Acc:16031]"/>
    <x v="6"/>
    <x v="578"/>
    <s v="ENST00000559583"/>
  </r>
  <r>
    <n v="14"/>
    <n v="24615892"/>
    <n v="24629870"/>
    <s v="RNF31"/>
    <s v="ring finger protein 31 [Source:HGNC Symbol;Acc:16031]"/>
    <x v="7"/>
    <x v="578"/>
    <s v="ENST00000559071"/>
  </r>
  <r>
    <n v="14"/>
    <n v="24615892"/>
    <n v="24629870"/>
    <s v="RNF31"/>
    <s v="ring finger protein 31 [Source:HGNC Symbol;Acc:16031]"/>
    <x v="3"/>
    <x v="578"/>
    <s v="ENST00000560754"/>
  </r>
  <r>
    <n v="14"/>
    <n v="24615892"/>
    <n v="24629870"/>
    <s v="RNF31"/>
    <s v="ring finger protein 31 [Source:HGNC Symbol;Acc:16031]"/>
    <x v="7"/>
    <x v="578"/>
    <s v="ENST00000558452"/>
  </r>
  <r>
    <n v="14"/>
    <n v="24615892"/>
    <n v="24629870"/>
    <s v="RNF31"/>
    <s v="ring finger protein 31 [Source:HGNC Symbol;Acc:16031]"/>
    <x v="4"/>
    <x v="578"/>
    <s v="ENST00000559449"/>
  </r>
  <r>
    <n v="14"/>
    <n v="24615892"/>
    <n v="24629870"/>
    <s v="RNF31"/>
    <s v="ring finger protein 31 [Source:HGNC Symbol;Acc:16031]"/>
    <x v="4"/>
    <x v="578"/>
    <s v="ENST00000483895"/>
  </r>
  <r>
    <n v="14"/>
    <n v="24615892"/>
    <n v="24629870"/>
    <s v="RNF31"/>
    <s v="ring finger protein 31 [Source:HGNC Symbol;Acc:16031]"/>
    <x v="3"/>
    <x v="578"/>
    <s v="ENST00000559719"/>
  </r>
  <r>
    <n v="14"/>
    <n v="24615892"/>
    <n v="24629870"/>
    <s v="RNF31"/>
    <s v="ring finger protein 31 [Source:HGNC Symbol;Acc:16031]"/>
    <x v="7"/>
    <x v="578"/>
    <s v="ENST00000559491"/>
  </r>
  <r>
    <n v="14"/>
    <n v="24615892"/>
    <n v="24629870"/>
    <s v="RNF31"/>
    <s v="ring finger protein 31 [Source:HGNC Symbol;Acc:16031]"/>
    <x v="7"/>
    <x v="578"/>
    <s v="ENST00000560631"/>
  </r>
  <r>
    <n v="14"/>
    <n v="24615892"/>
    <n v="24629870"/>
    <s v="RNF31"/>
    <s v="ring finger protein 31 [Source:HGNC Symbol;Acc:16031]"/>
    <x v="3"/>
    <x v="578"/>
    <s v="ENST00000382687"/>
  </r>
  <r>
    <n v="12"/>
    <n v="48147699"/>
    <n v="48176536"/>
    <s v="SLC48A1"/>
    <s v="solute carrier family 48 (heme transporter), member 1 [Source:HGNC Symbol;Acc:26035]"/>
    <x v="3"/>
    <x v="579"/>
    <s v="ENST00000548498"/>
  </r>
  <r>
    <n v="12"/>
    <n v="48147699"/>
    <n v="48176536"/>
    <s v="SLC48A1"/>
    <s v="solute carrier family 48 (heme transporter), member 1 [Source:HGNC Symbol;Acc:26035]"/>
    <x v="7"/>
    <x v="579"/>
    <s v="ENST00000552003"/>
  </r>
  <r>
    <n v="12"/>
    <n v="48147699"/>
    <n v="48176536"/>
    <s v="SLC48A1"/>
    <s v="solute carrier family 48 (heme transporter), member 1 [Source:HGNC Symbol;Acc:26035]"/>
    <x v="3"/>
    <x v="579"/>
    <s v="ENST00000547002"/>
  </r>
  <r>
    <n v="12"/>
    <n v="48147699"/>
    <n v="48176536"/>
    <s v="SLC48A1"/>
    <s v="solute carrier family 48 (heme transporter), member 1 [Source:HGNC Symbol;Acc:26035]"/>
    <x v="3"/>
    <x v="579"/>
    <s v="ENST00000549243"/>
  </r>
  <r>
    <n v="12"/>
    <n v="48147699"/>
    <n v="48176536"/>
    <s v="SLC48A1"/>
    <s v="solute carrier family 48 (heme transporter), member 1 [Source:HGNC Symbol;Acc:26035]"/>
    <x v="3"/>
    <x v="579"/>
    <s v="ENST00000442892"/>
  </r>
  <r>
    <n v="12"/>
    <n v="48147699"/>
    <n v="48176536"/>
    <s v="SLC48A1"/>
    <s v="solute carrier family 48 (heme transporter), member 1 [Source:HGNC Symbol;Acc:26035]"/>
    <x v="3"/>
    <x v="579"/>
    <s v="ENST00000442218"/>
  </r>
  <r>
    <n v="12"/>
    <n v="48147699"/>
    <n v="48176536"/>
    <s v="SLC48A1"/>
    <s v="solute carrier family 48 (heme transporter), member 1 [Source:HGNC Symbol;Acc:26035]"/>
    <x v="4"/>
    <x v="579"/>
    <s v="ENST00000551301"/>
  </r>
  <r>
    <n v="12"/>
    <n v="48147699"/>
    <n v="48176536"/>
    <s v="SLC48A1"/>
    <s v="solute carrier family 48 (heme transporter), member 1 [Source:HGNC Symbol;Acc:26035]"/>
    <x v="6"/>
    <x v="579"/>
    <s v="ENST00000461620"/>
  </r>
  <r>
    <n v="12"/>
    <n v="48147699"/>
    <n v="48176536"/>
    <s v="SLC48A1"/>
    <s v="solute carrier family 48 (heme transporter), member 1 [Source:HGNC Symbol;Acc:26035]"/>
    <x v="6"/>
    <x v="579"/>
    <s v="ENST00000476104"/>
  </r>
  <r>
    <n v="16"/>
    <n v="19714902"/>
    <n v="19729557"/>
    <s v="KNOP1"/>
    <s v="lysine-rich nucleolar protein 1 [Source:HGNC Symbol;Acc:34404]"/>
    <x v="3"/>
    <x v="580"/>
    <s v="ENST00000219837"/>
  </r>
  <r>
    <n v="16"/>
    <n v="19714902"/>
    <n v="19729557"/>
    <s v="KNOP1"/>
    <s v="lysine-rich nucleolar protein 1 [Source:HGNC Symbol;Acc:34404]"/>
    <x v="3"/>
    <x v="580"/>
    <s v="ENST00000568230"/>
  </r>
  <r>
    <n v="16"/>
    <n v="19714902"/>
    <n v="19729557"/>
    <s v="KNOP1"/>
    <s v="lysine-rich nucleolar protein 1 [Source:HGNC Symbol;Acc:34404]"/>
    <x v="3"/>
    <x v="580"/>
    <s v="ENST00000567367"/>
  </r>
  <r>
    <n v="16"/>
    <n v="19714902"/>
    <n v="19729557"/>
    <s v="KNOP1"/>
    <s v="lysine-rich nucleolar protein 1 [Source:HGNC Symbol;Acc:34404]"/>
    <x v="7"/>
    <x v="580"/>
    <s v="ENST00000565844"/>
  </r>
  <r>
    <n v="16"/>
    <n v="19714902"/>
    <n v="19729557"/>
    <s v="KNOP1"/>
    <s v="lysine-rich nucleolar protein 1 [Source:HGNC Symbol;Acc:34404]"/>
    <x v="3"/>
    <x v="580"/>
    <s v="ENST00000564480"/>
  </r>
  <r>
    <n v="16"/>
    <n v="19727778"/>
    <n v="19868907"/>
    <s v="IQCK"/>
    <s v="IQ motif containing K [Source:HGNC Symbol;Acc:28556]"/>
    <x v="4"/>
    <x v="581"/>
    <s v="ENST00000568126"/>
  </r>
  <r>
    <n v="16"/>
    <n v="19727778"/>
    <n v="19868907"/>
    <s v="IQCK"/>
    <s v="IQ motif containing K [Source:HGNC Symbol;Acc:28556]"/>
    <x v="4"/>
    <x v="581"/>
    <s v="ENST00000308214"/>
  </r>
  <r>
    <n v="16"/>
    <n v="19727778"/>
    <n v="19868907"/>
    <s v="IQCK"/>
    <s v="IQ motif containing K [Source:HGNC Symbol;Acc:28556]"/>
    <x v="3"/>
    <x v="581"/>
    <s v="ENST00000320394"/>
  </r>
  <r>
    <n v="16"/>
    <n v="19727778"/>
    <n v="19868907"/>
    <s v="IQCK"/>
    <s v="IQ motif containing K [Source:HGNC Symbol;Acc:28556]"/>
    <x v="4"/>
    <x v="581"/>
    <s v="ENST00000564955"/>
  </r>
  <r>
    <n v="16"/>
    <n v="19727778"/>
    <n v="19868907"/>
    <s v="IQCK"/>
    <s v="IQ motif containing K [Source:HGNC Symbol;Acc:28556]"/>
    <x v="3"/>
    <x v="581"/>
    <s v="ENST00000564186"/>
  </r>
  <r>
    <n v="16"/>
    <n v="19727778"/>
    <n v="19868907"/>
    <s v="IQCK"/>
    <s v="IQ motif containing K [Source:HGNC Symbol;Acc:28556]"/>
    <x v="7"/>
    <x v="581"/>
    <s v="ENST00000568300"/>
  </r>
  <r>
    <n v="16"/>
    <n v="19727778"/>
    <n v="19868907"/>
    <s v="IQCK"/>
    <s v="IQ motif containing K [Source:HGNC Symbol;Acc:28556]"/>
    <x v="7"/>
    <x v="581"/>
    <s v="ENST00000564515"/>
  </r>
  <r>
    <n v="16"/>
    <n v="19727778"/>
    <n v="19868907"/>
    <s v="IQCK"/>
    <s v="IQ motif containing K [Source:HGNC Symbol;Acc:28556]"/>
    <x v="4"/>
    <x v="581"/>
    <s v="ENST00000561839"/>
  </r>
  <r>
    <n v="16"/>
    <n v="19727778"/>
    <n v="19868907"/>
    <s v="IQCK"/>
    <s v="IQ motif containing K [Source:HGNC Symbol;Acc:28556]"/>
    <x v="4"/>
    <x v="581"/>
    <s v="ENST00000561935"/>
  </r>
  <r>
    <n v="16"/>
    <n v="19727778"/>
    <n v="19868907"/>
    <s v="IQCK"/>
    <s v="IQ motif containing K [Source:HGNC Symbol;Acc:28556]"/>
    <x v="7"/>
    <x v="581"/>
    <s v="ENST00000566312"/>
  </r>
  <r>
    <n v="16"/>
    <n v="19727778"/>
    <n v="19868907"/>
    <s v="IQCK"/>
    <s v="IQ motif containing K [Source:HGNC Symbol;Acc:28556]"/>
    <x v="6"/>
    <x v="581"/>
    <s v="ENST00000568387"/>
  </r>
  <r>
    <n v="16"/>
    <n v="19727778"/>
    <n v="19868907"/>
    <s v="IQCK"/>
    <s v="IQ motif containing K [Source:HGNC Symbol;Acc:28556]"/>
    <x v="6"/>
    <x v="581"/>
    <s v="ENST00000562762"/>
  </r>
  <r>
    <n v="16"/>
    <n v="19727778"/>
    <n v="19868907"/>
    <s v="IQCK"/>
    <s v="IQ motif containing K [Source:HGNC Symbol;Acc:28556]"/>
    <x v="7"/>
    <x v="581"/>
    <s v="ENST00000568236"/>
  </r>
  <r>
    <n v="16"/>
    <n v="19727778"/>
    <n v="19868907"/>
    <s v="IQCK"/>
    <s v="IQ motif containing K [Source:HGNC Symbol;Acc:28556]"/>
    <x v="3"/>
    <x v="581"/>
    <s v="ENST00000568061"/>
  </r>
  <r>
    <n v="16"/>
    <n v="19727778"/>
    <n v="19868907"/>
    <s v="IQCK"/>
    <s v="IQ motif containing K [Source:HGNC Symbol;Acc:28556]"/>
    <x v="3"/>
    <x v="581"/>
    <s v="ENST00000541926"/>
  </r>
  <r>
    <n v="16"/>
    <n v="19727778"/>
    <n v="19868907"/>
    <s v="IQCK"/>
    <s v="IQ motif containing K [Source:HGNC Symbol;Acc:28556]"/>
    <x v="3"/>
    <x v="581"/>
    <s v="ENST00000433597"/>
  </r>
  <r>
    <n v="16"/>
    <n v="58496750"/>
    <n v="58547532"/>
    <s v="NDRG4"/>
    <s v="NDRG family member 4 [Source:HGNC Symbol;Acc:14466]"/>
    <x v="3"/>
    <x v="582"/>
    <s v="ENST00000568999"/>
  </r>
  <r>
    <n v="16"/>
    <n v="58496750"/>
    <n v="58547532"/>
    <s v="NDRG4"/>
    <s v="NDRG family member 4 [Source:HGNC Symbol;Acc:14466]"/>
    <x v="3"/>
    <x v="582"/>
    <s v="ENST00000564207"/>
  </r>
  <r>
    <n v="16"/>
    <n v="58496750"/>
    <n v="58547532"/>
    <s v="NDRG4"/>
    <s v="NDRG family member 4 [Source:HGNC Symbol;Acc:14466]"/>
    <x v="4"/>
    <x v="582"/>
    <s v="ENST00000562764"/>
  </r>
  <r>
    <n v="16"/>
    <n v="58496750"/>
    <n v="58547532"/>
    <s v="NDRG4"/>
    <s v="NDRG family member 4 [Source:HGNC Symbol;Acc:14466]"/>
    <x v="3"/>
    <x v="582"/>
    <s v="ENST00000258187"/>
  </r>
  <r>
    <n v="16"/>
    <n v="58496750"/>
    <n v="58547532"/>
    <s v="NDRG4"/>
    <s v="NDRG family member 4 [Source:HGNC Symbol;Acc:14466]"/>
    <x v="3"/>
    <x v="582"/>
    <s v="ENST00000569404"/>
  </r>
  <r>
    <n v="16"/>
    <n v="58496750"/>
    <n v="58547532"/>
    <s v="NDRG4"/>
    <s v="NDRG family member 4 [Source:HGNC Symbol;Acc:14466]"/>
    <x v="3"/>
    <x v="582"/>
    <s v="ENST00000569539"/>
  </r>
  <r>
    <n v="16"/>
    <n v="58496750"/>
    <n v="58547532"/>
    <s v="NDRG4"/>
    <s v="NDRG family member 4 [Source:HGNC Symbol;Acc:14466]"/>
    <x v="3"/>
    <x v="582"/>
    <s v="ENST00000564126"/>
  </r>
  <r>
    <n v="16"/>
    <n v="58496750"/>
    <n v="58547532"/>
    <s v="NDRG4"/>
    <s v="NDRG family member 4 [Source:HGNC Symbol;Acc:14466]"/>
    <x v="6"/>
    <x v="582"/>
    <s v="ENST00000562725"/>
  </r>
  <r>
    <n v="16"/>
    <n v="58496750"/>
    <n v="58547532"/>
    <s v="NDRG4"/>
    <s v="NDRG family member 4 [Source:HGNC Symbol;Acc:14466]"/>
    <x v="3"/>
    <x v="582"/>
    <s v="ENST00000565304"/>
  </r>
  <r>
    <n v="16"/>
    <n v="58496750"/>
    <n v="58547532"/>
    <s v="NDRG4"/>
    <s v="NDRG family member 4 [Source:HGNC Symbol;Acc:14466]"/>
    <x v="3"/>
    <x v="582"/>
    <s v="ENST00000567667"/>
  </r>
  <r>
    <n v="16"/>
    <n v="58496750"/>
    <n v="58547532"/>
    <s v="NDRG4"/>
    <s v="NDRG family member 4 [Source:HGNC Symbol;Acc:14466]"/>
    <x v="3"/>
    <x v="582"/>
    <s v="ENST00000394282"/>
  </r>
  <r>
    <n v="16"/>
    <n v="58496750"/>
    <n v="58547532"/>
    <s v="NDRG4"/>
    <s v="NDRG family member 4 [Source:HGNC Symbol;Acc:14466]"/>
    <x v="6"/>
    <x v="582"/>
    <s v="ENST00000566065"/>
  </r>
  <r>
    <n v="16"/>
    <n v="58496750"/>
    <n v="58547532"/>
    <s v="NDRG4"/>
    <s v="NDRG family member 4 [Source:HGNC Symbol;Acc:14466]"/>
    <x v="4"/>
    <x v="582"/>
    <s v="ENST00000564867"/>
  </r>
  <r>
    <n v="16"/>
    <n v="58496750"/>
    <n v="58547532"/>
    <s v="NDRG4"/>
    <s v="NDRG family member 4 [Source:HGNC Symbol;Acc:14466]"/>
    <x v="3"/>
    <x v="582"/>
    <s v="ENST00000567454"/>
  </r>
  <r>
    <n v="16"/>
    <n v="58496750"/>
    <n v="58547532"/>
    <s v="NDRG4"/>
    <s v="NDRG family member 4 [Source:HGNC Symbol;Acc:14466]"/>
    <x v="6"/>
    <x v="582"/>
    <s v="ENST00000569578"/>
  </r>
  <r>
    <n v="16"/>
    <n v="58496750"/>
    <n v="58547532"/>
    <s v="NDRG4"/>
    <s v="NDRG family member 4 [Source:HGNC Symbol;Acc:14466]"/>
    <x v="7"/>
    <x v="582"/>
    <s v="ENST00000421602"/>
  </r>
  <r>
    <n v="16"/>
    <n v="58496750"/>
    <n v="58547532"/>
    <s v="NDRG4"/>
    <s v="NDRG family member 4 [Source:HGNC Symbol;Acc:14466]"/>
    <x v="3"/>
    <x v="582"/>
    <s v="ENST00000561779"/>
  </r>
  <r>
    <n v="16"/>
    <n v="58496750"/>
    <n v="58547532"/>
    <s v="NDRG4"/>
    <s v="NDRG family member 4 [Source:HGNC Symbol;Acc:14466]"/>
    <x v="3"/>
    <x v="582"/>
    <s v="ENST00000565430"/>
  </r>
  <r>
    <n v="16"/>
    <n v="58496750"/>
    <n v="58547532"/>
    <s v="NDRG4"/>
    <s v="NDRG family member 4 [Source:HGNC Symbol;Acc:14466]"/>
    <x v="3"/>
    <x v="582"/>
    <s v="ENST00000567063"/>
  </r>
  <r>
    <n v="16"/>
    <n v="58496750"/>
    <n v="58547532"/>
    <s v="NDRG4"/>
    <s v="NDRG family member 4 [Source:HGNC Symbol;Acc:14466]"/>
    <x v="3"/>
    <x v="582"/>
    <s v="ENST00000566041"/>
  </r>
  <r>
    <n v="16"/>
    <n v="58496750"/>
    <n v="58547532"/>
    <s v="NDRG4"/>
    <s v="NDRG family member 4 [Source:HGNC Symbol;Acc:14466]"/>
    <x v="4"/>
    <x v="582"/>
    <s v="ENST00000566061"/>
  </r>
  <r>
    <n v="16"/>
    <n v="58496750"/>
    <n v="58547532"/>
    <s v="NDRG4"/>
    <s v="NDRG family member 4 [Source:HGNC Symbol;Acc:14466]"/>
    <x v="3"/>
    <x v="582"/>
    <s v="ENST00000565434"/>
  </r>
  <r>
    <n v="16"/>
    <n v="58496750"/>
    <n v="58547532"/>
    <s v="NDRG4"/>
    <s v="NDRG family member 4 [Source:HGNC Symbol;Acc:14466]"/>
    <x v="3"/>
    <x v="582"/>
    <s v="ENST00000564486"/>
  </r>
  <r>
    <n v="16"/>
    <n v="58496750"/>
    <n v="58547532"/>
    <s v="NDRG4"/>
    <s v="NDRG family member 4 [Source:HGNC Symbol;Acc:14466]"/>
    <x v="3"/>
    <x v="582"/>
    <s v="ENST00000561724"/>
  </r>
  <r>
    <n v="16"/>
    <n v="58496750"/>
    <n v="58547532"/>
    <s v="NDRG4"/>
    <s v="NDRG family member 4 [Source:HGNC Symbol;Acc:14466]"/>
    <x v="7"/>
    <x v="582"/>
    <s v="ENST00000561720"/>
  </r>
  <r>
    <n v="16"/>
    <n v="58496750"/>
    <n v="58547532"/>
    <s v="NDRG4"/>
    <s v="NDRG family member 4 [Source:HGNC Symbol;Acc:14466]"/>
    <x v="3"/>
    <x v="582"/>
    <s v="ENST00000566192"/>
  </r>
  <r>
    <n v="16"/>
    <n v="58496750"/>
    <n v="58547532"/>
    <s v="NDRG4"/>
    <s v="NDRG family member 4 [Source:HGNC Symbol;Acc:14466]"/>
    <x v="3"/>
    <x v="582"/>
    <s v="ENST00000565088"/>
  </r>
  <r>
    <n v="16"/>
    <n v="58496750"/>
    <n v="58547532"/>
    <s v="NDRG4"/>
    <s v="NDRG family member 4 [Source:HGNC Symbol;Acc:14466]"/>
    <x v="3"/>
    <x v="582"/>
    <s v="ENST00000568640"/>
  </r>
  <r>
    <n v="16"/>
    <n v="58496750"/>
    <n v="58547532"/>
    <s v="NDRG4"/>
    <s v="NDRG family member 4 [Source:HGNC Symbol;Acc:14466]"/>
    <x v="7"/>
    <x v="582"/>
    <s v="ENST00000563317"/>
  </r>
  <r>
    <n v="16"/>
    <n v="58496750"/>
    <n v="58547532"/>
    <s v="NDRG4"/>
    <s v="NDRG family member 4 [Source:HGNC Symbol;Acc:14466]"/>
    <x v="4"/>
    <x v="582"/>
    <s v="ENST00000568464"/>
  </r>
  <r>
    <n v="16"/>
    <n v="58496750"/>
    <n v="58547532"/>
    <s v="NDRG4"/>
    <s v="NDRG family member 4 [Source:HGNC Symbol;Acc:14466]"/>
    <x v="6"/>
    <x v="582"/>
    <s v="ENST00000563022"/>
  </r>
  <r>
    <n v="16"/>
    <n v="58496750"/>
    <n v="58547532"/>
    <s v="NDRG4"/>
    <s v="NDRG family member 4 [Source:HGNC Symbol;Acc:14466]"/>
    <x v="4"/>
    <x v="582"/>
    <s v="ENST00000562930"/>
  </r>
  <r>
    <n v="16"/>
    <n v="58496750"/>
    <n v="58547532"/>
    <s v="NDRG4"/>
    <s v="NDRG family member 4 [Source:HGNC Symbol;Acc:14466]"/>
    <x v="3"/>
    <x v="582"/>
    <s v="ENST00000563978"/>
  </r>
  <r>
    <n v="16"/>
    <n v="58496750"/>
    <n v="58547532"/>
    <s v="NDRG4"/>
    <s v="NDRG family member 4 [Source:HGNC Symbol;Acc:14466]"/>
    <x v="3"/>
    <x v="582"/>
    <s v="ENST00000569923"/>
  </r>
  <r>
    <n v="16"/>
    <n v="58496750"/>
    <n v="58547532"/>
    <s v="NDRG4"/>
    <s v="NDRG family member 4 [Source:HGNC Symbol;Acc:14466]"/>
    <x v="3"/>
    <x v="582"/>
    <s v="ENST00000356752"/>
  </r>
  <r>
    <n v="16"/>
    <n v="58496750"/>
    <n v="58547532"/>
    <s v="NDRG4"/>
    <s v="NDRG family member 4 [Source:HGNC Symbol;Acc:14466]"/>
    <x v="3"/>
    <x v="582"/>
    <s v="ENST00000563799"/>
  </r>
  <r>
    <n v="16"/>
    <n v="58496750"/>
    <n v="58547532"/>
    <s v="NDRG4"/>
    <s v="NDRG family member 4 [Source:HGNC Symbol;Acc:14466]"/>
    <x v="3"/>
    <x v="582"/>
    <s v="ENST00000562999"/>
  </r>
  <r>
    <n v="16"/>
    <n v="58496750"/>
    <n v="58547532"/>
    <s v="NDRG4"/>
    <s v="NDRG family member 4 [Source:HGNC Symbol;Acc:14466]"/>
    <x v="3"/>
    <x v="582"/>
    <s v="ENST00000570248"/>
  </r>
  <r>
    <n v="16"/>
    <n v="58496750"/>
    <n v="58547532"/>
    <s v="NDRG4"/>
    <s v="NDRG family member 4 [Source:HGNC Symbol;Acc:14466]"/>
    <x v="3"/>
    <x v="582"/>
    <s v="ENST00000562731"/>
  </r>
  <r>
    <n v="16"/>
    <n v="58496750"/>
    <n v="58547532"/>
    <s v="NDRG4"/>
    <s v="NDRG family member 4 [Source:HGNC Symbol;Acc:14466]"/>
    <x v="7"/>
    <x v="582"/>
    <s v="ENST00000566585"/>
  </r>
  <r>
    <n v="16"/>
    <n v="58496750"/>
    <n v="58547532"/>
    <s v="NDRG4"/>
    <s v="NDRG family member 4 [Source:HGNC Symbol;Acc:14466]"/>
    <x v="7"/>
    <x v="582"/>
    <s v="ENST00000564960"/>
  </r>
  <r>
    <n v="16"/>
    <n v="58496750"/>
    <n v="58547532"/>
    <s v="NDRG4"/>
    <s v="NDRG family member 4 [Source:HGNC Symbol;Acc:14466]"/>
    <x v="3"/>
    <x v="582"/>
    <s v="ENST00000568424"/>
  </r>
  <r>
    <n v="16"/>
    <n v="58496750"/>
    <n v="58547532"/>
    <s v="NDRG4"/>
    <s v="NDRG family member 4 [Source:HGNC Symbol;Acc:14466]"/>
    <x v="3"/>
    <x v="582"/>
    <s v="ENST00000566656"/>
  </r>
  <r>
    <n v="16"/>
    <n v="58496750"/>
    <n v="58547532"/>
    <s v="NDRG4"/>
    <s v="NDRG family member 4 [Source:HGNC Symbol;Acc:14466]"/>
    <x v="3"/>
    <x v="582"/>
    <s v="ENST00000566618"/>
  </r>
  <r>
    <n v="16"/>
    <n v="58496750"/>
    <n v="58547532"/>
    <s v="NDRG4"/>
    <s v="NDRG family member 4 [Source:HGNC Symbol;Acc:14466]"/>
    <x v="3"/>
    <x v="582"/>
    <s v="ENST00000561738"/>
  </r>
  <r>
    <n v="16"/>
    <n v="58496750"/>
    <n v="58547532"/>
    <s v="NDRG4"/>
    <s v="NDRG family member 4 [Source:HGNC Symbol;Acc:14466]"/>
    <x v="7"/>
    <x v="582"/>
    <s v="ENST00000565981"/>
  </r>
  <r>
    <n v="16"/>
    <n v="58496750"/>
    <n v="58547532"/>
    <s v="NDRG4"/>
    <s v="NDRG family member 4 [Source:HGNC Symbol;Acc:14466]"/>
    <x v="7"/>
    <x v="582"/>
    <s v="ENST00000568005"/>
  </r>
  <r>
    <n v="16"/>
    <n v="58496750"/>
    <n v="58547532"/>
    <s v="NDRG4"/>
    <s v="NDRG family member 4 [Source:HGNC Symbol;Acc:14466]"/>
    <x v="3"/>
    <x v="582"/>
    <s v="ENST00000569026"/>
  </r>
  <r>
    <n v="16"/>
    <n v="58496750"/>
    <n v="58547532"/>
    <s v="NDRG4"/>
    <s v="NDRG family member 4 [Source:HGNC Symbol;Acc:14466]"/>
    <x v="7"/>
    <x v="582"/>
    <s v="ENST00000561681"/>
  </r>
  <r>
    <n v="16"/>
    <n v="58496750"/>
    <n v="58547532"/>
    <s v="NDRG4"/>
    <s v="NDRG family member 4 [Source:HGNC Symbol;Acc:14466]"/>
    <x v="3"/>
    <x v="582"/>
    <s v="ENST00000569408"/>
  </r>
  <r>
    <n v="16"/>
    <n v="58496750"/>
    <n v="58547532"/>
    <s v="NDRG4"/>
    <s v="NDRG family member 4 [Source:HGNC Symbol;Acc:14466]"/>
    <x v="7"/>
    <x v="582"/>
    <s v="ENST00000562350"/>
  </r>
  <r>
    <n v="16"/>
    <n v="58496750"/>
    <n v="58547532"/>
    <s v="NDRG4"/>
    <s v="NDRG family member 4 [Source:HGNC Symbol;Acc:14466]"/>
    <x v="7"/>
    <x v="582"/>
    <s v="ENST00000561730"/>
  </r>
  <r>
    <n v="16"/>
    <n v="58496750"/>
    <n v="58547532"/>
    <s v="NDRG4"/>
    <s v="NDRG family member 4 [Source:HGNC Symbol;Acc:14466]"/>
    <x v="7"/>
    <x v="582"/>
    <s v="ENST00000566265"/>
  </r>
  <r>
    <n v="16"/>
    <n v="58496750"/>
    <n v="58547532"/>
    <s v="NDRG4"/>
    <s v="NDRG family member 4 [Source:HGNC Symbol;Acc:14466]"/>
    <x v="7"/>
    <x v="582"/>
    <s v="ENST00000563209"/>
  </r>
  <r>
    <n v="16"/>
    <n v="58496750"/>
    <n v="58547532"/>
    <s v="NDRG4"/>
    <s v="NDRG family member 4 [Source:HGNC Symbol;Acc:14466]"/>
    <x v="3"/>
    <x v="582"/>
    <s v="ENST00000394279"/>
  </r>
  <r>
    <n v="14"/>
    <n v="53196898"/>
    <n v="53241716"/>
    <s v="STYX"/>
    <s v="serine/threonine/tyrosine interacting protein [Source:HGNC Symbol;Acc:11447]"/>
    <x v="3"/>
    <x v="583"/>
    <s v="ENST00000442123"/>
  </r>
  <r>
    <n v="14"/>
    <n v="53196898"/>
    <n v="53241716"/>
    <s v="STYX"/>
    <s v="serine/threonine/tyrosine interacting protein [Source:HGNC Symbol;Acc:11447]"/>
    <x v="3"/>
    <x v="583"/>
    <s v="ENST00000354586"/>
  </r>
  <r>
    <n v="14"/>
    <n v="53196898"/>
    <n v="53241716"/>
    <s v="STYX"/>
    <s v="serine/threonine/tyrosine interacting protein [Source:HGNC Symbol;Acc:11447]"/>
    <x v="6"/>
    <x v="583"/>
    <s v="ENST00000556861"/>
  </r>
  <r>
    <n v="14"/>
    <n v="105515728"/>
    <n v="105531782"/>
    <s v="GPR132"/>
    <s v="G protein-coupled receptor 132 [Source:HGNC Symbol;Acc:17482]"/>
    <x v="3"/>
    <x v="584"/>
    <s v="ENST00000329797"/>
  </r>
  <r>
    <n v="14"/>
    <n v="105515728"/>
    <n v="105531782"/>
    <s v="GPR132"/>
    <s v="G protein-coupled receptor 132 [Source:HGNC Symbol;Acc:17482]"/>
    <x v="3"/>
    <x v="584"/>
    <s v="ENST00000392585"/>
  </r>
  <r>
    <n v="14"/>
    <n v="105515728"/>
    <n v="105531782"/>
    <s v="GPR132"/>
    <s v="G protein-coupled receptor 132 [Source:HGNC Symbol;Acc:17482]"/>
    <x v="4"/>
    <x v="584"/>
    <s v="ENST00000551869"/>
  </r>
  <r>
    <n v="14"/>
    <n v="105515728"/>
    <n v="105531782"/>
    <s v="GPR132"/>
    <s v="G protein-coupled receptor 132 [Source:HGNC Symbol;Acc:17482]"/>
    <x v="3"/>
    <x v="584"/>
    <s v="ENST00000539291"/>
  </r>
  <r>
    <n v="14"/>
    <n v="105515728"/>
    <n v="105531782"/>
    <s v="GPR132"/>
    <s v="G protein-coupled receptor 132 [Source:HGNC Symbol;Acc:17482]"/>
    <x v="6"/>
    <x v="584"/>
    <s v="ENST00000546679"/>
  </r>
  <r>
    <n v="14"/>
    <n v="105515728"/>
    <n v="105531782"/>
    <s v="GPR132"/>
    <s v="G protein-coupled receptor 132 [Source:HGNC Symbol;Acc:17482]"/>
    <x v="3"/>
    <x v="584"/>
    <s v="ENST00000549990"/>
  </r>
  <r>
    <n v="9"/>
    <n v="116207011"/>
    <n v="116360018"/>
    <s v="RGS3"/>
    <s v="regulator of G-protein signaling 3 [Source:HGNC Symbol;Acc:9999]"/>
    <x v="3"/>
    <x v="585"/>
    <s v="ENST00000374140"/>
  </r>
  <r>
    <n v="9"/>
    <n v="116207011"/>
    <n v="116360018"/>
    <s v="RGS3"/>
    <s v="regulator of G-protein signaling 3 [Source:HGNC Symbol;Acc:9999]"/>
    <x v="7"/>
    <x v="585"/>
    <s v="ENST00000478599"/>
  </r>
  <r>
    <n v="9"/>
    <n v="116207011"/>
    <n v="116360018"/>
    <s v="RGS3"/>
    <s v="regulator of G-protein signaling 3 [Source:HGNC Symbol;Acc:9999]"/>
    <x v="3"/>
    <x v="585"/>
    <s v="ENST00000317613"/>
  </r>
  <r>
    <n v="9"/>
    <n v="116207011"/>
    <n v="116360018"/>
    <s v="RGS3"/>
    <s v="regulator of G-protein signaling 3 [Source:HGNC Symbol;Acc:9999]"/>
    <x v="7"/>
    <x v="585"/>
    <s v="ENST00000466735"/>
  </r>
  <r>
    <n v="9"/>
    <n v="116207011"/>
    <n v="116360018"/>
    <s v="RGS3"/>
    <s v="regulator of G-protein signaling 3 [Source:HGNC Symbol;Acc:9999]"/>
    <x v="6"/>
    <x v="585"/>
    <s v="ENST00000488259"/>
  </r>
  <r>
    <n v="9"/>
    <n v="116207011"/>
    <n v="116360018"/>
    <s v="RGS3"/>
    <s v="regulator of G-protein signaling 3 [Source:HGNC Symbol;Acc:9999]"/>
    <x v="6"/>
    <x v="585"/>
    <s v="ENST00000466314"/>
  </r>
  <r>
    <n v="9"/>
    <n v="116207011"/>
    <n v="116360018"/>
    <s v="RGS3"/>
    <s v="regulator of G-protein signaling 3 [Source:HGNC Symbol;Acc:9999]"/>
    <x v="3"/>
    <x v="585"/>
    <s v="ENST00000343817"/>
  </r>
  <r>
    <n v="9"/>
    <n v="116207011"/>
    <n v="116360018"/>
    <s v="RGS3"/>
    <s v="regulator of G-protein signaling 3 [Source:HGNC Symbol;Acc:9999]"/>
    <x v="6"/>
    <x v="585"/>
    <s v="ENST00000464306"/>
  </r>
  <r>
    <n v="9"/>
    <n v="116207011"/>
    <n v="116360018"/>
    <s v="RGS3"/>
    <s v="regulator of G-protein signaling 3 [Source:HGNC Symbol;Acc:9999]"/>
    <x v="3"/>
    <x v="585"/>
    <s v="ENST00000374136"/>
  </r>
  <r>
    <n v="9"/>
    <n v="116207011"/>
    <n v="116360018"/>
    <s v="RGS3"/>
    <s v="regulator of G-protein signaling 3 [Source:HGNC Symbol;Acc:9999]"/>
    <x v="3"/>
    <x v="585"/>
    <s v="ENST00000496113"/>
  </r>
  <r>
    <n v="9"/>
    <n v="116207011"/>
    <n v="116360018"/>
    <s v="RGS3"/>
    <s v="regulator of G-protein signaling 3 [Source:HGNC Symbol;Acc:9999]"/>
    <x v="7"/>
    <x v="585"/>
    <s v="ENST00000460000"/>
  </r>
  <r>
    <n v="9"/>
    <n v="116207011"/>
    <n v="116360018"/>
    <s v="RGS3"/>
    <s v="regulator of G-protein signaling 3 [Source:HGNC Symbol;Acc:9999]"/>
    <x v="6"/>
    <x v="585"/>
    <s v="ENST00000470775"/>
  </r>
  <r>
    <n v="9"/>
    <n v="116207011"/>
    <n v="116360018"/>
    <s v="RGS3"/>
    <s v="regulator of G-protein signaling 3 [Source:HGNC Symbol;Acc:9999]"/>
    <x v="6"/>
    <x v="585"/>
    <s v="ENST00000496264"/>
  </r>
  <r>
    <n v="9"/>
    <n v="116207011"/>
    <n v="116360018"/>
    <s v="RGS3"/>
    <s v="regulator of G-protein signaling 3 [Source:HGNC Symbol;Acc:9999]"/>
    <x v="3"/>
    <x v="585"/>
    <s v="ENST00000462143"/>
  </r>
  <r>
    <n v="9"/>
    <n v="116207011"/>
    <n v="116360018"/>
    <s v="RGS3"/>
    <s v="regulator of G-protein signaling 3 [Source:HGNC Symbol;Acc:9999]"/>
    <x v="6"/>
    <x v="585"/>
    <s v="ENST00000492676"/>
  </r>
  <r>
    <n v="9"/>
    <n v="116207011"/>
    <n v="116360018"/>
    <s v="RGS3"/>
    <s v="regulator of G-protein signaling 3 [Source:HGNC Symbol;Acc:9999]"/>
    <x v="6"/>
    <x v="585"/>
    <s v="ENST00000463806"/>
  </r>
  <r>
    <n v="9"/>
    <n v="116207011"/>
    <n v="116360018"/>
    <s v="RGS3"/>
    <s v="regulator of G-protein signaling 3 [Source:HGNC Symbol;Acc:9999]"/>
    <x v="6"/>
    <x v="585"/>
    <s v="ENST00000489082"/>
  </r>
  <r>
    <n v="9"/>
    <n v="116207011"/>
    <n v="116360018"/>
    <s v="RGS3"/>
    <s v="regulator of G-protein signaling 3 [Source:HGNC Symbol;Acc:9999]"/>
    <x v="6"/>
    <x v="585"/>
    <s v="ENST00000496275"/>
  </r>
  <r>
    <n v="9"/>
    <n v="116207011"/>
    <n v="116360018"/>
    <s v="RGS3"/>
    <s v="regulator of G-protein signaling 3 [Source:HGNC Symbol;Acc:9999]"/>
    <x v="7"/>
    <x v="585"/>
    <s v="ENST00000488620"/>
  </r>
  <r>
    <n v="9"/>
    <n v="116207011"/>
    <n v="116360018"/>
    <s v="RGS3"/>
    <s v="regulator of G-protein signaling 3 [Source:HGNC Symbol;Acc:9999]"/>
    <x v="3"/>
    <x v="585"/>
    <s v="ENST00000374134"/>
  </r>
  <r>
    <n v="9"/>
    <n v="116207011"/>
    <n v="116360018"/>
    <s v="RGS3"/>
    <s v="regulator of G-protein signaling 3 [Source:HGNC Symbol;Acc:9999]"/>
    <x v="7"/>
    <x v="585"/>
    <s v="ENST00000485822"/>
  </r>
  <r>
    <n v="9"/>
    <n v="116207011"/>
    <n v="116360018"/>
    <s v="RGS3"/>
    <s v="regulator of G-protein signaling 3 [Source:HGNC Symbol;Acc:9999]"/>
    <x v="3"/>
    <x v="585"/>
    <s v="ENST00000471324"/>
  </r>
  <r>
    <n v="9"/>
    <n v="116207011"/>
    <n v="116360018"/>
    <s v="RGS3"/>
    <s v="regulator of G-protein signaling 3 [Source:HGNC Symbol;Acc:9999]"/>
    <x v="7"/>
    <x v="585"/>
    <s v="ENST00000487344"/>
  </r>
  <r>
    <n v="9"/>
    <n v="116207011"/>
    <n v="116360018"/>
    <s v="RGS3"/>
    <s v="regulator of G-protein signaling 3 [Source:HGNC Symbol;Acc:9999]"/>
    <x v="3"/>
    <x v="585"/>
    <s v="ENST00000467805"/>
  </r>
  <r>
    <n v="9"/>
    <n v="116207011"/>
    <n v="116360018"/>
    <s v="RGS3"/>
    <s v="regulator of G-protein signaling 3 [Source:HGNC Symbol;Acc:9999]"/>
    <x v="3"/>
    <x v="585"/>
    <s v="ENST00000462403"/>
  </r>
  <r>
    <n v="9"/>
    <n v="116207011"/>
    <n v="116360018"/>
    <s v="RGS3"/>
    <s v="regulator of G-protein signaling 3 [Source:HGNC Symbol;Acc:9999]"/>
    <x v="7"/>
    <x v="585"/>
    <s v="ENST00000497435"/>
  </r>
  <r>
    <n v="9"/>
    <n v="116207011"/>
    <n v="116360018"/>
    <s v="RGS3"/>
    <s v="regulator of G-protein signaling 3 [Source:HGNC Symbol;Acc:9999]"/>
    <x v="7"/>
    <x v="585"/>
    <s v="ENST00000490241"/>
  </r>
  <r>
    <n v="9"/>
    <n v="116207011"/>
    <n v="116360018"/>
    <s v="RGS3"/>
    <s v="regulator of G-protein signaling 3 [Source:HGNC Symbol;Acc:9999]"/>
    <x v="3"/>
    <x v="585"/>
    <s v="ENST00000350696"/>
  </r>
  <r>
    <n v="9"/>
    <n v="116207011"/>
    <n v="116360018"/>
    <s v="RGS3"/>
    <s v="regulator of G-protein signaling 3 [Source:HGNC Symbol;Acc:9999]"/>
    <x v="3"/>
    <x v="585"/>
    <s v="ENST00000394646"/>
  </r>
  <r>
    <n v="9"/>
    <n v="116207011"/>
    <n v="116360018"/>
    <s v="RGS3"/>
    <s v="regulator of G-protein signaling 3 [Source:HGNC Symbol;Acc:9999]"/>
    <x v="3"/>
    <x v="585"/>
    <s v="ENST00000342620"/>
  </r>
  <r>
    <n v="3"/>
    <n v="48636435"/>
    <n v="48648409"/>
    <s v="UQCRC1"/>
    <s v="ubiquinol-cytochrome c reductase core protein I [Source:HGNC Symbol;Acc:12585]"/>
    <x v="7"/>
    <x v="586"/>
    <s v="ENST00000471189"/>
  </r>
  <r>
    <n v="3"/>
    <n v="48636435"/>
    <n v="48648409"/>
    <s v="UQCRC1"/>
    <s v="ubiquinol-cytochrome c reductase core protein I [Source:HGNC Symbol;Acc:12585]"/>
    <x v="3"/>
    <x v="586"/>
    <s v="ENST00000203407"/>
  </r>
  <r>
    <n v="3"/>
    <n v="48636435"/>
    <n v="48648409"/>
    <s v="UQCRC1"/>
    <s v="ubiquinol-cytochrome c reductase core protein I [Source:HGNC Symbol;Acc:12585]"/>
    <x v="7"/>
    <x v="586"/>
    <s v="ENST00000480561"/>
  </r>
  <r>
    <n v="3"/>
    <n v="48636435"/>
    <n v="48648409"/>
    <s v="UQCRC1"/>
    <s v="ubiquinol-cytochrome c reductase core protein I [Source:HGNC Symbol;Acc:12585]"/>
    <x v="4"/>
    <x v="586"/>
    <s v="ENST00000415995"/>
  </r>
  <r>
    <n v="3"/>
    <n v="48636435"/>
    <n v="48648409"/>
    <s v="UQCRC1"/>
    <s v="ubiquinol-cytochrome c reductase core protein I [Source:HGNC Symbol;Acc:12585]"/>
    <x v="7"/>
    <x v="586"/>
    <s v="ENST00000460105"/>
  </r>
  <r>
    <n v="3"/>
    <n v="48636435"/>
    <n v="48648409"/>
    <s v="UQCRC1"/>
    <s v="ubiquinol-cytochrome c reductase core protein I [Source:HGNC Symbol;Acc:12585]"/>
    <x v="7"/>
    <x v="586"/>
    <s v="ENST00000472438"/>
  </r>
  <r>
    <n v="3"/>
    <n v="48636435"/>
    <n v="48648409"/>
    <s v="UQCRC1"/>
    <s v="ubiquinol-cytochrome c reductase core protein I [Source:HGNC Symbol;Acc:12585]"/>
    <x v="4"/>
    <x v="586"/>
    <s v="ENST00000412343"/>
  </r>
  <r>
    <n v="3"/>
    <n v="48636435"/>
    <n v="48648409"/>
    <s v="UQCRC1"/>
    <s v="ubiquinol-cytochrome c reductase core protein I [Source:HGNC Symbol;Acc:12585]"/>
    <x v="7"/>
    <x v="586"/>
    <s v="ENST00000467690"/>
  </r>
  <r>
    <n v="3"/>
    <n v="48636435"/>
    <n v="48648409"/>
    <s v="UQCRC1"/>
    <s v="ubiquinol-cytochrome c reductase core protein I [Source:HGNC Symbol;Acc:12585]"/>
    <x v="7"/>
    <x v="586"/>
    <s v="ENST00000463708"/>
  </r>
  <r>
    <n v="3"/>
    <n v="48636435"/>
    <n v="48648409"/>
    <s v="UQCRC1"/>
    <s v="ubiquinol-cytochrome c reductase core protein I [Source:HGNC Symbol;Acc:12585]"/>
    <x v="6"/>
    <x v="586"/>
    <s v="ENST00000493806"/>
  </r>
  <r>
    <n v="22"/>
    <n v="50747459"/>
    <n v="50765489"/>
    <s v="DENND6B"/>
    <s v="DENN/MADD domain containing 6B [Source:HGNC Symbol;Acc:32690]"/>
    <x v="3"/>
    <x v="587"/>
    <s v="ENST00000413817"/>
  </r>
  <r>
    <n v="22"/>
    <n v="50747459"/>
    <n v="50765489"/>
    <s v="DENND6B"/>
    <s v="DENN/MADD domain containing 6B [Source:HGNC Symbol;Acc:32690]"/>
    <x v="7"/>
    <x v="587"/>
    <s v="ENST00000495607"/>
  </r>
  <r>
    <n v="22"/>
    <n v="50747459"/>
    <n v="50765489"/>
    <s v="DENND6B"/>
    <s v="DENN/MADD domain containing 6B [Source:HGNC Symbol;Acc:32690]"/>
    <x v="7"/>
    <x v="587"/>
    <s v="ENST00000471942"/>
  </r>
  <r>
    <n v="22"/>
    <n v="50747459"/>
    <n v="50765489"/>
    <s v="DENND6B"/>
    <s v="DENN/MADD domain containing 6B [Source:HGNC Symbol;Acc:32690]"/>
    <x v="3"/>
    <x v="587"/>
    <s v="ENST00000433760"/>
  </r>
  <r>
    <n v="22"/>
    <n v="50747459"/>
    <n v="50765489"/>
    <s v="DENND6B"/>
    <s v="DENN/MADD domain containing 6B [Source:HGNC Symbol;Acc:32690]"/>
    <x v="7"/>
    <x v="587"/>
    <s v="ENST00000460087"/>
  </r>
  <r>
    <n v="17"/>
    <n v="4871290"/>
    <n v="4872117"/>
    <s v="RP5-1050D4.3"/>
    <m/>
    <x v="0"/>
    <x v="588"/>
    <s v="ENST00000576752"/>
  </r>
  <r>
    <n v="17"/>
    <n v="4876146"/>
    <n v="4877976"/>
    <s v="RP5-1050D4.2"/>
    <m/>
    <x v="0"/>
    <x v="589"/>
    <s v="ENST00000430920"/>
  </r>
  <r>
    <n v="17"/>
    <n v="4889761"/>
    <n v="4890619"/>
    <s v="RP5-1050D4.4"/>
    <m/>
    <x v="0"/>
    <x v="590"/>
    <s v="ENST00000575985"/>
  </r>
  <r>
    <n v="17"/>
    <n v="4890302"/>
    <n v="4890972"/>
    <s v="AC004771.1"/>
    <m/>
    <x v="12"/>
    <x v="591"/>
    <s v="ENST00000366373"/>
  </r>
  <r>
    <n v="17"/>
    <n v="4891001"/>
    <n v="4891741"/>
    <s v="RP5-1050D4.5"/>
    <m/>
    <x v="0"/>
    <x v="592"/>
    <s v="ENST00000574260"/>
  </r>
  <r>
    <n v="1"/>
    <n v="16010827"/>
    <n v="16061264"/>
    <s v="PLEKHM2"/>
    <s v="pleckstrin homology domain containing, family M (with RUN domain) member 2 [Source:HGNC Symbol;Acc:29131]"/>
    <x v="3"/>
    <x v="593"/>
    <s v="ENST00000375799"/>
  </r>
  <r>
    <n v="1"/>
    <n v="16010827"/>
    <n v="16061264"/>
    <s v="PLEKHM2"/>
    <s v="pleckstrin homology domain containing, family M (with RUN domain) member 2 [Source:HGNC Symbol;Acc:29131]"/>
    <x v="3"/>
    <x v="593"/>
    <s v="ENST00000375793"/>
  </r>
  <r>
    <n v="1"/>
    <n v="16010827"/>
    <n v="16061264"/>
    <s v="PLEKHM2"/>
    <s v="pleckstrin homology domain containing, family M (with RUN domain) member 2 [Source:HGNC Symbol;Acc:29131]"/>
    <x v="6"/>
    <x v="593"/>
    <s v="ENST00000462455"/>
  </r>
  <r>
    <n v="1"/>
    <n v="16010827"/>
    <n v="16061264"/>
    <s v="PLEKHM2"/>
    <s v="pleckstrin homology domain containing, family M (with RUN domain) member 2 [Source:HGNC Symbol;Acc:29131]"/>
    <x v="6"/>
    <x v="593"/>
    <s v="ENST00000477849"/>
  </r>
  <r>
    <n v="1"/>
    <n v="16062900"/>
    <n v="16067891"/>
    <s v="SLC25A34"/>
    <s v="solute carrier family 25, member 34 [Source:HGNC Symbol;Acc:27653]"/>
    <x v="3"/>
    <x v="594"/>
    <s v="ENST00000294454"/>
  </r>
  <r>
    <n v="1"/>
    <n v="16062900"/>
    <n v="16067891"/>
    <s v="SLC25A34"/>
    <s v="solute carrier family 25, member 34 [Source:HGNC Symbol;Acc:27653]"/>
    <x v="6"/>
    <x v="594"/>
    <s v="ENST00000489568"/>
  </r>
  <r>
    <n v="1"/>
    <n v="16062900"/>
    <n v="16067891"/>
    <s v="SLC25A34"/>
    <s v="solute carrier family 25, member 34 [Source:HGNC Symbol;Acc:27653]"/>
    <x v="6"/>
    <x v="594"/>
    <s v="ENST00000465495"/>
  </r>
  <r>
    <n v="6"/>
    <n v="132129156"/>
    <n v="132216295"/>
    <s v="ENPP1"/>
    <s v="ectonucleotide pyrophosphatase/phosphodiesterase 1 [Source:HGNC Symbol;Acc:3356]"/>
    <x v="7"/>
    <x v="595"/>
    <s v="ENST00000486853"/>
  </r>
  <r>
    <n v="6"/>
    <n v="132129156"/>
    <n v="132216295"/>
    <s v="ENPP1"/>
    <s v="ectonucleotide pyrophosphatase/phosphodiesterase 1 [Source:HGNC Symbol;Acc:3356]"/>
    <x v="3"/>
    <x v="595"/>
    <s v="ENST00000360971"/>
  </r>
  <r>
    <n v="6"/>
    <n v="132129156"/>
    <n v="132216295"/>
    <s v="ENPP1"/>
    <s v="ectonucleotide pyrophosphatase/phosphodiesterase 1 [Source:HGNC Symbol;Acc:3356]"/>
    <x v="4"/>
    <x v="595"/>
    <s v="ENST00000513998"/>
  </r>
  <r>
    <n v="6"/>
    <n v="132129156"/>
    <n v="132216295"/>
    <s v="ENPP1"/>
    <s v="ectonucleotide pyrophosphatase/phosphodiesterase 1 [Source:HGNC Symbol;Acc:3356]"/>
    <x v="7"/>
    <x v="595"/>
    <s v="ENST00000459624"/>
  </r>
  <r>
    <n v="1"/>
    <n v="16340523"/>
    <n v="16346089"/>
    <s v="HSPB7"/>
    <s v="heat shock 27kDa protein family, member 7 (cardiovascular) [Source:HGNC Symbol;Acc:5249]"/>
    <x v="3"/>
    <x v="596"/>
    <s v="ENST00000411503"/>
  </r>
  <r>
    <n v="1"/>
    <n v="16340523"/>
    <n v="16346089"/>
    <s v="HSPB7"/>
    <s v="heat shock 27kDa protein family, member 7 (cardiovascular) [Source:HGNC Symbol;Acc:5249]"/>
    <x v="7"/>
    <x v="596"/>
    <s v="ENST00000442459"/>
  </r>
  <r>
    <n v="1"/>
    <n v="16340523"/>
    <n v="16346089"/>
    <s v="HSPB7"/>
    <s v="heat shock 27kDa protein family, member 7 (cardiovascular) [Source:HGNC Symbol;Acc:5249]"/>
    <x v="3"/>
    <x v="596"/>
    <s v="ENST00000311890"/>
  </r>
  <r>
    <n v="1"/>
    <n v="16340523"/>
    <n v="16346089"/>
    <s v="HSPB7"/>
    <s v="heat shock 27kDa protein family, member 7 (cardiovascular) [Source:HGNC Symbol;Acc:5249]"/>
    <x v="3"/>
    <x v="596"/>
    <s v="ENST00000375718"/>
  </r>
  <r>
    <n v="1"/>
    <n v="16340523"/>
    <n v="16346089"/>
    <s v="HSPB7"/>
    <s v="heat shock 27kDa protein family, member 7 (cardiovascular) [Source:HGNC Symbol;Acc:5249]"/>
    <x v="3"/>
    <x v="596"/>
    <s v="ENST00000463576"/>
  </r>
  <r>
    <n v="1"/>
    <n v="16340523"/>
    <n v="16346089"/>
    <s v="HSPB7"/>
    <s v="heat shock 27kDa protein family, member 7 (cardiovascular) [Source:HGNC Symbol;Acc:5249]"/>
    <x v="3"/>
    <x v="596"/>
    <s v="ENST00000487046"/>
  </r>
  <r>
    <n v="1"/>
    <n v="16340523"/>
    <n v="16346089"/>
    <s v="HSPB7"/>
    <s v="heat shock 27kDa protein family, member 7 (cardiovascular) [Source:HGNC Symbol;Acc:5249]"/>
    <x v="3"/>
    <x v="596"/>
    <s v="ENST00000406363"/>
  </r>
  <r>
    <n v="1"/>
    <n v="16340523"/>
    <n v="16346089"/>
    <s v="HSPB7"/>
    <s v="heat shock 27kDa protein family, member 7 (cardiovascular) [Source:HGNC Symbol;Acc:5249]"/>
    <x v="3"/>
    <x v="596"/>
    <s v="ENST00000545268"/>
  </r>
  <r>
    <n v="17"/>
    <n v="8128139"/>
    <n v="8128798"/>
    <s v="RP11-849F2.8"/>
    <m/>
    <x v="5"/>
    <x v="597"/>
    <s v="ENST00000602405"/>
  </r>
  <r>
    <n v="11"/>
    <n v="448268"/>
    <n v="491393"/>
    <s v="PTDSS2"/>
    <s v="phosphatidylserine synthase 2 [Source:HGNC Symbol;Acc:15463]"/>
    <x v="6"/>
    <x v="598"/>
    <s v="ENST00000532614"/>
  </r>
  <r>
    <n v="11"/>
    <n v="448268"/>
    <n v="491393"/>
    <s v="PTDSS2"/>
    <s v="phosphatidylserine synthase 2 [Source:HGNC Symbol;Acc:15463]"/>
    <x v="3"/>
    <x v="598"/>
    <s v="ENST00000308020"/>
  </r>
  <r>
    <n v="11"/>
    <n v="448268"/>
    <n v="491393"/>
    <s v="PTDSS2"/>
    <s v="phosphatidylserine synthase 2 [Source:HGNC Symbol;Acc:15463]"/>
    <x v="4"/>
    <x v="598"/>
    <s v="ENST00000531520"/>
  </r>
  <r>
    <n v="11"/>
    <n v="448268"/>
    <n v="491393"/>
    <s v="PTDSS2"/>
    <s v="phosphatidylserine synthase 2 [Source:HGNC Symbol;Acc:15463]"/>
    <x v="6"/>
    <x v="598"/>
    <s v="ENST00000528617"/>
  </r>
  <r>
    <n v="11"/>
    <n v="448268"/>
    <n v="491393"/>
    <s v="PTDSS2"/>
    <s v="phosphatidylserine synthase 2 [Source:HGNC Symbol;Acc:15463]"/>
    <x v="7"/>
    <x v="598"/>
    <s v="ENST00000525727"/>
  </r>
  <r>
    <n v="11"/>
    <n v="448268"/>
    <n v="491393"/>
    <s v="PTDSS2"/>
    <s v="phosphatidylserine synthase 2 [Source:HGNC Symbol;Acc:15463]"/>
    <x v="7"/>
    <x v="598"/>
    <s v="ENST00000525059"/>
  </r>
  <r>
    <n v="11"/>
    <n v="448268"/>
    <n v="491393"/>
    <s v="PTDSS2"/>
    <s v="phosphatidylserine synthase 2 [Source:HGNC Symbol;Acc:15463]"/>
    <x v="6"/>
    <x v="598"/>
    <s v="ENST00000526558"/>
  </r>
  <r>
    <n v="11"/>
    <n v="448268"/>
    <n v="491393"/>
    <s v="PTDSS2"/>
    <s v="phosphatidylserine synthase 2 [Source:HGNC Symbol;Acc:15463]"/>
    <x v="4"/>
    <x v="598"/>
    <s v="ENST00000527479"/>
  </r>
  <r>
    <n v="11"/>
    <n v="448268"/>
    <n v="491393"/>
    <s v="PTDSS2"/>
    <s v="phosphatidylserine synthase 2 [Source:HGNC Symbol;Acc:15463]"/>
    <x v="7"/>
    <x v="598"/>
    <s v="ENST00000526878"/>
  </r>
  <r>
    <n v="11"/>
    <n v="448268"/>
    <n v="491393"/>
    <s v="PTDSS2"/>
    <s v="phosphatidylserine synthase 2 [Source:HGNC Symbol;Acc:15463]"/>
    <x v="6"/>
    <x v="598"/>
    <s v="ENST00000530087"/>
  </r>
  <r>
    <n v="11"/>
    <n v="448268"/>
    <n v="491393"/>
    <s v="PTDSS2"/>
    <s v="phosphatidylserine synthase 2 [Source:HGNC Symbol;Acc:15463]"/>
    <x v="7"/>
    <x v="598"/>
    <s v="ENST00000527325"/>
  </r>
  <r>
    <n v="11"/>
    <n v="448268"/>
    <n v="491393"/>
    <s v="PTDSS2"/>
    <s v="phosphatidylserine synthase 2 [Source:HGNC Symbol;Acc:15463]"/>
    <x v="7"/>
    <x v="598"/>
    <s v="ENST00000531411"/>
  </r>
  <r>
    <n v="11"/>
    <n v="448268"/>
    <n v="491393"/>
    <s v="PTDSS2"/>
    <s v="phosphatidylserine synthase 2 [Source:HGNC Symbol;Acc:15463]"/>
    <x v="7"/>
    <x v="598"/>
    <s v="ENST00000530029"/>
  </r>
  <r>
    <n v="16"/>
    <n v="691039"/>
    <n v="691688"/>
    <s v="AL022341.1"/>
    <m/>
    <x v="12"/>
    <x v="599"/>
    <s v="ENST00000356631"/>
  </r>
  <r>
    <n v="1"/>
    <n v="16345370"/>
    <n v="16360545"/>
    <s v="CLCNKA"/>
    <s v="chloride channel, voltage-sensitive Ka [Source:HGNC Symbol;Acc:2026]"/>
    <x v="6"/>
    <x v="600"/>
    <s v="ENST00000464764"/>
  </r>
  <r>
    <n v="1"/>
    <n v="16345370"/>
    <n v="16360545"/>
    <s v="CLCNKA"/>
    <s v="chloride channel, voltage-sensitive Ka [Source:HGNC Symbol;Acc:2026]"/>
    <x v="6"/>
    <x v="600"/>
    <s v="ENST00000477360"/>
  </r>
  <r>
    <n v="1"/>
    <n v="16345370"/>
    <n v="16360545"/>
    <s v="CLCNKA"/>
    <s v="chloride channel, voltage-sensitive Ka [Source:HGNC Symbol;Acc:2026]"/>
    <x v="3"/>
    <x v="600"/>
    <s v="ENST00000375692"/>
  </r>
  <r>
    <n v="1"/>
    <n v="16345370"/>
    <n v="16360545"/>
    <s v="CLCNKA"/>
    <s v="chloride channel, voltage-sensitive Ka [Source:HGNC Symbol;Acc:2026]"/>
    <x v="6"/>
    <x v="600"/>
    <s v="ENST00000495784"/>
  </r>
  <r>
    <n v="1"/>
    <n v="16345370"/>
    <n v="16360545"/>
    <s v="CLCNKA"/>
    <s v="chloride channel, voltage-sensitive Ka [Source:HGNC Symbol;Acc:2026]"/>
    <x v="3"/>
    <x v="600"/>
    <s v="ENST00000439316"/>
  </r>
  <r>
    <n v="1"/>
    <n v="16345370"/>
    <n v="16360545"/>
    <s v="CLCNKA"/>
    <s v="chloride channel, voltage-sensitive Ka [Source:HGNC Symbol;Acc:2026]"/>
    <x v="3"/>
    <x v="600"/>
    <s v="ENST00000331433"/>
  </r>
  <r>
    <n v="1"/>
    <n v="16345370"/>
    <n v="16360545"/>
    <s v="CLCNKA"/>
    <s v="chloride channel, voltage-sensitive Ka [Source:HGNC Symbol;Acc:2026]"/>
    <x v="6"/>
    <x v="600"/>
    <s v="ENST00000491433"/>
  </r>
  <r>
    <n v="1"/>
    <n v="16345370"/>
    <n v="16360545"/>
    <s v="CLCNKA"/>
    <s v="chloride channel, voltage-sensitive Ka [Source:HGNC Symbol;Acc:2026]"/>
    <x v="3"/>
    <x v="600"/>
    <s v="ENST00000420078"/>
  </r>
  <r>
    <n v="17"/>
    <n v="76849059"/>
    <n v="76921469"/>
    <s v="TIMP2"/>
    <s v="TIMP metallopeptidase inhibitor 2 [Source:HGNC Symbol;Acc:11821]"/>
    <x v="3"/>
    <x v="601"/>
    <s v="ENST00000585421"/>
  </r>
  <r>
    <n v="17"/>
    <n v="76849059"/>
    <n v="76921469"/>
    <s v="TIMP2"/>
    <s v="TIMP metallopeptidase inhibitor 2 [Source:HGNC Symbol;Acc:11821]"/>
    <x v="3"/>
    <x v="601"/>
    <s v="ENST00000536189"/>
  </r>
  <r>
    <n v="17"/>
    <n v="76849059"/>
    <n v="76921469"/>
    <s v="TIMP2"/>
    <s v="TIMP metallopeptidase inhibitor 2 [Source:HGNC Symbol;Acc:11821]"/>
    <x v="3"/>
    <x v="601"/>
    <s v="ENST00000262768"/>
  </r>
  <r>
    <n v="17"/>
    <n v="76849059"/>
    <n v="76921469"/>
    <s v="TIMP2"/>
    <s v="TIMP metallopeptidase inhibitor 2 [Source:HGNC Symbol;Acc:11821]"/>
    <x v="3"/>
    <x v="601"/>
    <s v="ENST00000586057"/>
  </r>
  <r>
    <n v="17"/>
    <n v="76849059"/>
    <n v="76921469"/>
    <s v="TIMP2"/>
    <s v="TIMP metallopeptidase inhibitor 2 [Source:HGNC Symbol;Acc:11821]"/>
    <x v="4"/>
    <x v="601"/>
    <s v="ENST00000592761"/>
  </r>
  <r>
    <n v="17"/>
    <n v="76866992"/>
    <n v="76899299"/>
    <s v="DDC8"/>
    <s v="Protein DDC8 homolog  [Source:UniProtKB/Swiss-Prot;Acc:Q96MC4]"/>
    <x v="3"/>
    <x v="602"/>
    <s v="ENST00000586713"/>
  </r>
  <r>
    <n v="17"/>
    <n v="76866992"/>
    <n v="76899299"/>
    <s v="DDC8"/>
    <s v="Protein DDC8 homolog  [Source:UniProtKB/Swiss-Prot;Acc:Q96MC4]"/>
    <x v="3"/>
    <x v="602"/>
    <s v="ENST00000322630"/>
  </r>
  <r>
    <n v="17"/>
    <n v="76866992"/>
    <n v="76899299"/>
    <s v="DDC8"/>
    <s v="Protein DDC8 homolog  [Source:UniProtKB/Swiss-Prot;Acc:Q96MC4]"/>
    <x v="7"/>
    <x v="602"/>
    <s v="ENST00000590267"/>
  </r>
  <r>
    <n v="17"/>
    <n v="76866992"/>
    <n v="76899299"/>
    <s v="DDC8"/>
    <s v="Protein DDC8 homolog  [Source:UniProtKB/Swiss-Prot;Acc:Q96MC4]"/>
    <x v="7"/>
    <x v="602"/>
    <s v="ENST00000587052"/>
  </r>
  <r>
    <n v="17"/>
    <n v="76967320"/>
    <n v="76976191"/>
    <s v="LGALS3BP"/>
    <s v="lectin, galactoside-binding, soluble, 3 binding protein [Source:HGNC Symbol;Acc:6564]"/>
    <x v="3"/>
    <x v="603"/>
    <s v="ENST00000591778"/>
  </r>
  <r>
    <n v="17"/>
    <n v="76967320"/>
    <n v="76976191"/>
    <s v="LGALS3BP"/>
    <s v="lectin, galactoside-binding, soluble, 3 binding protein [Source:HGNC Symbol;Acc:6564]"/>
    <x v="3"/>
    <x v="603"/>
    <s v="ENST00000262776"/>
  </r>
  <r>
    <n v="17"/>
    <n v="76967320"/>
    <n v="76976191"/>
    <s v="LGALS3BP"/>
    <s v="lectin, galactoside-binding, soluble, 3 binding protein [Source:HGNC Symbol;Acc:6564]"/>
    <x v="4"/>
    <x v="603"/>
    <s v="ENST00000587311"/>
  </r>
  <r>
    <n v="17"/>
    <n v="76967320"/>
    <n v="76976191"/>
    <s v="LGALS3BP"/>
    <s v="lectin, galactoside-binding, soluble, 3 binding protein [Source:HGNC Symbol;Acc:6564]"/>
    <x v="4"/>
    <x v="603"/>
    <s v="ENST00000586720"/>
  </r>
  <r>
    <n v="17"/>
    <n v="76967320"/>
    <n v="76976191"/>
    <s v="LGALS3BP"/>
    <s v="lectin, galactoside-binding, soluble, 3 binding protein [Source:HGNC Symbol;Acc:6564]"/>
    <x v="4"/>
    <x v="603"/>
    <s v="ENST00000587251"/>
  </r>
  <r>
    <n v="17"/>
    <n v="76967320"/>
    <n v="76976191"/>
    <s v="LGALS3BP"/>
    <s v="lectin, galactoside-binding, soluble, 3 binding protein [Source:HGNC Symbol;Acc:6564]"/>
    <x v="7"/>
    <x v="603"/>
    <s v="ENST00000588508"/>
  </r>
  <r>
    <n v="17"/>
    <n v="76967320"/>
    <n v="76976191"/>
    <s v="LGALS3BP"/>
    <s v="lectin, galactoside-binding, soluble, 3 binding protein [Source:HGNC Symbol;Acc:6564]"/>
    <x v="4"/>
    <x v="603"/>
    <s v="ENST00000588198"/>
  </r>
  <r>
    <n v="17"/>
    <n v="76967320"/>
    <n v="76976191"/>
    <s v="LGALS3BP"/>
    <s v="lectin, galactoside-binding, soluble, 3 binding protein [Source:HGNC Symbol;Acc:6564]"/>
    <x v="3"/>
    <x v="603"/>
    <s v="ENST00000589527"/>
  </r>
  <r>
    <n v="17"/>
    <n v="76967320"/>
    <n v="76976191"/>
    <s v="LGALS3BP"/>
    <s v="lectin, galactoside-binding, soluble, 3 binding protein [Source:HGNC Symbol;Acc:6564]"/>
    <x v="7"/>
    <x v="603"/>
    <s v="ENST00000588587"/>
  </r>
  <r>
    <n v="17"/>
    <n v="76967320"/>
    <n v="76976191"/>
    <s v="LGALS3BP"/>
    <s v="lectin, galactoside-binding, soluble, 3 binding protein [Source:HGNC Symbol;Acc:6564]"/>
    <x v="7"/>
    <x v="603"/>
    <s v="ENST00000592255"/>
  </r>
  <r>
    <n v="17"/>
    <n v="76967320"/>
    <n v="76976191"/>
    <s v="LGALS3BP"/>
    <s v="lectin, galactoside-binding, soluble, 3 binding protein [Source:HGNC Symbol;Acc:6564]"/>
    <x v="3"/>
    <x v="603"/>
    <s v="ENST00000585407"/>
  </r>
  <r>
    <n v="17"/>
    <n v="76967320"/>
    <n v="76976191"/>
    <s v="LGALS3BP"/>
    <s v="lectin, galactoside-binding, soluble, 3 binding protein [Source:HGNC Symbol;Acc:6564]"/>
    <x v="3"/>
    <x v="603"/>
    <s v="ENST00000589775"/>
  </r>
  <r>
    <n v="17"/>
    <n v="76967320"/>
    <n v="76976191"/>
    <s v="LGALS3BP"/>
    <s v="lectin, galactoside-binding, soluble, 3 binding protein [Source:HGNC Symbol;Acc:6564]"/>
    <x v="3"/>
    <x v="603"/>
    <s v="ENST00000589906"/>
  </r>
  <r>
    <n v="17"/>
    <n v="76967320"/>
    <n v="76976191"/>
    <s v="LGALS3BP"/>
    <s v="lectin, galactoside-binding, soluble, 3 binding protein [Source:HGNC Symbol;Acc:6564]"/>
    <x v="4"/>
    <x v="603"/>
    <s v="ENST00000587310"/>
  </r>
  <r>
    <n v="17"/>
    <n v="76967320"/>
    <n v="76976191"/>
    <s v="LGALS3BP"/>
    <s v="lectin, galactoside-binding, soluble, 3 binding protein [Source:HGNC Symbol;Acc:6564]"/>
    <x v="4"/>
    <x v="603"/>
    <s v="ENST00000588205"/>
  </r>
  <r>
    <n v="17"/>
    <n v="76967320"/>
    <n v="76976191"/>
    <s v="LGALS3BP"/>
    <s v="lectin, galactoside-binding, soluble, 3 binding protein [Source:HGNC Symbol;Acc:6564]"/>
    <x v="4"/>
    <x v="603"/>
    <s v="ENST00000588990"/>
  </r>
  <r>
    <n v="17"/>
    <n v="76967320"/>
    <n v="76976191"/>
    <s v="LGALS3BP"/>
    <s v="lectin, galactoside-binding, soluble, 3 binding protein [Source:HGNC Symbol;Acc:6564]"/>
    <x v="4"/>
    <x v="603"/>
    <s v="ENST00000588899"/>
  </r>
  <r>
    <n v="17"/>
    <n v="76967320"/>
    <n v="76976191"/>
    <s v="LGALS3BP"/>
    <s v="lectin, galactoside-binding, soluble, 3 binding protein [Source:HGNC Symbol;Acc:6564]"/>
    <x v="3"/>
    <x v="603"/>
    <s v="ENST00000591274"/>
  </r>
  <r>
    <n v="17"/>
    <n v="76967320"/>
    <n v="76976191"/>
    <s v="LGALS3BP"/>
    <s v="lectin, galactoside-binding, soluble, 3 binding protein [Source:HGNC Symbol;Acc:6564]"/>
    <x v="7"/>
    <x v="603"/>
    <s v="ENST00000586300"/>
  </r>
  <r>
    <n v="22"/>
    <n v="51007290"/>
    <n v="51017899"/>
    <s v="CPT1B"/>
    <s v="carnitine palmitoyltransferase 1B (muscle) [Source:HGNC Symbol;Acc:2329]"/>
    <x v="3"/>
    <x v="604"/>
    <s v="ENST00000405237"/>
  </r>
  <r>
    <n v="22"/>
    <n v="51007290"/>
    <n v="51017899"/>
    <s v="CPT1B"/>
    <s v="carnitine palmitoyltransferase 1B (muscle) [Source:HGNC Symbol;Acc:2329]"/>
    <x v="3"/>
    <x v="604"/>
    <s v="ENST00000312108"/>
  </r>
  <r>
    <n v="22"/>
    <n v="51007290"/>
    <n v="51017899"/>
    <s v="CPT1B"/>
    <s v="carnitine palmitoyltransferase 1B (muscle) [Source:HGNC Symbol;Acc:2329]"/>
    <x v="3"/>
    <x v="604"/>
    <s v="ENST00000395650"/>
  </r>
  <r>
    <n v="22"/>
    <n v="51007290"/>
    <n v="51017899"/>
    <s v="CPT1B"/>
    <s v="carnitine palmitoyltransferase 1B (muscle) [Source:HGNC Symbol;Acc:2329]"/>
    <x v="7"/>
    <x v="604"/>
    <s v="ENST00000497224"/>
  </r>
  <r>
    <n v="22"/>
    <n v="51007290"/>
    <n v="51017899"/>
    <s v="CPT1B"/>
    <s v="carnitine palmitoyltransferase 1B (muscle) [Source:HGNC Symbol;Acc:2329]"/>
    <x v="7"/>
    <x v="604"/>
    <s v="ENST00000475238"/>
  </r>
  <r>
    <n v="22"/>
    <n v="51007290"/>
    <n v="51017899"/>
    <s v="CPT1B"/>
    <s v="carnitine palmitoyltransferase 1B (muscle) [Source:HGNC Symbol;Acc:2329]"/>
    <x v="4"/>
    <x v="604"/>
    <s v="ENST00000423069"/>
  </r>
  <r>
    <n v="22"/>
    <n v="51007290"/>
    <n v="51017899"/>
    <s v="CPT1B"/>
    <s v="carnitine palmitoyltransferase 1B (muscle) [Source:HGNC Symbol;Acc:2329]"/>
    <x v="7"/>
    <x v="604"/>
    <s v="ENST00000479886"/>
  </r>
  <r>
    <n v="22"/>
    <n v="51007290"/>
    <n v="51017899"/>
    <s v="CPT1B"/>
    <s v="carnitine palmitoyltransferase 1B (muscle) [Source:HGNC Symbol;Acc:2329]"/>
    <x v="7"/>
    <x v="604"/>
    <s v="ENST00000476790"/>
  </r>
  <r>
    <n v="22"/>
    <n v="51007290"/>
    <n v="51017899"/>
    <s v="CPT1B"/>
    <s v="carnitine palmitoyltransferase 1B (muscle) [Source:HGNC Symbol;Acc:2329]"/>
    <x v="7"/>
    <x v="604"/>
    <s v="ENST00000460853"/>
  </r>
  <r>
    <n v="22"/>
    <n v="51007290"/>
    <n v="51017899"/>
    <s v="CPT1B"/>
    <s v="carnitine palmitoyltransferase 1B (muscle) [Source:HGNC Symbol;Acc:2329]"/>
    <x v="7"/>
    <x v="604"/>
    <s v="ENST00000461117"/>
  </r>
  <r>
    <n v="22"/>
    <n v="51007290"/>
    <n v="51017899"/>
    <s v="CPT1B"/>
    <s v="carnitine palmitoyltransferase 1B (muscle) [Source:HGNC Symbol;Acc:2329]"/>
    <x v="3"/>
    <x v="604"/>
    <s v="ENST00000417176"/>
  </r>
  <r>
    <n v="22"/>
    <n v="51007290"/>
    <n v="51017899"/>
    <s v="CPT1B"/>
    <s v="carnitine palmitoyltransferase 1B (muscle) [Source:HGNC Symbol;Acc:2329]"/>
    <x v="3"/>
    <x v="604"/>
    <s v="ENST00000360719"/>
  </r>
  <r>
    <n v="22"/>
    <n v="51007290"/>
    <n v="51017899"/>
    <s v="CPT1B"/>
    <s v="carnitine palmitoyltransferase 1B (muscle) [Source:HGNC Symbol;Acc:2329]"/>
    <x v="3"/>
    <x v="604"/>
    <s v="ENST00000457250"/>
  </r>
  <r>
    <n v="22"/>
    <n v="51007290"/>
    <n v="51017899"/>
    <s v="CPT1B"/>
    <s v="carnitine palmitoyltransferase 1B (muscle) [Source:HGNC Symbol;Acc:2329]"/>
    <x v="3"/>
    <x v="604"/>
    <s v="ENST00000440709"/>
  </r>
  <r>
    <n v="22"/>
    <n v="51007290"/>
    <n v="51017899"/>
    <s v="CPT1B"/>
    <s v="carnitine palmitoyltransferase 1B (muscle) [Source:HGNC Symbol;Acc:2329]"/>
    <x v="3"/>
    <x v="604"/>
    <s v="ENST00000434492"/>
  </r>
  <r>
    <n v="10"/>
    <n v="13685706"/>
    <n v="14504141"/>
    <s v="FRMD4A"/>
    <s v="FERM domain containing 4A [Source:HGNC Symbol;Acc:25491]"/>
    <x v="3"/>
    <x v="605"/>
    <s v="ENST00000357447"/>
  </r>
  <r>
    <n v="10"/>
    <n v="13685706"/>
    <n v="14504141"/>
    <s v="FRMD4A"/>
    <s v="FERM domain containing 4A [Source:HGNC Symbol;Acc:25491]"/>
    <x v="6"/>
    <x v="605"/>
    <s v="ENST00000475325"/>
  </r>
  <r>
    <n v="10"/>
    <n v="13685706"/>
    <n v="14504141"/>
    <s v="FRMD4A"/>
    <s v="FERM domain containing 4A [Source:HGNC Symbol;Acc:25491]"/>
    <x v="6"/>
    <x v="605"/>
    <s v="ENST00000495956"/>
  </r>
  <r>
    <n v="10"/>
    <n v="13685706"/>
    <n v="14504141"/>
    <s v="FRMD4A"/>
    <s v="FERM domain containing 4A [Source:HGNC Symbol;Acc:25491]"/>
    <x v="3"/>
    <x v="605"/>
    <s v="ENST00000264546"/>
  </r>
  <r>
    <n v="10"/>
    <n v="13685706"/>
    <n v="14504141"/>
    <s v="FRMD4A"/>
    <s v="FERM domain containing 4A [Source:HGNC Symbol;Acc:25491]"/>
    <x v="6"/>
    <x v="605"/>
    <s v="ENST00000492155"/>
  </r>
  <r>
    <n v="10"/>
    <n v="13685706"/>
    <n v="14504141"/>
    <s v="FRMD4A"/>
    <s v="FERM domain containing 4A [Source:HGNC Symbol;Acc:25491]"/>
    <x v="3"/>
    <x v="605"/>
    <s v="ENST00000342409"/>
  </r>
  <r>
    <n v="10"/>
    <n v="13685706"/>
    <n v="14504141"/>
    <s v="FRMD4A"/>
    <s v="FERM domain containing 4A [Source:HGNC Symbol;Acc:25491]"/>
    <x v="6"/>
    <x v="605"/>
    <s v="ENST00000477221"/>
  </r>
  <r>
    <n v="10"/>
    <n v="13685706"/>
    <n v="14504141"/>
    <s v="FRMD4A"/>
    <s v="FERM domain containing 4A [Source:HGNC Symbol;Acc:25491]"/>
    <x v="3"/>
    <x v="605"/>
    <s v="ENST00000493380"/>
  </r>
  <r>
    <n v="10"/>
    <n v="13685706"/>
    <n v="14504141"/>
    <s v="FRMD4A"/>
    <s v="FERM domain containing 4A [Source:HGNC Symbol;Acc:25491]"/>
    <x v="3"/>
    <x v="605"/>
    <s v="ENST00000475141"/>
  </r>
  <r>
    <n v="10"/>
    <n v="13685706"/>
    <n v="14504141"/>
    <s v="FRMD4A"/>
    <s v="FERM domain containing 4A [Source:HGNC Symbol;Acc:25491]"/>
    <x v="3"/>
    <x v="605"/>
    <s v="ENST00000378503"/>
  </r>
  <r>
    <n v="10"/>
    <n v="13685706"/>
    <n v="14504141"/>
    <s v="FRMD4A"/>
    <s v="FERM domain containing 4A [Source:HGNC Symbol;Acc:25491]"/>
    <x v="3"/>
    <x v="605"/>
    <s v="ENST00000358621"/>
  </r>
  <r>
    <n v="22"/>
    <n v="51007298"/>
    <n v="51021394"/>
    <s v="CHKB-CPT1B"/>
    <s v="CHKB-CPT1B readthrough (NMD candidate) [Source:HGNC Symbol;Acc:41998]"/>
    <x v="7"/>
    <x v="606"/>
    <s v="ENST00000492556"/>
  </r>
  <r>
    <n v="22"/>
    <n v="51007298"/>
    <n v="51021394"/>
    <s v="CHKB-CPT1B"/>
    <s v="CHKB-CPT1B readthrough (NMD candidate) [Source:HGNC Symbol;Acc:41998]"/>
    <x v="4"/>
    <x v="606"/>
    <s v="ENST00000453634"/>
  </r>
  <r>
    <n v="22"/>
    <n v="51007298"/>
    <n v="51021394"/>
    <s v="CHKB-CPT1B"/>
    <s v="CHKB-CPT1B readthrough (NMD candidate) [Source:HGNC Symbol;Acc:41998]"/>
    <x v="6"/>
    <x v="606"/>
    <s v="ENST00000452668"/>
  </r>
  <r>
    <n v="10"/>
    <n v="100143322"/>
    <n v="100174941"/>
    <s v="PYROXD2"/>
    <s v="pyridine nucleotide-disulphide oxidoreductase domain 2 [Source:HGNC Symbol;Acc:23517]"/>
    <x v="6"/>
    <x v="607"/>
    <s v="ENST00000483923"/>
  </r>
  <r>
    <n v="10"/>
    <n v="100143322"/>
    <n v="100174941"/>
    <s v="PYROXD2"/>
    <s v="pyridine nucleotide-disulphide oxidoreductase domain 2 [Source:HGNC Symbol;Acc:23517]"/>
    <x v="3"/>
    <x v="607"/>
    <s v="ENST00000370575"/>
  </r>
  <r>
    <n v="10"/>
    <n v="100143322"/>
    <n v="100174941"/>
    <s v="PYROXD2"/>
    <s v="pyridine nucleotide-disulphide oxidoreductase domain 2 [Source:HGNC Symbol;Acc:23517]"/>
    <x v="6"/>
    <x v="607"/>
    <s v="ENST00000464808"/>
  </r>
  <r>
    <n v="10"/>
    <n v="100143322"/>
    <n v="100174941"/>
    <s v="PYROXD2"/>
    <s v="pyridine nucleotide-disulphide oxidoreductase domain 2 [Source:HGNC Symbol;Acc:23517]"/>
    <x v="6"/>
    <x v="607"/>
    <s v="ENST00000494941"/>
  </r>
  <r>
    <n v="10"/>
    <n v="100143322"/>
    <n v="100174941"/>
    <s v="PYROXD2"/>
    <s v="pyridine nucleotide-disulphide oxidoreductase domain 2 [Source:HGNC Symbol;Acc:23517]"/>
    <x v="6"/>
    <x v="607"/>
    <s v="ENST00000462874"/>
  </r>
  <r>
    <n v="11"/>
    <n v="57001051"/>
    <n v="57004709"/>
    <s v="APLNR"/>
    <s v="apelin receptor [Source:HGNC Symbol;Acc:339]"/>
    <x v="4"/>
    <x v="608"/>
    <s v="ENST00000257254"/>
  </r>
  <r>
    <n v="11"/>
    <n v="57001051"/>
    <n v="57004709"/>
    <s v="APLNR"/>
    <s v="apelin receptor [Source:HGNC Symbol;Acc:339]"/>
    <x v="3"/>
    <x v="608"/>
    <s v="ENST00000606794"/>
  </r>
  <r>
    <n v="22"/>
    <n v="51017378"/>
    <n v="51039884"/>
    <s v="CHKB"/>
    <s v="choline kinase beta [Source:HGNC Symbol;Acc:1938]"/>
    <x v="3"/>
    <x v="609"/>
    <s v="ENST00000406938"/>
  </r>
  <r>
    <n v="22"/>
    <n v="51017378"/>
    <n v="51039884"/>
    <s v="CHKB"/>
    <s v="choline kinase beta [Source:HGNC Symbol;Acc:1938]"/>
    <x v="7"/>
    <x v="609"/>
    <s v="ENST00000492582"/>
  </r>
  <r>
    <n v="22"/>
    <n v="51017378"/>
    <n v="51039884"/>
    <s v="CHKB"/>
    <s v="choline kinase beta [Source:HGNC Symbol;Acc:1938]"/>
    <x v="6"/>
    <x v="609"/>
    <s v="ENST00000464225"/>
  </r>
  <r>
    <n v="22"/>
    <n v="51017378"/>
    <n v="51039884"/>
    <s v="CHKB"/>
    <s v="choline kinase beta [Source:HGNC Symbol;Acc:1938]"/>
    <x v="6"/>
    <x v="609"/>
    <s v="ENST00000471515"/>
  </r>
  <r>
    <n v="22"/>
    <n v="51017378"/>
    <n v="51039884"/>
    <s v="CHKB"/>
    <s v="choline kinase beta [Source:HGNC Symbol;Acc:1938]"/>
    <x v="7"/>
    <x v="609"/>
    <s v="ENST00000484266"/>
  </r>
  <r>
    <n v="22"/>
    <n v="51017378"/>
    <n v="51039884"/>
    <s v="CHKB"/>
    <s v="choline kinase beta [Source:HGNC Symbol;Acc:1938]"/>
    <x v="7"/>
    <x v="609"/>
    <s v="ENST00000481673"/>
  </r>
  <r>
    <n v="22"/>
    <n v="51017378"/>
    <n v="51039884"/>
    <s v="CHKB"/>
    <s v="choline kinase beta [Source:HGNC Symbol;Acc:1938]"/>
    <x v="7"/>
    <x v="609"/>
    <s v="ENST00000479003"/>
  </r>
  <r>
    <n v="22"/>
    <n v="51017378"/>
    <n v="51039884"/>
    <s v="CHKB"/>
    <s v="choline kinase beta [Source:HGNC Symbol;Acc:1938]"/>
    <x v="7"/>
    <x v="609"/>
    <s v="ENST00000468532"/>
  </r>
  <r>
    <n v="22"/>
    <n v="51017378"/>
    <n v="51039884"/>
    <s v="CHKB"/>
    <s v="choline kinase beta [Source:HGNC Symbol;Acc:1938]"/>
    <x v="7"/>
    <x v="609"/>
    <s v="ENST00000489453"/>
  </r>
  <r>
    <n v="22"/>
    <n v="51017378"/>
    <n v="51039884"/>
    <s v="CHKB"/>
    <s v="choline kinase beta [Source:HGNC Symbol;Acc:1938]"/>
    <x v="7"/>
    <x v="609"/>
    <s v="ENST00000476289"/>
  </r>
  <r>
    <n v="22"/>
    <n v="51017378"/>
    <n v="51039884"/>
    <s v="CHKB"/>
    <s v="choline kinase beta [Source:HGNC Symbol;Acc:1938]"/>
    <x v="6"/>
    <x v="609"/>
    <s v="ENST00000463053"/>
  </r>
  <r>
    <n v="22"/>
    <n v="51017378"/>
    <n v="51039884"/>
    <s v="CHKB"/>
    <s v="choline kinase beta [Source:HGNC Symbol;Acc:1938]"/>
    <x v="7"/>
    <x v="609"/>
    <s v="ENST00000465842"/>
  </r>
  <r>
    <n v="7"/>
    <n v="95212811"/>
    <n v="95225803"/>
    <s v="PDK4"/>
    <s v="pyruvate dehydrogenase kinase, isozyme 4 [Source:HGNC Symbol;Acc:8812]"/>
    <x v="3"/>
    <x v="610"/>
    <s v="ENST00000005178"/>
  </r>
  <r>
    <n v="7"/>
    <n v="95212811"/>
    <n v="95225803"/>
    <s v="PDK4"/>
    <s v="pyruvate dehydrogenase kinase, isozyme 4 [Source:HGNC Symbol;Acc:8812]"/>
    <x v="7"/>
    <x v="610"/>
    <s v="ENST00000473796"/>
  </r>
  <r>
    <n v="7"/>
    <n v="95212811"/>
    <n v="95225803"/>
    <s v="PDK4"/>
    <s v="pyruvate dehydrogenase kinase, isozyme 4 [Source:HGNC Symbol;Acc:8812]"/>
    <x v="7"/>
    <x v="610"/>
    <s v="ENST00000468445"/>
  </r>
  <r>
    <n v="7"/>
    <n v="95212811"/>
    <n v="95225803"/>
    <s v="PDK4"/>
    <s v="pyruvate dehydrogenase kinase, isozyme 4 [Source:HGNC Symbol;Acc:8812]"/>
    <x v="7"/>
    <x v="610"/>
    <s v="ENST00000498190"/>
  </r>
  <r>
    <n v="7"/>
    <n v="95212811"/>
    <n v="95225803"/>
    <s v="PDK4"/>
    <s v="pyruvate dehydrogenase kinase, isozyme 4 [Source:HGNC Symbol;Acc:8812]"/>
    <x v="7"/>
    <x v="610"/>
    <s v="ENST00000473301"/>
  </r>
  <r>
    <n v="10"/>
    <n v="100175955"/>
    <n v="100206684"/>
    <s v="HPS1"/>
    <s v="Hermansky-Pudlak syndrome 1 [Source:HGNC Symbol;Acc:5163]"/>
    <x v="3"/>
    <x v="611"/>
    <s v="ENST00000361490"/>
  </r>
  <r>
    <n v="10"/>
    <n v="100175955"/>
    <n v="100206684"/>
    <s v="HPS1"/>
    <s v="Hermansky-Pudlak syndrome 1 [Source:HGNC Symbol;Acc:5163]"/>
    <x v="3"/>
    <x v="611"/>
    <s v="ENST00000325103"/>
  </r>
  <r>
    <n v="10"/>
    <n v="100175955"/>
    <n v="100206684"/>
    <s v="HPS1"/>
    <s v="Hermansky-Pudlak syndrome 1 [Source:HGNC Symbol;Acc:5163]"/>
    <x v="6"/>
    <x v="611"/>
    <s v="ENST00000467246"/>
  </r>
  <r>
    <n v="10"/>
    <n v="100175955"/>
    <n v="100206684"/>
    <s v="HPS1"/>
    <s v="Hermansky-Pudlak syndrome 1 [Source:HGNC Symbol;Acc:5163]"/>
    <x v="6"/>
    <x v="611"/>
    <s v="ENST00000462743"/>
  </r>
  <r>
    <n v="10"/>
    <n v="100175955"/>
    <n v="100206684"/>
    <s v="HPS1"/>
    <s v="Hermansky-Pudlak syndrome 1 [Source:HGNC Symbol;Acc:5163]"/>
    <x v="3"/>
    <x v="611"/>
    <s v="ENST00000359632"/>
  </r>
  <r>
    <n v="10"/>
    <n v="100175955"/>
    <n v="100206684"/>
    <s v="HPS1"/>
    <s v="Hermansky-Pudlak syndrome 1 [Source:HGNC Symbol;Acc:5163]"/>
    <x v="6"/>
    <x v="611"/>
    <s v="ENST00000478087"/>
  </r>
  <r>
    <n v="10"/>
    <n v="100175955"/>
    <n v="100206684"/>
    <s v="HPS1"/>
    <s v="Hermansky-Pudlak syndrome 1 [Source:HGNC Symbol;Acc:5163]"/>
    <x v="6"/>
    <x v="611"/>
    <s v="ENST00000470095"/>
  </r>
  <r>
    <n v="10"/>
    <n v="100175955"/>
    <n v="100206684"/>
    <s v="HPS1"/>
    <s v="Hermansky-Pudlak syndrome 1 [Source:HGNC Symbol;Acc:5163]"/>
    <x v="6"/>
    <x v="611"/>
    <s v="ENST00000497527"/>
  </r>
  <r>
    <n v="10"/>
    <n v="100175955"/>
    <n v="100206684"/>
    <s v="HPS1"/>
    <s v="Hermansky-Pudlak syndrome 1 [Source:HGNC Symbol;Acc:5163]"/>
    <x v="6"/>
    <x v="611"/>
    <s v="ENST00000498219"/>
  </r>
  <r>
    <n v="10"/>
    <n v="100175955"/>
    <n v="100206684"/>
    <s v="HPS1"/>
    <s v="Hermansky-Pudlak syndrome 1 [Source:HGNC Symbol;Acc:5163]"/>
    <x v="3"/>
    <x v="611"/>
    <s v="ENST00000338546"/>
  </r>
  <r>
    <n v="10"/>
    <n v="100175955"/>
    <n v="100206684"/>
    <s v="HPS1"/>
    <s v="Hermansky-Pudlak syndrome 1 [Source:HGNC Symbol;Acc:5163]"/>
    <x v="3"/>
    <x v="611"/>
    <s v="ENST00000414009"/>
  </r>
  <r>
    <n v="10"/>
    <n v="100175955"/>
    <n v="100206684"/>
    <s v="HPS1"/>
    <s v="Hermansky-Pudlak syndrome 1 [Source:HGNC Symbol;Acc:5163]"/>
    <x v="6"/>
    <x v="611"/>
    <s v="ENST00000480020"/>
  </r>
  <r>
    <n v="10"/>
    <n v="100175955"/>
    <n v="100206684"/>
    <s v="HPS1"/>
    <s v="Hermansky-Pudlak syndrome 1 [Source:HGNC Symbol;Acc:5163]"/>
    <x v="6"/>
    <x v="611"/>
    <s v="ENST00000474873"/>
  </r>
  <r>
    <n v="10"/>
    <n v="100175955"/>
    <n v="100206684"/>
    <s v="HPS1"/>
    <s v="Hermansky-Pudlak syndrome 1 [Source:HGNC Symbol;Acc:5163]"/>
    <x v="6"/>
    <x v="611"/>
    <s v="ENST00000465957"/>
  </r>
  <r>
    <n v="19"/>
    <n v="4639530"/>
    <n v="4655580"/>
    <s v="TNFAIP8L1"/>
    <s v="tumor necrosis factor, alpha-induced protein 8-like 1 [Source:HGNC Symbol;Acc:28279]"/>
    <x v="3"/>
    <x v="612"/>
    <s v="ENST00000327473"/>
  </r>
  <r>
    <n v="19"/>
    <n v="4639530"/>
    <n v="4655580"/>
    <s v="TNFAIP8L1"/>
    <s v="tumor necrosis factor, alpha-induced protein 8-like 1 [Source:HGNC Symbol;Acc:28279]"/>
    <x v="6"/>
    <x v="612"/>
    <s v="ENST00000598107"/>
  </r>
  <r>
    <n v="19"/>
    <n v="4639530"/>
    <n v="4655580"/>
    <s v="TNFAIP8L1"/>
    <s v="tumor necrosis factor, alpha-induced protein 8-like 1 [Source:HGNC Symbol;Acc:28279]"/>
    <x v="3"/>
    <x v="612"/>
    <s v="ENST00000536716"/>
  </r>
  <r>
    <n v="16"/>
    <n v="66637777"/>
    <n v="66647795"/>
    <s v="CMTM3"/>
    <s v="CKLF-like MARVEL transmembrane domain containing 3 [Source:HGNC Symbol;Acc:19174]"/>
    <x v="3"/>
    <x v="613"/>
    <s v="ENST00000563672"/>
  </r>
  <r>
    <n v="16"/>
    <n v="66637777"/>
    <n v="66647795"/>
    <s v="CMTM3"/>
    <s v="CKLF-like MARVEL transmembrane domain containing 3 [Source:HGNC Symbol;Acc:19174]"/>
    <x v="3"/>
    <x v="613"/>
    <s v="ENST00000424011"/>
  </r>
  <r>
    <n v="16"/>
    <n v="66637777"/>
    <n v="66647795"/>
    <s v="CMTM3"/>
    <s v="CKLF-like MARVEL transmembrane domain containing 3 [Source:HGNC Symbol;Acc:19174]"/>
    <x v="3"/>
    <x v="613"/>
    <s v="ENST00000562357"/>
  </r>
  <r>
    <n v="16"/>
    <n v="66637777"/>
    <n v="66647795"/>
    <s v="CMTM3"/>
    <s v="CKLF-like MARVEL transmembrane domain containing 3 [Source:HGNC Symbol;Acc:19174]"/>
    <x v="3"/>
    <x v="613"/>
    <s v="ENST00000562707"/>
  </r>
  <r>
    <n v="16"/>
    <n v="66637777"/>
    <n v="66647795"/>
    <s v="CMTM3"/>
    <s v="CKLF-like MARVEL transmembrane domain containing 3 [Source:HGNC Symbol;Acc:19174]"/>
    <x v="3"/>
    <x v="613"/>
    <s v="ENST00000361909"/>
  </r>
  <r>
    <n v="16"/>
    <n v="66637777"/>
    <n v="66647795"/>
    <s v="CMTM3"/>
    <s v="CKLF-like MARVEL transmembrane domain containing 3 [Source:HGNC Symbol;Acc:19174]"/>
    <x v="3"/>
    <x v="613"/>
    <s v="ENST00000460097"/>
  </r>
  <r>
    <n v="16"/>
    <n v="66637777"/>
    <n v="66647795"/>
    <s v="CMTM3"/>
    <s v="CKLF-like MARVEL transmembrane domain containing 3 [Source:HGNC Symbol;Acc:19174]"/>
    <x v="3"/>
    <x v="613"/>
    <s v="ENST00000565666"/>
  </r>
  <r>
    <n v="16"/>
    <n v="66637777"/>
    <n v="66647795"/>
    <s v="CMTM3"/>
    <s v="CKLF-like MARVEL transmembrane domain containing 3 [Source:HGNC Symbol;Acc:19174]"/>
    <x v="3"/>
    <x v="613"/>
    <s v="ENST00000567572"/>
  </r>
  <r>
    <n v="16"/>
    <n v="66637777"/>
    <n v="66647795"/>
    <s v="CMTM3"/>
    <s v="CKLF-like MARVEL transmembrane domain containing 3 [Source:HGNC Symbol;Acc:19174]"/>
    <x v="3"/>
    <x v="613"/>
    <s v="ENST00000564060"/>
  </r>
  <r>
    <n v="16"/>
    <n v="66637777"/>
    <n v="66647795"/>
    <s v="CMTM3"/>
    <s v="CKLF-like MARVEL transmembrane domain containing 3 [Source:HGNC Symbol;Acc:19174]"/>
    <x v="3"/>
    <x v="613"/>
    <s v="ENST00000565922"/>
  </r>
  <r>
    <n v="16"/>
    <n v="66637777"/>
    <n v="66647795"/>
    <s v="CMTM3"/>
    <s v="CKLF-like MARVEL transmembrane domain containing 3 [Source:HGNC Symbol;Acc:19174]"/>
    <x v="4"/>
    <x v="613"/>
    <s v="ENST00000566756"/>
  </r>
  <r>
    <n v="16"/>
    <n v="66637777"/>
    <n v="66647795"/>
    <s v="CMTM3"/>
    <s v="CKLF-like MARVEL transmembrane domain containing 3 [Source:HGNC Symbol;Acc:19174]"/>
    <x v="3"/>
    <x v="613"/>
    <s v="ENST00000565003"/>
  </r>
  <r>
    <n v="16"/>
    <n v="66637777"/>
    <n v="66647795"/>
    <s v="CMTM3"/>
    <s v="CKLF-like MARVEL transmembrane domain containing 3 [Source:HGNC Symbol;Acc:19174]"/>
    <x v="3"/>
    <x v="613"/>
    <s v="ENST00000568477"/>
  </r>
  <r>
    <n v="16"/>
    <n v="66637777"/>
    <n v="66647795"/>
    <s v="CMTM3"/>
    <s v="CKLF-like MARVEL transmembrane domain containing 3 [Source:HGNC Symbol;Acc:19174]"/>
    <x v="3"/>
    <x v="613"/>
    <s v="ENST00000566121"/>
  </r>
  <r>
    <n v="16"/>
    <n v="66637777"/>
    <n v="66647795"/>
    <s v="CMTM3"/>
    <s v="CKLF-like MARVEL transmembrane domain containing 3 [Source:HGNC Symbol;Acc:19174]"/>
    <x v="7"/>
    <x v="613"/>
    <s v="ENST00000564247"/>
  </r>
  <r>
    <n v="16"/>
    <n v="66637777"/>
    <n v="66647795"/>
    <s v="CMTM3"/>
    <s v="CKLF-like MARVEL transmembrane domain containing 3 [Source:HGNC Symbol;Acc:19174]"/>
    <x v="3"/>
    <x v="613"/>
    <s v="ENST00000360086"/>
  </r>
  <r>
    <n v="14"/>
    <n v="105864916"/>
    <n v="105916443"/>
    <s v="TEX22"/>
    <s v="testis expressed 22 [Source:HGNC Symbol;Acc:40026]"/>
    <x v="4"/>
    <x v="614"/>
    <s v="ENST00000548638"/>
  </r>
  <r>
    <n v="14"/>
    <n v="105864916"/>
    <n v="105916443"/>
    <s v="TEX22"/>
    <s v="testis expressed 22 [Source:HGNC Symbol;Acc:40026]"/>
    <x v="3"/>
    <x v="614"/>
    <s v="ENST00000451127"/>
  </r>
  <r>
    <n v="14"/>
    <n v="105886159"/>
    <n v="105937066"/>
    <s v="MTA1"/>
    <s v="metastasis associated 1 [Source:HGNC Symbol;Acc:7410]"/>
    <x v="3"/>
    <x v="615"/>
    <s v="ENST00000331320"/>
  </r>
  <r>
    <n v="14"/>
    <n v="105886159"/>
    <n v="105937066"/>
    <s v="MTA1"/>
    <s v="metastasis associated 1 [Source:HGNC Symbol;Acc:7410]"/>
    <x v="3"/>
    <x v="615"/>
    <s v="ENST00000406191"/>
  </r>
  <r>
    <n v="14"/>
    <n v="105886159"/>
    <n v="105937066"/>
    <s v="MTA1"/>
    <s v="metastasis associated 1 [Source:HGNC Symbol;Acc:7410]"/>
    <x v="3"/>
    <x v="615"/>
    <s v="ENST00000405646"/>
  </r>
  <r>
    <n v="14"/>
    <n v="105886159"/>
    <n v="105937066"/>
    <s v="MTA1"/>
    <s v="metastasis associated 1 [Source:HGNC Symbol;Acc:7410]"/>
    <x v="4"/>
    <x v="615"/>
    <s v="ENST00000438610"/>
  </r>
  <r>
    <n v="14"/>
    <n v="105886159"/>
    <n v="105937066"/>
    <s v="MTA1"/>
    <s v="metastasis associated 1 [Source:HGNC Symbol;Acc:7410]"/>
    <x v="4"/>
    <x v="615"/>
    <s v="ENST00000551236"/>
  </r>
  <r>
    <n v="14"/>
    <n v="105886159"/>
    <n v="105937066"/>
    <s v="MTA1"/>
    <s v="metastasis associated 1 [Source:HGNC Symbol;Acc:7410]"/>
    <x v="7"/>
    <x v="615"/>
    <s v="ENST00000481012"/>
  </r>
  <r>
    <n v="14"/>
    <n v="105886159"/>
    <n v="105937066"/>
    <s v="MTA1"/>
    <s v="metastasis associated 1 [Source:HGNC Symbol;Acc:7410]"/>
    <x v="4"/>
    <x v="615"/>
    <s v="ENST00000424723"/>
  </r>
  <r>
    <n v="14"/>
    <n v="105886159"/>
    <n v="105937066"/>
    <s v="MTA1"/>
    <s v="metastasis associated 1 [Source:HGNC Symbol;Acc:7410]"/>
    <x v="7"/>
    <x v="615"/>
    <s v="ENST00000494026"/>
  </r>
  <r>
    <n v="14"/>
    <n v="105886159"/>
    <n v="105937066"/>
    <s v="MTA1"/>
    <s v="metastasis associated 1 [Source:HGNC Symbol;Acc:7410]"/>
    <x v="3"/>
    <x v="615"/>
    <s v="ENST00000498644"/>
  </r>
  <r>
    <n v="14"/>
    <n v="105886159"/>
    <n v="105937066"/>
    <s v="MTA1"/>
    <s v="metastasis associated 1 [Source:HGNC Symbol;Acc:7410]"/>
    <x v="3"/>
    <x v="615"/>
    <s v="ENST00000434050"/>
  </r>
  <r>
    <n v="14"/>
    <n v="105886159"/>
    <n v="105937066"/>
    <s v="MTA1"/>
    <s v="metastasis associated 1 [Source:HGNC Symbol;Acc:7410]"/>
    <x v="7"/>
    <x v="615"/>
    <s v="ENST00000490198"/>
  </r>
  <r>
    <n v="14"/>
    <n v="105886159"/>
    <n v="105937066"/>
    <s v="MTA1"/>
    <s v="metastasis associated 1 [Source:HGNC Symbol;Acc:7410]"/>
    <x v="3"/>
    <x v="615"/>
    <s v="ENST00000550551"/>
  </r>
  <r>
    <n v="14"/>
    <n v="105886159"/>
    <n v="105937066"/>
    <s v="MTA1"/>
    <s v="metastasis associated 1 [Source:HGNC Symbol;Acc:7410]"/>
    <x v="7"/>
    <x v="615"/>
    <s v="ENST00000550808"/>
  </r>
  <r>
    <n v="14"/>
    <n v="105886159"/>
    <n v="105937066"/>
    <s v="MTA1"/>
    <s v="metastasis associated 1 [Source:HGNC Symbol;Acc:7410]"/>
    <x v="7"/>
    <x v="615"/>
    <s v="ENST00000469140"/>
  </r>
  <r>
    <n v="14"/>
    <n v="105886159"/>
    <n v="105937066"/>
    <s v="MTA1"/>
    <s v="metastasis associated 1 [Source:HGNC Symbol;Acc:7410]"/>
    <x v="7"/>
    <x v="615"/>
    <s v="ENST00000552286"/>
  </r>
  <r>
    <n v="14"/>
    <n v="105886159"/>
    <n v="105937066"/>
    <s v="MTA1"/>
    <s v="metastasis associated 1 [Source:HGNC Symbol;Acc:7410]"/>
    <x v="3"/>
    <x v="615"/>
    <s v="ENST00000426567"/>
  </r>
  <r>
    <n v="14"/>
    <n v="105886159"/>
    <n v="105937066"/>
    <s v="MTA1"/>
    <s v="metastasis associated 1 [Source:HGNC Symbol;Acc:7410]"/>
    <x v="7"/>
    <x v="615"/>
    <s v="ENST00000481206"/>
  </r>
  <r>
    <n v="14"/>
    <n v="105886159"/>
    <n v="105937066"/>
    <s v="MTA1"/>
    <s v="metastasis associated 1 [Source:HGNC Symbol;Acc:7410]"/>
    <x v="3"/>
    <x v="615"/>
    <s v="ENST00000494981"/>
  </r>
  <r>
    <n v="14"/>
    <n v="105886159"/>
    <n v="105937066"/>
    <s v="MTA1"/>
    <s v="metastasis associated 1 [Source:HGNC Symbol;Acc:7410]"/>
    <x v="7"/>
    <x v="615"/>
    <s v="ENST00000481635"/>
  </r>
  <r>
    <n v="14"/>
    <n v="105886159"/>
    <n v="105937066"/>
    <s v="MTA1"/>
    <s v="metastasis associated 1 [Source:HGNC Symbol;Acc:7410]"/>
    <x v="3"/>
    <x v="615"/>
    <s v="ENST00000435036"/>
  </r>
  <r>
    <n v="3"/>
    <n v="48894369"/>
    <n v="48936426"/>
    <s v="SLC25A20"/>
    <s v="solute carrier family 25 (carnitine/acylcarnitine translocase), member 20 [Source:HGNC Symbol;Acc:1421]"/>
    <x v="3"/>
    <x v="616"/>
    <s v="ENST00000430379"/>
  </r>
  <r>
    <n v="3"/>
    <n v="48894369"/>
    <n v="48936426"/>
    <s v="SLC25A20"/>
    <s v="solute carrier family 25 (carnitine/acylcarnitine translocase), member 20 [Source:HGNC Symbol;Acc:1421]"/>
    <x v="3"/>
    <x v="616"/>
    <s v="ENST00000319017"/>
  </r>
  <r>
    <n v="3"/>
    <n v="48894369"/>
    <n v="48936426"/>
    <s v="SLC25A20"/>
    <s v="solute carrier family 25 (carnitine/acylcarnitine translocase), member 20 [Source:HGNC Symbol;Acc:1421]"/>
    <x v="7"/>
    <x v="616"/>
    <s v="ENST00000479050"/>
  </r>
  <r>
    <n v="3"/>
    <n v="48894369"/>
    <n v="48936426"/>
    <s v="SLC25A20"/>
    <s v="solute carrier family 25 (carnitine/acylcarnitine translocase), member 20 [Source:HGNC Symbol;Acc:1421]"/>
    <x v="4"/>
    <x v="616"/>
    <s v="ENST00000440964"/>
  </r>
  <r>
    <n v="3"/>
    <n v="48894369"/>
    <n v="48936426"/>
    <s v="SLC25A20"/>
    <s v="solute carrier family 25 (carnitine/acylcarnitine translocase), member 20 [Source:HGNC Symbol;Acc:1421]"/>
    <x v="3"/>
    <x v="616"/>
    <s v="ENST00000544097"/>
  </r>
  <r>
    <n v="5"/>
    <n v="180467225"/>
    <n v="180488523"/>
    <s v="BTNL9"/>
    <s v="butyrophilin-like 9 [Source:HGNC Symbol;Acc:24176]"/>
    <x v="3"/>
    <x v="617"/>
    <s v="ENST00000376841"/>
  </r>
  <r>
    <n v="5"/>
    <n v="180467225"/>
    <n v="180488523"/>
    <s v="BTNL9"/>
    <s v="butyrophilin-like 9 [Source:HGNC Symbol;Acc:24176]"/>
    <x v="3"/>
    <x v="617"/>
    <s v="ENST00000327705"/>
  </r>
  <r>
    <n v="5"/>
    <n v="180467225"/>
    <n v="180488523"/>
    <s v="BTNL9"/>
    <s v="butyrophilin-like 9 [Source:HGNC Symbol;Acc:24176]"/>
    <x v="4"/>
    <x v="617"/>
    <s v="ENST00000491209"/>
  </r>
  <r>
    <n v="5"/>
    <n v="180467225"/>
    <n v="180488523"/>
    <s v="BTNL9"/>
    <s v="butyrophilin-like 9 [Source:HGNC Symbol;Acc:24176]"/>
    <x v="3"/>
    <x v="617"/>
    <s v="ENST00000515271"/>
  </r>
  <r>
    <n v="5"/>
    <n v="180467225"/>
    <n v="180488523"/>
    <s v="BTNL9"/>
    <s v="butyrophilin-like 9 [Source:HGNC Symbol;Acc:24176]"/>
    <x v="6"/>
    <x v="617"/>
    <s v="ENST00000513424"/>
  </r>
  <r>
    <n v="5"/>
    <n v="180467225"/>
    <n v="180488523"/>
    <s v="BTNL9"/>
    <s v="butyrophilin-like 9 [Source:HGNC Symbol;Acc:24176]"/>
    <x v="6"/>
    <x v="617"/>
    <s v="ENST00000511589"/>
  </r>
  <r>
    <n v="5"/>
    <n v="180467225"/>
    <n v="180488523"/>
    <s v="BTNL9"/>
    <s v="butyrophilin-like 9 [Source:HGNC Symbol;Acc:24176]"/>
    <x v="7"/>
    <x v="617"/>
    <s v="ENST00000509395"/>
  </r>
  <r>
    <n v="5"/>
    <n v="180467225"/>
    <n v="180488523"/>
    <s v="BTNL9"/>
    <s v="butyrophilin-like 9 [Source:HGNC Symbol;Acc:24176]"/>
    <x v="7"/>
    <x v="617"/>
    <s v="ENST00000511056"/>
  </r>
  <r>
    <n v="5"/>
    <n v="180467225"/>
    <n v="180488523"/>
    <s v="BTNL9"/>
    <s v="butyrophilin-like 9 [Source:HGNC Symbol;Acc:24176]"/>
    <x v="7"/>
    <x v="617"/>
    <s v="ENST00000506782"/>
  </r>
  <r>
    <n v="5"/>
    <n v="180467225"/>
    <n v="180488523"/>
    <s v="BTNL9"/>
    <s v="butyrophilin-like 9 [Source:HGNC Symbol;Acc:24176]"/>
    <x v="7"/>
    <x v="617"/>
    <s v="ENST00000512570"/>
  </r>
  <r>
    <n v="5"/>
    <n v="180467225"/>
    <n v="180488523"/>
    <s v="BTNL9"/>
    <s v="butyrophilin-like 9 [Source:HGNC Symbol;Acc:24176]"/>
    <x v="3"/>
    <x v="617"/>
    <s v="ENST00000376842"/>
  </r>
  <r>
    <n v="17"/>
    <n v="77751931"/>
    <n v="77761782"/>
    <s v="CBX2"/>
    <s v="chromobox homolog 2 [Source:HGNC Symbol;Acc:1552]"/>
    <x v="3"/>
    <x v="618"/>
    <s v="ENST00000310942"/>
  </r>
  <r>
    <n v="17"/>
    <n v="77751931"/>
    <n v="77761782"/>
    <s v="CBX2"/>
    <s v="chromobox homolog 2 [Source:HGNC Symbol;Acc:1552]"/>
    <x v="7"/>
    <x v="618"/>
    <s v="ENST00000571484"/>
  </r>
  <r>
    <n v="17"/>
    <n v="77751931"/>
    <n v="77761782"/>
    <s v="CBX2"/>
    <s v="chromobox homolog 2 [Source:HGNC Symbol;Acc:1552]"/>
    <x v="3"/>
    <x v="618"/>
    <s v="ENST00000269399"/>
  </r>
  <r>
    <n v="3"/>
    <n v="127783621"/>
    <n v="127872757"/>
    <s v="RUVBL1"/>
    <s v="RuvB-like AAA ATPase 1 [Source:HGNC Symbol;Acc:10474]"/>
    <x v="4"/>
    <x v="619"/>
    <s v="ENST00000585057"/>
  </r>
  <r>
    <n v="3"/>
    <n v="127783621"/>
    <n v="127872757"/>
    <s v="RUVBL1"/>
    <s v="RuvB-like AAA ATPase 1 [Source:HGNC Symbol;Acc:10474]"/>
    <x v="3"/>
    <x v="619"/>
    <s v="ENST00000472125"/>
  </r>
  <r>
    <n v="3"/>
    <n v="127783621"/>
    <n v="127872757"/>
    <s v="RUVBL1"/>
    <s v="RuvB-like AAA ATPase 1 [Source:HGNC Symbol;Acc:10474]"/>
    <x v="3"/>
    <x v="619"/>
    <s v="ENST00000464873"/>
  </r>
  <r>
    <n v="3"/>
    <n v="127783621"/>
    <n v="127872757"/>
    <s v="RUVBL1"/>
    <s v="RuvB-like AAA ATPase 1 [Source:HGNC Symbol;Acc:10474]"/>
    <x v="3"/>
    <x v="619"/>
    <s v="ENST00000322623"/>
  </r>
  <r>
    <n v="3"/>
    <n v="127783621"/>
    <n v="127872757"/>
    <s v="RUVBL1"/>
    <s v="RuvB-like AAA ATPase 1 [Source:HGNC Symbol;Acc:10474]"/>
    <x v="7"/>
    <x v="619"/>
    <s v="ENST00000582176"/>
  </r>
  <r>
    <n v="3"/>
    <n v="127783621"/>
    <n v="127872757"/>
    <s v="RUVBL1"/>
    <s v="RuvB-like AAA ATPase 1 [Source:HGNC Symbol;Acc:10474]"/>
    <x v="3"/>
    <x v="619"/>
    <s v="ENST00000478892"/>
  </r>
  <r>
    <n v="3"/>
    <n v="127783621"/>
    <n v="127872757"/>
    <s v="RUVBL1"/>
    <s v="RuvB-like AAA ATPase 1 [Source:HGNC Symbol;Acc:10474]"/>
    <x v="6"/>
    <x v="619"/>
    <s v="ENST00000480616"/>
  </r>
  <r>
    <n v="3"/>
    <n v="127783621"/>
    <n v="127872757"/>
    <s v="RUVBL1"/>
    <s v="RuvB-like AAA ATPase 1 [Source:HGNC Symbol;Acc:10474]"/>
    <x v="6"/>
    <x v="619"/>
    <s v="ENST00000478243"/>
  </r>
  <r>
    <n v="3"/>
    <n v="127783621"/>
    <n v="127872757"/>
    <s v="RUVBL1"/>
    <s v="RuvB-like AAA ATPase 1 [Source:HGNC Symbol;Acc:10474]"/>
    <x v="3"/>
    <x v="619"/>
    <s v="ENST00000417360"/>
  </r>
  <r>
    <n v="2"/>
    <n v="242792033"/>
    <n v="242801060"/>
    <s v="PDCD1"/>
    <s v="programmed cell death 1 [Source:HGNC Symbol;Acc:8760]"/>
    <x v="3"/>
    <x v="620"/>
    <s v="ENST00000334409"/>
  </r>
  <r>
    <n v="2"/>
    <n v="242792033"/>
    <n v="242801060"/>
    <s v="PDCD1"/>
    <s v="programmed cell death 1 [Source:HGNC Symbol;Acc:8760]"/>
    <x v="4"/>
    <x v="620"/>
    <s v="ENST00000418831"/>
  </r>
  <r>
    <n v="2"/>
    <n v="242792033"/>
    <n v="242801060"/>
    <s v="PDCD1"/>
    <s v="programmed cell death 1 [Source:HGNC Symbol;Acc:8760]"/>
    <x v="3"/>
    <x v="620"/>
    <s v="ENST00000343705"/>
  </r>
  <r>
    <n v="7"/>
    <n v="30893010"/>
    <n v="30965131"/>
    <s v="AQP1"/>
    <s v="aquaporin 1 (Colton blood group) [Source:HGNC Symbol;Acc:633]"/>
    <x v="3"/>
    <x v="621"/>
    <s v="ENST00000311813"/>
  </r>
  <r>
    <n v="7"/>
    <n v="30893010"/>
    <n v="30965131"/>
    <s v="AQP1"/>
    <s v="aquaporin 1 (Colton blood group) [Source:HGNC Symbol;Acc:633]"/>
    <x v="6"/>
    <x v="621"/>
    <s v="ENST00000482461"/>
  </r>
  <r>
    <n v="7"/>
    <n v="30893010"/>
    <n v="30965131"/>
    <s v="AQP1"/>
    <s v="aquaporin 1 (Colton blood group) [Source:HGNC Symbol;Acc:633]"/>
    <x v="3"/>
    <x v="621"/>
    <s v="ENST00000409899"/>
  </r>
  <r>
    <n v="7"/>
    <n v="30893010"/>
    <n v="30965131"/>
    <s v="AQP1"/>
    <s v="aquaporin 1 (Colton blood group) [Source:HGNC Symbol;Acc:633]"/>
    <x v="3"/>
    <x v="621"/>
    <s v="ENST00000409611"/>
  </r>
  <r>
    <n v="7"/>
    <n v="30893010"/>
    <n v="30965131"/>
    <s v="AQP1"/>
    <s v="aquaporin 1 (Colton blood group) [Source:HGNC Symbol;Acc:633]"/>
    <x v="3"/>
    <x v="621"/>
    <s v="ENST00000434909"/>
  </r>
  <r>
    <n v="7"/>
    <n v="30893010"/>
    <n v="30965131"/>
    <s v="AQP1"/>
    <s v="aquaporin 1 (Colton blood group) [Source:HGNC Symbol;Acc:633]"/>
    <x v="3"/>
    <x v="621"/>
    <s v="ENST00000441328"/>
  </r>
  <r>
    <n v="7"/>
    <n v="30893010"/>
    <n v="30963427"/>
    <s v="AQP1"/>
    <s v="Uncharacterized protein  [Source:UniProtKB/TrEMBL;Acc:K7N7A8]"/>
    <x v="3"/>
    <x v="622"/>
    <s v="ENST00000509504"/>
  </r>
  <r>
    <n v="3"/>
    <n v="127872297"/>
    <n v="128127485"/>
    <s v="EEFSEC"/>
    <s v="eukaryotic elongation factor, selenocysteine-tRNA-specific [Source:HGNC Symbol;Acc:24614]"/>
    <x v="3"/>
    <x v="623"/>
    <s v="ENST00000254730"/>
  </r>
  <r>
    <n v="3"/>
    <n v="127872297"/>
    <n v="128127485"/>
    <s v="EEFSEC"/>
    <s v="eukaryotic elongation factor, selenocysteine-tRNA-specific [Source:HGNC Symbol;Acc:24614]"/>
    <x v="3"/>
    <x v="623"/>
    <s v="ENST00000483457"/>
  </r>
  <r>
    <n v="3"/>
    <n v="127872297"/>
    <n v="128127485"/>
    <s v="EEFSEC"/>
    <s v="eukaryotic elongation factor, selenocysteine-tRNA-specific [Source:HGNC Symbol;Acc:24614]"/>
    <x v="6"/>
    <x v="623"/>
    <s v="ENST00000484438"/>
  </r>
  <r>
    <n v="3"/>
    <n v="127872297"/>
    <n v="128127485"/>
    <s v="EEFSEC"/>
    <s v="eukaryotic elongation factor, selenocysteine-tRNA-specific [Source:HGNC Symbol;Acc:24614]"/>
    <x v="6"/>
    <x v="623"/>
    <s v="ENST00000483569"/>
  </r>
  <r>
    <n v="14"/>
    <n v="105939299"/>
    <n v="105946499"/>
    <s v="CRIP2"/>
    <s v="cysteine-rich protein 2 [Source:HGNC Symbol;Acc:2361]"/>
    <x v="3"/>
    <x v="624"/>
    <s v="ENST00000483017"/>
  </r>
  <r>
    <n v="14"/>
    <n v="105939299"/>
    <n v="105946499"/>
    <s v="CRIP2"/>
    <s v="cysteine-rich protein 2 [Source:HGNC Symbol;Acc:2361]"/>
    <x v="3"/>
    <x v="624"/>
    <s v="ENST00000329146"/>
  </r>
  <r>
    <n v="14"/>
    <n v="105939299"/>
    <n v="105946499"/>
    <s v="CRIP2"/>
    <s v="cysteine-rich protein 2 [Source:HGNC Symbol;Acc:2361]"/>
    <x v="3"/>
    <x v="624"/>
    <s v="ENST00000550577"/>
  </r>
  <r>
    <n v="14"/>
    <n v="105939299"/>
    <n v="105946499"/>
    <s v="CRIP2"/>
    <s v="cysteine-rich protein 2 [Source:HGNC Symbol;Acc:2361]"/>
    <x v="3"/>
    <x v="624"/>
    <s v="ENST00000538259"/>
  </r>
  <r>
    <n v="14"/>
    <n v="105939299"/>
    <n v="105946499"/>
    <s v="CRIP2"/>
    <s v="cysteine-rich protein 2 [Source:HGNC Symbol;Acc:2361]"/>
    <x v="7"/>
    <x v="624"/>
    <s v="ENST00000551836"/>
  </r>
  <r>
    <n v="14"/>
    <n v="105939299"/>
    <n v="105946499"/>
    <s v="CRIP2"/>
    <s v="cysteine-rich protein 2 [Source:HGNC Symbol;Acc:2361]"/>
    <x v="7"/>
    <x v="624"/>
    <s v="ENST00000547643"/>
  </r>
  <r>
    <n v="14"/>
    <n v="105939299"/>
    <n v="105946499"/>
    <s v="CRIP2"/>
    <s v="cysteine-rich protein 2 [Source:HGNC Symbol;Acc:2361]"/>
    <x v="7"/>
    <x v="624"/>
    <s v="ENST00000552643"/>
  </r>
  <r>
    <n v="14"/>
    <n v="105939299"/>
    <n v="105946499"/>
    <s v="CRIP2"/>
    <s v="cysteine-rich protein 2 [Source:HGNC Symbol;Acc:2361]"/>
    <x v="6"/>
    <x v="624"/>
    <s v="ENST00000548923"/>
  </r>
  <r>
    <n v="14"/>
    <n v="105939299"/>
    <n v="105946499"/>
    <s v="CRIP2"/>
    <s v="cysteine-rich protein 2 [Source:HGNC Symbol;Acc:2361]"/>
    <x v="6"/>
    <x v="624"/>
    <s v="ENST00000548989"/>
  </r>
  <r>
    <n v="14"/>
    <n v="105939299"/>
    <n v="105946499"/>
    <s v="CRIP2"/>
    <s v="cysteine-rich protein 2 [Source:HGNC Symbol;Acc:2361]"/>
    <x v="6"/>
    <x v="624"/>
    <s v="ENST00000548309"/>
  </r>
  <r>
    <n v="14"/>
    <n v="105939299"/>
    <n v="105946499"/>
    <s v="CRIP2"/>
    <s v="cysteine-rich protein 2 [Source:HGNC Symbol;Acc:2361]"/>
    <x v="7"/>
    <x v="624"/>
    <s v="ENST00000551738"/>
  </r>
  <r>
    <n v="17"/>
    <n v="2225797"/>
    <n v="2240801"/>
    <s v="TSR1"/>
    <s v="TSR1, 20S rRNA accumulation, homolog (S. cerevisiae) [Source:HGNC Symbol;Acc:25542]"/>
    <x v="3"/>
    <x v="625"/>
    <s v="ENST00000301364"/>
  </r>
  <r>
    <n v="17"/>
    <n v="2225797"/>
    <n v="2240801"/>
    <s v="TSR1"/>
    <s v="TSR1, 20S rRNA accumulation, homolog (S. cerevisiae) [Source:HGNC Symbol;Acc:25542]"/>
    <x v="4"/>
    <x v="625"/>
    <s v="ENST00000575049"/>
  </r>
  <r>
    <n v="17"/>
    <n v="2225797"/>
    <n v="2240801"/>
    <s v="TSR1"/>
    <s v="TSR1, 20S rRNA accumulation, homolog (S. cerevisiae) [Source:HGNC Symbol;Acc:25542]"/>
    <x v="3"/>
    <x v="625"/>
    <s v="ENST00000576112"/>
  </r>
  <r>
    <n v="17"/>
    <n v="2225797"/>
    <n v="2240801"/>
    <s v="TSR1"/>
    <s v="TSR1, 20S rRNA accumulation, homolog (S. cerevisiae) [Source:HGNC Symbol;Acc:25542]"/>
    <x v="4"/>
    <x v="625"/>
    <s v="ENST00000571806"/>
  </r>
  <r>
    <n v="17"/>
    <n v="2225797"/>
    <n v="2240801"/>
    <s v="TSR1"/>
    <s v="TSR1, 20S rRNA accumulation, homolog (S. cerevisiae) [Source:HGNC Symbol;Acc:25542]"/>
    <x v="7"/>
    <x v="625"/>
    <s v="ENST00000576202"/>
  </r>
  <r>
    <n v="11"/>
    <n v="1885407"/>
    <n v="1887897"/>
    <s v="AC051649.12"/>
    <m/>
    <x v="9"/>
    <x v="626"/>
    <s v="ENST00000509204"/>
  </r>
  <r>
    <n v="11"/>
    <n v="1941339"/>
    <n v="1941488"/>
    <s v="AC051649.1"/>
    <m/>
    <x v="2"/>
    <x v="627"/>
    <s v="ENST00000516378"/>
  </r>
  <r>
    <n v="11"/>
    <n v="2004467"/>
    <n v="2011150"/>
    <s v="MRPL23-AS1"/>
    <s v="MRPL23 antisense RNA 1 [Source:HGNC Symbol;Acc:42812]"/>
    <x v="0"/>
    <x v="628"/>
    <s v="ENST00000419080"/>
  </r>
  <r>
    <n v="17"/>
    <n v="2240792"/>
    <n v="2284352"/>
    <s v="SGSM2"/>
    <s v="small G protein signaling modulator 2 [Source:HGNC Symbol;Acc:29026]"/>
    <x v="4"/>
    <x v="629"/>
    <s v="ENST00000572875"/>
  </r>
  <r>
    <n v="17"/>
    <n v="2240792"/>
    <n v="2284352"/>
    <s v="SGSM2"/>
    <s v="small G protein signaling modulator 2 [Source:HGNC Symbol;Acc:29026]"/>
    <x v="4"/>
    <x v="629"/>
    <s v="ENST00000573062"/>
  </r>
  <r>
    <n v="17"/>
    <n v="2240792"/>
    <n v="2284352"/>
    <s v="SGSM2"/>
    <s v="small G protein signaling modulator 2 [Source:HGNC Symbol;Acc:29026]"/>
    <x v="3"/>
    <x v="629"/>
    <s v="ENST00000268989"/>
  </r>
  <r>
    <n v="17"/>
    <n v="2240792"/>
    <n v="2284352"/>
    <s v="SGSM2"/>
    <s v="small G protein signaling modulator 2 [Source:HGNC Symbol;Acc:29026]"/>
    <x v="3"/>
    <x v="629"/>
    <s v="ENST00000426855"/>
  </r>
  <r>
    <n v="17"/>
    <n v="2240792"/>
    <n v="2284352"/>
    <s v="SGSM2"/>
    <s v="small G protein signaling modulator 2 [Source:HGNC Symbol;Acc:29026]"/>
    <x v="3"/>
    <x v="629"/>
    <s v="ENST00000574563"/>
  </r>
  <r>
    <n v="17"/>
    <n v="2240792"/>
    <n v="2284352"/>
    <s v="SGSM2"/>
    <s v="small G protein signaling modulator 2 [Source:HGNC Symbol;Acc:29026]"/>
    <x v="3"/>
    <x v="629"/>
    <s v="ENST00000574650"/>
  </r>
  <r>
    <n v="17"/>
    <n v="2240792"/>
    <n v="2284352"/>
    <s v="SGSM2"/>
    <s v="small G protein signaling modulator 2 [Source:HGNC Symbol;Acc:29026]"/>
    <x v="3"/>
    <x v="629"/>
    <s v="ENST00000570431"/>
  </r>
  <r>
    <n v="17"/>
    <n v="2240792"/>
    <n v="2284352"/>
    <s v="SGSM2"/>
    <s v="small G protein signaling modulator 2 [Source:HGNC Symbol;Acc:29026]"/>
    <x v="7"/>
    <x v="629"/>
    <s v="ENST00000574857"/>
  </r>
  <r>
    <n v="17"/>
    <n v="2240792"/>
    <n v="2284352"/>
    <s v="SGSM2"/>
    <s v="small G protein signaling modulator 2 [Source:HGNC Symbol;Acc:29026]"/>
    <x v="7"/>
    <x v="629"/>
    <s v="ENST00000575367"/>
  </r>
  <r>
    <n v="17"/>
    <n v="2240792"/>
    <n v="2284352"/>
    <s v="SGSM2"/>
    <s v="small G protein signaling modulator 2 [Source:HGNC Symbol;Acc:29026]"/>
    <x v="7"/>
    <x v="629"/>
    <s v="ENST00000573717"/>
  </r>
  <r>
    <n v="17"/>
    <n v="2240792"/>
    <n v="2284352"/>
    <s v="SGSM2"/>
    <s v="small G protein signaling modulator 2 [Source:HGNC Symbol;Acc:29026]"/>
    <x v="7"/>
    <x v="629"/>
    <s v="ENST00000574250"/>
  </r>
  <r>
    <n v="17"/>
    <n v="2240792"/>
    <n v="2284352"/>
    <s v="SGSM2"/>
    <s v="small G protein signaling modulator 2 [Source:HGNC Symbol;Acc:29026]"/>
    <x v="7"/>
    <x v="629"/>
    <s v="ENST00000572841"/>
  </r>
  <r>
    <n v="17"/>
    <n v="2240792"/>
    <n v="2284352"/>
    <s v="SGSM2"/>
    <s v="small G protein signaling modulator 2 [Source:HGNC Symbol;Acc:29026]"/>
    <x v="3"/>
    <x v="629"/>
    <s v="ENST00000573851"/>
  </r>
  <r>
    <n v="17"/>
    <n v="2240792"/>
    <n v="2284352"/>
    <s v="SGSM2"/>
    <s v="small G protein signaling modulator 2 [Source:HGNC Symbol;Acc:29026]"/>
    <x v="3"/>
    <x v="629"/>
    <s v="ENST00000572925"/>
  </r>
  <r>
    <n v="19"/>
    <n v="17402940"/>
    <n v="17421045"/>
    <s v="ABHD8"/>
    <s v="abhydrolase domain containing 8 [Source:HGNC Symbol;Acc:23759]"/>
    <x v="3"/>
    <x v="630"/>
    <s v="ENST00000247706"/>
  </r>
  <r>
    <n v="19"/>
    <n v="17402940"/>
    <n v="17421045"/>
    <s v="ABHD8"/>
    <s v="abhydrolase domain containing 8 [Source:HGNC Symbol;Acc:23759]"/>
    <x v="3"/>
    <x v="630"/>
    <s v="ENST00000593489"/>
  </r>
  <r>
    <n v="19"/>
    <n v="17402940"/>
    <n v="17421045"/>
    <s v="ABHD8"/>
    <s v="abhydrolase domain containing 8 [Source:HGNC Symbol;Acc:23759]"/>
    <x v="3"/>
    <x v="630"/>
    <s v="ENST00000594194"/>
  </r>
  <r>
    <n v="19"/>
    <n v="17403418"/>
    <n v="17417652"/>
    <s v="MRPL34"/>
    <s v="mitochondrial ribosomal protein L34 [Source:HGNC Symbol;Acc:14488]"/>
    <x v="3"/>
    <x v="631"/>
    <s v="ENST00000595444"/>
  </r>
  <r>
    <n v="19"/>
    <n v="17403418"/>
    <n v="17417652"/>
    <s v="MRPL34"/>
    <s v="mitochondrial ribosomal protein L34 [Source:HGNC Symbol;Acc:14488]"/>
    <x v="3"/>
    <x v="631"/>
    <s v="ENST00000600434"/>
  </r>
  <r>
    <n v="19"/>
    <n v="17403418"/>
    <n v="17417652"/>
    <s v="MRPL34"/>
    <s v="mitochondrial ribosomal protein L34 [Source:HGNC Symbol;Acc:14488]"/>
    <x v="6"/>
    <x v="631"/>
    <s v="ENST00000597996"/>
  </r>
  <r>
    <n v="19"/>
    <n v="17403418"/>
    <n v="17417652"/>
    <s v="MRPL34"/>
    <s v="mitochondrial ribosomal protein L34 [Source:HGNC Symbol;Acc:14488]"/>
    <x v="3"/>
    <x v="631"/>
    <s v="ENST00000594999"/>
  </r>
  <r>
    <n v="19"/>
    <n v="17403418"/>
    <n v="17417652"/>
    <s v="MRPL34"/>
    <s v="mitochondrial ribosomal protein L34 [Source:HGNC Symbol;Acc:14488]"/>
    <x v="3"/>
    <x v="631"/>
    <s v="ENST00000252602"/>
  </r>
  <r>
    <n v="19"/>
    <n v="17403418"/>
    <n v="17417652"/>
    <s v="MRPL34"/>
    <s v="mitochondrial ribosomal protein L34 [Source:HGNC Symbol;Acc:14488]"/>
    <x v="3"/>
    <x v="631"/>
    <s v="ENST00000602206"/>
  </r>
  <r>
    <n v="5"/>
    <n v="195893"/>
    <n v="196456"/>
    <s v="CTD-2083E4.7"/>
    <m/>
    <x v="9"/>
    <x v="632"/>
    <s v="ENST00000563761"/>
  </r>
  <r>
    <n v="5"/>
    <n v="269973"/>
    <n v="271631"/>
    <s v="CTD-2083E4.6"/>
    <m/>
    <x v="0"/>
    <x v="633"/>
    <s v="ENST00000512642"/>
  </r>
  <r>
    <n v="16"/>
    <n v="66965959"/>
    <n v="66968326"/>
    <s v="FAM96B"/>
    <s v="family with sequence similarity 96, member B [Source:HGNC Symbol;Acc:24261]"/>
    <x v="3"/>
    <x v="634"/>
    <s v="ENST00000422424"/>
  </r>
  <r>
    <n v="16"/>
    <n v="66965959"/>
    <n v="66968326"/>
    <s v="FAM96B"/>
    <s v="family with sequence similarity 96, member B [Source:HGNC Symbol;Acc:24261]"/>
    <x v="3"/>
    <x v="634"/>
    <s v="ENST00000568572"/>
  </r>
  <r>
    <n v="16"/>
    <n v="66965959"/>
    <n v="66968326"/>
    <s v="FAM96B"/>
    <s v="family with sequence similarity 96, member B [Source:HGNC Symbol;Acc:24261]"/>
    <x v="4"/>
    <x v="634"/>
    <s v="ENST00000562362"/>
  </r>
  <r>
    <n v="16"/>
    <n v="66965959"/>
    <n v="66968326"/>
    <s v="FAM96B"/>
    <s v="family with sequence similarity 96, member B [Source:HGNC Symbol;Acc:24261]"/>
    <x v="3"/>
    <x v="634"/>
    <s v="ENST00000567511"/>
  </r>
  <r>
    <n v="16"/>
    <n v="66965959"/>
    <n v="66968326"/>
    <s v="FAM96B"/>
    <s v="family with sequence similarity 96, member B [Source:HGNC Symbol;Acc:24261]"/>
    <x v="7"/>
    <x v="634"/>
    <s v="ENST00000563490"/>
  </r>
  <r>
    <n v="16"/>
    <n v="66965959"/>
    <n v="66968326"/>
    <s v="FAM96B"/>
    <s v="family with sequence similarity 96, member B [Source:HGNC Symbol;Acc:24261]"/>
    <x v="7"/>
    <x v="634"/>
    <s v="ENST00000569299"/>
  </r>
  <r>
    <n v="16"/>
    <n v="66968347"/>
    <n v="66978999"/>
    <s v="CES2"/>
    <s v="carboxylesterase 2 [Source:HGNC Symbol;Acc:1864]"/>
    <x v="3"/>
    <x v="635"/>
    <s v="ENST00000417689"/>
  </r>
  <r>
    <n v="16"/>
    <n v="66968347"/>
    <n v="66978999"/>
    <s v="CES2"/>
    <s v="carboxylesterase 2 [Source:HGNC Symbol;Acc:1864]"/>
    <x v="3"/>
    <x v="635"/>
    <s v="ENST00000561697"/>
  </r>
  <r>
    <n v="16"/>
    <n v="66968347"/>
    <n v="66978999"/>
    <s v="CES2"/>
    <s v="carboxylesterase 2 [Source:HGNC Symbol;Acc:1864]"/>
    <x v="3"/>
    <x v="635"/>
    <s v="ENST00000317091"/>
  </r>
  <r>
    <n v="16"/>
    <n v="66968347"/>
    <n v="66978999"/>
    <s v="CES2"/>
    <s v="carboxylesterase 2 [Source:HGNC Symbol;Acc:1864]"/>
    <x v="4"/>
    <x v="635"/>
    <s v="ENST00000568470"/>
  </r>
  <r>
    <n v="16"/>
    <n v="66968347"/>
    <n v="66978999"/>
    <s v="CES2"/>
    <s v="carboxylesterase 2 [Source:HGNC Symbol;Acc:1864]"/>
    <x v="3"/>
    <x v="635"/>
    <s v="ENST00000566182"/>
  </r>
  <r>
    <n v="16"/>
    <n v="66968347"/>
    <n v="66978999"/>
    <s v="CES2"/>
    <s v="carboxylesterase 2 [Source:HGNC Symbol;Acc:1864]"/>
    <x v="4"/>
    <x v="635"/>
    <s v="ENST00000570032"/>
  </r>
  <r>
    <n v="16"/>
    <n v="66968347"/>
    <n v="66978999"/>
    <s v="CES2"/>
    <s v="carboxylesterase 2 [Source:HGNC Symbol;Acc:1864]"/>
    <x v="7"/>
    <x v="635"/>
    <s v="ENST00000566359"/>
  </r>
  <r>
    <n v="16"/>
    <n v="66968347"/>
    <n v="66978999"/>
    <s v="CES2"/>
    <s v="carboxylesterase 2 [Source:HGNC Symbol;Acc:1864]"/>
    <x v="7"/>
    <x v="635"/>
    <s v="ENST00000561843"/>
  </r>
  <r>
    <n v="16"/>
    <n v="66968347"/>
    <n v="66978999"/>
    <s v="CES2"/>
    <s v="carboxylesterase 2 [Source:HGNC Symbol;Acc:1864]"/>
    <x v="3"/>
    <x v="635"/>
    <s v="ENST00000564420"/>
  </r>
  <r>
    <n v="16"/>
    <n v="66968347"/>
    <n v="66978999"/>
    <s v="CES2"/>
    <s v="carboxylesterase 2 [Source:HGNC Symbol;Acc:1864]"/>
    <x v="7"/>
    <x v="635"/>
    <s v="ENST00000567128"/>
  </r>
  <r>
    <n v="16"/>
    <n v="66968347"/>
    <n v="66978999"/>
    <s v="CES2"/>
    <s v="carboxylesterase 2 [Source:HGNC Symbol;Acc:1864]"/>
    <x v="7"/>
    <x v="635"/>
    <s v="ENST00000568347"/>
  </r>
  <r>
    <n v="16"/>
    <n v="66968347"/>
    <n v="66978999"/>
    <s v="CES2"/>
    <s v="carboxylesterase 2 [Source:HGNC Symbol;Acc:1864]"/>
    <x v="7"/>
    <x v="635"/>
    <s v="ENST00000563988"/>
  </r>
  <r>
    <n v="14"/>
    <n v="105952654"/>
    <n v="105955284"/>
    <s v="CRIP1"/>
    <s v="cysteine-rich protein 1 (intestinal) [Source:HGNC Symbol;Acc:2360]"/>
    <x v="7"/>
    <x v="636"/>
    <s v="ENST00000496700"/>
  </r>
  <r>
    <n v="14"/>
    <n v="105952654"/>
    <n v="105955284"/>
    <s v="CRIP1"/>
    <s v="cysteine-rich protein 1 (intestinal) [Source:HGNC Symbol;Acc:2360]"/>
    <x v="3"/>
    <x v="636"/>
    <s v="ENST00000330233"/>
  </r>
  <r>
    <n v="14"/>
    <n v="105952654"/>
    <n v="105955284"/>
    <s v="CRIP1"/>
    <s v="cysteine-rich protein 1 (intestinal) [Source:HGNC Symbol;Acc:2360]"/>
    <x v="3"/>
    <x v="636"/>
    <s v="ENST00000409393"/>
  </r>
  <r>
    <n v="14"/>
    <n v="105952654"/>
    <n v="105955284"/>
    <s v="CRIP1"/>
    <s v="cysteine-rich protein 1 (intestinal) [Source:HGNC Symbol;Acc:2360]"/>
    <x v="3"/>
    <x v="636"/>
    <s v="ENST00000392531"/>
  </r>
  <r>
    <n v="14"/>
    <n v="105952654"/>
    <n v="105955284"/>
    <s v="CRIP1"/>
    <s v="cysteine-rich protein 1 (intestinal) [Source:HGNC Symbol;Acc:2360]"/>
    <x v="7"/>
    <x v="636"/>
    <s v="ENST00000460900"/>
  </r>
  <r>
    <n v="14"/>
    <n v="105952654"/>
    <n v="105955284"/>
    <s v="CRIP1"/>
    <s v="cysteine-rich protein 1 (intestinal) [Source:HGNC Symbol;Acc:2360]"/>
    <x v="7"/>
    <x v="636"/>
    <s v="ENST00000461556"/>
  </r>
  <r>
    <n v="7"/>
    <n v="97736197"/>
    <n v="97838945"/>
    <s v="LMTK2"/>
    <s v="lemur tyrosine kinase 2 [Source:HGNC Symbol;Acc:17880]"/>
    <x v="3"/>
    <x v="637"/>
    <s v="ENST00000297293"/>
  </r>
  <r>
    <n v="7"/>
    <n v="97736197"/>
    <n v="97838945"/>
    <s v="LMTK2"/>
    <s v="lemur tyrosine kinase 2 [Source:HGNC Symbol;Acc:17880]"/>
    <x v="6"/>
    <x v="637"/>
    <s v="ENST00000493372"/>
  </r>
  <r>
    <n v="19"/>
    <n v="17666403"/>
    <n v="17693971"/>
    <s v="COLGALT1"/>
    <s v="collagen beta(1-O)galactosyltransferase 1 [Source:HGNC Symbol;Acc:26182]"/>
    <x v="3"/>
    <x v="638"/>
    <s v="ENST00000252599"/>
  </r>
  <r>
    <n v="19"/>
    <n v="17666403"/>
    <n v="17693971"/>
    <s v="COLGALT1"/>
    <s v="collagen beta(1-O)galactosyltransferase 1 [Source:HGNC Symbol;Acc:26182]"/>
    <x v="3"/>
    <x v="638"/>
    <s v="ENST00000600474"/>
  </r>
  <r>
    <n v="19"/>
    <n v="17666403"/>
    <n v="17693971"/>
    <s v="COLGALT1"/>
    <s v="collagen beta(1-O)galactosyltransferase 1 [Source:HGNC Symbol;Acc:26182]"/>
    <x v="6"/>
    <x v="638"/>
    <s v="ENST00000601354"/>
  </r>
  <r>
    <n v="19"/>
    <n v="17666403"/>
    <n v="17693971"/>
    <s v="COLGALT1"/>
    <s v="collagen beta(1-O)galactosyltransferase 1 [Source:HGNC Symbol;Acc:26182]"/>
    <x v="3"/>
    <x v="638"/>
    <s v="ENST00000597147"/>
  </r>
  <r>
    <n v="19"/>
    <n v="17666403"/>
    <n v="17693971"/>
    <s v="COLGALT1"/>
    <s v="collagen beta(1-O)galactosyltransferase 1 [Source:HGNC Symbol;Acc:26182]"/>
    <x v="7"/>
    <x v="638"/>
    <s v="ENST00000597075"/>
  </r>
  <r>
    <n v="19"/>
    <n v="17666403"/>
    <n v="17693971"/>
    <s v="COLGALT1"/>
    <s v="collagen beta(1-O)galactosyltransferase 1 [Source:HGNC Symbol;Acc:26182]"/>
    <x v="7"/>
    <x v="638"/>
    <s v="ENST00000593832"/>
  </r>
  <r>
    <n v="3"/>
    <n v="49067140"/>
    <n v="49131796"/>
    <s v="QRICH1"/>
    <s v="glutamine-rich 1 [Source:HGNC Symbol;Acc:24713]"/>
    <x v="3"/>
    <x v="639"/>
    <s v="ENST00000395443"/>
  </r>
  <r>
    <n v="3"/>
    <n v="49067140"/>
    <n v="49131796"/>
    <s v="QRICH1"/>
    <s v="glutamine-rich 1 [Source:HGNC Symbol;Acc:24713]"/>
    <x v="7"/>
    <x v="639"/>
    <s v="ENST00000498392"/>
  </r>
  <r>
    <n v="3"/>
    <n v="49067140"/>
    <n v="49131796"/>
    <s v="QRICH1"/>
    <s v="glutamine-rich 1 [Source:HGNC Symbol;Acc:24713]"/>
    <x v="3"/>
    <x v="639"/>
    <s v="ENST00000357496"/>
  </r>
  <r>
    <n v="3"/>
    <n v="49067140"/>
    <n v="49131796"/>
    <s v="QRICH1"/>
    <s v="glutamine-rich 1 [Source:HGNC Symbol;Acc:24713]"/>
    <x v="3"/>
    <x v="639"/>
    <s v="ENST00000424300"/>
  </r>
  <r>
    <n v="3"/>
    <n v="49067140"/>
    <n v="49131796"/>
    <s v="QRICH1"/>
    <s v="glutamine-rich 1 [Source:HGNC Symbol;Acc:24713]"/>
    <x v="7"/>
    <x v="639"/>
    <s v="ENST00000489642"/>
  </r>
  <r>
    <n v="3"/>
    <n v="49067140"/>
    <n v="49131796"/>
    <s v="QRICH1"/>
    <s v="glutamine-rich 1 [Source:HGNC Symbol;Acc:24713]"/>
    <x v="6"/>
    <x v="639"/>
    <s v="ENST00000477021"/>
  </r>
  <r>
    <n v="3"/>
    <n v="49067140"/>
    <n v="49131796"/>
    <s v="QRICH1"/>
    <s v="glutamine-rich 1 [Source:HGNC Symbol;Acc:24713]"/>
    <x v="7"/>
    <x v="639"/>
    <s v="ENST00000469910"/>
  </r>
  <r>
    <n v="3"/>
    <n v="49067140"/>
    <n v="49131796"/>
    <s v="QRICH1"/>
    <s v="glutamine-rich 1 [Source:HGNC Symbol;Acc:24713]"/>
    <x v="7"/>
    <x v="639"/>
    <s v="ENST00000498440"/>
  </r>
  <r>
    <n v="3"/>
    <n v="49067140"/>
    <n v="49131796"/>
    <s v="QRICH1"/>
    <s v="glutamine-rich 1 [Source:HGNC Symbol;Acc:24713]"/>
    <x v="6"/>
    <x v="639"/>
    <s v="ENST00000479449"/>
  </r>
  <r>
    <n v="3"/>
    <n v="49067140"/>
    <n v="49131796"/>
    <s v="QRICH1"/>
    <s v="glutamine-rich 1 [Source:HGNC Symbol;Acc:24713]"/>
    <x v="3"/>
    <x v="639"/>
    <s v="ENST00000437939"/>
  </r>
  <r>
    <n v="3"/>
    <n v="49067140"/>
    <n v="49131796"/>
    <s v="QRICH1"/>
    <s v="glutamine-rich 1 [Source:HGNC Symbol;Acc:24713]"/>
    <x v="3"/>
    <x v="639"/>
    <s v="ENST00000450685"/>
  </r>
  <r>
    <n v="3"/>
    <n v="49067140"/>
    <n v="49131796"/>
    <s v="QRICH1"/>
    <s v="glutamine-rich 1 [Source:HGNC Symbol;Acc:24713]"/>
    <x v="3"/>
    <x v="639"/>
    <s v="ENST00000411682"/>
  </r>
  <r>
    <n v="3"/>
    <n v="49067140"/>
    <n v="49131796"/>
    <s v="QRICH1"/>
    <s v="glutamine-rich 1 [Source:HGNC Symbol;Acc:24713]"/>
    <x v="3"/>
    <x v="639"/>
    <s v="ENST00000430979"/>
  </r>
  <r>
    <n v="20"/>
    <n v="44044717"/>
    <n v="44054884"/>
    <s v="PIGT"/>
    <s v="phosphatidylinositol glycan anchor biosynthesis, class T [Source:HGNC Symbol;Acc:14938]"/>
    <x v="3"/>
    <x v="640"/>
    <s v="ENST00000279036"/>
  </r>
  <r>
    <n v="20"/>
    <n v="44044717"/>
    <n v="44054884"/>
    <s v="PIGT"/>
    <s v="phosphatidylinositol glycan anchor biosynthesis, class T [Source:HGNC Symbol;Acc:14938]"/>
    <x v="3"/>
    <x v="640"/>
    <s v="ENST00000279035"/>
  </r>
  <r>
    <n v="20"/>
    <n v="44044717"/>
    <n v="44054884"/>
    <s v="PIGT"/>
    <s v="phosphatidylinositol glycan anchor biosynthesis, class T [Source:HGNC Symbol;Acc:14938]"/>
    <x v="3"/>
    <x v="640"/>
    <s v="ENST00000372689"/>
  </r>
  <r>
    <n v="20"/>
    <n v="44044717"/>
    <n v="44054884"/>
    <s v="PIGT"/>
    <s v="phosphatidylinositol glycan anchor biosynthesis, class T [Source:HGNC Symbol;Acc:14938]"/>
    <x v="4"/>
    <x v="640"/>
    <s v="ENST00000455050"/>
  </r>
  <r>
    <n v="20"/>
    <n v="44044717"/>
    <n v="44054884"/>
    <s v="PIGT"/>
    <s v="phosphatidylinositol glycan anchor biosynthesis, class T [Source:HGNC Symbol;Acc:14938]"/>
    <x v="3"/>
    <x v="640"/>
    <s v="ENST00000543458"/>
  </r>
  <r>
    <n v="20"/>
    <n v="44044717"/>
    <n v="44054884"/>
    <s v="PIGT"/>
    <s v="phosphatidylinositol glycan anchor biosynthesis, class T [Source:HGNC Symbol;Acc:14938]"/>
    <x v="3"/>
    <x v="640"/>
    <s v="ENST00000432270"/>
  </r>
  <r>
    <n v="20"/>
    <n v="44044717"/>
    <n v="44054884"/>
    <s v="PIGT"/>
    <s v="phosphatidylinositol glycan anchor biosynthesis, class T [Source:HGNC Symbol;Acc:14938]"/>
    <x v="3"/>
    <x v="640"/>
    <s v="ENST00000341555"/>
  </r>
  <r>
    <n v="20"/>
    <n v="44044717"/>
    <n v="44054884"/>
    <s v="PIGT"/>
    <s v="phosphatidylinositol glycan anchor biosynthesis, class T [Source:HGNC Symbol;Acc:14938]"/>
    <x v="3"/>
    <x v="640"/>
    <s v="ENST00000535404"/>
  </r>
  <r>
    <n v="20"/>
    <n v="44044717"/>
    <n v="44054884"/>
    <s v="PIGT"/>
    <s v="phosphatidylinositol glycan anchor biosynthesis, class T [Source:HGNC Symbol;Acc:14938]"/>
    <x v="3"/>
    <x v="640"/>
    <s v="ENST00000545755"/>
  </r>
  <r>
    <n v="17"/>
    <n v="2592680"/>
    <n v="2615957"/>
    <s v="CLUH"/>
    <s v="clustered mitochondria (cluA/CLU1) homolog [Source:HGNC Symbol;Acc:29094]"/>
    <x v="3"/>
    <x v="641"/>
    <s v="ENST00000570628"/>
  </r>
  <r>
    <n v="17"/>
    <n v="2592680"/>
    <n v="2615957"/>
    <s v="CLUH"/>
    <s v="clustered mitochondria (cluA/CLU1) homolog [Source:HGNC Symbol;Acc:29094]"/>
    <x v="3"/>
    <x v="641"/>
    <s v="ENST00000575014"/>
  </r>
  <r>
    <n v="17"/>
    <n v="2592680"/>
    <n v="2615957"/>
    <s v="CLUH"/>
    <s v="clustered mitochondria (cluA/CLU1) homolog [Source:HGNC Symbol;Acc:29094]"/>
    <x v="7"/>
    <x v="641"/>
    <s v="ENST00000574210"/>
  </r>
  <r>
    <n v="17"/>
    <n v="2592680"/>
    <n v="2615957"/>
    <s v="CLUH"/>
    <s v="clustered mitochondria (cluA/CLU1) homolog [Source:HGNC Symbol;Acc:29094]"/>
    <x v="3"/>
    <x v="641"/>
    <s v="ENST00000574426"/>
  </r>
  <r>
    <n v="17"/>
    <n v="2592680"/>
    <n v="2615957"/>
    <s v="CLUH"/>
    <s v="clustered mitochondria (cluA/CLU1) homolog [Source:HGNC Symbol;Acc:29094]"/>
    <x v="7"/>
    <x v="641"/>
    <s v="ENST00000572014"/>
  </r>
  <r>
    <n v="17"/>
    <n v="2592680"/>
    <n v="2615957"/>
    <s v="CLUH"/>
    <s v="clustered mitochondria (cluA/CLU1) homolog [Source:HGNC Symbol;Acc:29094]"/>
    <x v="7"/>
    <x v="641"/>
    <s v="ENST00000574166"/>
  </r>
  <r>
    <n v="17"/>
    <n v="2592680"/>
    <n v="2615957"/>
    <s v="CLUH"/>
    <s v="clustered mitochondria (cluA/CLU1) homolog [Source:HGNC Symbol;Acc:29094]"/>
    <x v="7"/>
    <x v="641"/>
    <s v="ENST00000573641"/>
  </r>
  <r>
    <n v="17"/>
    <n v="2592680"/>
    <n v="2615957"/>
    <s v="CLUH"/>
    <s v="clustered mitochondria (cluA/CLU1) homolog [Source:HGNC Symbol;Acc:29094]"/>
    <x v="7"/>
    <x v="641"/>
    <s v="ENST00000575624"/>
  </r>
  <r>
    <n v="17"/>
    <n v="2592680"/>
    <n v="2615957"/>
    <s v="CLUH"/>
    <s v="clustered mitochondria (cluA/CLU1) homolog [Source:HGNC Symbol;Acc:29094]"/>
    <x v="3"/>
    <x v="641"/>
    <s v="ENST00000572129"/>
  </r>
  <r>
    <n v="17"/>
    <n v="2592680"/>
    <n v="2615957"/>
    <s v="CLUH"/>
    <s v="clustered mitochondria (cluA/CLU1) homolog [Source:HGNC Symbol;Acc:29094]"/>
    <x v="7"/>
    <x v="641"/>
    <s v="ENST00000571539"/>
  </r>
  <r>
    <n v="17"/>
    <n v="2592680"/>
    <n v="2615957"/>
    <s v="CLUH"/>
    <s v="clustered mitochondria (cluA/CLU1) homolog [Source:HGNC Symbol;Acc:29094]"/>
    <x v="3"/>
    <x v="641"/>
    <s v="ENST00000576885"/>
  </r>
  <r>
    <n v="17"/>
    <n v="2592680"/>
    <n v="2615957"/>
    <s v="CLUH"/>
    <s v="clustered mitochondria (cluA/CLU1) homolog [Source:HGNC Symbol;Acc:29094]"/>
    <x v="3"/>
    <x v="641"/>
    <s v="ENST00000576309"/>
  </r>
  <r>
    <n v="17"/>
    <n v="2592680"/>
    <n v="2615957"/>
    <s v="CLUH"/>
    <s v="clustered mitochondria (cluA/CLU1) homolog [Source:HGNC Symbol;Acc:29094]"/>
    <x v="3"/>
    <x v="641"/>
    <s v="ENST00000571566"/>
  </r>
  <r>
    <n v="17"/>
    <n v="2592680"/>
    <n v="2615957"/>
    <s v="CLUH"/>
    <s v="clustered mitochondria (cluA/CLU1) homolog [Source:HGNC Symbol;Acc:29094]"/>
    <x v="3"/>
    <x v="641"/>
    <s v="ENST00000435359"/>
  </r>
  <r>
    <n v="17"/>
    <n v="2592680"/>
    <n v="2615957"/>
    <s v="CLUH"/>
    <s v="clustered mitochondria (cluA/CLU1) homolog [Source:HGNC Symbol;Acc:29094]"/>
    <x v="3"/>
    <x v="641"/>
    <s v="ENST00000538975"/>
  </r>
  <r>
    <n v="3"/>
    <n v="49133365"/>
    <n v="49142553"/>
    <s v="QARS"/>
    <s v="glutaminyl-tRNA synthetase [Source:HGNC Symbol;Acc:9751]"/>
    <x v="7"/>
    <x v="642"/>
    <s v="ENST00000482248"/>
  </r>
  <r>
    <n v="3"/>
    <n v="49133365"/>
    <n v="49142553"/>
    <s v="QARS"/>
    <s v="glutaminyl-tRNA synthetase [Source:HGNC Symbol;Acc:9751]"/>
    <x v="3"/>
    <x v="642"/>
    <s v="ENST00000453392"/>
  </r>
  <r>
    <n v="3"/>
    <n v="49133365"/>
    <n v="49142553"/>
    <s v="QARS"/>
    <s v="glutaminyl-tRNA synthetase [Source:HGNC Symbol;Acc:9751]"/>
    <x v="3"/>
    <x v="642"/>
    <s v="ENST00000306125"/>
  </r>
  <r>
    <n v="3"/>
    <n v="49133365"/>
    <n v="49142553"/>
    <s v="QARS"/>
    <s v="glutaminyl-tRNA synthetase [Source:HGNC Symbol;Acc:9751]"/>
    <x v="6"/>
    <x v="642"/>
    <s v="ENST00000475599"/>
  </r>
  <r>
    <n v="3"/>
    <n v="49133365"/>
    <n v="49142553"/>
    <s v="QARS"/>
    <s v="glutaminyl-tRNA synthetase [Source:HGNC Symbol;Acc:9751]"/>
    <x v="6"/>
    <x v="642"/>
    <s v="ENST00000487495"/>
  </r>
  <r>
    <n v="3"/>
    <n v="49133365"/>
    <n v="49142553"/>
    <s v="QARS"/>
    <s v="glutaminyl-tRNA synthetase [Source:HGNC Symbol;Acc:9751]"/>
    <x v="7"/>
    <x v="642"/>
    <s v="ENST00000497635"/>
  </r>
  <r>
    <n v="3"/>
    <n v="49133365"/>
    <n v="49142553"/>
    <s v="QARS"/>
    <s v="glutaminyl-tRNA synthetase [Source:HGNC Symbol;Acc:9751]"/>
    <x v="4"/>
    <x v="642"/>
    <s v="ENST00000430182"/>
  </r>
  <r>
    <n v="3"/>
    <n v="49133365"/>
    <n v="49142553"/>
    <s v="QARS"/>
    <s v="glutaminyl-tRNA synthetase [Source:HGNC Symbol;Acc:9751]"/>
    <x v="7"/>
    <x v="642"/>
    <s v="ENST00000494984"/>
  </r>
  <r>
    <n v="3"/>
    <n v="49133365"/>
    <n v="49142553"/>
    <s v="QARS"/>
    <s v="glutaminyl-tRNA synthetase [Source:HGNC Symbol;Acc:9751]"/>
    <x v="3"/>
    <x v="642"/>
    <s v="ENST00000414533"/>
  </r>
  <r>
    <n v="3"/>
    <n v="49133365"/>
    <n v="49142553"/>
    <s v="QARS"/>
    <s v="glutaminyl-tRNA synthetase [Source:HGNC Symbol;Acc:9751]"/>
    <x v="7"/>
    <x v="642"/>
    <s v="ENST00000464962"/>
  </r>
  <r>
    <n v="3"/>
    <n v="49133365"/>
    <n v="49142553"/>
    <s v="QARS"/>
    <s v="glutaminyl-tRNA synthetase [Source:HGNC Symbol;Acc:9751]"/>
    <x v="7"/>
    <x v="642"/>
    <s v="ENST00000459870"/>
  </r>
  <r>
    <n v="3"/>
    <n v="49133365"/>
    <n v="49142553"/>
    <s v="QARS"/>
    <s v="glutaminyl-tRNA synthetase [Source:HGNC Symbol;Acc:9751]"/>
    <x v="7"/>
    <x v="642"/>
    <s v="ENST00000470113"/>
  </r>
  <r>
    <n v="3"/>
    <n v="49133365"/>
    <n v="49142553"/>
    <s v="QARS"/>
    <s v="glutaminyl-tRNA synthetase [Source:HGNC Symbol;Acc:9751]"/>
    <x v="6"/>
    <x v="642"/>
    <s v="ENST00000466179"/>
  </r>
  <r>
    <n v="3"/>
    <n v="49133365"/>
    <n v="49142553"/>
    <s v="QARS"/>
    <s v="glutaminyl-tRNA synthetase [Source:HGNC Symbol;Acc:9751]"/>
    <x v="6"/>
    <x v="642"/>
    <s v="ENST00000482468"/>
  </r>
  <r>
    <n v="3"/>
    <n v="49133365"/>
    <n v="49142553"/>
    <s v="QARS"/>
    <s v="glutaminyl-tRNA synthetase [Source:HGNC Symbol;Acc:9751]"/>
    <x v="7"/>
    <x v="642"/>
    <s v="ENST00000478561"/>
  </r>
  <r>
    <n v="3"/>
    <n v="49133365"/>
    <n v="49142553"/>
    <s v="QARS"/>
    <s v="glutaminyl-tRNA synthetase [Source:HGNC Symbol;Acc:9751]"/>
    <x v="7"/>
    <x v="642"/>
    <s v="ENST00000494838"/>
  </r>
  <r>
    <n v="3"/>
    <n v="49133365"/>
    <n v="49142553"/>
    <s v="QARS"/>
    <s v="glutaminyl-tRNA synthetase [Source:HGNC Symbol;Acc:9751]"/>
    <x v="6"/>
    <x v="642"/>
    <s v="ENST00000470225"/>
  </r>
  <r>
    <n v="3"/>
    <n v="49133365"/>
    <n v="49142553"/>
    <s v="QARS"/>
    <s v="glutaminyl-tRNA synthetase [Source:HGNC Symbol;Acc:9751]"/>
    <x v="7"/>
    <x v="642"/>
    <s v="ENST00000494767"/>
  </r>
  <r>
    <n v="3"/>
    <n v="49133365"/>
    <n v="49142553"/>
    <s v="QARS"/>
    <s v="glutaminyl-tRNA synthetase [Source:HGNC Symbol;Acc:9751]"/>
    <x v="3"/>
    <x v="642"/>
    <s v="ENST00000452739"/>
  </r>
  <r>
    <n v="3"/>
    <n v="49133365"/>
    <n v="49142553"/>
    <s v="QARS"/>
    <s v="glutaminyl-tRNA synthetase [Source:HGNC Symbol;Acc:9751]"/>
    <x v="7"/>
    <x v="642"/>
    <s v="ENST00000482261"/>
  </r>
  <r>
    <n v="3"/>
    <n v="49133365"/>
    <n v="49142553"/>
    <s v="QARS"/>
    <s v="glutaminyl-tRNA synthetase [Source:HGNC Symbol;Acc:9751]"/>
    <x v="6"/>
    <x v="642"/>
    <s v="ENST00000470619"/>
  </r>
  <r>
    <n v="3"/>
    <n v="49133365"/>
    <n v="49142553"/>
    <s v="QARS"/>
    <s v="glutaminyl-tRNA synthetase [Source:HGNC Symbol;Acc:9751]"/>
    <x v="6"/>
    <x v="642"/>
    <s v="ENST00000479495"/>
  </r>
  <r>
    <n v="3"/>
    <n v="49133365"/>
    <n v="49142553"/>
    <s v="QARS"/>
    <s v="glutaminyl-tRNA synthetase [Source:HGNC Symbol;Acc:9751]"/>
    <x v="4"/>
    <x v="642"/>
    <s v="ENST00000418549"/>
  </r>
  <r>
    <n v="3"/>
    <n v="49133365"/>
    <n v="49142553"/>
    <s v="QARS"/>
    <s v="glutaminyl-tRNA synthetase [Source:HGNC Symbol;Acc:9751]"/>
    <x v="3"/>
    <x v="642"/>
    <s v="ENST00000417025"/>
  </r>
  <r>
    <n v="3"/>
    <n v="49133365"/>
    <n v="49142553"/>
    <s v="QARS"/>
    <s v="glutaminyl-tRNA synthetase [Source:HGNC Symbol;Acc:9751]"/>
    <x v="7"/>
    <x v="642"/>
    <s v="ENST00000482438"/>
  </r>
  <r>
    <n v="3"/>
    <n v="49133365"/>
    <n v="49142553"/>
    <s v="QARS"/>
    <s v="glutaminyl-tRNA synthetase [Source:HGNC Symbol;Acc:9751]"/>
    <x v="3"/>
    <x v="642"/>
    <s v="ENST00000420147"/>
  </r>
  <r>
    <n v="4"/>
    <n v="106473777"/>
    <n v="106629250"/>
    <s v="ARHGEF38"/>
    <s v="Rho guanine nucleotide exchange factor (GEF) 38 [Source:HGNC Symbol;Acc:25968]"/>
    <x v="3"/>
    <x v="643"/>
    <s v="ENST00000265154"/>
  </r>
  <r>
    <n v="4"/>
    <n v="106473777"/>
    <n v="106629250"/>
    <s v="ARHGEF38"/>
    <s v="Rho guanine nucleotide exchange factor (GEF) 38 [Source:HGNC Symbol;Acc:25968]"/>
    <x v="3"/>
    <x v="643"/>
    <s v="ENST00000420470"/>
  </r>
  <r>
    <n v="4"/>
    <n v="106473777"/>
    <n v="106629250"/>
    <s v="ARHGEF38"/>
    <s v="Rho guanine nucleotide exchange factor (GEF) 38 [Source:HGNC Symbol;Acc:25968]"/>
    <x v="6"/>
    <x v="643"/>
    <s v="ENST00000506828"/>
  </r>
  <r>
    <n v="4"/>
    <n v="106473777"/>
    <n v="106629250"/>
    <s v="ARHGEF38"/>
    <s v="Rho guanine nucleotide exchange factor (GEF) 38 [Source:HGNC Symbol;Acc:25968]"/>
    <x v="6"/>
    <x v="643"/>
    <s v="ENST00000508036"/>
  </r>
  <r>
    <n v="4"/>
    <n v="106473777"/>
    <n v="106629250"/>
    <s v="ARHGEF38"/>
    <s v="Rho guanine nucleotide exchange factor (GEF) 38 [Source:HGNC Symbol;Acc:25968]"/>
    <x v="6"/>
    <x v="643"/>
    <s v="ENST00000503289"/>
  </r>
  <r>
    <n v="4"/>
    <n v="106473777"/>
    <n v="106629250"/>
    <s v="ARHGEF38"/>
    <s v="Rho guanine nucleotide exchange factor (GEF) 38 [Source:HGNC Symbol;Acc:25968]"/>
    <x v="6"/>
    <x v="643"/>
    <s v="ENST00000510406"/>
  </r>
  <r>
    <n v="4"/>
    <n v="106473777"/>
    <n v="106629250"/>
    <s v="ARHGEF38"/>
    <s v="Rho guanine nucleotide exchange factor (GEF) 38 [Source:HGNC Symbol;Acc:25968]"/>
    <x v="6"/>
    <x v="643"/>
    <s v="ENST00000508961"/>
  </r>
  <r>
    <n v="4"/>
    <n v="106603784"/>
    <n v="106817143"/>
    <s v="INTS12"/>
    <s v="integrator complex subunit 12 [Source:HGNC Symbol;Acc:25067]"/>
    <x v="3"/>
    <x v="644"/>
    <s v="ENST00000394735"/>
  </r>
  <r>
    <n v="4"/>
    <n v="106603784"/>
    <n v="106817143"/>
    <s v="INTS12"/>
    <s v="integrator complex subunit 12 [Source:HGNC Symbol;Acc:25067]"/>
    <x v="3"/>
    <x v="644"/>
    <s v="ENST00000340139"/>
  </r>
  <r>
    <n v="4"/>
    <n v="106603784"/>
    <n v="106817143"/>
    <s v="INTS12"/>
    <s v="integrator complex subunit 12 [Source:HGNC Symbol;Acc:25067]"/>
    <x v="3"/>
    <x v="644"/>
    <s v="ENST00000451321"/>
  </r>
  <r>
    <n v="4"/>
    <n v="106603784"/>
    <n v="106817143"/>
    <s v="INTS12"/>
    <s v="integrator complex subunit 12 [Source:HGNC Symbol;Acc:25067]"/>
    <x v="7"/>
    <x v="644"/>
    <s v="ENST00000493425"/>
  </r>
  <r>
    <n v="4"/>
    <n v="106603784"/>
    <n v="106817143"/>
    <s v="INTS12"/>
    <s v="integrator complex subunit 12 [Source:HGNC Symbol;Acc:25067]"/>
    <x v="3"/>
    <x v="644"/>
    <s v="ENST00000503746"/>
  </r>
  <r>
    <n v="4"/>
    <n v="106603784"/>
    <n v="106817143"/>
    <s v="INTS12"/>
    <s v="integrator complex subunit 12 [Source:HGNC Symbol;Acc:25067]"/>
    <x v="3"/>
    <x v="644"/>
    <s v="ENST00000420368"/>
  </r>
  <r>
    <n v="4"/>
    <n v="106603784"/>
    <n v="106817143"/>
    <s v="INTS12"/>
    <s v="integrator complex subunit 12 [Source:HGNC Symbol;Acc:25067]"/>
    <x v="3"/>
    <x v="644"/>
    <s v="ENST00000416543"/>
  </r>
  <r>
    <n v="4"/>
    <n v="106603784"/>
    <n v="106817143"/>
    <s v="INTS12"/>
    <s v="integrator complex subunit 12 [Source:HGNC Symbol;Acc:25067]"/>
    <x v="3"/>
    <x v="644"/>
    <s v="ENST00000433009"/>
  </r>
  <r>
    <n v="4"/>
    <n v="106603784"/>
    <n v="106817143"/>
    <s v="INTS12"/>
    <s v="integrator complex subunit 12 [Source:HGNC Symbol;Acc:25067]"/>
    <x v="3"/>
    <x v="644"/>
    <s v="ENST00000510876"/>
  </r>
  <r>
    <n v="4"/>
    <n v="106603784"/>
    <n v="106817143"/>
    <s v="INTS12"/>
    <s v="integrator complex subunit 12 [Source:HGNC Symbol;Acc:25067]"/>
    <x v="3"/>
    <x v="644"/>
    <s v="ENST00000515819"/>
  </r>
  <r>
    <n v="4"/>
    <n v="106629935"/>
    <n v="106768885"/>
    <s v="GSTCD"/>
    <s v="glutathione S-transferase, C-terminal domain containing [Source:HGNC Symbol;Acc:25806]"/>
    <x v="3"/>
    <x v="645"/>
    <s v="ENST00000512828"/>
  </r>
  <r>
    <n v="4"/>
    <n v="106629935"/>
    <n v="106768885"/>
    <s v="GSTCD"/>
    <s v="glutathione S-transferase, C-terminal domain containing [Source:HGNC Symbol;Acc:25806]"/>
    <x v="6"/>
    <x v="645"/>
    <s v="ENST00000515255"/>
  </r>
  <r>
    <n v="4"/>
    <n v="106629935"/>
    <n v="106768885"/>
    <s v="GSTCD"/>
    <s v="glutathione S-transferase, C-terminal domain containing [Source:HGNC Symbol;Acc:25806]"/>
    <x v="3"/>
    <x v="645"/>
    <s v="ENST00000394730"/>
  </r>
  <r>
    <n v="4"/>
    <n v="106629935"/>
    <n v="106768885"/>
    <s v="GSTCD"/>
    <s v="glutathione S-transferase, C-terminal domain containing [Source:HGNC Symbol;Acc:25806]"/>
    <x v="3"/>
    <x v="645"/>
    <s v="ENST00000507281"/>
  </r>
  <r>
    <n v="4"/>
    <n v="106629935"/>
    <n v="106768885"/>
    <s v="GSTCD"/>
    <s v="glutathione S-transferase, C-terminal domain containing [Source:HGNC Symbol;Acc:25806]"/>
    <x v="7"/>
    <x v="645"/>
    <s v="ENST00000484843"/>
  </r>
  <r>
    <n v="4"/>
    <n v="106629935"/>
    <n v="106768885"/>
    <s v="GSTCD"/>
    <s v="glutathione S-transferase, C-terminal domain containing [Source:HGNC Symbol;Acc:25806]"/>
    <x v="3"/>
    <x v="645"/>
    <s v="ENST00000515279"/>
  </r>
  <r>
    <n v="4"/>
    <n v="106629935"/>
    <n v="106768885"/>
    <s v="GSTCD"/>
    <s v="glutathione S-transferase, C-terminal domain containing [Source:HGNC Symbol;Acc:25806]"/>
    <x v="3"/>
    <x v="645"/>
    <s v="ENST00000360505"/>
  </r>
  <r>
    <n v="4"/>
    <n v="106629935"/>
    <n v="106768885"/>
    <s v="GSTCD"/>
    <s v="glutathione S-transferase, C-terminal domain containing [Source:HGNC Symbol;Acc:25806]"/>
    <x v="3"/>
    <x v="645"/>
    <s v="ENST00000510865"/>
  </r>
  <r>
    <n v="4"/>
    <n v="106629935"/>
    <n v="106768885"/>
    <s v="GSTCD"/>
    <s v="glutathione S-transferase, C-terminal domain containing [Source:HGNC Symbol;Acc:25806]"/>
    <x v="3"/>
    <x v="645"/>
    <s v="ENST00000509336"/>
  </r>
  <r>
    <n v="4"/>
    <n v="106629935"/>
    <n v="106768885"/>
    <s v="GSTCD"/>
    <s v="glutathione S-transferase, C-terminal domain containing [Source:HGNC Symbol;Acc:25806]"/>
    <x v="7"/>
    <x v="645"/>
    <s v="ENST00000503409"/>
  </r>
  <r>
    <n v="4"/>
    <n v="106629935"/>
    <n v="106768885"/>
    <s v="GSTCD"/>
    <s v="glutathione S-transferase, C-terminal domain containing [Source:HGNC Symbol;Acc:25806]"/>
    <x v="3"/>
    <x v="645"/>
    <s v="ENST00000394728"/>
  </r>
  <r>
    <n v="12"/>
    <n v="6728001"/>
    <n v="6745613"/>
    <s v="LPAR5"/>
    <s v="lysophosphatidic acid receptor 5 [Source:HGNC Symbol;Acc:13307]"/>
    <x v="3"/>
    <x v="646"/>
    <s v="ENST00000329858"/>
  </r>
  <r>
    <n v="12"/>
    <n v="6728001"/>
    <n v="6745613"/>
    <s v="LPAR5"/>
    <s v="lysophosphatidic acid receptor 5 [Source:HGNC Symbol;Acc:13307]"/>
    <x v="6"/>
    <x v="646"/>
    <s v="ENST00000540335"/>
  </r>
  <r>
    <n v="12"/>
    <n v="6728001"/>
    <n v="6745613"/>
    <s v="LPAR5"/>
    <s v="lysophosphatidic acid receptor 5 [Source:HGNC Symbol;Acc:13307]"/>
    <x v="3"/>
    <x v="646"/>
    <s v="ENST00000431922"/>
  </r>
  <r>
    <n v="3"/>
    <n v="58223233"/>
    <n v="58281420"/>
    <s v="ABHD6"/>
    <s v="abhydrolase domain containing 6 [Source:HGNC Symbol;Acc:21398]"/>
    <x v="3"/>
    <x v="647"/>
    <s v="ENST00000478253"/>
  </r>
  <r>
    <n v="3"/>
    <n v="58223233"/>
    <n v="58281420"/>
    <s v="ABHD6"/>
    <s v="abhydrolase domain containing 6 [Source:HGNC Symbol;Acc:21398]"/>
    <x v="3"/>
    <x v="647"/>
    <s v="ENST00000295962"/>
  </r>
  <r>
    <n v="3"/>
    <n v="58223233"/>
    <n v="58281420"/>
    <s v="ABHD6"/>
    <s v="abhydrolase domain containing 6 [Source:HGNC Symbol;Acc:21398]"/>
    <x v="4"/>
    <x v="647"/>
    <s v="ENST00000475982"/>
  </r>
  <r>
    <n v="3"/>
    <n v="58223233"/>
    <n v="58281420"/>
    <s v="ABHD6"/>
    <s v="abhydrolase domain containing 6 [Source:HGNC Symbol;Acc:21398]"/>
    <x v="3"/>
    <x v="647"/>
    <s v="ENST00000463756"/>
  </r>
  <r>
    <n v="3"/>
    <n v="58223233"/>
    <n v="58281420"/>
    <s v="ABHD6"/>
    <s v="abhydrolase domain containing 6 [Source:HGNC Symbol;Acc:21398]"/>
    <x v="3"/>
    <x v="647"/>
    <s v="ENST00000485900"/>
  </r>
  <r>
    <n v="3"/>
    <n v="58223233"/>
    <n v="58281420"/>
    <s v="ABHD6"/>
    <s v="abhydrolase domain containing 6 [Source:HGNC Symbol;Acc:21398]"/>
    <x v="7"/>
    <x v="647"/>
    <s v="ENST00000470440"/>
  </r>
  <r>
    <n v="3"/>
    <n v="58223233"/>
    <n v="58281420"/>
    <s v="ABHD6"/>
    <s v="abhydrolase domain containing 6 [Source:HGNC Symbol;Acc:21398]"/>
    <x v="6"/>
    <x v="647"/>
    <s v="ENST00000480457"/>
  </r>
  <r>
    <n v="3"/>
    <n v="49145479"/>
    <n v="49158371"/>
    <s v="USP19"/>
    <s v="ubiquitin specific peptidase 19 [Source:HGNC Symbol;Acc:12617]"/>
    <x v="3"/>
    <x v="648"/>
    <s v="ENST00000398896"/>
  </r>
  <r>
    <n v="3"/>
    <n v="49145479"/>
    <n v="49158371"/>
    <s v="USP19"/>
    <s v="ubiquitin specific peptidase 19 [Source:HGNC Symbol;Acc:12617]"/>
    <x v="3"/>
    <x v="648"/>
    <s v="ENST00000398898"/>
  </r>
  <r>
    <n v="3"/>
    <n v="49145479"/>
    <n v="49158371"/>
    <s v="USP19"/>
    <s v="ubiquitin specific peptidase 19 [Source:HGNC Symbol;Acc:12617]"/>
    <x v="3"/>
    <x v="648"/>
    <s v="ENST00000417901"/>
  </r>
  <r>
    <n v="3"/>
    <n v="49145479"/>
    <n v="49158371"/>
    <s v="USP19"/>
    <s v="ubiquitin specific peptidase 19 [Source:HGNC Symbol;Acc:12617]"/>
    <x v="3"/>
    <x v="648"/>
    <s v="ENST00000453664"/>
  </r>
  <r>
    <n v="3"/>
    <n v="49145479"/>
    <n v="49158371"/>
    <s v="USP19"/>
    <s v="ubiquitin specific peptidase 19 [Source:HGNC Symbol;Acc:12617]"/>
    <x v="3"/>
    <x v="648"/>
    <s v="ENST00000398892"/>
  </r>
  <r>
    <n v="3"/>
    <n v="49145479"/>
    <n v="49158371"/>
    <s v="USP19"/>
    <s v="ubiquitin specific peptidase 19 [Source:HGNC Symbol;Acc:12617]"/>
    <x v="3"/>
    <x v="648"/>
    <s v="ENST00000398888"/>
  </r>
  <r>
    <n v="3"/>
    <n v="49145479"/>
    <n v="49158371"/>
    <s v="USP19"/>
    <s v="ubiquitin specific peptidase 19 [Source:HGNC Symbol;Acc:12617]"/>
    <x v="3"/>
    <x v="648"/>
    <s v="ENST00000434032"/>
  </r>
  <r>
    <n v="3"/>
    <n v="49145479"/>
    <n v="49158371"/>
    <s v="USP19"/>
    <s v="ubiquitin specific peptidase 19 [Source:HGNC Symbol;Acc:12617]"/>
    <x v="6"/>
    <x v="648"/>
    <s v="ENST00000483667"/>
  </r>
  <r>
    <n v="3"/>
    <n v="49145479"/>
    <n v="49158371"/>
    <s v="USP19"/>
    <s v="ubiquitin specific peptidase 19 [Source:HGNC Symbol;Acc:12617]"/>
    <x v="3"/>
    <x v="648"/>
    <s v="ENST00000306026"/>
  </r>
  <r>
    <n v="3"/>
    <n v="49145479"/>
    <n v="49158371"/>
    <s v="USP19"/>
    <s v="ubiquitin specific peptidase 19 [Source:HGNC Symbol;Acc:12617]"/>
    <x v="6"/>
    <x v="648"/>
    <s v="ENST00000464931"/>
  </r>
  <r>
    <n v="3"/>
    <n v="49145479"/>
    <n v="49158371"/>
    <s v="USP19"/>
    <s v="ubiquitin specific peptidase 19 [Source:HGNC Symbol;Acc:12617]"/>
    <x v="3"/>
    <x v="648"/>
    <s v="ENST00000479073"/>
  </r>
  <r>
    <n v="3"/>
    <n v="49145479"/>
    <n v="49158371"/>
    <s v="USP19"/>
    <s v="ubiquitin specific peptidase 19 [Source:HGNC Symbol;Acc:12617]"/>
    <x v="6"/>
    <x v="648"/>
    <s v="ENST00000488993"/>
  </r>
  <r>
    <n v="3"/>
    <n v="49145479"/>
    <n v="49158371"/>
    <s v="USP19"/>
    <s v="ubiquitin specific peptidase 19 [Source:HGNC Symbol;Acc:12617]"/>
    <x v="6"/>
    <x v="648"/>
    <s v="ENST00000480163"/>
  </r>
  <r>
    <n v="3"/>
    <n v="49145479"/>
    <n v="49158371"/>
    <s v="USP19"/>
    <s v="ubiquitin specific peptidase 19 [Source:HGNC Symbol;Acc:12617]"/>
    <x v="6"/>
    <x v="648"/>
    <s v="ENST00000491859"/>
  </r>
  <r>
    <n v="3"/>
    <n v="49145479"/>
    <n v="49158371"/>
    <s v="USP19"/>
    <s v="ubiquitin specific peptidase 19 [Source:HGNC Symbol;Acc:12617]"/>
    <x v="6"/>
    <x v="648"/>
    <s v="ENST00000465902"/>
  </r>
  <r>
    <n v="1"/>
    <n v="20978270"/>
    <n v="20988000"/>
    <s v="DDOST"/>
    <s v="dolichyl-diphosphooligosaccharide--protein glycosyltransferase subunit (non-catalytic) [Source:HGNC Symbol;Acc:2728]"/>
    <x v="3"/>
    <x v="649"/>
    <s v="ENST00000602624"/>
  </r>
  <r>
    <n v="1"/>
    <n v="20978270"/>
    <n v="20988000"/>
    <s v="DDOST"/>
    <s v="dolichyl-diphosphooligosaccharide--protein glycosyltransferase subunit (non-catalytic) [Source:HGNC Symbol;Acc:2728]"/>
    <x v="3"/>
    <x v="649"/>
    <s v="ENST00000375048"/>
  </r>
  <r>
    <n v="1"/>
    <n v="20978270"/>
    <n v="20988000"/>
    <s v="DDOST"/>
    <s v="dolichyl-diphosphooligosaccharide--protein glycosyltransferase subunit (non-catalytic) [Source:HGNC Symbol;Acc:2728]"/>
    <x v="6"/>
    <x v="649"/>
    <s v="ENST00000475210"/>
  </r>
  <r>
    <n v="1"/>
    <n v="20978270"/>
    <n v="20988000"/>
    <s v="DDOST"/>
    <s v="dolichyl-diphosphooligosaccharide--protein glycosyltransferase subunit (non-catalytic) [Source:HGNC Symbol;Acc:2728]"/>
    <x v="3"/>
    <x v="649"/>
    <s v="ENST00000464364"/>
  </r>
  <r>
    <n v="1"/>
    <n v="20978270"/>
    <n v="20988000"/>
    <s v="DDOST"/>
    <s v="dolichyl-diphosphooligosaccharide--protein glycosyltransferase subunit (non-catalytic) [Source:HGNC Symbol;Acc:2728]"/>
    <x v="6"/>
    <x v="649"/>
    <s v="ENST00000477229"/>
  </r>
  <r>
    <n v="1"/>
    <n v="20978270"/>
    <n v="20988000"/>
    <s v="DDOST"/>
    <s v="dolichyl-diphosphooligosaccharide--protein glycosyltransferase subunit (non-catalytic) [Source:HGNC Symbol;Acc:2728]"/>
    <x v="3"/>
    <x v="649"/>
    <s v="ENST00000415136"/>
  </r>
  <r>
    <n v="14"/>
    <n v="25278862"/>
    <n v="25519503"/>
    <s v="STXBP6"/>
    <s v="syntaxin binding protein 6 (amisyn) [Source:HGNC Symbol;Acc:19666]"/>
    <x v="3"/>
    <x v="650"/>
    <s v="ENST00000396700"/>
  </r>
  <r>
    <n v="14"/>
    <n v="25278862"/>
    <n v="25519503"/>
    <s v="STXBP6"/>
    <s v="syntaxin binding protein 6 (amisyn) [Source:HGNC Symbol;Acc:19666]"/>
    <x v="3"/>
    <x v="650"/>
    <s v="ENST00000548724"/>
  </r>
  <r>
    <n v="14"/>
    <n v="25278862"/>
    <n v="25519503"/>
    <s v="STXBP6"/>
    <s v="syntaxin binding protein 6 (amisyn) [Source:HGNC Symbol;Acc:19666]"/>
    <x v="3"/>
    <x v="650"/>
    <s v="ENST00000323944"/>
  </r>
  <r>
    <n v="14"/>
    <n v="25278862"/>
    <n v="25519503"/>
    <s v="STXBP6"/>
    <s v="syntaxin binding protein 6 (amisyn) [Source:HGNC Symbol;Acc:19666]"/>
    <x v="3"/>
    <x v="650"/>
    <s v="ENST00000419632"/>
  </r>
  <r>
    <n v="14"/>
    <n v="25278862"/>
    <n v="25519503"/>
    <s v="STXBP6"/>
    <s v="syntaxin binding protein 6 (amisyn) [Source:HGNC Symbol;Acc:19666]"/>
    <x v="3"/>
    <x v="650"/>
    <s v="ENST00000546511"/>
  </r>
  <r>
    <n v="14"/>
    <n v="25278862"/>
    <n v="25519503"/>
    <s v="STXBP6"/>
    <s v="syntaxin binding protein 6 (amisyn) [Source:HGNC Symbol;Acc:19666]"/>
    <x v="3"/>
    <x v="650"/>
    <s v="ENST00000550887"/>
  </r>
  <r>
    <n v="14"/>
    <n v="25278862"/>
    <n v="25519503"/>
    <s v="STXBP6"/>
    <s v="syntaxin binding protein 6 (amisyn) [Source:HGNC Symbol;Acc:19666]"/>
    <x v="3"/>
    <x v="650"/>
    <s v="ENST00000548369"/>
  </r>
  <r>
    <n v="14"/>
    <n v="25278862"/>
    <n v="25519503"/>
    <s v="STXBP6"/>
    <s v="syntaxin binding protein 6 (amisyn) [Source:HGNC Symbol;Acc:19666]"/>
    <x v="4"/>
    <x v="650"/>
    <s v="ENST00000548182"/>
  </r>
  <r>
    <n v="14"/>
    <n v="25278862"/>
    <n v="25519503"/>
    <s v="STXBP6"/>
    <s v="syntaxin binding protein 6 (amisyn) [Source:HGNC Symbol;Acc:19666]"/>
    <x v="3"/>
    <x v="650"/>
    <s v="ENST00000358326"/>
  </r>
  <r>
    <n v="3"/>
    <n v="49158547"/>
    <n v="49170551"/>
    <s v="LAMB2"/>
    <s v="laminin, beta 2 (laminin S) [Source:HGNC Symbol;Acc:6487]"/>
    <x v="7"/>
    <x v="651"/>
    <s v="ENST00000467506"/>
  </r>
  <r>
    <n v="3"/>
    <n v="49158547"/>
    <n v="49170551"/>
    <s v="LAMB2"/>
    <s v="laminin, beta 2 (laminin S) [Source:HGNC Symbol;Acc:6487]"/>
    <x v="3"/>
    <x v="651"/>
    <s v="ENST00000418109"/>
  </r>
  <r>
    <n v="3"/>
    <n v="49158547"/>
    <n v="49170551"/>
    <s v="LAMB2"/>
    <s v="laminin, beta 2 (laminin S) [Source:HGNC Symbol;Acc:6487]"/>
    <x v="7"/>
    <x v="651"/>
    <s v="ENST00000484713"/>
  </r>
  <r>
    <n v="3"/>
    <n v="49158547"/>
    <n v="49170551"/>
    <s v="LAMB2"/>
    <s v="laminin, beta 2 (laminin S) [Source:HGNC Symbol;Acc:6487]"/>
    <x v="3"/>
    <x v="651"/>
    <s v="ENST00000305544"/>
  </r>
  <r>
    <n v="3"/>
    <n v="49158547"/>
    <n v="49170551"/>
    <s v="LAMB2"/>
    <s v="laminin, beta 2 (laminin S) [Source:HGNC Symbol;Acc:6487]"/>
    <x v="7"/>
    <x v="651"/>
    <s v="ENST00000498377"/>
  </r>
  <r>
    <n v="3"/>
    <n v="49158547"/>
    <n v="49170551"/>
    <s v="LAMB2"/>
    <s v="laminin, beta 2 (laminin S) [Source:HGNC Symbol;Acc:6487]"/>
    <x v="7"/>
    <x v="651"/>
    <s v="ENST00000469665"/>
  </r>
  <r>
    <n v="3"/>
    <n v="49158547"/>
    <n v="49170551"/>
    <s v="LAMB2"/>
    <s v="laminin, beta 2 (laminin S) [Source:HGNC Symbol;Acc:6487]"/>
    <x v="7"/>
    <x v="651"/>
    <s v="ENST00000477225"/>
  </r>
  <r>
    <n v="3"/>
    <n v="49158547"/>
    <n v="49170551"/>
    <s v="LAMB2"/>
    <s v="laminin, beta 2 (laminin S) [Source:HGNC Symbol;Acc:6487]"/>
    <x v="7"/>
    <x v="651"/>
    <s v="ENST00000480640"/>
  </r>
  <r>
    <n v="3"/>
    <n v="49158547"/>
    <n v="49170551"/>
    <s v="LAMB2"/>
    <s v="laminin, beta 2 (laminin S) [Source:HGNC Symbol;Acc:6487]"/>
    <x v="7"/>
    <x v="651"/>
    <s v="ENST00000538659"/>
  </r>
  <r>
    <n v="3"/>
    <n v="49158547"/>
    <n v="49170551"/>
    <s v="LAMB2"/>
    <s v="laminin, beta 2 (laminin S) [Source:HGNC Symbol;Acc:6487]"/>
    <x v="7"/>
    <x v="651"/>
    <s v="ENST00000542580"/>
  </r>
  <r>
    <n v="3"/>
    <n v="49158547"/>
    <n v="49170551"/>
    <s v="LAMB2"/>
    <s v="laminin, beta 2 (laminin S) [Source:HGNC Symbol;Acc:6487]"/>
    <x v="7"/>
    <x v="651"/>
    <s v="ENST00000462930"/>
  </r>
  <r>
    <n v="3"/>
    <n v="49158547"/>
    <n v="49170551"/>
    <s v="LAMB2"/>
    <s v="laminin, beta 2 (laminin S) [Source:HGNC Symbol;Acc:6487]"/>
    <x v="6"/>
    <x v="651"/>
    <s v="ENST00000464891"/>
  </r>
  <r>
    <n v="3"/>
    <n v="49158547"/>
    <n v="49170551"/>
    <s v="LAMB2"/>
    <s v="laminin, beta 2 (laminin S) [Source:HGNC Symbol;Acc:6487]"/>
    <x v="7"/>
    <x v="651"/>
    <s v="ENST00000483057"/>
  </r>
  <r>
    <n v="3"/>
    <n v="49158547"/>
    <n v="49170551"/>
    <s v="LAMB2"/>
    <s v="laminin, beta 2 (laminin S) [Source:HGNC Symbol;Acc:6487]"/>
    <x v="6"/>
    <x v="651"/>
    <s v="ENST00000486298"/>
  </r>
  <r>
    <n v="3"/>
    <n v="49158547"/>
    <n v="49170551"/>
    <s v="LAMB2"/>
    <s v="laminin, beta 2 (laminin S) [Source:HGNC Symbol;Acc:6487]"/>
    <x v="7"/>
    <x v="651"/>
    <s v="ENST00000477701"/>
  </r>
  <r>
    <n v="3"/>
    <n v="49158547"/>
    <n v="49170551"/>
    <s v="LAMB2"/>
    <s v="laminin, beta 2 (laminin S) [Source:HGNC Symbol;Acc:6487]"/>
    <x v="7"/>
    <x v="651"/>
    <s v="ENST00000493571"/>
  </r>
  <r>
    <n v="3"/>
    <n v="49158547"/>
    <n v="49170551"/>
    <s v="LAMB2"/>
    <s v="laminin, beta 2 (laminin S) [Source:HGNC Symbol;Acc:6487]"/>
    <x v="7"/>
    <x v="651"/>
    <s v="ENST00000488638"/>
  </r>
  <r>
    <n v="3"/>
    <n v="49158547"/>
    <n v="49170551"/>
    <s v="LAMB2"/>
    <s v="laminin, beta 2 (laminin S) [Source:HGNC Symbol;Acc:6487]"/>
    <x v="7"/>
    <x v="651"/>
    <s v="ENST00000483321"/>
  </r>
  <r>
    <n v="3"/>
    <n v="49158547"/>
    <n v="49170551"/>
    <s v="LAMB2"/>
    <s v="laminin, beta 2 (laminin S) [Source:HGNC Symbol;Acc:6487]"/>
    <x v="3"/>
    <x v="651"/>
    <s v="ENST00000494831"/>
  </r>
  <r>
    <n v="16"/>
    <n v="67552321"/>
    <n v="67580691"/>
    <s v="FAM65A"/>
    <s v="family with sequence similarity 65, member A [Source:HGNC Symbol;Acc:25836]"/>
    <x v="3"/>
    <x v="652"/>
    <s v="ENST00000562116"/>
  </r>
  <r>
    <n v="16"/>
    <n v="67552321"/>
    <n v="67580691"/>
    <s v="FAM65A"/>
    <s v="family with sequence similarity 65, member A [Source:HGNC Symbol;Acc:25836]"/>
    <x v="3"/>
    <x v="652"/>
    <s v="ENST00000562755"/>
  </r>
  <r>
    <n v="16"/>
    <n v="67552321"/>
    <n v="67580691"/>
    <s v="FAM65A"/>
    <s v="family with sequence similarity 65, member A [Source:HGNC Symbol;Acc:25836]"/>
    <x v="3"/>
    <x v="652"/>
    <s v="ENST00000379312"/>
  </r>
  <r>
    <n v="16"/>
    <n v="67552321"/>
    <n v="67580691"/>
    <s v="FAM65A"/>
    <s v="family with sequence similarity 65, member A [Source:HGNC Symbol;Acc:25836]"/>
    <x v="6"/>
    <x v="652"/>
    <s v="ENST00000566522"/>
  </r>
  <r>
    <n v="16"/>
    <n v="67552321"/>
    <n v="67580691"/>
    <s v="FAM65A"/>
    <s v="family with sequence similarity 65, member A [Source:HGNC Symbol;Acc:25836]"/>
    <x v="3"/>
    <x v="652"/>
    <s v="ENST00000042381"/>
  </r>
  <r>
    <n v="16"/>
    <n v="67552321"/>
    <n v="67580691"/>
    <s v="FAM65A"/>
    <s v="family with sequence similarity 65, member A [Source:HGNC Symbol;Acc:25836]"/>
    <x v="3"/>
    <x v="652"/>
    <s v="ENST00000540839"/>
  </r>
  <r>
    <n v="16"/>
    <n v="67552321"/>
    <n v="67580691"/>
    <s v="FAM65A"/>
    <s v="family with sequence similarity 65, member A [Source:HGNC Symbol;Acc:25836]"/>
    <x v="3"/>
    <x v="652"/>
    <s v="ENST00000566907"/>
  </r>
  <r>
    <n v="16"/>
    <n v="67552321"/>
    <n v="67580691"/>
    <s v="FAM65A"/>
    <s v="family with sequence similarity 65, member A [Source:HGNC Symbol;Acc:25836]"/>
    <x v="3"/>
    <x v="652"/>
    <s v="ENST00000566920"/>
  </r>
  <r>
    <n v="16"/>
    <n v="67552321"/>
    <n v="67580691"/>
    <s v="FAM65A"/>
    <s v="family with sequence similarity 65, member A [Source:HGNC Symbol;Acc:25836]"/>
    <x v="3"/>
    <x v="652"/>
    <s v="ENST00000565176"/>
  </r>
  <r>
    <n v="16"/>
    <n v="67552321"/>
    <n v="67580691"/>
    <s v="FAM65A"/>
    <s v="family with sequence similarity 65, member A [Source:HGNC Symbol;Acc:25836]"/>
    <x v="3"/>
    <x v="652"/>
    <s v="ENST00000428437"/>
  </r>
  <r>
    <n v="16"/>
    <n v="67552321"/>
    <n v="67580691"/>
    <s v="FAM65A"/>
    <s v="family with sequence similarity 65, member A [Source:HGNC Symbol;Acc:25836]"/>
    <x v="3"/>
    <x v="652"/>
    <s v="ENST00000569253"/>
  </r>
  <r>
    <n v="16"/>
    <n v="67552321"/>
    <n v="67580691"/>
    <s v="FAM65A"/>
    <s v="family with sequence similarity 65, member A [Source:HGNC Symbol;Acc:25836]"/>
    <x v="3"/>
    <x v="652"/>
    <s v="ENST00000566559"/>
  </r>
  <r>
    <n v="16"/>
    <n v="67552321"/>
    <n v="67580691"/>
    <s v="FAM65A"/>
    <s v="family with sequence similarity 65, member A [Source:HGNC Symbol;Acc:25836]"/>
    <x v="4"/>
    <x v="652"/>
    <s v="ENST00000566815"/>
  </r>
  <r>
    <n v="16"/>
    <n v="67552321"/>
    <n v="67580691"/>
    <s v="FAM65A"/>
    <s v="family with sequence similarity 65, member A [Source:HGNC Symbol;Acc:25836]"/>
    <x v="7"/>
    <x v="652"/>
    <s v="ENST00000561534"/>
  </r>
  <r>
    <n v="16"/>
    <n v="67552321"/>
    <n v="67580691"/>
    <s v="FAM65A"/>
    <s v="family with sequence similarity 65, member A [Source:HGNC Symbol;Acc:25836]"/>
    <x v="7"/>
    <x v="652"/>
    <s v="ENST00000569474"/>
  </r>
  <r>
    <n v="16"/>
    <n v="67552321"/>
    <n v="67580691"/>
    <s v="FAM65A"/>
    <s v="family with sequence similarity 65, member A [Source:HGNC Symbol;Acc:25836]"/>
    <x v="7"/>
    <x v="652"/>
    <s v="ENST00000566730"/>
  </r>
  <r>
    <n v="16"/>
    <n v="67552321"/>
    <n v="67580691"/>
    <s v="FAM65A"/>
    <s v="family with sequence similarity 65, member A [Source:HGNC Symbol;Acc:25836]"/>
    <x v="3"/>
    <x v="652"/>
    <s v="ENST00000569179"/>
  </r>
  <r>
    <n v="16"/>
    <n v="67552321"/>
    <n v="67580691"/>
    <s v="FAM65A"/>
    <s v="family with sequence similarity 65, member A [Source:HGNC Symbol;Acc:25836]"/>
    <x v="7"/>
    <x v="652"/>
    <s v="ENST00000569733"/>
  </r>
  <r>
    <n v="16"/>
    <n v="67552321"/>
    <n v="67580691"/>
    <s v="FAM65A"/>
    <s v="family with sequence similarity 65, member A [Source:HGNC Symbol;Acc:25836]"/>
    <x v="7"/>
    <x v="652"/>
    <s v="ENST00000564616"/>
  </r>
  <r>
    <n v="16"/>
    <n v="67552321"/>
    <n v="67580691"/>
    <s v="FAM65A"/>
    <s v="family with sequence similarity 65, member A [Source:HGNC Symbol;Acc:25836]"/>
    <x v="3"/>
    <x v="652"/>
    <s v="ENST00000568959"/>
  </r>
  <r>
    <n v="16"/>
    <n v="67552321"/>
    <n v="67580691"/>
    <s v="FAM65A"/>
    <s v="family with sequence similarity 65, member A [Source:HGNC Symbol;Acc:25836]"/>
    <x v="7"/>
    <x v="652"/>
    <s v="ENST00000565190"/>
  </r>
  <r>
    <n v="16"/>
    <n v="67552321"/>
    <n v="67580691"/>
    <s v="FAM65A"/>
    <s v="family with sequence similarity 65, member A [Source:HGNC Symbol;Acc:25836]"/>
    <x v="7"/>
    <x v="652"/>
    <s v="ENST00000565679"/>
  </r>
  <r>
    <n v="16"/>
    <n v="67552321"/>
    <n v="67580691"/>
    <s v="FAM65A"/>
    <s v="family with sequence similarity 65, member A [Source:HGNC Symbol;Acc:25836]"/>
    <x v="3"/>
    <x v="652"/>
    <s v="ENST00000422602"/>
  </r>
  <r>
    <n v="3"/>
    <n v="49199968"/>
    <n v="49203754"/>
    <s v="CCDC71"/>
    <s v="coiled-coil domain containing 71 [Source:HGNC Symbol;Acc:25760]"/>
    <x v="3"/>
    <x v="653"/>
    <s v="ENST00000321895"/>
  </r>
  <r>
    <n v="3"/>
    <n v="49209044"/>
    <n v="49213917"/>
    <s v="KLHDC8B"/>
    <s v="kelch domain containing 8B [Source:HGNC Symbol;Acc:28557]"/>
    <x v="3"/>
    <x v="654"/>
    <s v="ENST00000332780"/>
  </r>
  <r>
    <n v="3"/>
    <n v="49209044"/>
    <n v="49213917"/>
    <s v="KLHDC8B"/>
    <s v="kelch domain containing 8B [Source:HGNC Symbol;Acc:28557]"/>
    <x v="6"/>
    <x v="654"/>
    <s v="ENST00000459846"/>
  </r>
  <r>
    <n v="3"/>
    <n v="49209044"/>
    <n v="49213917"/>
    <s v="KLHDC8B"/>
    <s v="kelch domain containing 8B [Source:HGNC Symbol;Acc:28557]"/>
    <x v="6"/>
    <x v="654"/>
    <s v="ENST00000476495"/>
  </r>
  <r>
    <n v="3"/>
    <n v="49209044"/>
    <n v="49213917"/>
    <s v="KLHDC8B"/>
    <s v="kelch domain containing 8B [Source:HGNC Symbol;Acc:28557]"/>
    <x v="7"/>
    <x v="654"/>
    <s v="ENST00000471811"/>
  </r>
  <r>
    <n v="3"/>
    <n v="49209044"/>
    <n v="49213917"/>
    <s v="KLHDC8B"/>
    <s v="kelch domain containing 8B [Source:HGNC Symbol;Acc:28557]"/>
    <x v="6"/>
    <x v="654"/>
    <s v="ENST00000462582"/>
  </r>
  <r>
    <n v="17"/>
    <n v="41878167"/>
    <n v="41910538"/>
    <s v="MPP3"/>
    <s v="membrane protein, palmitoylated 3 (MAGUK p55 subfamily member 3) [Source:HGNC Symbol;Acc:7221]"/>
    <x v="3"/>
    <x v="655"/>
    <s v="ENST00000398393"/>
  </r>
  <r>
    <n v="17"/>
    <n v="41878167"/>
    <n v="41910538"/>
    <s v="MPP3"/>
    <s v="membrane protein, palmitoylated 3 (MAGUK p55 subfamily member 3) [Source:HGNC Symbol;Acc:7221]"/>
    <x v="4"/>
    <x v="655"/>
    <s v="ENST00000496503"/>
  </r>
  <r>
    <n v="17"/>
    <n v="41878167"/>
    <n v="41910538"/>
    <s v="MPP3"/>
    <s v="membrane protein, palmitoylated 3 (MAGUK p55 subfamily member 3) [Source:HGNC Symbol;Acc:7221]"/>
    <x v="3"/>
    <x v="655"/>
    <s v="ENST00000398389"/>
  </r>
  <r>
    <n v="17"/>
    <n v="41878167"/>
    <n v="41910538"/>
    <s v="MPP3"/>
    <s v="membrane protein, palmitoylated 3 (MAGUK p55 subfamily member 3) [Source:HGNC Symbol;Acc:7221]"/>
    <x v="7"/>
    <x v="655"/>
    <s v="ENST00000486600"/>
  </r>
  <r>
    <n v="17"/>
    <n v="41878167"/>
    <n v="41910538"/>
    <s v="MPP3"/>
    <s v="membrane protein, palmitoylated 3 (MAGUK p55 subfamily member 3) [Source:HGNC Symbol;Acc:7221]"/>
    <x v="7"/>
    <x v="655"/>
    <s v="ENST00000466083"/>
  </r>
  <r>
    <n v="17"/>
    <n v="41878167"/>
    <n v="41910538"/>
    <s v="MPP3"/>
    <s v="membrane protein, palmitoylated 3 (MAGUK p55 subfamily member 3) [Source:HGNC Symbol;Acc:7221]"/>
    <x v="6"/>
    <x v="655"/>
    <s v="ENST00000475450"/>
  </r>
  <r>
    <n v="17"/>
    <n v="41878167"/>
    <n v="41910538"/>
    <s v="MPP3"/>
    <s v="membrane protein, palmitoylated 3 (MAGUK p55 subfamily member 3) [Source:HGNC Symbol;Acc:7221]"/>
    <x v="4"/>
    <x v="655"/>
    <s v="ENST00000479797"/>
  </r>
  <r>
    <n v="17"/>
    <n v="41878167"/>
    <n v="41910538"/>
    <s v="MPP3"/>
    <s v="membrane protein, palmitoylated 3 (MAGUK p55 subfamily member 3) [Source:HGNC Symbol;Acc:7221]"/>
    <x v="7"/>
    <x v="655"/>
    <s v="ENST00000589375"/>
  </r>
  <r>
    <n v="17"/>
    <n v="41878167"/>
    <n v="41910538"/>
    <s v="MPP3"/>
    <s v="membrane protein, palmitoylated 3 (MAGUK p55 subfamily member 3) [Source:HGNC Symbol;Acc:7221]"/>
    <x v="7"/>
    <x v="655"/>
    <s v="ENST00000480958"/>
  </r>
  <r>
    <n v="17"/>
    <n v="41924516"/>
    <n v="41940997"/>
    <s v="CD300LG"/>
    <s v="CD300 molecule-like family member g [Source:HGNC Symbol;Acc:30455]"/>
    <x v="3"/>
    <x v="656"/>
    <s v="ENST00000377203"/>
  </r>
  <r>
    <n v="17"/>
    <n v="41924516"/>
    <n v="41940997"/>
    <s v="CD300LG"/>
    <s v="CD300 molecule-like family member g [Source:HGNC Symbol;Acc:30455]"/>
    <x v="3"/>
    <x v="656"/>
    <s v="ENST00000539718"/>
  </r>
  <r>
    <n v="17"/>
    <n v="41924516"/>
    <n v="41940997"/>
    <s v="CD300LG"/>
    <s v="CD300 molecule-like family member g [Source:HGNC Symbol;Acc:30455]"/>
    <x v="3"/>
    <x v="656"/>
    <s v="ENST00000588884"/>
  </r>
  <r>
    <n v="17"/>
    <n v="41924516"/>
    <n v="41940997"/>
    <s v="CD300LG"/>
    <s v="CD300 molecule-like family member g [Source:HGNC Symbol;Acc:30455]"/>
    <x v="3"/>
    <x v="656"/>
    <s v="ENST00000293396"/>
  </r>
  <r>
    <n v="17"/>
    <n v="41924516"/>
    <n v="41940997"/>
    <s v="CD300LG"/>
    <s v="CD300 molecule-like family member g [Source:HGNC Symbol;Acc:30455]"/>
    <x v="3"/>
    <x v="656"/>
    <s v="ENST00000586233"/>
  </r>
  <r>
    <n v="17"/>
    <n v="41924516"/>
    <n v="41940997"/>
    <s v="CD300LG"/>
    <s v="CD300 molecule-like family member g [Source:HGNC Symbol;Acc:30455]"/>
    <x v="3"/>
    <x v="656"/>
    <s v="ENST00000317310"/>
  </r>
  <r>
    <n v="17"/>
    <n v="41924516"/>
    <n v="41940997"/>
    <s v="CD300LG"/>
    <s v="CD300 molecule-like family member g [Source:HGNC Symbol;Acc:30455]"/>
    <x v="6"/>
    <x v="656"/>
    <s v="ENST00000589212"/>
  </r>
  <r>
    <n v="5"/>
    <n v="65892176"/>
    <n v="66465423"/>
    <s v="MAST4"/>
    <s v="microtubule associated serine/threonine kinase family member 4 [Source:HGNC Symbol;Acc:19037]"/>
    <x v="3"/>
    <x v="657"/>
    <s v="ENST00000403625"/>
  </r>
  <r>
    <n v="5"/>
    <n v="65892176"/>
    <n v="66465423"/>
    <s v="MAST4"/>
    <s v="microtubule associated serine/threonine kinase family member 4 [Source:HGNC Symbol;Acc:19037]"/>
    <x v="3"/>
    <x v="657"/>
    <s v="ENST00000406374"/>
  </r>
  <r>
    <n v="5"/>
    <n v="65892176"/>
    <n v="66465423"/>
    <s v="MAST4"/>
    <s v="microtubule associated serine/threonine kinase family member 4 [Source:HGNC Symbol;Acc:19037]"/>
    <x v="3"/>
    <x v="657"/>
    <s v="ENST00000406039"/>
  </r>
  <r>
    <n v="5"/>
    <n v="65892176"/>
    <n v="66465423"/>
    <s v="MAST4"/>
    <s v="microtubule associated serine/threonine kinase family member 4 [Source:HGNC Symbol;Acc:19037]"/>
    <x v="6"/>
    <x v="657"/>
    <s v="ENST00000478569"/>
  </r>
  <r>
    <n v="5"/>
    <n v="65892176"/>
    <n v="66465423"/>
    <s v="MAST4"/>
    <s v="microtubule associated serine/threonine kinase family member 4 [Source:HGNC Symbol;Acc:19037]"/>
    <x v="3"/>
    <x v="657"/>
    <s v="ENST00000452953"/>
  </r>
  <r>
    <n v="5"/>
    <n v="65892176"/>
    <n v="66465423"/>
    <s v="MAST4"/>
    <s v="microtubule associated serine/threonine kinase family member 4 [Source:HGNC Symbol;Acc:19037]"/>
    <x v="3"/>
    <x v="657"/>
    <s v="ENST00000432817"/>
  </r>
  <r>
    <n v="5"/>
    <n v="65892176"/>
    <n v="66465423"/>
    <s v="MAST4"/>
    <s v="microtubule associated serine/threonine kinase family member 4 [Source:HGNC Symbol;Acc:19037]"/>
    <x v="6"/>
    <x v="657"/>
    <s v="ENST00000451144"/>
  </r>
  <r>
    <n v="5"/>
    <n v="65892176"/>
    <n v="66465423"/>
    <s v="MAST4"/>
    <s v="microtubule associated serine/threonine kinase family member 4 [Source:HGNC Symbol;Acc:19037]"/>
    <x v="3"/>
    <x v="657"/>
    <s v="ENST00000434115"/>
  </r>
  <r>
    <n v="5"/>
    <n v="65892176"/>
    <n v="66465423"/>
    <s v="MAST4"/>
    <s v="microtubule associated serine/threonine kinase family member 4 [Source:HGNC Symbol;Acc:19037]"/>
    <x v="3"/>
    <x v="657"/>
    <s v="ENST00000411628"/>
  </r>
  <r>
    <n v="5"/>
    <n v="65892176"/>
    <n v="66465423"/>
    <s v="MAST4"/>
    <s v="microtubule associated serine/threonine kinase family member 4 [Source:HGNC Symbol;Acc:19037]"/>
    <x v="3"/>
    <x v="657"/>
    <s v="ENST00000490016"/>
  </r>
  <r>
    <n v="5"/>
    <n v="65892176"/>
    <n v="66465423"/>
    <s v="MAST4"/>
    <s v="microtubule associated serine/threonine kinase family member 4 [Source:HGNC Symbol;Acc:19037]"/>
    <x v="7"/>
    <x v="657"/>
    <s v="ENST00000470421"/>
  </r>
  <r>
    <n v="5"/>
    <n v="65892176"/>
    <n v="66465423"/>
    <s v="MAST4"/>
    <s v="microtubule associated serine/threonine kinase family member 4 [Source:HGNC Symbol;Acc:19037]"/>
    <x v="3"/>
    <x v="657"/>
    <s v="ENST00000403666"/>
  </r>
  <r>
    <n v="5"/>
    <n v="65892176"/>
    <n v="66465423"/>
    <s v="MAST4"/>
    <s v="microtubule associated serine/threonine kinase family member 4 [Source:HGNC Symbol;Acc:19037]"/>
    <x v="3"/>
    <x v="657"/>
    <s v="ENST00000450827"/>
  </r>
  <r>
    <n v="5"/>
    <n v="65892176"/>
    <n v="66465423"/>
    <s v="MAST4"/>
    <s v="microtubule associated serine/threonine kinase family member 4 [Source:HGNC Symbol;Acc:19037]"/>
    <x v="3"/>
    <x v="657"/>
    <s v="ENST00000405643"/>
  </r>
  <r>
    <n v="5"/>
    <n v="65892176"/>
    <n v="66465423"/>
    <s v="MAST4"/>
    <s v="microtubule associated serine/threonine kinase family member 4 [Source:HGNC Symbol;Acc:19037]"/>
    <x v="3"/>
    <x v="657"/>
    <s v="ENST00000407621"/>
  </r>
  <r>
    <n v="5"/>
    <n v="65892176"/>
    <n v="66465423"/>
    <s v="MAST4"/>
    <s v="microtubule associated serine/threonine kinase family member 4 [Source:HGNC Symbol;Acc:19037]"/>
    <x v="3"/>
    <x v="657"/>
    <s v="ENST00000432426"/>
  </r>
  <r>
    <n v="5"/>
    <n v="65892176"/>
    <n v="66465423"/>
    <s v="MAST4"/>
    <s v="microtubule associated serine/threonine kinase family member 4 [Source:HGNC Symbol;Acc:19037]"/>
    <x v="3"/>
    <x v="657"/>
    <s v="ENST00000261569"/>
  </r>
  <r>
    <n v="5"/>
    <n v="65892176"/>
    <n v="66465423"/>
    <s v="MAST4"/>
    <s v="microtubule associated serine/threonine kinase family member 4 [Source:HGNC Symbol;Acc:19037]"/>
    <x v="3"/>
    <x v="657"/>
    <s v="ENST00000436277"/>
  </r>
  <r>
    <n v="5"/>
    <n v="65892176"/>
    <n v="66465423"/>
    <s v="MAST4"/>
    <s v="microtubule associated serine/threonine kinase family member 4 [Source:HGNC Symbol;Acc:19037]"/>
    <x v="4"/>
    <x v="657"/>
    <s v="ENST00000447738"/>
  </r>
  <r>
    <n v="5"/>
    <n v="65892176"/>
    <n v="66465423"/>
    <s v="MAST4"/>
    <s v="microtubule associated serine/threonine kinase family member 4 [Source:HGNC Symbol;Acc:19037]"/>
    <x v="7"/>
    <x v="657"/>
    <s v="ENST00000485768"/>
  </r>
  <r>
    <n v="5"/>
    <n v="65892176"/>
    <n v="66465423"/>
    <s v="MAST4"/>
    <s v="microtubule associated serine/threonine kinase family member 4 [Source:HGNC Symbol;Acc:19037]"/>
    <x v="3"/>
    <x v="657"/>
    <s v="ENST00000443808"/>
  </r>
  <r>
    <n v="5"/>
    <n v="65892176"/>
    <n v="66465423"/>
    <s v="MAST4"/>
    <s v="microtubule associated serine/threonine kinase family member 4 [Source:HGNC Symbol;Acc:19037]"/>
    <x v="3"/>
    <x v="657"/>
    <s v="ENST00000404260"/>
  </r>
  <r>
    <n v="7"/>
    <n v="73703805"/>
    <n v="73820273"/>
    <s v="CLIP2"/>
    <s v="CAP-GLY domain containing linker protein 2 [Source:HGNC Symbol;Acc:2586]"/>
    <x v="3"/>
    <x v="658"/>
    <s v="ENST00000361545"/>
  </r>
  <r>
    <n v="7"/>
    <n v="73703805"/>
    <n v="73820273"/>
    <s v="CLIP2"/>
    <s v="CAP-GLY domain containing linker protein 2 [Source:HGNC Symbol;Acc:2586]"/>
    <x v="3"/>
    <x v="658"/>
    <s v="ENST00000395060"/>
  </r>
  <r>
    <n v="7"/>
    <n v="73703805"/>
    <n v="73820273"/>
    <s v="CLIP2"/>
    <s v="CAP-GLY domain containing linker protein 2 [Source:HGNC Symbol;Acc:2586]"/>
    <x v="7"/>
    <x v="658"/>
    <s v="ENST00000487091"/>
  </r>
  <r>
    <n v="7"/>
    <n v="73703805"/>
    <n v="73820273"/>
    <s v="CLIP2"/>
    <s v="CAP-GLY domain containing linker protein 2 [Source:HGNC Symbol;Acc:2586]"/>
    <x v="3"/>
    <x v="658"/>
    <s v="ENST00000493166"/>
  </r>
  <r>
    <n v="7"/>
    <n v="73703805"/>
    <n v="73820273"/>
    <s v="CLIP2"/>
    <s v="CAP-GLY domain containing linker protein 2 [Source:HGNC Symbol;Acc:2586]"/>
    <x v="7"/>
    <x v="658"/>
    <s v="ENST00000482424"/>
  </r>
  <r>
    <n v="7"/>
    <n v="73703805"/>
    <n v="73820273"/>
    <s v="CLIP2"/>
    <s v="CAP-GLY domain containing linker protein 2 [Source:HGNC Symbol;Acc:2586]"/>
    <x v="7"/>
    <x v="658"/>
    <s v="ENST00000491075"/>
  </r>
  <r>
    <n v="7"/>
    <n v="73703805"/>
    <n v="73820273"/>
    <s v="CLIP2"/>
    <s v="CAP-GLY domain containing linker protein 2 [Source:HGNC Symbol;Acc:2586]"/>
    <x v="7"/>
    <x v="658"/>
    <s v="ENST00000474962"/>
  </r>
  <r>
    <n v="7"/>
    <n v="73703805"/>
    <n v="73820273"/>
    <s v="CLIP2"/>
    <s v="CAP-GLY domain containing linker protein 2 [Source:HGNC Symbol;Acc:2586]"/>
    <x v="3"/>
    <x v="658"/>
    <s v="ENST00000487447"/>
  </r>
  <r>
    <n v="7"/>
    <n v="73703805"/>
    <n v="73820273"/>
    <s v="CLIP2"/>
    <s v="CAP-GLY domain containing linker protein 2 [Source:HGNC Symbol;Acc:2586]"/>
    <x v="3"/>
    <x v="658"/>
    <s v="ENST00000223398"/>
  </r>
  <r>
    <n v="17"/>
    <n v="79008948"/>
    <n v="79091232"/>
    <s v="BAIAP2"/>
    <s v="BAI1-associated protein 2 [Source:HGNC Symbol;Acc:947]"/>
    <x v="7"/>
    <x v="659"/>
    <s v="ENST00000576470"/>
  </r>
  <r>
    <n v="17"/>
    <n v="79008948"/>
    <n v="79091232"/>
    <s v="BAIAP2"/>
    <s v="BAI1-associated protein 2 [Source:HGNC Symbol;Acc:947]"/>
    <x v="4"/>
    <x v="659"/>
    <s v="ENST00000575750"/>
  </r>
  <r>
    <n v="17"/>
    <n v="79008948"/>
    <n v="79091232"/>
    <s v="BAIAP2"/>
    <s v="BAI1-associated protein 2 [Source:HGNC Symbol;Acc:947]"/>
    <x v="6"/>
    <x v="659"/>
    <s v="ENST00000570913"/>
  </r>
  <r>
    <n v="17"/>
    <n v="79008948"/>
    <n v="79091232"/>
    <s v="BAIAP2"/>
    <s v="BAI1-associated protein 2 [Source:HGNC Symbol;Acc:947]"/>
    <x v="3"/>
    <x v="659"/>
    <s v="ENST00000575989"/>
  </r>
  <r>
    <n v="17"/>
    <n v="79008948"/>
    <n v="79091232"/>
    <s v="BAIAP2"/>
    <s v="BAI1-associated protein 2 [Source:HGNC Symbol;Acc:947]"/>
    <x v="3"/>
    <x v="659"/>
    <s v="ENST00000321280"/>
  </r>
  <r>
    <n v="17"/>
    <n v="79008948"/>
    <n v="79091232"/>
    <s v="BAIAP2"/>
    <s v="BAI1-associated protein 2 [Source:HGNC Symbol;Acc:947]"/>
    <x v="4"/>
    <x v="659"/>
    <s v="ENST00000572329"/>
  </r>
  <r>
    <n v="17"/>
    <n v="79008948"/>
    <n v="79091232"/>
    <s v="BAIAP2"/>
    <s v="BAI1-associated protein 2 [Source:HGNC Symbol;Acc:947]"/>
    <x v="3"/>
    <x v="659"/>
    <s v="ENST00000428708"/>
  </r>
  <r>
    <n v="17"/>
    <n v="79008948"/>
    <n v="79091232"/>
    <s v="BAIAP2"/>
    <s v="BAI1-associated protein 2 [Source:HGNC Symbol;Acc:947]"/>
    <x v="3"/>
    <x v="659"/>
    <s v="ENST00000575712"/>
  </r>
  <r>
    <n v="17"/>
    <n v="79008948"/>
    <n v="79091232"/>
    <s v="BAIAP2"/>
    <s v="BAI1-associated protein 2 [Source:HGNC Symbol;Acc:947]"/>
    <x v="3"/>
    <x v="659"/>
    <s v="ENST00000575245"/>
  </r>
  <r>
    <n v="17"/>
    <n v="79008948"/>
    <n v="79091232"/>
    <s v="BAIAP2"/>
    <s v="BAI1-associated protein 2 [Source:HGNC Symbol;Acc:947]"/>
    <x v="3"/>
    <x v="659"/>
    <s v="ENST00000435091"/>
  </r>
  <r>
    <n v="17"/>
    <n v="79008948"/>
    <n v="79091232"/>
    <s v="BAIAP2"/>
    <s v="BAI1-associated protein 2 [Source:HGNC Symbol;Acc:947]"/>
    <x v="3"/>
    <x v="659"/>
    <s v="ENST00000321300"/>
  </r>
  <r>
    <n v="17"/>
    <n v="79008948"/>
    <n v="79091232"/>
    <s v="BAIAP2"/>
    <s v="BAI1-associated protein 2 [Source:HGNC Symbol;Acc:947]"/>
    <x v="6"/>
    <x v="659"/>
    <s v="ENST00000573894"/>
  </r>
  <r>
    <n v="17"/>
    <n v="79008948"/>
    <n v="79091232"/>
    <s v="BAIAP2"/>
    <s v="BAI1-associated protein 2 [Source:HGNC Symbol;Acc:947]"/>
    <x v="3"/>
    <x v="659"/>
    <s v="ENST00000571530"/>
  </r>
  <r>
    <n v="17"/>
    <n v="79008948"/>
    <n v="79091232"/>
    <s v="BAIAP2"/>
    <s v="BAI1-associated protein 2 [Source:HGNC Symbol;Acc:947]"/>
    <x v="6"/>
    <x v="659"/>
    <s v="ENST00000573017"/>
  </r>
  <r>
    <n v="17"/>
    <n v="79008948"/>
    <n v="79091232"/>
    <s v="BAIAP2"/>
    <s v="BAI1-associated protein 2 [Source:HGNC Symbol;Acc:947]"/>
    <x v="3"/>
    <x v="659"/>
    <s v="ENST00000572918"/>
  </r>
  <r>
    <n v="17"/>
    <n v="79008948"/>
    <n v="79091232"/>
    <s v="BAIAP2"/>
    <s v="BAI1-associated protein 2 [Source:HGNC Symbol;Acc:947]"/>
    <x v="3"/>
    <x v="659"/>
    <s v="ENST00000575958"/>
  </r>
  <r>
    <n v="17"/>
    <n v="79008948"/>
    <n v="79091232"/>
    <s v="BAIAP2"/>
    <s v="BAI1-associated protein 2 [Source:HGNC Symbol;Acc:947]"/>
    <x v="3"/>
    <x v="659"/>
    <s v="ENST00000573659"/>
  </r>
  <r>
    <n v="17"/>
    <n v="79008948"/>
    <n v="79091232"/>
    <s v="BAIAP2"/>
    <s v="BAI1-associated protein 2 [Source:HGNC Symbol;Acc:947]"/>
    <x v="3"/>
    <x v="659"/>
    <s v="ENST00000572073"/>
  </r>
  <r>
    <n v="17"/>
    <n v="79008948"/>
    <n v="79091232"/>
    <s v="BAIAP2"/>
    <s v="BAI1-associated protein 2 [Source:HGNC Symbol;Acc:947]"/>
    <x v="3"/>
    <x v="659"/>
    <s v="ENST00000573677"/>
  </r>
  <r>
    <n v="17"/>
    <n v="79008948"/>
    <n v="79091232"/>
    <s v="BAIAP2"/>
    <s v="BAI1-associated protein 2 [Source:HGNC Symbol;Acc:947]"/>
    <x v="4"/>
    <x v="659"/>
    <s v="ENST00000574804"/>
  </r>
  <r>
    <n v="17"/>
    <n v="79008948"/>
    <n v="79091232"/>
    <s v="BAIAP2"/>
    <s v="BAI1-associated protein 2 [Source:HGNC Symbol;Acc:947]"/>
    <x v="6"/>
    <x v="659"/>
    <s v="ENST00000576364"/>
  </r>
  <r>
    <n v="17"/>
    <n v="79008948"/>
    <n v="79091232"/>
    <s v="BAIAP2"/>
    <s v="BAI1-associated protein 2 [Source:HGNC Symbol;Acc:947]"/>
    <x v="6"/>
    <x v="659"/>
    <s v="ENST00000574688"/>
  </r>
  <r>
    <n v="17"/>
    <n v="79008948"/>
    <n v="79091232"/>
    <s v="BAIAP2"/>
    <s v="BAI1-associated protein 2 [Source:HGNC Symbol;Acc:947]"/>
    <x v="7"/>
    <x v="659"/>
    <s v="ENST00000577097"/>
  </r>
  <r>
    <n v="17"/>
    <n v="79008948"/>
    <n v="79091232"/>
    <s v="BAIAP2"/>
    <s v="BAI1-associated protein 2 [Source:HGNC Symbol;Acc:947]"/>
    <x v="7"/>
    <x v="659"/>
    <s v="ENST00000576225"/>
  </r>
  <r>
    <n v="17"/>
    <n v="79008948"/>
    <n v="79091232"/>
    <s v="BAIAP2"/>
    <s v="BAI1-associated protein 2 [Source:HGNC Symbol;Acc:947]"/>
    <x v="3"/>
    <x v="659"/>
    <s v="ENST00000575841"/>
  </r>
  <r>
    <n v="17"/>
    <n v="79008948"/>
    <n v="79091232"/>
    <s v="BAIAP2"/>
    <s v="BAI1-associated protein 2 [Source:HGNC Symbol;Acc:947]"/>
    <x v="6"/>
    <x v="659"/>
    <s v="ENST00000574027"/>
  </r>
  <r>
    <n v="17"/>
    <n v="79008948"/>
    <n v="79091232"/>
    <s v="BAIAP2"/>
    <s v="BAI1-associated protein 2 [Source:HGNC Symbol;Acc:947]"/>
    <x v="3"/>
    <x v="659"/>
    <s v="ENST00000576756"/>
  </r>
  <r>
    <n v="17"/>
    <n v="79008948"/>
    <n v="79091232"/>
    <s v="BAIAP2"/>
    <s v="BAI1-associated protein 2 [Source:HGNC Symbol;Acc:947]"/>
    <x v="3"/>
    <x v="659"/>
    <s v="ENST00000416299"/>
  </r>
  <r>
    <n v="17"/>
    <n v="79008948"/>
    <n v="79091232"/>
    <s v="BAIAP2"/>
    <s v="BAI1-associated protein 2 [Source:HGNC Symbol;Acc:947]"/>
    <x v="3"/>
    <x v="659"/>
    <s v="ENST00000572498"/>
  </r>
  <r>
    <n v="17"/>
    <n v="79008948"/>
    <n v="79091232"/>
    <s v="BAIAP2"/>
    <s v="BAI1-associated protein 2 [Source:HGNC Symbol;Acc:947]"/>
    <x v="7"/>
    <x v="659"/>
    <s v="ENST00000576995"/>
  </r>
  <r>
    <n v="17"/>
    <n v="79008948"/>
    <n v="79091232"/>
    <s v="BAIAP2"/>
    <s v="BAI1-associated protein 2 [Source:HGNC Symbol;Acc:947]"/>
    <x v="3"/>
    <x v="659"/>
    <s v="ENST00000392411"/>
  </r>
  <r>
    <n v="12"/>
    <n v="7033626"/>
    <n v="7051484"/>
    <s v="ATN1"/>
    <s v="atrophin 1 [Source:HGNC Symbol;Acc:3033]"/>
    <x v="3"/>
    <x v="660"/>
    <s v="ENST00000356654"/>
  </r>
  <r>
    <n v="12"/>
    <n v="7033626"/>
    <n v="7051484"/>
    <s v="ATN1"/>
    <s v="atrophin 1 [Source:HGNC Symbol;Acc:3033]"/>
    <x v="3"/>
    <x v="660"/>
    <s v="ENST00000396684"/>
  </r>
  <r>
    <n v="12"/>
    <n v="7033626"/>
    <n v="7051484"/>
    <s v="ATN1"/>
    <s v="atrophin 1 [Source:HGNC Symbol;Acc:3033]"/>
    <x v="7"/>
    <x v="660"/>
    <s v="ENST00000541029"/>
  </r>
  <r>
    <n v="12"/>
    <n v="7033626"/>
    <n v="7051484"/>
    <s v="ATN1"/>
    <s v="atrophin 1 [Source:HGNC Symbol;Acc:3033]"/>
    <x v="7"/>
    <x v="660"/>
    <s v="ENST00000537488"/>
  </r>
  <r>
    <n v="12"/>
    <n v="7052141"/>
    <n v="7055166"/>
    <s v="C12orf57"/>
    <s v="chromosome 12 open reading frame 57 [Source:HGNC Symbol;Acc:29521]"/>
    <x v="7"/>
    <x v="661"/>
    <s v="ENST00000538392"/>
  </r>
  <r>
    <n v="12"/>
    <n v="7052141"/>
    <n v="7055166"/>
    <s v="C12orf57"/>
    <s v="chromosome 12 open reading frame 57 [Source:HGNC Symbol;Acc:29521]"/>
    <x v="6"/>
    <x v="661"/>
    <s v="ENST00000542222"/>
  </r>
  <r>
    <n v="12"/>
    <n v="7052141"/>
    <n v="7055166"/>
    <s v="C12orf57"/>
    <s v="chromosome 12 open reading frame 57 [Source:HGNC Symbol;Acc:29521]"/>
    <x v="3"/>
    <x v="661"/>
    <s v="ENST00000545581"/>
  </r>
  <r>
    <n v="12"/>
    <n v="7052141"/>
    <n v="7055166"/>
    <s v="C12orf57"/>
    <s v="chromosome 12 open reading frame 57 [Source:HGNC Symbol;Acc:29521]"/>
    <x v="3"/>
    <x v="661"/>
    <s v="ENST00000544681"/>
  </r>
  <r>
    <n v="12"/>
    <n v="7052141"/>
    <n v="7055166"/>
    <s v="C12orf57"/>
    <s v="chromosome 12 open reading frame 57 [Source:HGNC Symbol;Acc:29521]"/>
    <x v="3"/>
    <x v="661"/>
    <s v="ENST00000537087"/>
  </r>
  <r>
    <n v="12"/>
    <n v="7052141"/>
    <n v="7055166"/>
    <s v="C12orf57"/>
    <s v="chromosome 12 open reading frame 57 [Source:HGNC Symbol;Acc:29521]"/>
    <x v="3"/>
    <x v="661"/>
    <s v="ENST00000229281"/>
  </r>
  <r>
    <n v="12"/>
    <n v="7052141"/>
    <n v="7055166"/>
    <s v="C12orf57"/>
    <s v="chromosome 12 open reading frame 57 [Source:HGNC Symbol;Acc:29521]"/>
    <x v="3"/>
    <x v="661"/>
    <s v="ENST00000540506"/>
  </r>
  <r>
    <n v="12"/>
    <n v="7055631"/>
    <n v="7070479"/>
    <s v="PTPN6"/>
    <s v="protein tyrosine phosphatase, non-receptor type 6 [Source:HGNC Symbol;Acc:9658]"/>
    <x v="3"/>
    <x v="662"/>
    <s v="ENST00000543115"/>
  </r>
  <r>
    <n v="12"/>
    <n v="7055631"/>
    <n v="7070479"/>
    <s v="PTPN6"/>
    <s v="protein tyrosine phosphatase, non-receptor type 6 [Source:HGNC Symbol;Acc:9658]"/>
    <x v="4"/>
    <x v="662"/>
    <s v="ENST00000542848"/>
  </r>
  <r>
    <n v="12"/>
    <n v="7055631"/>
    <n v="7070479"/>
    <s v="PTPN6"/>
    <s v="protein tyrosine phosphatase, non-receptor type 6 [Source:HGNC Symbol;Acc:9658]"/>
    <x v="6"/>
    <x v="662"/>
    <s v="ENST00000543120"/>
  </r>
  <r>
    <n v="12"/>
    <n v="7055631"/>
    <n v="7070479"/>
    <s v="PTPN6"/>
    <s v="protein tyrosine phosphatase, non-receptor type 6 [Source:HGNC Symbol;Acc:9658]"/>
    <x v="3"/>
    <x v="662"/>
    <s v="ENST00000399448"/>
  </r>
  <r>
    <n v="12"/>
    <n v="7055631"/>
    <n v="7070479"/>
    <s v="PTPN6"/>
    <s v="protein tyrosine phosphatase, non-receptor type 6 [Source:HGNC Symbol;Acc:9658]"/>
    <x v="6"/>
    <x v="662"/>
    <s v="ENST00000534900"/>
  </r>
  <r>
    <n v="12"/>
    <n v="7055631"/>
    <n v="7070479"/>
    <s v="PTPN6"/>
    <s v="protein tyrosine phosphatase, non-receptor type 6 [Source:HGNC Symbol;Acc:9658]"/>
    <x v="7"/>
    <x v="662"/>
    <s v="ENST00000538318"/>
  </r>
  <r>
    <n v="12"/>
    <n v="7055631"/>
    <n v="7070479"/>
    <s v="PTPN6"/>
    <s v="protein tyrosine phosphatase, non-receptor type 6 [Source:HGNC Symbol;Acc:9658]"/>
    <x v="3"/>
    <x v="662"/>
    <s v="ENST00000538715"/>
  </r>
  <r>
    <n v="12"/>
    <n v="7055631"/>
    <n v="7070479"/>
    <s v="PTPN6"/>
    <s v="protein tyrosine phosphatase, non-receptor type 6 [Source:HGNC Symbol;Acc:9658]"/>
    <x v="3"/>
    <x v="662"/>
    <s v="ENST00000318974"/>
  </r>
  <r>
    <n v="12"/>
    <n v="7055631"/>
    <n v="7070479"/>
    <s v="PTPN6"/>
    <s v="protein tyrosine phosphatase, non-receptor type 6 [Source:HGNC Symbol;Acc:9658]"/>
    <x v="7"/>
    <x v="662"/>
    <s v="ENST00000543744"/>
  </r>
  <r>
    <n v="12"/>
    <n v="7055631"/>
    <n v="7070479"/>
    <s v="PTPN6"/>
    <s v="protein tyrosine phosphatase, non-receptor type 6 [Source:HGNC Symbol;Acc:9658]"/>
    <x v="6"/>
    <x v="662"/>
    <s v="ENST00000540740"/>
  </r>
  <r>
    <n v="12"/>
    <n v="7055631"/>
    <n v="7070479"/>
    <s v="PTPN6"/>
    <s v="protein tyrosine phosphatase, non-receptor type 6 [Source:HGNC Symbol;Acc:9658]"/>
    <x v="7"/>
    <x v="662"/>
    <s v="ENST00000416215"/>
  </r>
  <r>
    <n v="12"/>
    <n v="7055631"/>
    <n v="7070479"/>
    <s v="PTPN6"/>
    <s v="protein tyrosine phosphatase, non-receptor type 6 [Source:HGNC Symbol;Acc:9658]"/>
    <x v="4"/>
    <x v="662"/>
    <s v="ENST00000545153"/>
  </r>
  <r>
    <n v="12"/>
    <n v="7055631"/>
    <n v="7070479"/>
    <s v="PTPN6"/>
    <s v="protein tyrosine phosphatase, non-receptor type 6 [Source:HGNC Symbol;Acc:9658]"/>
    <x v="7"/>
    <x v="662"/>
    <s v="ENST00000536521"/>
  </r>
  <r>
    <n v="12"/>
    <n v="7055631"/>
    <n v="7070479"/>
    <s v="PTPN6"/>
    <s v="protein tyrosine phosphatase, non-receptor type 6 [Source:HGNC Symbol;Acc:9658]"/>
    <x v="4"/>
    <x v="662"/>
    <s v="ENST00000535462"/>
  </r>
  <r>
    <n v="12"/>
    <n v="7055631"/>
    <n v="7070479"/>
    <s v="PTPN6"/>
    <s v="protein tyrosine phosphatase, non-receptor type 6 [Source:HGNC Symbol;Acc:9658]"/>
    <x v="3"/>
    <x v="662"/>
    <s v="ENST00000541698"/>
  </r>
  <r>
    <n v="12"/>
    <n v="7055631"/>
    <n v="7070479"/>
    <s v="PTPN6"/>
    <s v="protein tyrosine phosphatase, non-receptor type 6 [Source:HGNC Symbol;Acc:9658]"/>
    <x v="3"/>
    <x v="662"/>
    <s v="ENST00000542462"/>
  </r>
  <r>
    <n v="12"/>
    <n v="7055631"/>
    <n v="7070479"/>
    <s v="PTPN6"/>
    <s v="protein tyrosine phosphatase, non-receptor type 6 [Source:HGNC Symbol;Acc:9658]"/>
    <x v="6"/>
    <x v="662"/>
    <s v="ENST00000542277"/>
  </r>
  <r>
    <n v="12"/>
    <n v="7055631"/>
    <n v="7070479"/>
    <s v="PTPN6"/>
    <s v="protein tyrosine phosphatase, non-receptor type 6 [Source:HGNC Symbol;Acc:9658]"/>
    <x v="4"/>
    <x v="662"/>
    <s v="ENST00000536013"/>
  </r>
  <r>
    <n v="12"/>
    <n v="7055631"/>
    <n v="7070479"/>
    <s v="PTPN6"/>
    <s v="protein tyrosine phosphatase, non-receptor type 6 [Source:HGNC Symbol;Acc:9658]"/>
    <x v="7"/>
    <x v="662"/>
    <s v="ENST00000539365"/>
  </r>
  <r>
    <n v="12"/>
    <n v="7055631"/>
    <n v="7070479"/>
    <s v="PTPN6"/>
    <s v="protein tyrosine phosphatase, non-receptor type 6 [Source:HGNC Symbol;Acc:9658]"/>
    <x v="6"/>
    <x v="662"/>
    <s v="ENST00000539029"/>
  </r>
  <r>
    <n v="12"/>
    <n v="7055631"/>
    <n v="7070479"/>
    <s v="PTPN6"/>
    <s v="protein tyrosine phosphatase, non-receptor type 6 [Source:HGNC Symbol;Acc:9658]"/>
    <x v="7"/>
    <x v="662"/>
    <s v="ENST00000542761"/>
  </r>
  <r>
    <n v="12"/>
    <n v="7055631"/>
    <n v="7070479"/>
    <s v="PTPN6"/>
    <s v="protein tyrosine phosphatase, non-receptor type 6 [Source:HGNC Symbol;Acc:9658]"/>
    <x v="6"/>
    <x v="662"/>
    <s v="ENST00000537533"/>
  </r>
  <r>
    <n v="12"/>
    <n v="7055631"/>
    <n v="7070479"/>
    <s v="PTPN6"/>
    <s v="protein tyrosine phosphatase, non-receptor type 6 [Source:HGNC Symbol;Acc:9658]"/>
    <x v="3"/>
    <x v="662"/>
    <s v="ENST00000447931"/>
  </r>
  <r>
    <n v="12"/>
    <n v="7055631"/>
    <n v="7070479"/>
    <s v="PTPN6"/>
    <s v="protein tyrosine phosphatase, non-receptor type 6 [Source:HGNC Symbol;Acc:9658]"/>
    <x v="3"/>
    <x v="662"/>
    <s v="ENST00000456013"/>
  </r>
  <r>
    <n v="12"/>
    <n v="7074490"/>
    <n v="7079988"/>
    <s v="PHB2"/>
    <s v="prohibitin 2 [Source:HGNC Symbol;Acc:30306]"/>
    <x v="7"/>
    <x v="663"/>
    <s v="ENST00000537646"/>
  </r>
  <r>
    <n v="12"/>
    <n v="7074490"/>
    <n v="7079988"/>
    <s v="PHB2"/>
    <s v="prohibitin 2 [Source:HGNC Symbol;Acc:30306]"/>
    <x v="7"/>
    <x v="663"/>
    <s v="ENST00000543465"/>
  </r>
  <r>
    <n v="12"/>
    <n v="7074490"/>
    <n v="7079988"/>
    <s v="PHB2"/>
    <s v="prohibitin 2 [Source:HGNC Symbol;Acc:30306]"/>
    <x v="3"/>
    <x v="663"/>
    <s v="ENST00000546111"/>
  </r>
  <r>
    <n v="12"/>
    <n v="7074490"/>
    <n v="7079988"/>
    <s v="PHB2"/>
    <s v="prohibitin 2 [Source:HGNC Symbol;Acc:30306]"/>
    <x v="3"/>
    <x v="663"/>
    <s v="ENST00000535923"/>
  </r>
  <r>
    <n v="12"/>
    <n v="7074490"/>
    <n v="7079988"/>
    <s v="PHB2"/>
    <s v="prohibitin 2 [Source:HGNC Symbol;Acc:30306]"/>
    <x v="3"/>
    <x v="663"/>
    <s v="ENST00000542912"/>
  </r>
  <r>
    <n v="12"/>
    <n v="7074490"/>
    <n v="7079988"/>
    <s v="PHB2"/>
    <s v="prohibitin 2 [Source:HGNC Symbol;Acc:30306]"/>
    <x v="3"/>
    <x v="663"/>
    <s v="ENST00000545555"/>
  </r>
  <r>
    <n v="12"/>
    <n v="7074490"/>
    <n v="7079988"/>
    <s v="PHB2"/>
    <s v="prohibitin 2 [Source:HGNC Symbol;Acc:30306]"/>
    <x v="3"/>
    <x v="663"/>
    <s v="ENST00000545167"/>
  </r>
  <r>
    <n v="12"/>
    <n v="7074490"/>
    <n v="7079988"/>
    <s v="PHB2"/>
    <s v="prohibitin 2 [Source:HGNC Symbol;Acc:30306]"/>
    <x v="4"/>
    <x v="663"/>
    <s v="ENST00000544888"/>
  </r>
  <r>
    <n v="12"/>
    <n v="7074490"/>
    <n v="7079988"/>
    <s v="PHB2"/>
    <s v="prohibitin 2 [Source:HGNC Symbol;Acc:30306]"/>
    <x v="3"/>
    <x v="663"/>
    <s v="ENST00000536316"/>
  </r>
  <r>
    <n v="12"/>
    <n v="7074490"/>
    <n v="7079988"/>
    <s v="PHB2"/>
    <s v="prohibitin 2 [Source:HGNC Symbol;Acc:30306]"/>
    <x v="6"/>
    <x v="663"/>
    <s v="ENST00000544134"/>
  </r>
  <r>
    <n v="12"/>
    <n v="7074490"/>
    <n v="7079988"/>
    <s v="PHB2"/>
    <s v="prohibitin 2 [Source:HGNC Symbol;Acc:30306]"/>
    <x v="7"/>
    <x v="663"/>
    <s v="ENST00000546217"/>
  </r>
  <r>
    <n v="12"/>
    <n v="7074490"/>
    <n v="7079988"/>
    <s v="PHB2"/>
    <s v="prohibitin 2 [Source:HGNC Symbol;Acc:30306]"/>
    <x v="7"/>
    <x v="663"/>
    <s v="ENST00000542294"/>
  </r>
  <r>
    <n v="12"/>
    <n v="7074490"/>
    <n v="7079988"/>
    <s v="PHB2"/>
    <s v="prohibitin 2 [Source:HGNC Symbol;Acc:30306]"/>
    <x v="3"/>
    <x v="663"/>
    <s v="ENST00000399433"/>
  </r>
  <r>
    <n v="12"/>
    <n v="7074490"/>
    <n v="7079988"/>
    <s v="PHB2"/>
    <s v="prohibitin 2 [Source:HGNC Symbol;Acc:30306]"/>
    <x v="3"/>
    <x v="663"/>
    <s v="ENST00000440277"/>
  </r>
  <r>
    <n v="3"/>
    <n v="49840687"/>
    <n v="49842463"/>
    <s v="FAM212A"/>
    <s v="family with sequence similarity 212, member A [Source:HGNC Symbol;Acc:32480]"/>
    <x v="3"/>
    <x v="664"/>
    <s v="ENST00000333323"/>
  </r>
  <r>
    <n v="3"/>
    <n v="49842640"/>
    <n v="49851379"/>
    <s v="UBA7"/>
    <s v="ubiquitin-like modifier activating enzyme 7 [Source:HGNC Symbol;Acc:12471]"/>
    <x v="3"/>
    <x v="665"/>
    <s v="ENST00000333486"/>
  </r>
  <r>
    <n v="3"/>
    <n v="49842640"/>
    <n v="49851379"/>
    <s v="UBA7"/>
    <s v="ubiquitin-like modifier activating enzyme 7 [Source:HGNC Symbol;Acc:12471]"/>
    <x v="7"/>
    <x v="665"/>
    <s v="ENST00000497908"/>
  </r>
  <r>
    <n v="3"/>
    <n v="49842640"/>
    <n v="49851379"/>
    <s v="UBA7"/>
    <s v="ubiquitin-like modifier activating enzyme 7 [Source:HGNC Symbol;Acc:12471]"/>
    <x v="7"/>
    <x v="665"/>
    <s v="ENST00000488536"/>
  </r>
  <r>
    <n v="3"/>
    <n v="49842640"/>
    <n v="49851379"/>
    <s v="UBA7"/>
    <s v="ubiquitin-like modifier activating enzyme 7 [Source:HGNC Symbol;Acc:12471]"/>
    <x v="7"/>
    <x v="665"/>
    <s v="ENST00000483751"/>
  </r>
  <r>
    <n v="3"/>
    <n v="49842640"/>
    <n v="49851379"/>
    <s v="UBA7"/>
    <s v="ubiquitin-like modifier activating enzyme 7 [Source:HGNC Symbol;Acc:12471]"/>
    <x v="7"/>
    <x v="665"/>
    <s v="ENST00000478875"/>
  </r>
  <r>
    <n v="3"/>
    <n v="49842640"/>
    <n v="49851379"/>
    <s v="UBA7"/>
    <s v="ubiquitin-like modifier activating enzyme 7 [Source:HGNC Symbol;Acc:12471]"/>
    <x v="7"/>
    <x v="665"/>
    <s v="ENST00000473992"/>
  </r>
  <r>
    <n v="3"/>
    <n v="49842640"/>
    <n v="49851379"/>
    <s v="UBA7"/>
    <s v="ubiquitin-like modifier activating enzyme 7 [Source:HGNC Symbol;Acc:12471]"/>
    <x v="7"/>
    <x v="665"/>
    <s v="ENST00000489826"/>
  </r>
  <r>
    <n v="3"/>
    <n v="49842640"/>
    <n v="49851379"/>
    <s v="UBA7"/>
    <s v="ubiquitin-like modifier activating enzyme 7 [Source:HGNC Symbol;Acc:12471]"/>
    <x v="7"/>
    <x v="665"/>
    <s v="ENST00000460516"/>
  </r>
  <r>
    <n v="3"/>
    <n v="49842640"/>
    <n v="49851379"/>
    <s v="UBA7"/>
    <s v="ubiquitin-like modifier activating enzyme 7 [Source:HGNC Symbol;Acc:12471]"/>
    <x v="7"/>
    <x v="665"/>
    <s v="ENST00000460703"/>
  </r>
  <r>
    <n v="3"/>
    <n v="49842640"/>
    <n v="49851379"/>
    <s v="UBA7"/>
    <s v="ubiquitin-like modifier activating enzyme 7 [Source:HGNC Symbol;Acc:12471]"/>
    <x v="7"/>
    <x v="665"/>
    <s v="ENST00000478688"/>
  </r>
  <r>
    <n v="3"/>
    <n v="49842640"/>
    <n v="49851379"/>
    <s v="UBA7"/>
    <s v="ubiquitin-like modifier activating enzyme 7 [Source:HGNC Symbol;Acc:12471]"/>
    <x v="6"/>
    <x v="665"/>
    <s v="ENST00000494212"/>
  </r>
  <r>
    <n v="17"/>
    <n v="42247815"/>
    <n v="42256451"/>
    <s v="ASB16"/>
    <s v="ankyrin repeat and SOCS box containing 16 [Source:HGNC Symbol;Acc:19768]"/>
    <x v="3"/>
    <x v="666"/>
    <s v="ENST00000591700"/>
  </r>
  <r>
    <n v="17"/>
    <n v="42247815"/>
    <n v="42256451"/>
    <s v="ASB16"/>
    <s v="ankyrin repeat and SOCS box containing 16 [Source:HGNC Symbol;Acc:19768]"/>
    <x v="3"/>
    <x v="666"/>
    <s v="ENST00000293414"/>
  </r>
  <r>
    <n v="17"/>
    <n v="42247815"/>
    <n v="42256451"/>
    <s v="ASB16"/>
    <s v="ankyrin repeat and SOCS box containing 16 [Source:HGNC Symbol;Acc:19768]"/>
    <x v="4"/>
    <x v="666"/>
    <s v="ENST00000589618"/>
  </r>
  <r>
    <n v="17"/>
    <n v="42269173"/>
    <n v="42277481"/>
    <s v="ATXN7L3"/>
    <s v="ataxin 7-like 3 [Source:HGNC Symbol;Acc:25416]"/>
    <x v="3"/>
    <x v="667"/>
    <s v="ENST00000591295"/>
  </r>
  <r>
    <n v="17"/>
    <n v="42269173"/>
    <n v="42277481"/>
    <s v="ATXN7L3"/>
    <s v="ataxin 7-like 3 [Source:HGNC Symbol;Acc:25416]"/>
    <x v="3"/>
    <x v="667"/>
    <s v="ENST00000454077"/>
  </r>
  <r>
    <n v="17"/>
    <n v="42269173"/>
    <n v="42277481"/>
    <s v="ATXN7L3"/>
    <s v="ataxin 7-like 3 [Source:HGNC Symbol;Acc:25416]"/>
    <x v="3"/>
    <x v="667"/>
    <s v="ENST00000389384"/>
  </r>
  <r>
    <n v="17"/>
    <n v="42269173"/>
    <n v="42277481"/>
    <s v="ATXN7L3"/>
    <s v="ataxin 7-like 3 [Source:HGNC Symbol;Acc:25416]"/>
    <x v="6"/>
    <x v="667"/>
    <s v="ENST00000593073"/>
  </r>
  <r>
    <n v="17"/>
    <n v="42269173"/>
    <n v="42277481"/>
    <s v="ATXN7L3"/>
    <s v="ataxin 7-like 3 [Source:HGNC Symbol;Acc:25416]"/>
    <x v="7"/>
    <x v="667"/>
    <s v="ENST00000586688"/>
  </r>
  <r>
    <n v="17"/>
    <n v="42269173"/>
    <n v="42277481"/>
    <s v="ATXN7L3"/>
    <s v="ataxin 7-like 3 [Source:HGNC Symbol;Acc:25416]"/>
    <x v="3"/>
    <x v="667"/>
    <s v="ENST00000587097"/>
  </r>
  <r>
    <n v="17"/>
    <n v="42269173"/>
    <n v="42277481"/>
    <s v="ATXN7L3"/>
    <s v="ataxin 7-like 3 [Source:HGNC Symbol;Acc:25416]"/>
    <x v="3"/>
    <x v="667"/>
    <s v="ENST00000590537"/>
  </r>
  <r>
    <n v="17"/>
    <n v="42269173"/>
    <n v="42277481"/>
    <s v="ATXN7L3"/>
    <s v="ataxin 7-like 3 [Source:HGNC Symbol;Acc:25416]"/>
    <x v="7"/>
    <x v="667"/>
    <s v="ENST00000589607"/>
  </r>
  <r>
    <n v="17"/>
    <n v="42269173"/>
    <n v="42277481"/>
    <s v="ATXN7L3"/>
    <s v="ataxin 7-like 3 [Source:HGNC Symbol;Acc:25416]"/>
    <x v="7"/>
    <x v="667"/>
    <s v="ENST00000591807"/>
  </r>
  <r>
    <n v="17"/>
    <n v="42269173"/>
    <n v="42277481"/>
    <s v="ATXN7L3"/>
    <s v="ataxin 7-like 3 [Source:HGNC Symbol;Acc:25416]"/>
    <x v="7"/>
    <x v="667"/>
    <s v="ENST00000587022"/>
  </r>
  <r>
    <n v="17"/>
    <n v="42269173"/>
    <n v="42277481"/>
    <s v="ATXN7L3"/>
    <s v="ataxin 7-like 3 [Source:HGNC Symbol;Acc:25416]"/>
    <x v="3"/>
    <x v="667"/>
    <s v="ENST00000590169"/>
  </r>
  <r>
    <n v="17"/>
    <n v="42269173"/>
    <n v="42277481"/>
    <s v="ATXN7L3"/>
    <s v="ataxin 7-like 3 [Source:HGNC Symbol;Acc:25416]"/>
    <x v="3"/>
    <x v="667"/>
    <s v="ENST00000589805"/>
  </r>
  <r>
    <n v="3"/>
    <n v="196662273"/>
    <n v="196669468"/>
    <s v="NCBP2"/>
    <s v="nuclear cap binding protein subunit 2, 20kDa [Source:HGNC Symbol;Acc:7659]"/>
    <x v="6"/>
    <x v="668"/>
    <s v="ENST00000467803"/>
  </r>
  <r>
    <n v="3"/>
    <n v="196662273"/>
    <n v="196669468"/>
    <s v="NCBP2"/>
    <s v="nuclear cap binding protein subunit 2, 20kDa [Source:HGNC Symbol;Acc:7659]"/>
    <x v="3"/>
    <x v="668"/>
    <s v="ENST00000447325"/>
  </r>
  <r>
    <n v="3"/>
    <n v="196662273"/>
    <n v="196669468"/>
    <s v="NCBP2"/>
    <s v="nuclear cap binding protein subunit 2, 20kDa [Source:HGNC Symbol;Acc:7659]"/>
    <x v="7"/>
    <x v="668"/>
    <s v="ENST00000463783"/>
  </r>
  <r>
    <n v="3"/>
    <n v="196662273"/>
    <n v="196669468"/>
    <s v="NCBP2"/>
    <s v="nuclear cap binding protein subunit 2, 20kDa [Source:HGNC Symbol;Acc:7659]"/>
    <x v="3"/>
    <x v="668"/>
    <s v="ENST00000321256"/>
  </r>
  <r>
    <n v="3"/>
    <n v="196662273"/>
    <n v="196669468"/>
    <s v="NCBP2"/>
    <s v="nuclear cap binding protein subunit 2, 20kDa [Source:HGNC Symbol;Acc:7659]"/>
    <x v="4"/>
    <x v="668"/>
    <s v="ENST00000428425"/>
  </r>
  <r>
    <n v="3"/>
    <n v="196662273"/>
    <n v="196669468"/>
    <s v="NCBP2"/>
    <s v="nuclear cap binding protein subunit 2, 20kDa [Source:HGNC Symbol;Acc:7659]"/>
    <x v="3"/>
    <x v="668"/>
    <s v="ENST00000427641"/>
  </r>
  <r>
    <n v="3"/>
    <n v="196662273"/>
    <n v="196669468"/>
    <s v="NCBP2"/>
    <s v="nuclear cap binding protein subunit 2, 20kDa [Source:HGNC Symbol;Acc:7659]"/>
    <x v="3"/>
    <x v="668"/>
    <s v="ENST00000452404"/>
  </r>
  <r>
    <n v="3"/>
    <n v="196662273"/>
    <n v="196669468"/>
    <s v="NCBP2"/>
    <s v="nuclear cap binding protein subunit 2, 20kDa [Source:HGNC Symbol;Acc:7659]"/>
    <x v="7"/>
    <x v="668"/>
    <s v="ENST00000468923"/>
  </r>
  <r>
    <n v="3"/>
    <n v="196662273"/>
    <n v="196669468"/>
    <s v="NCBP2"/>
    <s v="nuclear cap binding protein subunit 2, 20kDa [Source:HGNC Symbol;Acc:7659]"/>
    <x v="3"/>
    <x v="668"/>
    <s v="ENST00000422610"/>
  </r>
  <r>
    <n v="3"/>
    <n v="196662273"/>
    <n v="196669468"/>
    <s v="NCBP2"/>
    <s v="nuclear cap binding protein subunit 2, 20kDa [Source:HGNC Symbol;Acc:7659]"/>
    <x v="3"/>
    <x v="668"/>
    <s v="ENST00000411704"/>
  </r>
  <r>
    <n v="3"/>
    <n v="196662273"/>
    <n v="196669468"/>
    <s v="NCBP2"/>
    <s v="nuclear cap binding protein subunit 2, 20kDa [Source:HGNC Symbol;Acc:7659]"/>
    <x v="7"/>
    <x v="668"/>
    <s v="ENST00000479647"/>
  </r>
  <r>
    <n v="3"/>
    <n v="196662273"/>
    <n v="196669468"/>
    <s v="NCBP2"/>
    <s v="nuclear cap binding protein subunit 2, 20kDa [Source:HGNC Symbol;Acc:7659]"/>
    <x v="7"/>
    <x v="668"/>
    <s v="ENST00000482976"/>
  </r>
  <r>
    <n v="3"/>
    <n v="196662273"/>
    <n v="196669468"/>
    <s v="NCBP2"/>
    <s v="nuclear cap binding protein subunit 2, 20kDa [Source:HGNC Symbol;Acc:7659]"/>
    <x v="3"/>
    <x v="668"/>
    <s v="ENST00000455953"/>
  </r>
  <r>
    <n v="17"/>
    <n v="43186335"/>
    <n v="43210721"/>
    <s v="PLCD3"/>
    <s v="phospholipase C, delta 3 [Source:HGNC Symbol;Acc:9061]"/>
    <x v="6"/>
    <x v="669"/>
    <s v="ENST00000540511"/>
  </r>
  <r>
    <n v="17"/>
    <n v="43186335"/>
    <n v="43210721"/>
    <s v="PLCD3"/>
    <s v="phospholipase C, delta 3 [Source:HGNC Symbol;Acc:9061]"/>
    <x v="3"/>
    <x v="669"/>
    <s v="ENST00000539433"/>
  </r>
  <r>
    <n v="17"/>
    <n v="43186335"/>
    <n v="43210721"/>
    <s v="PLCD3"/>
    <s v="phospholipase C, delta 3 [Source:HGNC Symbol;Acc:9061]"/>
    <x v="6"/>
    <x v="669"/>
    <s v="ENST00000543623"/>
  </r>
  <r>
    <n v="17"/>
    <n v="43186335"/>
    <n v="43210721"/>
    <s v="PLCD3"/>
    <s v="phospholipase C, delta 3 [Source:HGNC Symbol;Acc:9061]"/>
    <x v="7"/>
    <x v="669"/>
    <s v="ENST00000544333"/>
  </r>
  <r>
    <n v="17"/>
    <n v="43186335"/>
    <n v="43210721"/>
    <s v="PLCD3"/>
    <s v="phospholipase C, delta 3 [Source:HGNC Symbol;Acc:9061]"/>
    <x v="6"/>
    <x v="669"/>
    <s v="ENST00000545702"/>
  </r>
  <r>
    <n v="17"/>
    <n v="43186335"/>
    <n v="43210721"/>
    <s v="PLCD3"/>
    <s v="phospholipase C, delta 3 [Source:HGNC Symbol;Acc:9061]"/>
    <x v="4"/>
    <x v="669"/>
    <s v="ENST00000412978"/>
  </r>
  <r>
    <n v="17"/>
    <n v="43186335"/>
    <n v="43210721"/>
    <s v="PLCD3"/>
    <s v="phospholipase C, delta 3 [Source:HGNC Symbol;Acc:9061]"/>
    <x v="7"/>
    <x v="669"/>
    <s v="ENST00000546350"/>
  </r>
  <r>
    <n v="17"/>
    <n v="43186335"/>
    <n v="43210721"/>
    <s v="PLCD3"/>
    <s v="phospholipase C, delta 3 [Source:HGNC Symbol;Acc:9061]"/>
    <x v="7"/>
    <x v="669"/>
    <s v="ENST00000542173"/>
  </r>
  <r>
    <n v="17"/>
    <n v="43186335"/>
    <n v="43210721"/>
    <s v="PLCD3"/>
    <s v="phospholipase C, delta 3 [Source:HGNC Symbol;Acc:9061]"/>
    <x v="3"/>
    <x v="669"/>
    <s v="ENST00000538988"/>
  </r>
  <r>
    <n v="17"/>
    <n v="43186335"/>
    <n v="43210721"/>
    <s v="PLCD3"/>
    <s v="phospholipase C, delta 3 [Source:HGNC Symbol;Acc:9061]"/>
    <x v="3"/>
    <x v="669"/>
    <s v="ENST00000590644"/>
  </r>
  <r>
    <n v="17"/>
    <n v="43186335"/>
    <n v="43210721"/>
    <s v="PLCD3"/>
    <s v="phospholipase C, delta 3 [Source:HGNC Symbol;Acc:9061]"/>
    <x v="3"/>
    <x v="669"/>
    <s v="ENST00000538093"/>
  </r>
  <r>
    <n v="17"/>
    <n v="43186335"/>
    <n v="43210721"/>
    <s v="PLCD3"/>
    <s v="phospholipase C, delta 3 [Source:HGNC Symbol;Acc:9061]"/>
    <x v="6"/>
    <x v="669"/>
    <s v="ENST00000544446"/>
  </r>
  <r>
    <n v="17"/>
    <n v="43186335"/>
    <n v="43210721"/>
    <s v="PLCD3"/>
    <s v="phospholipase C, delta 3 [Source:HGNC Symbol;Acc:9061]"/>
    <x v="3"/>
    <x v="669"/>
    <s v="ENST00000322765"/>
  </r>
  <r>
    <n v="17"/>
    <n v="43209967"/>
    <n v="43221548"/>
    <s v="ACBD4"/>
    <s v="acyl-CoA binding domain containing 4 [Source:HGNC Symbol;Acc:23337]"/>
    <x v="6"/>
    <x v="670"/>
    <s v="ENST00000587976"/>
  </r>
  <r>
    <n v="17"/>
    <n v="43209967"/>
    <n v="43221548"/>
    <s v="ACBD4"/>
    <s v="acyl-CoA binding domain containing 4 [Source:HGNC Symbol;Acc:23337]"/>
    <x v="6"/>
    <x v="670"/>
    <s v="ENST00000587111"/>
  </r>
  <r>
    <n v="17"/>
    <n v="43209967"/>
    <n v="43221548"/>
    <s v="ACBD4"/>
    <s v="acyl-CoA binding domain containing 4 [Source:HGNC Symbol;Acc:23337]"/>
    <x v="6"/>
    <x v="670"/>
    <s v="ENST00000586279"/>
  </r>
  <r>
    <n v="17"/>
    <n v="43209967"/>
    <n v="43221548"/>
    <s v="ACBD4"/>
    <s v="acyl-CoA binding domain containing 4 [Source:HGNC Symbol;Acc:23337]"/>
    <x v="3"/>
    <x v="670"/>
    <s v="ENST00000591859"/>
  </r>
  <r>
    <n v="17"/>
    <n v="43209967"/>
    <n v="43221548"/>
    <s v="ACBD4"/>
    <s v="acyl-CoA binding domain containing 4 [Source:HGNC Symbol;Acc:23337]"/>
    <x v="3"/>
    <x v="670"/>
    <s v="ENST00000586346"/>
  </r>
  <r>
    <n v="17"/>
    <n v="43209967"/>
    <n v="43221548"/>
    <s v="ACBD4"/>
    <s v="acyl-CoA binding domain containing 4 [Source:HGNC Symbol;Acc:23337]"/>
    <x v="7"/>
    <x v="670"/>
    <s v="ENST00000585553"/>
  </r>
  <r>
    <n v="17"/>
    <n v="43209967"/>
    <n v="43221548"/>
    <s v="ACBD4"/>
    <s v="acyl-CoA binding domain containing 4 [Source:HGNC Symbol;Acc:23337]"/>
    <x v="3"/>
    <x v="670"/>
    <s v="ENST00000398322"/>
  </r>
  <r>
    <n v="17"/>
    <n v="43209967"/>
    <n v="43221548"/>
    <s v="ACBD4"/>
    <s v="acyl-CoA binding domain containing 4 [Source:HGNC Symbol;Acc:23337]"/>
    <x v="7"/>
    <x v="670"/>
    <s v="ENST00000590289"/>
  </r>
  <r>
    <n v="17"/>
    <n v="43209967"/>
    <n v="43221548"/>
    <s v="ACBD4"/>
    <s v="acyl-CoA binding domain containing 4 [Source:HGNC Symbol;Acc:23337]"/>
    <x v="3"/>
    <x v="670"/>
    <s v="ENST00000592162"/>
  </r>
  <r>
    <n v="17"/>
    <n v="43209967"/>
    <n v="43221548"/>
    <s v="ACBD4"/>
    <s v="acyl-CoA binding domain containing 4 [Source:HGNC Symbol;Acc:23337]"/>
    <x v="3"/>
    <x v="670"/>
    <s v="ENST00000376955"/>
  </r>
  <r>
    <n v="17"/>
    <n v="43209967"/>
    <n v="43221548"/>
    <s v="ACBD4"/>
    <s v="acyl-CoA binding domain containing 4 [Source:HGNC Symbol;Acc:23337]"/>
    <x v="3"/>
    <x v="670"/>
    <s v="ENST00000321854"/>
  </r>
  <r>
    <n v="17"/>
    <n v="43209967"/>
    <n v="43221548"/>
    <s v="ACBD4"/>
    <s v="acyl-CoA binding domain containing 4 [Source:HGNC Symbol;Acc:23337]"/>
    <x v="7"/>
    <x v="670"/>
    <s v="ENST00000589752"/>
  </r>
  <r>
    <n v="17"/>
    <n v="43209967"/>
    <n v="43221548"/>
    <s v="ACBD4"/>
    <s v="acyl-CoA binding domain containing 4 [Source:HGNC Symbol;Acc:23337]"/>
    <x v="4"/>
    <x v="670"/>
    <s v="ENST00000589798"/>
  </r>
  <r>
    <n v="17"/>
    <n v="43209967"/>
    <n v="43221548"/>
    <s v="ACBD4"/>
    <s v="acyl-CoA binding domain containing 4 [Source:HGNC Symbol;Acc:23337]"/>
    <x v="6"/>
    <x v="670"/>
    <s v="ENST00000591136"/>
  </r>
  <r>
    <n v="17"/>
    <n v="43209967"/>
    <n v="43221548"/>
    <s v="ACBD4"/>
    <s v="acyl-CoA binding domain containing 4 [Source:HGNC Symbol;Acc:23337]"/>
    <x v="3"/>
    <x v="670"/>
    <s v="ENST00000431281"/>
  </r>
  <r>
    <n v="17"/>
    <n v="43298811"/>
    <n v="43324687"/>
    <s v="FMNL1"/>
    <s v="formin-like 1 [Source:HGNC Symbol;Acc:1212]"/>
    <x v="6"/>
    <x v="671"/>
    <s v="ENST00000592415"/>
  </r>
  <r>
    <n v="17"/>
    <n v="43298811"/>
    <n v="43324687"/>
    <s v="FMNL1"/>
    <s v="formin-like 1 [Source:HGNC Symbol;Acc:1212]"/>
    <x v="3"/>
    <x v="671"/>
    <s v="ENST00000331495"/>
  </r>
  <r>
    <n v="17"/>
    <n v="43298811"/>
    <n v="43324687"/>
    <s v="FMNL1"/>
    <s v="formin-like 1 [Source:HGNC Symbol;Acc:1212]"/>
    <x v="7"/>
    <x v="671"/>
    <s v="ENST00000585852"/>
  </r>
  <r>
    <n v="17"/>
    <n v="43298811"/>
    <n v="43324687"/>
    <s v="FMNL1"/>
    <s v="formin-like 1 [Source:HGNC Symbol;Acc:1212]"/>
    <x v="6"/>
    <x v="671"/>
    <s v="ENST00000592006"/>
  </r>
  <r>
    <n v="17"/>
    <n v="43298811"/>
    <n v="43324687"/>
    <s v="FMNL1"/>
    <s v="formin-like 1 [Source:HGNC Symbol;Acc:1212]"/>
    <x v="7"/>
    <x v="671"/>
    <s v="ENST00000592527"/>
  </r>
  <r>
    <n v="17"/>
    <n v="43298811"/>
    <n v="43324687"/>
    <s v="FMNL1"/>
    <s v="formin-like 1 [Source:HGNC Symbol;Acc:1212]"/>
    <x v="7"/>
    <x v="671"/>
    <s v="ENST00000587856"/>
  </r>
  <r>
    <n v="17"/>
    <n v="43298811"/>
    <n v="43324687"/>
    <s v="FMNL1"/>
    <s v="formin-like 1 [Source:HGNC Symbol;Acc:1212]"/>
    <x v="7"/>
    <x v="671"/>
    <s v="ENST00000591434"/>
  </r>
  <r>
    <n v="17"/>
    <n v="43298811"/>
    <n v="43324687"/>
    <s v="FMNL1"/>
    <s v="formin-like 1 [Source:HGNC Symbol;Acc:1212]"/>
    <x v="3"/>
    <x v="671"/>
    <s v="ENST00000587489"/>
  </r>
  <r>
    <n v="17"/>
    <n v="43298811"/>
    <n v="43324687"/>
    <s v="FMNL1"/>
    <s v="formin-like 1 [Source:HGNC Symbol;Acc:1212]"/>
    <x v="3"/>
    <x v="671"/>
    <s v="ENST00000586643"/>
  </r>
  <r>
    <n v="17"/>
    <n v="43298811"/>
    <n v="43324687"/>
    <s v="FMNL1"/>
    <s v="formin-like 1 [Source:HGNC Symbol;Acc:1212]"/>
    <x v="3"/>
    <x v="671"/>
    <s v="ENST00000589911"/>
  </r>
  <r>
    <n v="17"/>
    <n v="43298811"/>
    <n v="43324687"/>
    <s v="FMNL1"/>
    <s v="formin-like 1 [Source:HGNC Symbol;Acc:1212]"/>
    <x v="3"/>
    <x v="671"/>
    <s v="ENST00000586092"/>
  </r>
  <r>
    <n v="17"/>
    <n v="43298811"/>
    <n v="43324687"/>
    <s v="FMNL1"/>
    <s v="formin-like 1 [Source:HGNC Symbol;Acc:1212]"/>
    <x v="3"/>
    <x v="671"/>
    <s v="ENST00000328118"/>
  </r>
  <r>
    <m/>
    <m/>
    <m/>
    <m/>
    <m/>
    <x v="16"/>
    <x v="67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61">
  <r>
    <n v="13"/>
    <n v="111154922"/>
    <n v="111160526"/>
    <s v="COL4A2-AS1"/>
    <s v="COL4A2 antisense RNA 1 [Source:HGNC Symbol;Acc:40156]"/>
    <x v="0"/>
    <x v="0"/>
  </r>
  <r>
    <n v="15"/>
    <n v="41849225"/>
    <n v="41849633"/>
    <s v="TCEB1P2"/>
    <s v="transcription elongation factor B (SIII), polypeptide 1 pseudogene 2 [Source:HGNC Symbol;Acc:17762]"/>
    <x v="1"/>
    <x v="1"/>
  </r>
  <r>
    <n v="20"/>
    <n v="62133640"/>
    <n v="62136464"/>
    <s v="RP4-697K14.3"/>
    <m/>
    <x v="0"/>
    <x v="2"/>
  </r>
  <r>
    <n v="20"/>
    <n v="62258580"/>
    <n v="62260177"/>
    <s v="CTD-3184A7.4"/>
    <m/>
    <x v="0"/>
    <x v="3"/>
  </r>
  <r>
    <n v="9"/>
    <n v="35811473"/>
    <n v="35811547"/>
    <s v="AL133410.1"/>
    <m/>
    <x v="2"/>
    <x v="4"/>
  </r>
  <r>
    <n v="15"/>
    <n v="41245160"/>
    <n v="41248710"/>
    <s v="CHAC1"/>
    <s v="ChaC, cation transport regulator homolog 1 (E. coli) [Source:HGNC Symbol;Acc:28680]"/>
    <x v="3"/>
    <x v="5"/>
  </r>
  <r>
    <n v="8"/>
    <n v="9009252"/>
    <n v="9025646"/>
    <s v="RP11-10A14.4"/>
    <s v="Uncharacterized protein  [Source:UniProtKB/TrEMBL;Acc:E5RH78]"/>
    <x v="3"/>
    <x v="6"/>
  </r>
  <r>
    <n v="8"/>
    <n v="9009252"/>
    <n v="9025646"/>
    <s v="RP11-10A14.4"/>
    <s v="Uncharacterized protein  [Source:UniProtKB/TrEMBL;Acc:E5RH78]"/>
    <x v="4"/>
    <x v="6"/>
  </r>
  <r>
    <n v="18"/>
    <n v="59415409"/>
    <n v="59421928"/>
    <s v="RP11-1096D5.1"/>
    <m/>
    <x v="5"/>
    <x v="7"/>
  </r>
  <r>
    <n v="22"/>
    <n v="20020662"/>
    <n v="20020743"/>
    <s v="MIR185"/>
    <s v="microRNA 185 [Source:HGNC Symbol;Acc:31556]"/>
    <x v="2"/>
    <x v="8"/>
  </r>
  <r>
    <n v="22"/>
    <n v="20186252"/>
    <n v="20192441"/>
    <s v="XXbac-B444P24.8"/>
    <m/>
    <x v="0"/>
    <x v="9"/>
  </r>
  <r>
    <n v="22"/>
    <n v="20193920"/>
    <n v="20196047"/>
    <s v="LINC00896"/>
    <s v="long intergenic non-protein coding RNA 896 [Source:HGNC Symbol;Acc:26519]"/>
    <x v="5"/>
    <x v="10"/>
  </r>
  <r>
    <n v="22"/>
    <n v="20308262"/>
    <n v="20308726"/>
    <s v="XXbac-B444P24.14"/>
    <m/>
    <x v="5"/>
    <x v="11"/>
  </r>
  <r>
    <n v="20"/>
    <n v="3170996"/>
    <n v="3185331"/>
    <s v="DDRGK1"/>
    <s v="DDRGK domain containing 1 [Source:HGNC Symbol;Acc:16110]"/>
    <x v="6"/>
    <x v="12"/>
  </r>
  <r>
    <n v="20"/>
    <n v="3170996"/>
    <n v="3185331"/>
    <s v="DDRGK1"/>
    <s v="DDRGK domain containing 1 [Source:HGNC Symbol;Acc:16110]"/>
    <x v="3"/>
    <x v="12"/>
  </r>
  <r>
    <n v="22"/>
    <n v="51021455"/>
    <n v="51022306"/>
    <s v="CHKB-AS1"/>
    <s v="CHKB antisense RNA 1 (head to head) [Source:HGNC Symbol;Acc:40146]"/>
    <x v="0"/>
    <x v="13"/>
  </r>
  <r>
    <n v="22"/>
    <n v="24407642"/>
    <n v="24574596"/>
    <s v="CABIN1"/>
    <s v="calcineurin binding protein 1 [Source:HGNC Symbol;Acc:24187]"/>
    <x v="3"/>
    <x v="14"/>
  </r>
  <r>
    <n v="22"/>
    <n v="24407642"/>
    <n v="24574596"/>
    <s v="CABIN1"/>
    <s v="calcineurin binding protein 1 [Source:HGNC Symbol;Acc:24187]"/>
    <x v="7"/>
    <x v="14"/>
  </r>
  <r>
    <n v="22"/>
    <n v="24407642"/>
    <n v="24574596"/>
    <s v="CABIN1"/>
    <s v="calcineurin binding protein 1 [Source:HGNC Symbol;Acc:24187]"/>
    <x v="6"/>
    <x v="14"/>
  </r>
  <r>
    <n v="22"/>
    <n v="24577227"/>
    <n v="24585078"/>
    <s v="SUSD2"/>
    <s v="sushi domain containing 2 [Source:HGNC Symbol;Acc:30667]"/>
    <x v="3"/>
    <x v="15"/>
  </r>
  <r>
    <n v="22"/>
    <n v="24577227"/>
    <n v="24585078"/>
    <s v="SUSD2"/>
    <s v="sushi domain containing 2 [Source:HGNC Symbol;Acc:30667]"/>
    <x v="7"/>
    <x v="15"/>
  </r>
  <r>
    <n v="7"/>
    <n v="1036622"/>
    <n v="1177896"/>
    <s v="C7orf50"/>
    <s v="chromosome 7 open reading frame 50 [Source:HGNC Symbol;Acc:22421]"/>
    <x v="3"/>
    <x v="16"/>
  </r>
  <r>
    <n v="7"/>
    <n v="1036622"/>
    <n v="1177896"/>
    <s v="C7orf50"/>
    <s v="chromosome 7 open reading frame 50 [Source:HGNC Symbol;Acc:22421]"/>
    <x v="6"/>
    <x v="16"/>
  </r>
  <r>
    <n v="7"/>
    <n v="1036622"/>
    <n v="1177896"/>
    <s v="C7orf50"/>
    <s v="chromosome 7 open reading frame 50 [Source:HGNC Symbol;Acc:22421]"/>
    <x v="7"/>
    <x v="16"/>
  </r>
  <r>
    <n v="8"/>
    <n v="145703352"/>
    <n v="145727504"/>
    <s v="PPP1R16A"/>
    <s v="protein phosphatase 1, regulatory subunit 16A [Source:HGNC Symbol;Acc:14941]"/>
    <x v="7"/>
    <x v="17"/>
  </r>
  <r>
    <n v="8"/>
    <n v="145703352"/>
    <n v="145727504"/>
    <s v="PPP1R16A"/>
    <s v="protein phosphatase 1, regulatory subunit 16A [Source:HGNC Symbol;Acc:14941]"/>
    <x v="6"/>
    <x v="17"/>
  </r>
  <r>
    <n v="8"/>
    <n v="145703352"/>
    <n v="145727504"/>
    <s v="PPP1R16A"/>
    <s v="protein phosphatase 1, regulatory subunit 16A [Source:HGNC Symbol;Acc:14941]"/>
    <x v="3"/>
    <x v="17"/>
  </r>
  <r>
    <n v="8"/>
    <n v="145703352"/>
    <n v="145727504"/>
    <s v="PPP1R16A"/>
    <s v="protein phosphatase 1, regulatory subunit 16A [Source:HGNC Symbol;Acc:14941]"/>
    <x v="4"/>
    <x v="17"/>
  </r>
  <r>
    <n v="7"/>
    <n v="1084212"/>
    <n v="1098897"/>
    <s v="GPR146"/>
    <s v="G protein-coupled receptor 146 [Source:HGNC Symbol;Acc:21718]"/>
    <x v="3"/>
    <x v="18"/>
  </r>
  <r>
    <n v="7"/>
    <n v="1084212"/>
    <n v="1098897"/>
    <s v="GPR146"/>
    <s v="G protein-coupled receptor 146 [Source:HGNC Symbol;Acc:21718]"/>
    <x v="6"/>
    <x v="18"/>
  </r>
  <r>
    <n v="21"/>
    <n v="44881974"/>
    <n v="44899414"/>
    <s v="LINC00313"/>
    <s v="long intergenic non-protein coding RNA 313 [Source:HGNC Symbol;Acc:16416]"/>
    <x v="5"/>
    <x v="19"/>
  </r>
  <r>
    <n v="22"/>
    <n v="24666866"/>
    <n v="24838324"/>
    <s v="SPECC1L-ADORA2A"/>
    <s v="SPECC1L-ADORA2A readthrough (NMD candidate) [Source:HGNC Symbol;Acc:49185]"/>
    <x v="4"/>
    <x v="20"/>
  </r>
  <r>
    <n v="22"/>
    <n v="24813847"/>
    <n v="24838328"/>
    <s v="ADORA2A"/>
    <s v="adenosine A2a receptor [Source:HGNC Symbol;Acc:263]"/>
    <x v="6"/>
    <x v="21"/>
  </r>
  <r>
    <n v="22"/>
    <n v="24813847"/>
    <n v="24838328"/>
    <s v="ADORA2A"/>
    <s v="adenosine A2a receptor [Source:HGNC Symbol;Acc:263]"/>
    <x v="3"/>
    <x v="21"/>
  </r>
  <r>
    <n v="15"/>
    <n v="41849873"/>
    <n v="41871536"/>
    <s v="TYRO3"/>
    <s v="TYRO3 protein tyrosine kinase [Source:HGNC Symbol;Acc:12446]"/>
    <x v="3"/>
    <x v="22"/>
  </r>
  <r>
    <n v="15"/>
    <n v="41849873"/>
    <n v="41871536"/>
    <s v="TYRO3"/>
    <s v="TYRO3 protein tyrosine kinase [Source:HGNC Symbol;Acc:12446]"/>
    <x v="7"/>
    <x v="22"/>
  </r>
  <r>
    <n v="15"/>
    <n v="41849873"/>
    <n v="41871536"/>
    <s v="TYRO3"/>
    <s v="TYRO3 protein tyrosine kinase [Source:HGNC Symbol;Acc:12446]"/>
    <x v="4"/>
    <x v="22"/>
  </r>
  <r>
    <n v="9"/>
    <n v="129089128"/>
    <n v="129269320"/>
    <s v="MVB12B"/>
    <s v="multivesicular body subunit 12B [Source:HGNC Symbol;Acc:23368]"/>
    <x v="3"/>
    <x v="23"/>
  </r>
  <r>
    <n v="9"/>
    <n v="129089128"/>
    <n v="129269320"/>
    <s v="MVB12B"/>
    <s v="multivesicular body subunit 12B [Source:HGNC Symbol;Acc:23368]"/>
    <x v="6"/>
    <x v="23"/>
  </r>
  <r>
    <n v="4"/>
    <n v="17461884"/>
    <n v="17513857"/>
    <s v="QDPR"/>
    <s v="quinoid dihydropteridine reductase [Source:HGNC Symbol;Acc:9752]"/>
    <x v="3"/>
    <x v="24"/>
  </r>
  <r>
    <n v="4"/>
    <n v="17461884"/>
    <n v="17513857"/>
    <s v="QDPR"/>
    <s v="quinoid dihydropteridine reductase [Source:HGNC Symbol;Acc:9752]"/>
    <x v="4"/>
    <x v="24"/>
  </r>
  <r>
    <n v="4"/>
    <n v="17461884"/>
    <n v="17513857"/>
    <s v="QDPR"/>
    <s v="quinoid dihydropteridine reductase [Source:HGNC Symbol;Acc:9752]"/>
    <x v="7"/>
    <x v="24"/>
  </r>
  <r>
    <n v="8"/>
    <n v="145728356"/>
    <n v="145732557"/>
    <s v="GPT"/>
    <s v="glutamic-pyruvate transaminase (alanine aminotransferase) [Source:HGNC Symbol;Acc:4552]"/>
    <x v="3"/>
    <x v="25"/>
  </r>
  <r>
    <n v="8"/>
    <n v="145728356"/>
    <n v="145732557"/>
    <s v="GPT"/>
    <s v="glutamic-pyruvate transaminase (alanine aminotransferase) [Source:HGNC Symbol;Acc:4552]"/>
    <x v="7"/>
    <x v="25"/>
  </r>
  <r>
    <n v="9"/>
    <n v="116332470"/>
    <n v="116352299"/>
    <s v="RP11-168K11.2"/>
    <m/>
    <x v="0"/>
    <x v="26"/>
  </r>
  <r>
    <n v="12"/>
    <n v="27932953"/>
    <n v="27955973"/>
    <s v="KLHL42"/>
    <s v="kelch-like family member 42 [Source:HGNC Symbol;Acc:29252]"/>
    <x v="3"/>
    <x v="27"/>
  </r>
  <r>
    <n v="12"/>
    <n v="27932953"/>
    <n v="27955973"/>
    <s v="KLHL42"/>
    <s v="kelch-like family member 42 [Source:HGNC Symbol;Acc:29252]"/>
    <x v="4"/>
    <x v="27"/>
  </r>
  <r>
    <n v="12"/>
    <n v="27932953"/>
    <n v="27955973"/>
    <s v="KLHL42"/>
    <s v="kelch-like family member 42 [Source:HGNC Symbol;Acc:29252]"/>
    <x v="7"/>
    <x v="27"/>
  </r>
  <r>
    <n v="17"/>
    <n v="27948635"/>
    <n v="27949272"/>
    <s v="RP11-68I3.10"/>
    <m/>
    <x v="8"/>
    <x v="28"/>
  </r>
  <r>
    <n v="8"/>
    <n v="145734457"/>
    <n v="145736596"/>
    <s v="MFSD3"/>
    <s v="major facilitator superfamily domain containing 3 [Source:HGNC Symbol;Acc:25157]"/>
    <x v="3"/>
    <x v="29"/>
  </r>
  <r>
    <n v="8"/>
    <n v="145734457"/>
    <n v="145736596"/>
    <s v="MFSD3"/>
    <s v="major facilitator superfamily domain containing 3 [Source:HGNC Symbol;Acc:25157]"/>
    <x v="7"/>
    <x v="29"/>
  </r>
  <r>
    <n v="2"/>
    <n v="86422713"/>
    <n v="86423172"/>
    <s v="RP11-301O19.1"/>
    <m/>
    <x v="0"/>
    <x v="30"/>
  </r>
  <r>
    <n v="19"/>
    <n v="14141667"/>
    <n v="14142369"/>
    <s v="CTB-55O6.4"/>
    <m/>
    <x v="0"/>
    <x v="31"/>
  </r>
  <r>
    <n v="16"/>
    <n v="108058"/>
    <n v="126354"/>
    <s v="RHBDF1"/>
    <s v="rhomboid 5 homolog 1 (Drosophila) [Source:HGNC Symbol;Acc:20561]"/>
    <x v="3"/>
    <x v="32"/>
  </r>
  <r>
    <n v="16"/>
    <n v="108058"/>
    <n v="126354"/>
    <s v="RHBDF1"/>
    <s v="rhomboid 5 homolog 1 (Drosophila) [Source:HGNC Symbol;Acc:20561]"/>
    <x v="4"/>
    <x v="32"/>
  </r>
  <r>
    <n v="16"/>
    <n v="108058"/>
    <n v="126354"/>
    <s v="RHBDF1"/>
    <s v="rhomboid 5 homolog 1 (Drosophila) [Source:HGNC Symbol;Acc:20561]"/>
    <x v="7"/>
    <x v="32"/>
  </r>
  <r>
    <n v="6"/>
    <n v="43963460"/>
    <n v="44042389"/>
    <s v="RP5-1120P11.1"/>
    <m/>
    <x v="0"/>
    <x v="33"/>
  </r>
  <r>
    <n v="11"/>
    <n v="65383244"/>
    <n v="65404910"/>
    <s v="PCNXL3"/>
    <s v="pecanex-like 3 (Drosophila) [Source:HGNC Symbol;Acc:18760]"/>
    <x v="3"/>
    <x v="34"/>
  </r>
  <r>
    <n v="11"/>
    <n v="65383244"/>
    <n v="65404910"/>
    <s v="PCNXL3"/>
    <s v="pecanex-like 3 (Drosophila) [Source:HGNC Symbol;Acc:18760]"/>
    <x v="6"/>
    <x v="34"/>
  </r>
  <r>
    <n v="11"/>
    <n v="65383244"/>
    <n v="65404910"/>
    <s v="PCNXL3"/>
    <s v="pecanex-like 3 (Drosophila) [Source:HGNC Symbol;Acc:18760]"/>
    <x v="7"/>
    <x v="34"/>
  </r>
  <r>
    <n v="1"/>
    <n v="16049214"/>
    <n v="16063391"/>
    <s v="RP11-288I21.1"/>
    <m/>
    <x v="0"/>
    <x v="35"/>
  </r>
  <r>
    <n v="17"/>
    <n v="43471275"/>
    <n v="43511787"/>
    <s v="ARHGAP27"/>
    <s v="Rho GTPase activating protein 27 [Source:HGNC Symbol;Acc:31813]"/>
    <x v="3"/>
    <x v="36"/>
  </r>
  <r>
    <n v="17"/>
    <n v="43471275"/>
    <n v="43511787"/>
    <s v="ARHGAP27"/>
    <s v="Rho GTPase activating protein 27 [Source:HGNC Symbol;Acc:31813]"/>
    <x v="7"/>
    <x v="36"/>
  </r>
  <r>
    <n v="17"/>
    <n v="43471275"/>
    <n v="43511787"/>
    <s v="ARHGAP27"/>
    <s v="Rho GTPase activating protein 27 [Source:HGNC Symbol;Acc:31813]"/>
    <x v="6"/>
    <x v="36"/>
  </r>
  <r>
    <n v="17"/>
    <n v="43471275"/>
    <n v="43511787"/>
    <s v="ARHGAP27"/>
    <s v="Rho GTPase activating protein 27 [Source:HGNC Symbol;Acc:31813]"/>
    <x v="4"/>
    <x v="36"/>
  </r>
  <r>
    <n v="11"/>
    <n v="64494383"/>
    <n v="64512928"/>
    <s v="RASGRP2"/>
    <s v="RAS guanyl releasing protein 2 (calcium and DAG-regulated) [Source:HGNC Symbol;Acc:9879]"/>
    <x v="7"/>
    <x v="37"/>
  </r>
  <r>
    <n v="11"/>
    <n v="64494383"/>
    <n v="64512928"/>
    <s v="RASGRP2"/>
    <s v="RAS guanyl releasing protein 2 (calcium and DAG-regulated) [Source:HGNC Symbol;Acc:9879]"/>
    <x v="3"/>
    <x v="37"/>
  </r>
  <r>
    <n v="11"/>
    <n v="64494383"/>
    <n v="64512928"/>
    <s v="RASGRP2"/>
    <s v="RAS guanyl releasing protein 2 (calcium and DAG-regulated) [Source:HGNC Symbol;Acc:9879]"/>
    <x v="4"/>
    <x v="37"/>
  </r>
  <r>
    <n v="14"/>
    <n v="90918407"/>
    <n v="90921461"/>
    <s v="RP11-1078H9.1"/>
    <m/>
    <x v="5"/>
    <x v="38"/>
  </r>
  <r>
    <n v="14"/>
    <n v="90921574"/>
    <n v="90925249"/>
    <s v="LINC00642"/>
    <s v="long intergenic non-protein coding RNA 642 [Source:HGNC Symbol;Acc:44293]"/>
    <x v="5"/>
    <x v="39"/>
  </r>
  <r>
    <n v="16"/>
    <n v="2261998"/>
    <n v="2262864"/>
    <s v="RP11-304L19.8"/>
    <m/>
    <x v="5"/>
    <x v="40"/>
  </r>
  <r>
    <n v="16"/>
    <n v="127006"/>
    <n v="135852"/>
    <s v="MPG"/>
    <s v="N-methylpurine-DNA glycosylase [Source:HGNC Symbol;Acc:7211]"/>
    <x v="3"/>
    <x v="41"/>
  </r>
  <r>
    <n v="16"/>
    <n v="127006"/>
    <n v="135852"/>
    <s v="MPG"/>
    <s v="N-methylpurine-DNA glycosylase [Source:HGNC Symbol;Acc:7211]"/>
    <x v="6"/>
    <x v="41"/>
  </r>
  <r>
    <n v="11"/>
    <n v="65405568"/>
    <n v="65418401"/>
    <s v="SIPA1"/>
    <s v="signal-induced proliferation-associated 1 [Source:HGNC Symbol;Acc:10885]"/>
    <x v="3"/>
    <x v="42"/>
  </r>
  <r>
    <n v="11"/>
    <n v="65405568"/>
    <n v="65418401"/>
    <s v="SIPA1"/>
    <s v="signal-induced proliferation-associated 1 [Source:HGNC Symbol;Acc:10885]"/>
    <x v="7"/>
    <x v="42"/>
  </r>
  <r>
    <n v="19"/>
    <n v="15234971"/>
    <n v="15236985"/>
    <s v="AC003956.1"/>
    <m/>
    <x v="0"/>
    <x v="43"/>
  </r>
  <r>
    <n v="20"/>
    <n v="60963688"/>
    <n v="60982341"/>
    <s v="CABLES2"/>
    <s v="Cdk5 and Abl enzyme substrate 2 [Source:HGNC Symbol;Acc:16143]"/>
    <x v="3"/>
    <x v="44"/>
  </r>
  <r>
    <n v="7"/>
    <n v="150065879"/>
    <n v="150109558"/>
    <s v="ZNF775"/>
    <s v="zinc finger protein 775 [Source:HGNC Symbol;Acc:28501]"/>
    <x v="3"/>
    <x v="45"/>
  </r>
  <r>
    <n v="7"/>
    <n v="150065879"/>
    <n v="150109558"/>
    <s v="ZNF775"/>
    <s v="zinc finger protein 775 [Source:HGNC Symbol;Acc:28501]"/>
    <x v="6"/>
    <x v="45"/>
  </r>
  <r>
    <n v="10"/>
    <n v="75413797"/>
    <n v="75434477"/>
    <s v="RP11-464F9.21"/>
    <m/>
    <x v="0"/>
    <x v="46"/>
  </r>
  <r>
    <n v="11"/>
    <n v="130714086"/>
    <n v="130735456"/>
    <s v="RP11-890B15.2"/>
    <m/>
    <x v="5"/>
    <x v="47"/>
  </r>
  <r>
    <n v="11"/>
    <n v="130736149"/>
    <n v="130740142"/>
    <s v="RP11-890B15.3"/>
    <m/>
    <x v="5"/>
    <x v="48"/>
  </r>
  <r>
    <n v="2"/>
    <n v="162929766"/>
    <n v="162931679"/>
    <s v="AC008063.2"/>
    <m/>
    <x v="0"/>
    <x v="49"/>
  </r>
  <r>
    <n v="7"/>
    <n v="142977050"/>
    <n v="142985141"/>
    <s v="TMEM139"/>
    <s v="transmembrane protein 139 [Source:HGNC Symbol;Acc:22058]"/>
    <x v="3"/>
    <x v="50"/>
  </r>
  <r>
    <n v="7"/>
    <n v="142977050"/>
    <n v="142985141"/>
    <s v="TMEM139"/>
    <s v="transmembrane protein 139 [Source:HGNC Symbol;Acc:22058]"/>
    <x v="6"/>
    <x v="50"/>
  </r>
  <r>
    <n v="19"/>
    <n v="42901280"/>
    <n v="43156507"/>
    <s v="LIPE-AS1"/>
    <s v="LIPE antisense RNA 1 [Source:HGNC Symbol;Acc:48589]"/>
    <x v="0"/>
    <x v="51"/>
  </r>
  <r>
    <n v="22"/>
    <n v="25747385"/>
    <n v="25801344"/>
    <s v="LRP5L"/>
    <s v="low density lipoprotein receptor-related protein 5-like [Source:HGNC Symbol;Acc:25323]"/>
    <x v="7"/>
    <x v="52"/>
  </r>
  <r>
    <n v="22"/>
    <n v="25747385"/>
    <n v="25801344"/>
    <s v="LRP5L"/>
    <s v="low density lipoprotein receptor-related protein 5-like [Source:HGNC Symbol;Acc:25323]"/>
    <x v="3"/>
    <x v="52"/>
  </r>
  <r>
    <n v="22"/>
    <n v="25747385"/>
    <n v="25801344"/>
    <s v="LRP5L"/>
    <s v="low density lipoprotein receptor-related protein 5-like [Source:HGNC Symbol;Acc:25323]"/>
    <x v="4"/>
    <x v="52"/>
  </r>
  <r>
    <n v="11"/>
    <n v="64513861"/>
    <n v="64527769"/>
    <s v="PYGM"/>
    <s v="phosphorylase, glycogen, muscle [Source:HGNC Symbol;Acc:9726]"/>
    <x v="7"/>
    <x v="53"/>
  </r>
  <r>
    <n v="11"/>
    <n v="64513861"/>
    <n v="64527769"/>
    <s v="PYGM"/>
    <s v="phosphorylase, glycogen, muscle [Source:HGNC Symbol;Acc:9726]"/>
    <x v="3"/>
    <x v="53"/>
  </r>
  <r>
    <n v="11"/>
    <n v="64513861"/>
    <n v="64527769"/>
    <s v="PYGM"/>
    <s v="phosphorylase, glycogen, muscle [Source:HGNC Symbol;Acc:9726]"/>
    <x v="6"/>
    <x v="53"/>
  </r>
  <r>
    <n v="17"/>
    <n v="79880775"/>
    <n v="79882387"/>
    <s v="RP11-498C9.12"/>
    <m/>
    <x v="0"/>
    <x v="54"/>
  </r>
  <r>
    <n v="16"/>
    <n v="67696848"/>
    <n v="67701168"/>
    <s v="ENKD1"/>
    <s v="enkurin domain containing 1 [Source:HGNC Symbol;Acc:25246]"/>
    <x v="3"/>
    <x v="55"/>
  </r>
  <r>
    <n v="16"/>
    <n v="67696848"/>
    <n v="67701168"/>
    <s v="ENKD1"/>
    <s v="enkurin domain containing 1 [Source:HGNC Symbol;Acc:25246]"/>
    <x v="7"/>
    <x v="55"/>
  </r>
  <r>
    <n v="16"/>
    <n v="67696848"/>
    <n v="67701168"/>
    <s v="ENKD1"/>
    <s v="enkurin domain containing 1 [Source:HGNC Symbol;Acc:25246]"/>
    <x v="4"/>
    <x v="55"/>
  </r>
  <r>
    <n v="16"/>
    <n v="67696848"/>
    <n v="67701168"/>
    <s v="ENKD1"/>
    <s v="enkurin domain containing 1 [Source:HGNC Symbol;Acc:25246]"/>
    <x v="6"/>
    <x v="55"/>
  </r>
  <r>
    <n v="16"/>
    <n v="67700719"/>
    <n v="67702661"/>
    <s v="C16orf86"/>
    <s v="chromosome 16 open reading frame 86 [Source:HGNC Symbol;Acc:33755]"/>
    <x v="7"/>
    <x v="56"/>
  </r>
  <r>
    <n v="16"/>
    <n v="67700719"/>
    <n v="67702661"/>
    <s v="C16orf86"/>
    <s v="chromosome 16 open reading frame 86 [Source:HGNC Symbol;Acc:33755]"/>
    <x v="3"/>
    <x v="56"/>
  </r>
  <r>
    <n v="16"/>
    <n v="67700719"/>
    <n v="67702661"/>
    <s v="C16orf86"/>
    <s v="chromosome 16 open reading frame 86 [Source:HGNC Symbol;Acc:33755]"/>
    <x v="6"/>
    <x v="56"/>
  </r>
  <r>
    <n v="16"/>
    <n v="67700719"/>
    <n v="67702661"/>
    <s v="C16orf86"/>
    <s v="chromosome 16 open reading frame 86 [Source:HGNC Symbol;Acc:33755]"/>
    <x v="4"/>
    <x v="56"/>
  </r>
  <r>
    <n v="7"/>
    <n v="142952357"/>
    <n v="142984473"/>
    <s v="AC073342.12"/>
    <m/>
    <x v="0"/>
    <x v="57"/>
  </r>
  <r>
    <n v="20"/>
    <n v="61427805"/>
    <n v="61431945"/>
    <s v="MRGBP"/>
    <s v="MRG/MORF4L binding protein [Source:HGNC Symbol;Acc:15866]"/>
    <x v="3"/>
    <x v="58"/>
  </r>
  <r>
    <n v="17"/>
    <n v="80172103"/>
    <n v="80175228"/>
    <s v="RP13-516M14.2"/>
    <m/>
    <x v="0"/>
    <x v="59"/>
  </r>
  <r>
    <n v="6"/>
    <n v="43267448"/>
    <n v="43276535"/>
    <s v="CRIP3"/>
    <s v="cysteine-rich protein 3 [Source:HGNC Symbol;Acc:17751]"/>
    <x v="3"/>
    <x v="60"/>
  </r>
  <r>
    <n v="6"/>
    <n v="43267448"/>
    <n v="43276535"/>
    <s v="CRIP3"/>
    <s v="cysteine-rich protein 3 [Source:HGNC Symbol;Acc:17751]"/>
    <x v="7"/>
    <x v="60"/>
  </r>
  <r>
    <n v="7"/>
    <n v="142985308"/>
    <n v="143004789"/>
    <s v="CASP2"/>
    <s v="caspase 2, apoptosis-related cysteine peptidase [Source:HGNC Symbol;Acc:1503]"/>
    <x v="3"/>
    <x v="61"/>
  </r>
  <r>
    <n v="7"/>
    <n v="142985308"/>
    <n v="143004789"/>
    <s v="CASP2"/>
    <s v="caspase 2, apoptosis-related cysteine peptidase [Source:HGNC Symbol;Acc:1503]"/>
    <x v="4"/>
    <x v="61"/>
  </r>
  <r>
    <n v="7"/>
    <n v="142985308"/>
    <n v="143004789"/>
    <s v="CASP2"/>
    <s v="caspase 2, apoptosis-related cysteine peptidase [Source:HGNC Symbol;Acc:1503]"/>
    <x v="6"/>
    <x v="61"/>
  </r>
  <r>
    <n v="7"/>
    <n v="142985308"/>
    <n v="143004789"/>
    <s v="CASP2"/>
    <s v="caspase 2, apoptosis-related cysteine peptidase [Source:HGNC Symbol;Acc:1503]"/>
    <x v="7"/>
    <x v="61"/>
  </r>
  <r>
    <n v="4"/>
    <n v="185286336"/>
    <n v="185303460"/>
    <s v="RP11-290F5.1"/>
    <m/>
    <x v="5"/>
    <x v="62"/>
  </r>
  <r>
    <n v="17"/>
    <n v="45771447"/>
    <n v="45789416"/>
    <s v="TBKBP1"/>
    <s v="TBK1 binding protein 1 [Source:HGNC Symbol;Acc:30140]"/>
    <x v="3"/>
    <x v="63"/>
  </r>
  <r>
    <n v="17"/>
    <n v="73584139"/>
    <n v="73622929"/>
    <s v="MYO15B"/>
    <s v="myosin XVB pseudogene [Source:HGNC Symbol;Acc:14083]"/>
    <x v="6"/>
    <x v="64"/>
  </r>
  <r>
    <n v="17"/>
    <n v="73584139"/>
    <n v="73622929"/>
    <s v="MYO15B"/>
    <s v="myosin XVB pseudogene [Source:HGNC Symbol;Acc:14083]"/>
    <x v="3"/>
    <x v="64"/>
  </r>
  <r>
    <n v="17"/>
    <n v="73584139"/>
    <n v="73622929"/>
    <s v="MYO15B"/>
    <s v="myosin XVB pseudogene [Source:HGNC Symbol;Acc:14083]"/>
    <x v="7"/>
    <x v="64"/>
  </r>
  <r>
    <n v="17"/>
    <n v="73584139"/>
    <n v="73622929"/>
    <s v="MYO15B"/>
    <s v="myosin XVB pseudogene [Source:HGNC Symbol;Acc:14083]"/>
    <x v="4"/>
    <x v="64"/>
  </r>
  <r>
    <n v="20"/>
    <n v="3734155"/>
    <n v="3749034"/>
    <s v="C20orf27"/>
    <s v="chromosome 20 open reading frame 27 [Source:HGNC Symbol;Acc:15873]"/>
    <x v="3"/>
    <x v="65"/>
  </r>
  <r>
    <n v="5"/>
    <n v="133764742"/>
    <n v="133796306"/>
    <s v="RP11-215P8.4"/>
    <m/>
    <x v="5"/>
    <x v="66"/>
  </r>
  <r>
    <n v="5"/>
    <n v="133772402"/>
    <n v="133828210"/>
    <s v="AC005355.1"/>
    <m/>
    <x v="5"/>
    <x v="67"/>
  </r>
  <r>
    <n v="5"/>
    <n v="133842243"/>
    <n v="133844920"/>
    <s v="AC005355.2"/>
    <m/>
    <x v="5"/>
    <x v="68"/>
  </r>
  <r>
    <n v="1"/>
    <n v="32037186"/>
    <n v="32041174"/>
    <s v="RP11-73M7.1"/>
    <m/>
    <x v="0"/>
    <x v="69"/>
  </r>
  <r>
    <n v="19"/>
    <n v="42905659"/>
    <n v="42931578"/>
    <s v="LIPE"/>
    <s v="lipase, hormone-sensitive [Source:HGNC Symbol;Acc:6621]"/>
    <x v="3"/>
    <x v="70"/>
  </r>
  <r>
    <n v="19"/>
    <n v="42905659"/>
    <n v="42931578"/>
    <s v="LIPE"/>
    <s v="lipase, hormone-sensitive [Source:HGNC Symbol;Acc:6621]"/>
    <x v="7"/>
    <x v="70"/>
  </r>
  <r>
    <n v="19"/>
    <n v="42905659"/>
    <n v="42931578"/>
    <s v="LIPE"/>
    <s v="lipase, hormone-sensitive [Source:HGNC Symbol;Acc:6621]"/>
    <x v="6"/>
    <x v="70"/>
  </r>
  <r>
    <n v="6"/>
    <n v="43274872"/>
    <n v="43337216"/>
    <s v="ZNF318"/>
    <s v="zinc finger protein 318 [Source:HGNC Symbol;Acc:13578]"/>
    <x v="6"/>
    <x v="71"/>
  </r>
  <r>
    <n v="6"/>
    <n v="43274872"/>
    <n v="43337216"/>
    <s v="ZNF318"/>
    <s v="zinc finger protein 318 [Source:HGNC Symbol;Acc:13578]"/>
    <x v="4"/>
    <x v="71"/>
  </r>
  <r>
    <n v="6"/>
    <n v="43274872"/>
    <n v="43337216"/>
    <s v="ZNF318"/>
    <s v="zinc finger protein 318 [Source:HGNC Symbol;Acc:13578]"/>
    <x v="3"/>
    <x v="71"/>
  </r>
  <r>
    <n v="5"/>
    <n v="170174051"/>
    <n v="170215654"/>
    <s v="MIR4454"/>
    <s v="microRNA 4454 [Source:HGNC Symbol;Acc:41553]"/>
    <x v="0"/>
    <x v="72"/>
  </r>
  <r>
    <n v="15"/>
    <n v="71439989"/>
    <n v="71481381"/>
    <s v="RP11-673C5.2"/>
    <m/>
    <x v="0"/>
    <x v="73"/>
  </r>
  <r>
    <n v="11"/>
    <n v="65633912"/>
    <n v="65641063"/>
    <s v="EFEMP2"/>
    <s v="EGF containing fibulin-like extracellular matrix protein 2 [Source:HGNC Symbol;Acc:3219]"/>
    <x v="4"/>
    <x v="74"/>
  </r>
  <r>
    <n v="11"/>
    <n v="65633912"/>
    <n v="65641063"/>
    <s v="EFEMP2"/>
    <s v="EGF containing fibulin-like extracellular matrix protein 2 [Source:HGNC Symbol;Acc:3219]"/>
    <x v="7"/>
    <x v="74"/>
  </r>
  <r>
    <n v="11"/>
    <n v="65633912"/>
    <n v="65641063"/>
    <s v="EFEMP2"/>
    <s v="EGF containing fibulin-like extracellular matrix protein 2 [Source:HGNC Symbol;Acc:3219]"/>
    <x v="3"/>
    <x v="74"/>
  </r>
  <r>
    <n v="11"/>
    <n v="65633912"/>
    <n v="65641063"/>
    <s v="EFEMP2"/>
    <s v="EGF containing fibulin-like extracellular matrix protein 2 [Source:HGNC Symbol;Acc:3219]"/>
    <x v="6"/>
    <x v="74"/>
  </r>
  <r>
    <n v="10"/>
    <n v="77190329"/>
    <n v="77191346"/>
    <s v="RP11-399K21.10"/>
    <m/>
    <x v="0"/>
    <x v="75"/>
  </r>
  <r>
    <n v="9"/>
    <n v="139440625"/>
    <n v="139440711"/>
    <s v="MIR4674"/>
    <s v="microRNA 4674 [Source:HGNC Symbol;Acc:41729]"/>
    <x v="2"/>
    <x v="76"/>
  </r>
  <r>
    <n v="9"/>
    <n v="139440664"/>
    <n v="139444345"/>
    <s v="RP11-611D20.2"/>
    <m/>
    <x v="0"/>
    <x v="77"/>
  </r>
  <r>
    <n v="8"/>
    <n v="19536083"/>
    <n v="19546445"/>
    <s v="RP11-1105O14.1"/>
    <m/>
    <x v="5"/>
    <x v="78"/>
  </r>
  <r>
    <n v="9"/>
    <n v="139543062"/>
    <n v="139554873"/>
    <s v="RP11-251M1.1"/>
    <m/>
    <x v="0"/>
    <x v="79"/>
  </r>
  <r>
    <n v="2"/>
    <n v="27548716"/>
    <n v="27579868"/>
    <s v="GTF3C2"/>
    <s v="general transcription factor IIIC, polypeptide 2, beta 110kDa [Source:HGNC Symbol;Acc:4665]"/>
    <x v="3"/>
    <x v="80"/>
  </r>
  <r>
    <n v="2"/>
    <n v="27548716"/>
    <n v="27579868"/>
    <s v="GTF3C2"/>
    <s v="general transcription factor IIIC, polypeptide 2, beta 110kDa [Source:HGNC Symbol;Acc:4665]"/>
    <x v="7"/>
    <x v="80"/>
  </r>
  <r>
    <n v="2"/>
    <n v="27548716"/>
    <n v="27579868"/>
    <s v="GTF3C2"/>
    <s v="general transcription factor IIIC, polypeptide 2, beta 110kDa [Source:HGNC Symbol;Acc:4665]"/>
    <x v="4"/>
    <x v="80"/>
  </r>
  <r>
    <n v="8"/>
    <n v="146015150"/>
    <n v="146017972"/>
    <s v="RPL8"/>
    <s v="ribosomal protein L8 [Source:HGNC Symbol;Acc:10368]"/>
    <x v="7"/>
    <x v="81"/>
  </r>
  <r>
    <n v="8"/>
    <n v="146015150"/>
    <n v="146017972"/>
    <s v="RPL8"/>
    <s v="ribosomal protein L8 [Source:HGNC Symbol;Acc:10368]"/>
    <x v="4"/>
    <x v="81"/>
  </r>
  <r>
    <n v="8"/>
    <n v="146015150"/>
    <n v="146017972"/>
    <s v="RPL8"/>
    <s v="ribosomal protein L8 [Source:HGNC Symbol;Acc:10368]"/>
    <x v="6"/>
    <x v="81"/>
  </r>
  <r>
    <n v="8"/>
    <n v="146015150"/>
    <n v="146017972"/>
    <s v="RPL8"/>
    <s v="ribosomal protein L8 [Source:HGNC Symbol;Acc:10368]"/>
    <x v="3"/>
    <x v="81"/>
  </r>
  <r>
    <n v="9"/>
    <n v="139831621"/>
    <n v="139832440"/>
    <s v="RP11-229P13.25"/>
    <m/>
    <x v="9"/>
    <x v="82"/>
  </r>
  <r>
    <n v="9"/>
    <n v="139869546"/>
    <n v="139871433"/>
    <s v="RP11-229P13.19"/>
    <m/>
    <x v="6"/>
    <x v="83"/>
  </r>
  <r>
    <n v="5"/>
    <n v="68513587"/>
    <n v="68525956"/>
    <s v="MRPS36"/>
    <s v="mitochondrial ribosomal protein S36 [Source:HGNC Symbol;Acc:16631]"/>
    <x v="3"/>
    <x v="84"/>
  </r>
  <r>
    <n v="5"/>
    <n v="68513587"/>
    <n v="68525956"/>
    <s v="MRPS36"/>
    <s v="mitochondrial ribosomal protein S36 [Source:HGNC Symbol;Acc:16631]"/>
    <x v="6"/>
    <x v="84"/>
  </r>
  <r>
    <n v="8"/>
    <n v="41517959"/>
    <n v="41518026"/>
    <s v="MIR486"/>
    <s v="microRNA 486 [Source:HGNC Symbol;Acc:32342]"/>
    <x v="2"/>
    <x v="85"/>
  </r>
  <r>
    <n v="8"/>
    <n v="41518509"/>
    <n v="41523084"/>
    <s v="RP11-930P14.1"/>
    <m/>
    <x v="0"/>
    <x v="86"/>
  </r>
  <r>
    <n v="7"/>
    <n v="75528518"/>
    <n v="75616173"/>
    <s v="POR"/>
    <s v="P450 (cytochrome) oxidoreductase [Source:HGNC Symbol;Acc:9208]"/>
    <x v="3"/>
    <x v="87"/>
  </r>
  <r>
    <n v="7"/>
    <n v="75528518"/>
    <n v="75616173"/>
    <s v="POR"/>
    <s v="P450 (cytochrome) oxidoreductase [Source:HGNC Symbol;Acc:9208]"/>
    <x v="4"/>
    <x v="87"/>
  </r>
  <r>
    <n v="7"/>
    <n v="75528518"/>
    <n v="75616173"/>
    <s v="POR"/>
    <s v="P450 (cytochrome) oxidoreductase [Source:HGNC Symbol;Acc:9208]"/>
    <x v="7"/>
    <x v="87"/>
  </r>
  <r>
    <n v="7"/>
    <n v="75528518"/>
    <n v="75616173"/>
    <s v="POR"/>
    <s v="P450 (cytochrome) oxidoreductase [Source:HGNC Symbol;Acc:9208]"/>
    <x v="6"/>
    <x v="87"/>
  </r>
  <r>
    <n v="2"/>
    <n v="26413504"/>
    <n v="26467594"/>
    <s v="HADHA"/>
    <s v="hydroxyacyl-CoA dehydrogenase/3-ketoacyl-CoA thiolase/enoyl-CoA hydratase (trifunctional protein), alpha subunit [Source:HGNC Symbol;Acc:4801]"/>
    <x v="3"/>
    <x v="88"/>
  </r>
  <r>
    <n v="2"/>
    <n v="26413504"/>
    <n v="26467594"/>
    <s v="HADHA"/>
    <s v="hydroxyacyl-CoA dehydrogenase/3-ketoacyl-CoA thiolase/enoyl-CoA hydratase (trifunctional protein), alpha subunit [Source:HGNC Symbol;Acc:4801]"/>
    <x v="7"/>
    <x v="88"/>
  </r>
  <r>
    <n v="2"/>
    <n v="26413504"/>
    <n v="26467594"/>
    <s v="HADHA"/>
    <s v="hydroxyacyl-CoA dehydrogenase/3-ketoacyl-CoA thiolase/enoyl-CoA hydratase (trifunctional protein), alpha subunit [Source:HGNC Symbol;Acc:4801]"/>
    <x v="6"/>
    <x v="88"/>
  </r>
  <r>
    <n v="1"/>
    <n v="45100910"/>
    <n v="45140227"/>
    <s v="TMEM53"/>
    <s v="transmembrane protein 53 [Source:HGNC Symbol;Acc:26186]"/>
    <x v="3"/>
    <x v="89"/>
  </r>
  <r>
    <n v="1"/>
    <n v="45100910"/>
    <n v="45140227"/>
    <s v="TMEM53"/>
    <s v="transmembrane protein 53 [Source:HGNC Symbol;Acc:26186]"/>
    <x v="6"/>
    <x v="89"/>
  </r>
  <r>
    <n v="11"/>
    <n v="64556290"/>
    <n v="64570713"/>
    <s v="MAP4K2"/>
    <s v="mitogen-activated protein kinase kinase kinase kinase 2 [Source:HGNC Symbol;Acc:6864]"/>
    <x v="4"/>
    <x v="90"/>
  </r>
  <r>
    <n v="11"/>
    <n v="64556290"/>
    <n v="64570713"/>
    <s v="MAP4K2"/>
    <s v="mitogen-activated protein kinase kinase kinase kinase 2 [Source:HGNC Symbol;Acc:6864]"/>
    <x v="7"/>
    <x v="90"/>
  </r>
  <r>
    <n v="11"/>
    <n v="64556290"/>
    <n v="64570713"/>
    <s v="MAP4K2"/>
    <s v="mitogen-activated protein kinase kinase kinase kinase 2 [Source:HGNC Symbol;Acc:6864]"/>
    <x v="3"/>
    <x v="90"/>
  </r>
  <r>
    <n v="11"/>
    <n v="64556290"/>
    <n v="64570713"/>
    <s v="MAP4K2"/>
    <s v="mitogen-activated protein kinase kinase kinase kinase 2 [Source:HGNC Symbol;Acc:6864]"/>
    <x v="6"/>
    <x v="90"/>
  </r>
  <r>
    <n v="1"/>
    <n v="45140364"/>
    <n v="45191263"/>
    <s v="C1orf228"/>
    <s v="chromosome 1 open reading frame 228 [Source:HGNC Symbol;Acc:34345]"/>
    <x v="7"/>
    <x v="91"/>
  </r>
  <r>
    <n v="1"/>
    <n v="45140364"/>
    <n v="45191263"/>
    <s v="C1orf228"/>
    <s v="chromosome 1 open reading frame 228 [Source:HGNC Symbol;Acc:34345]"/>
    <x v="3"/>
    <x v="91"/>
  </r>
  <r>
    <n v="1"/>
    <n v="45140364"/>
    <n v="45191263"/>
    <s v="C1orf228"/>
    <s v="chromosome 1 open reading frame 228 [Source:HGNC Symbol;Acc:34345]"/>
    <x v="4"/>
    <x v="91"/>
  </r>
  <r>
    <n v="1"/>
    <n v="45140364"/>
    <n v="45191263"/>
    <s v="C1orf228"/>
    <s v="chromosome 1 open reading frame 228 [Source:HGNC Symbol;Acc:34345]"/>
    <x v="6"/>
    <x v="91"/>
  </r>
  <r>
    <n v="2"/>
    <n v="220489781"/>
    <n v="220491415"/>
    <s v="AC009955.8"/>
    <m/>
    <x v="0"/>
    <x v="92"/>
  </r>
  <r>
    <n v="1"/>
    <n v="44410042"/>
    <n v="44412223"/>
    <s v="RP11-7O11.3"/>
    <m/>
    <x v="0"/>
    <x v="93"/>
  </r>
  <r>
    <n v="20"/>
    <n v="3801178"/>
    <n v="3805949"/>
    <s v="AP5S1"/>
    <s v="adaptor-related protein complex 5, sigma 1 subunit [Source:HGNC Symbol;Acc:15875]"/>
    <x v="3"/>
    <x v="94"/>
  </r>
  <r>
    <n v="6"/>
    <n v="36822603"/>
    <n v="36842800"/>
    <s v="PPIL1"/>
    <s v="peptidylprolyl isomerase (cyclophilin)-like 1 [Source:HGNC Symbol;Acc:9260]"/>
    <x v="6"/>
    <x v="95"/>
  </r>
  <r>
    <n v="6"/>
    <n v="36822603"/>
    <n v="36842800"/>
    <s v="PPIL1"/>
    <s v="peptidylprolyl isomerase (cyclophilin)-like 1 [Source:HGNC Symbol;Acc:9260]"/>
    <x v="3"/>
    <x v="95"/>
  </r>
  <r>
    <n v="6"/>
    <n v="33553883"/>
    <n v="33561115"/>
    <s v="LINC00336"/>
    <s v="long intergenic non-protein coding RNA 336 [Source:HGNC Symbol;Acc:33813]"/>
    <x v="0"/>
    <x v="96"/>
  </r>
  <r>
    <n v="1"/>
    <n v="100714646"/>
    <n v="100714873"/>
    <s v="RP11-305E17.4"/>
    <m/>
    <x v="10"/>
    <x v="97"/>
  </r>
  <r>
    <n v="16"/>
    <n v="420773"/>
    <n v="437113"/>
    <s v="TMEM8A"/>
    <s v="transmembrane protein 8A [Source:HGNC Symbol;Acc:17205]"/>
    <x v="3"/>
    <x v="98"/>
  </r>
  <r>
    <n v="16"/>
    <n v="420773"/>
    <n v="437113"/>
    <s v="TMEM8A"/>
    <s v="transmembrane protein 8A [Source:HGNC Symbol;Acc:17205]"/>
    <x v="7"/>
    <x v="98"/>
  </r>
  <r>
    <n v="16"/>
    <n v="420773"/>
    <n v="437113"/>
    <s v="TMEM8A"/>
    <s v="transmembrane protein 8A [Source:HGNC Symbol;Acc:17205]"/>
    <x v="6"/>
    <x v="98"/>
  </r>
  <r>
    <n v="11"/>
    <n v="63678693"/>
    <n v="63684316"/>
    <s v="RCOR2"/>
    <s v="REST corepressor 2 [Source:HGNC Symbol;Acc:27455]"/>
    <x v="3"/>
    <x v="99"/>
  </r>
  <r>
    <n v="11"/>
    <n v="63678693"/>
    <n v="63684316"/>
    <s v="RCOR2"/>
    <s v="REST corepressor 2 [Source:HGNC Symbol;Acc:27455]"/>
    <x v="7"/>
    <x v="99"/>
  </r>
  <r>
    <n v="11"/>
    <n v="63678693"/>
    <n v="63684316"/>
    <s v="RCOR2"/>
    <s v="REST corepressor 2 [Source:HGNC Symbol;Acc:27455]"/>
    <x v="6"/>
    <x v="99"/>
  </r>
  <r>
    <n v="11"/>
    <n v="63706431"/>
    <n v="63724800"/>
    <s v="NAA40"/>
    <s v="N(alpha)-acetyltransferase 40, NatD catalytic subunit [Source:HGNC Symbol;Acc:25845]"/>
    <x v="7"/>
    <x v="100"/>
  </r>
  <r>
    <n v="11"/>
    <n v="63706431"/>
    <n v="63724800"/>
    <s v="NAA40"/>
    <s v="N(alpha)-acetyltransferase 40, NatD catalytic subunit [Source:HGNC Symbol;Acc:25845]"/>
    <x v="6"/>
    <x v="100"/>
  </r>
  <r>
    <n v="11"/>
    <n v="63706431"/>
    <n v="63724800"/>
    <s v="NAA40"/>
    <s v="N(alpha)-acetyltransferase 40, NatD catalytic subunit [Source:HGNC Symbol;Acc:25845]"/>
    <x v="4"/>
    <x v="100"/>
  </r>
  <r>
    <n v="11"/>
    <n v="63706431"/>
    <n v="63724800"/>
    <s v="NAA40"/>
    <s v="N(alpha)-acetyltransferase 40, NatD catalytic subunit [Source:HGNC Symbol;Acc:25845]"/>
    <x v="3"/>
    <x v="100"/>
  </r>
  <r>
    <n v="1"/>
    <n v="148928322"/>
    <n v="148951595"/>
    <s v="RP11-14N7.2"/>
    <m/>
    <x v="5"/>
    <x v="101"/>
  </r>
  <r>
    <n v="9"/>
    <n v="130500596"/>
    <n v="130541020"/>
    <s v="SH2D3C"/>
    <s v="SH2 domain containing 3C [Source:HGNC Symbol;Acc:16884]"/>
    <x v="3"/>
    <x v="102"/>
  </r>
  <r>
    <n v="9"/>
    <n v="130500596"/>
    <n v="130541020"/>
    <s v="SH2D3C"/>
    <s v="SH2 domain containing 3C [Source:HGNC Symbol;Acc:16884]"/>
    <x v="6"/>
    <x v="102"/>
  </r>
  <r>
    <n v="19"/>
    <n v="49834874"/>
    <n v="49843865"/>
    <s v="CTC-301O7.4"/>
    <m/>
    <x v="5"/>
    <x v="103"/>
  </r>
  <r>
    <n v="6"/>
    <n v="36839646"/>
    <n v="36896740"/>
    <s v="C6orf89"/>
    <s v="chromosome 6 open reading frame 89 [Source:HGNC Symbol;Acc:21114]"/>
    <x v="3"/>
    <x v="104"/>
  </r>
  <r>
    <n v="6"/>
    <n v="33239787"/>
    <n v="33244287"/>
    <s v="RPS18"/>
    <s v="ribosomal protein S18 [Source:HGNC Symbol;Acc:10401]"/>
    <x v="3"/>
    <x v="105"/>
  </r>
  <r>
    <n v="6"/>
    <n v="33239787"/>
    <n v="33244287"/>
    <s v="RPS18"/>
    <s v="ribosomal protein S18 [Source:HGNC Symbol;Acc:10401]"/>
    <x v="7"/>
    <x v="105"/>
  </r>
  <r>
    <n v="6"/>
    <n v="33239787"/>
    <n v="33244287"/>
    <s v="RPS18"/>
    <s v="ribosomal protein S18 [Source:HGNC Symbol;Acc:10401]"/>
    <x v="6"/>
    <x v="105"/>
  </r>
  <r>
    <n v="17"/>
    <n v="48445218"/>
    <n v="48450575"/>
    <s v="MRPL27"/>
    <s v="mitochondrial ribosomal protein L27 [Source:HGNC Symbol;Acc:14483]"/>
    <x v="3"/>
    <x v="106"/>
  </r>
  <r>
    <n v="17"/>
    <n v="48445218"/>
    <n v="48450575"/>
    <s v="MRPL27"/>
    <s v="mitochondrial ribosomal protein L27 [Source:HGNC Symbol;Acc:14483]"/>
    <x v="7"/>
    <x v="106"/>
  </r>
  <r>
    <n v="11"/>
    <n v="64570982"/>
    <n v="64578766"/>
    <s v="MEN1"/>
    <s v="multiple endocrine neoplasia I [Source:HGNC Symbol;Acc:7010]"/>
    <x v="3"/>
    <x v="107"/>
  </r>
  <r>
    <n v="11"/>
    <n v="64570982"/>
    <n v="64578766"/>
    <s v="MEN1"/>
    <s v="multiple endocrine neoplasia I [Source:HGNC Symbol;Acc:7010]"/>
    <x v="6"/>
    <x v="107"/>
  </r>
  <r>
    <n v="8"/>
    <n v="135850312"/>
    <n v="135854880"/>
    <s v="AC083843.3"/>
    <m/>
    <x v="5"/>
    <x v="108"/>
  </r>
  <r>
    <n v="1"/>
    <n v="150227489"/>
    <n v="150229681"/>
    <s v="RP4-790G17.7"/>
    <m/>
    <x v="0"/>
    <x v="109"/>
  </r>
  <r>
    <n v="6"/>
    <n v="33244917"/>
    <n v="33252609"/>
    <s v="B3GALT4"/>
    <s v="UDP-Gal:betaGlcNAc beta 1,3-galactosyltransferase, polypeptide 4 [Source:HGNC Symbol;Acc:919]"/>
    <x v="6"/>
    <x v="110"/>
  </r>
  <r>
    <n v="6"/>
    <n v="33244917"/>
    <n v="33252609"/>
    <s v="B3GALT4"/>
    <s v="UDP-Gal:betaGlcNAc beta 1,3-galactosyltransferase, polypeptide 4 [Source:HGNC Symbol;Acc:919]"/>
    <x v="3"/>
    <x v="110"/>
  </r>
  <r>
    <n v="6"/>
    <n v="33246885"/>
    <n v="33257304"/>
    <s v="WDR46"/>
    <s v="WD repeat domain 46 [Source:HGNC Symbol;Acc:13923]"/>
    <x v="7"/>
    <x v="111"/>
  </r>
  <r>
    <n v="6"/>
    <n v="33246885"/>
    <n v="33257304"/>
    <s v="WDR46"/>
    <s v="WD repeat domain 46 [Source:HGNC Symbol;Acc:13923]"/>
    <x v="6"/>
    <x v="111"/>
  </r>
  <r>
    <n v="6"/>
    <n v="33246885"/>
    <n v="33257304"/>
    <s v="WDR46"/>
    <s v="WD repeat domain 46 [Source:HGNC Symbol;Acc:13923]"/>
    <x v="3"/>
    <x v="111"/>
  </r>
  <r>
    <n v="17"/>
    <n v="48450581"/>
    <n v="48458844"/>
    <s v="EME1"/>
    <s v="essential meiotic structure-specific endonuclease 1 [Source:HGNC Symbol;Acc:24965]"/>
    <x v="3"/>
    <x v="112"/>
  </r>
  <r>
    <n v="17"/>
    <n v="48450581"/>
    <n v="48458844"/>
    <s v="EME1"/>
    <s v="essential meiotic structure-specific endonuclease 1 [Source:HGNC Symbol;Acc:24965]"/>
    <x v="4"/>
    <x v="112"/>
  </r>
  <r>
    <n v="17"/>
    <n v="48450581"/>
    <n v="48458844"/>
    <s v="EME1"/>
    <s v="essential meiotic structure-specific endonuclease 1 [Source:HGNC Symbol;Acc:24965]"/>
    <x v="7"/>
    <x v="112"/>
  </r>
  <r>
    <n v="19"/>
    <n v="50192110"/>
    <n v="50193830"/>
    <s v="CTB-33G10.6"/>
    <m/>
    <x v="0"/>
    <x v="113"/>
  </r>
  <r>
    <n v="19"/>
    <n v="50312190"/>
    <n v="50312995"/>
    <s v="AC006942.4"/>
    <m/>
    <x v="0"/>
    <x v="114"/>
  </r>
  <r>
    <n v="2"/>
    <n v="26466038"/>
    <n v="26513336"/>
    <s v="HADHB"/>
    <s v="hydroxyacyl-CoA dehydrogenase/3-ketoacyl-CoA thiolase/enoyl-CoA hydratase (trifunctional protein), beta subunit [Source:HGNC Symbol;Acc:4803]"/>
    <x v="3"/>
    <x v="115"/>
  </r>
  <r>
    <n v="2"/>
    <n v="26466038"/>
    <n v="26513336"/>
    <s v="HADHB"/>
    <s v="hydroxyacyl-CoA dehydrogenase/3-ketoacyl-CoA thiolase/enoyl-CoA hydratase (trifunctional protein), beta subunit [Source:HGNC Symbol;Acc:4803]"/>
    <x v="7"/>
    <x v="115"/>
  </r>
  <r>
    <n v="2"/>
    <n v="26466038"/>
    <n v="26513336"/>
    <s v="HADHB"/>
    <s v="hydroxyacyl-CoA dehydrogenase/3-ketoacyl-CoA thiolase/enoyl-CoA hydratase (trifunctional protein), beta subunit [Source:HGNC Symbol;Acc:4803]"/>
    <x v="6"/>
    <x v="115"/>
  </r>
  <r>
    <n v="9"/>
    <n v="130556876"/>
    <n v="130576606"/>
    <s v="FPGS"/>
    <s v="folylpolyglutamate synthase [Source:HGNC Symbol;Acc:3824]"/>
    <x v="6"/>
    <x v="116"/>
  </r>
  <r>
    <n v="9"/>
    <n v="130556876"/>
    <n v="130576606"/>
    <s v="FPGS"/>
    <s v="folylpolyglutamate synthase [Source:HGNC Symbol;Acc:3824]"/>
    <x v="3"/>
    <x v="116"/>
  </r>
  <r>
    <n v="1"/>
    <n v="150229554"/>
    <n v="150237478"/>
    <s v="CA14"/>
    <s v="carbonic anhydrase XIV [Source:HGNC Symbol;Acc:1372]"/>
    <x v="3"/>
    <x v="117"/>
  </r>
  <r>
    <n v="1"/>
    <n v="150229554"/>
    <n v="150237478"/>
    <s v="CA14"/>
    <s v="carbonic anhydrase XIV [Source:HGNC Symbol;Acc:1372]"/>
    <x v="7"/>
    <x v="117"/>
  </r>
  <r>
    <n v="1"/>
    <n v="150229554"/>
    <n v="150237478"/>
    <s v="CA14"/>
    <s v="carbonic anhydrase XIV [Source:HGNC Symbol;Acc:1372]"/>
    <x v="4"/>
    <x v="117"/>
  </r>
  <r>
    <n v="6"/>
    <n v="43474707"/>
    <n v="43478424"/>
    <s v="LRRC73"/>
    <s v="leucine rich repeat containing 73 [Source:HGNC Symbol;Acc:21375]"/>
    <x v="3"/>
    <x v="118"/>
  </r>
  <r>
    <n v="8"/>
    <n v="144655660"/>
    <n v="144659567"/>
    <s v="RP11-661A12.9"/>
    <m/>
    <x v="0"/>
    <x v="119"/>
  </r>
  <r>
    <n v="8"/>
    <n v="144661806"/>
    <n v="144662840"/>
    <s v="RP11-661A12.7"/>
    <m/>
    <x v="0"/>
    <x v="120"/>
  </r>
  <r>
    <n v="16"/>
    <n v="684429"/>
    <n v="686358"/>
    <s v="C16orf13"/>
    <s v="chromosome 16 open reading frame 13 [Source:HGNC Symbol;Acc:14141]"/>
    <x v="3"/>
    <x v="121"/>
  </r>
  <r>
    <n v="16"/>
    <n v="684429"/>
    <n v="686358"/>
    <s v="C16orf13"/>
    <s v="chromosome 16 open reading frame 13 [Source:HGNC Symbol;Acc:14141]"/>
    <x v="7"/>
    <x v="121"/>
  </r>
  <r>
    <n v="16"/>
    <n v="684429"/>
    <n v="686358"/>
    <s v="C16orf13"/>
    <s v="chromosome 16 open reading frame 13 [Source:HGNC Symbol;Acc:14141]"/>
    <x v="4"/>
    <x v="121"/>
  </r>
  <r>
    <n v="2"/>
    <n v="132248733"/>
    <n v="132248809"/>
    <s v="MIR4784"/>
    <s v="microRNA 4784 [Source:HGNC Symbol;Acc:41580]"/>
    <x v="2"/>
    <x v="122"/>
  </r>
  <r>
    <n v="6"/>
    <n v="43477440"/>
    <n v="43497323"/>
    <s v="POLR1C"/>
    <s v="polymerase (RNA) I polypeptide C, 30kDa [Source:HGNC Symbol;Acc:20194]"/>
    <x v="3"/>
    <x v="123"/>
  </r>
  <r>
    <n v="6"/>
    <n v="43477440"/>
    <n v="43497323"/>
    <s v="POLR1C"/>
    <s v="polymerase (RNA) I polypeptide C, 30kDa [Source:HGNC Symbol;Acc:20194]"/>
    <x v="7"/>
    <x v="123"/>
  </r>
  <r>
    <n v="8"/>
    <n v="145106167"/>
    <n v="145118735"/>
    <s v="OPLAH"/>
    <s v="5-oxoprolinase (ATP-hydrolysing) [Source:HGNC Symbol;Acc:8149]"/>
    <x v="6"/>
    <x v="124"/>
  </r>
  <r>
    <n v="8"/>
    <n v="145106167"/>
    <n v="145118735"/>
    <s v="OPLAH"/>
    <s v="5-oxoprolinase (ATP-hydrolysing) [Source:HGNC Symbol;Acc:8149]"/>
    <x v="7"/>
    <x v="124"/>
  </r>
  <r>
    <n v="8"/>
    <n v="145106167"/>
    <n v="145118735"/>
    <s v="OPLAH"/>
    <s v="5-oxoprolinase (ATP-hydrolysing) [Source:HGNC Symbol;Acc:8149]"/>
    <x v="3"/>
    <x v="124"/>
  </r>
  <r>
    <n v="16"/>
    <n v="691813"/>
    <n v="698474"/>
    <s v="FAM195A"/>
    <s v="family with sequence similarity 195, member A [Source:HGNC Symbol;Acc:14142]"/>
    <x v="3"/>
    <x v="125"/>
  </r>
  <r>
    <n v="16"/>
    <n v="691813"/>
    <n v="698474"/>
    <s v="FAM195A"/>
    <s v="family with sequence similarity 195, member A [Source:HGNC Symbol;Acc:14142]"/>
    <x v="4"/>
    <x v="125"/>
  </r>
  <r>
    <n v="16"/>
    <n v="691813"/>
    <n v="698474"/>
    <s v="FAM195A"/>
    <s v="family with sequence similarity 195, member A [Source:HGNC Symbol;Acc:14142]"/>
    <x v="7"/>
    <x v="125"/>
  </r>
  <r>
    <n v="17"/>
    <n v="79285074"/>
    <n v="79304474"/>
    <s v="TMEM105"/>
    <s v="transmembrane protein 105 [Source:HGNC Symbol;Acc:26794]"/>
    <x v="3"/>
    <x v="126"/>
  </r>
  <r>
    <n v="17"/>
    <n v="79285074"/>
    <n v="79304474"/>
    <s v="TMEM105"/>
    <s v="transmembrane protein 105 [Source:HGNC Symbol;Acc:26794]"/>
    <x v="6"/>
    <x v="126"/>
  </r>
  <r>
    <n v="11"/>
    <n v="64662007"/>
    <n v="64684722"/>
    <s v="ATG2A"/>
    <s v="autophagy related 2A [Source:HGNC Symbol;Acc:29028]"/>
    <x v="3"/>
    <x v="127"/>
  </r>
  <r>
    <n v="11"/>
    <n v="64662007"/>
    <n v="64684722"/>
    <s v="ATG2A"/>
    <s v="autophagy related 2A [Source:HGNC Symbol;Acc:29028]"/>
    <x v="7"/>
    <x v="127"/>
  </r>
  <r>
    <n v="7"/>
    <n v="75616155"/>
    <n v="75623977"/>
    <s v="TMEM120A"/>
    <s v="transmembrane protein 120A [Source:HGNC Symbol;Acc:21697]"/>
    <x v="6"/>
    <x v="128"/>
  </r>
  <r>
    <n v="7"/>
    <n v="75616155"/>
    <n v="75623977"/>
    <s v="TMEM120A"/>
    <s v="transmembrane protein 120A [Source:HGNC Symbol;Acc:21697]"/>
    <x v="7"/>
    <x v="128"/>
  </r>
  <r>
    <n v="7"/>
    <n v="75616155"/>
    <n v="75623977"/>
    <s v="TMEM120A"/>
    <s v="transmembrane protein 120A [Source:HGNC Symbol;Acc:21697]"/>
    <x v="11"/>
    <x v="128"/>
  </r>
  <r>
    <n v="11"/>
    <n v="1860219"/>
    <n v="1862910"/>
    <s v="TNNI2"/>
    <s v="troponin I type 2 (skeletal, fast) [Source:HGNC Symbol;Acc:11946]"/>
    <x v="3"/>
    <x v="129"/>
  </r>
  <r>
    <n v="11"/>
    <n v="1860219"/>
    <n v="1862910"/>
    <s v="TNNI2"/>
    <s v="troponin I type 2 (skeletal, fast) [Source:HGNC Symbol;Acc:11946]"/>
    <x v="7"/>
    <x v="129"/>
  </r>
  <r>
    <n v="12"/>
    <n v="58005901"/>
    <n v="58013421"/>
    <s v="AC025165.8"/>
    <m/>
    <x v="0"/>
    <x v="130"/>
  </r>
  <r>
    <n v="11"/>
    <n v="64059194"/>
    <n v="64072241"/>
    <s v="RP11-783K16.10"/>
    <m/>
    <x v="6"/>
    <x v="131"/>
  </r>
  <r>
    <n v="20"/>
    <n v="62119366"/>
    <n v="62130505"/>
    <s v="EEF1A2"/>
    <s v="eukaryotic translation elongation factor 1 alpha 2 [Source:HGNC Symbol;Acc:3192]"/>
    <x v="3"/>
    <x v="132"/>
  </r>
  <r>
    <n v="11"/>
    <n v="64657298"/>
    <n v="64657758"/>
    <s v="AP001187.1"/>
    <m/>
    <x v="12"/>
    <x v="133"/>
  </r>
  <r>
    <n v="11"/>
    <n v="64658158"/>
    <n v="64658547"/>
    <s v="RP11-665N17.4"/>
    <m/>
    <x v="5"/>
    <x v="134"/>
  </r>
  <r>
    <n v="11"/>
    <n v="64658609"/>
    <n v="64658718"/>
    <s v="MIR192"/>
    <s v="microRNA 192 [Source:HGNC Symbol;Acc:31562]"/>
    <x v="2"/>
    <x v="135"/>
  </r>
  <r>
    <n v="12"/>
    <n v="27932754"/>
    <n v="27934000"/>
    <s v="RP11-860B13.1"/>
    <m/>
    <x v="0"/>
    <x v="136"/>
  </r>
  <r>
    <n v="11"/>
    <n v="64658827"/>
    <n v="64660921"/>
    <s v="MIR194-2"/>
    <s v="microRNA 194-2 [Source:HGNC Symbol;Acc:31565]"/>
    <x v="5"/>
    <x v="137"/>
  </r>
  <r>
    <n v="11"/>
    <n v="64658827"/>
    <n v="64660921"/>
    <s v="MIR194-2"/>
    <s v="microRNA 194-2 [Source:HGNC Symbol;Acc:31565]"/>
    <x v="2"/>
    <x v="137"/>
  </r>
  <r>
    <n v="12"/>
    <n v="58117544"/>
    <n v="58119448"/>
    <s v="RP11-571M6.8"/>
    <m/>
    <x v="13"/>
    <x v="138"/>
  </r>
  <r>
    <n v="12"/>
    <n v="123565931"/>
    <n v="123569291"/>
    <s v="RP11-197N18.7"/>
    <m/>
    <x v="5"/>
    <x v="139"/>
  </r>
  <r>
    <n v="11"/>
    <n v="65403781"/>
    <n v="65403840"/>
    <s v="MIR4690"/>
    <s v="microRNA 4690 [Source:HGNC Symbol;Acc:41707]"/>
    <x v="2"/>
    <x v="140"/>
  </r>
  <r>
    <n v="17"/>
    <n v="37793318"/>
    <n v="37819737"/>
    <s v="STARD3"/>
    <s v="StAR-related lipid transfer (START) domain containing 3 [Source:HGNC Symbol;Acc:17579]"/>
    <x v="3"/>
    <x v="141"/>
  </r>
  <r>
    <n v="17"/>
    <n v="37793318"/>
    <n v="37819737"/>
    <s v="STARD3"/>
    <s v="StAR-related lipid transfer (START) domain containing 3 [Source:HGNC Symbol;Acc:17579]"/>
    <x v="6"/>
    <x v="141"/>
  </r>
  <r>
    <n v="17"/>
    <n v="37793318"/>
    <n v="37819737"/>
    <s v="STARD3"/>
    <s v="StAR-related lipid transfer (START) domain containing 3 [Source:HGNC Symbol;Acc:17579]"/>
    <x v="7"/>
    <x v="141"/>
  </r>
  <r>
    <n v="17"/>
    <n v="37793318"/>
    <n v="37819737"/>
    <s v="STARD3"/>
    <s v="StAR-related lipid transfer (START) domain containing 3 [Source:HGNC Symbol;Acc:17579]"/>
    <x v="4"/>
    <x v="141"/>
  </r>
  <r>
    <n v="11"/>
    <n v="1874200"/>
    <n v="1913497"/>
    <s v="LSP1"/>
    <s v="lymphocyte-specific protein 1 [Source:HGNC Symbol;Acc:6707]"/>
    <x v="3"/>
    <x v="142"/>
  </r>
  <r>
    <n v="11"/>
    <n v="1874200"/>
    <n v="1913497"/>
    <s v="LSP1"/>
    <s v="lymphocyte-specific protein 1 [Source:HGNC Symbol;Acc:6707]"/>
    <x v="6"/>
    <x v="142"/>
  </r>
  <r>
    <n v="11"/>
    <n v="1874200"/>
    <n v="1913497"/>
    <s v="LSP1"/>
    <s v="lymphocyte-specific protein 1 [Source:HGNC Symbol;Acc:6707]"/>
    <x v="7"/>
    <x v="142"/>
  </r>
  <r>
    <n v="11"/>
    <n v="64685025"/>
    <n v="64701945"/>
    <s v="PPP2R5B"/>
    <s v="protein phosphatase 2, regulatory subunit B', beta [Source:HGNC Symbol;Acc:9310]"/>
    <x v="6"/>
    <x v="143"/>
  </r>
  <r>
    <n v="11"/>
    <n v="64685025"/>
    <n v="64701945"/>
    <s v="PPP2R5B"/>
    <s v="protein phosphatase 2, regulatory subunit B', beta [Source:HGNC Symbol;Acc:9310]"/>
    <x v="3"/>
    <x v="143"/>
  </r>
  <r>
    <n v="11"/>
    <n v="64685025"/>
    <n v="64701945"/>
    <s v="PPP2R5B"/>
    <s v="protein phosphatase 2, regulatory subunit B', beta [Source:HGNC Symbol;Acc:9310]"/>
    <x v="7"/>
    <x v="143"/>
  </r>
  <r>
    <n v="8"/>
    <n v="145721001"/>
    <n v="145730827"/>
    <s v="CTD-2517M22.14"/>
    <m/>
    <x v="7"/>
    <x v="144"/>
  </r>
  <r>
    <n v="8"/>
    <n v="145721001"/>
    <n v="145730827"/>
    <s v="CTD-2517M22.14"/>
    <m/>
    <x v="0"/>
    <x v="144"/>
  </r>
  <r>
    <n v="11"/>
    <n v="67372992"/>
    <n v="67374113"/>
    <s v="RP11-655M14.12"/>
    <m/>
    <x v="0"/>
    <x v="145"/>
  </r>
  <r>
    <n v="22"/>
    <n v="29279580"/>
    <n v="29453475"/>
    <s v="ZNRF3"/>
    <s v="zinc and ring finger 3 [Source:HGNC Symbol;Acc:18126]"/>
    <x v="3"/>
    <x v="146"/>
  </r>
  <r>
    <n v="2"/>
    <n v="237076090"/>
    <n v="237203570"/>
    <s v="AC079135.1"/>
    <m/>
    <x v="0"/>
    <x v="147"/>
  </r>
  <r>
    <n v="11"/>
    <n v="64755415"/>
    <n v="64764517"/>
    <s v="BATF2"/>
    <s v="basic leucine zipper transcription factor, ATF-like 2 [Source:HGNC Symbol;Acc:25163]"/>
    <x v="3"/>
    <x v="148"/>
  </r>
  <r>
    <n v="11"/>
    <n v="64755415"/>
    <n v="64764517"/>
    <s v="BATF2"/>
    <s v="basic leucine zipper transcription factor, ATF-like 2 [Source:HGNC Symbol;Acc:25163]"/>
    <x v="7"/>
    <x v="148"/>
  </r>
  <r>
    <n v="11"/>
    <n v="64008475"/>
    <n v="64011604"/>
    <s v="FKBP2"/>
    <s v="FK506 binding protein 2, 13kDa [Source:HGNC Symbol;Acc:3718]"/>
    <x v="7"/>
    <x v="149"/>
  </r>
  <r>
    <n v="11"/>
    <n v="64008475"/>
    <n v="64011604"/>
    <s v="FKBP2"/>
    <s v="FK506 binding protein 2, 13kDa [Source:HGNC Symbol;Acc:3718]"/>
    <x v="3"/>
    <x v="149"/>
  </r>
  <r>
    <n v="6"/>
    <n v="43479565"/>
    <n v="43484728"/>
    <s v="YIPF3"/>
    <s v="Yip1 domain family, member 3 [Source:HGNC Symbol;Acc:21023]"/>
    <x v="3"/>
    <x v="150"/>
  </r>
  <r>
    <n v="6"/>
    <n v="43479565"/>
    <n v="43484728"/>
    <s v="YIPF3"/>
    <s v="Yip1 domain family, member 3 [Source:HGNC Symbol;Acc:21023]"/>
    <x v="4"/>
    <x v="150"/>
  </r>
  <r>
    <n v="6"/>
    <n v="43479565"/>
    <n v="43484728"/>
    <s v="YIPF3"/>
    <s v="Yip1 domain family, member 3 [Source:HGNC Symbol;Acc:21023]"/>
    <x v="7"/>
    <x v="150"/>
  </r>
  <r>
    <n v="10"/>
    <n v="88695297"/>
    <n v="88729238"/>
    <s v="MMRN2"/>
    <s v="multimerin 2 [Source:HGNC Symbol;Acc:19888]"/>
    <x v="3"/>
    <x v="151"/>
  </r>
  <r>
    <n v="10"/>
    <n v="88695297"/>
    <n v="88729238"/>
    <s v="MMRN2"/>
    <s v="multimerin 2 [Source:HGNC Symbol;Acc:19888]"/>
    <x v="6"/>
    <x v="151"/>
  </r>
  <r>
    <n v="10"/>
    <n v="88695297"/>
    <n v="88729238"/>
    <s v="MMRN2"/>
    <s v="multimerin 2 [Source:HGNC Symbol;Acc:19888]"/>
    <x v="4"/>
    <x v="151"/>
  </r>
  <r>
    <n v="10"/>
    <n v="88695297"/>
    <n v="88729238"/>
    <s v="MMRN2"/>
    <s v="multimerin 2 [Source:HGNC Symbol;Acc:19888]"/>
    <x v="7"/>
    <x v="151"/>
  </r>
  <r>
    <n v="1"/>
    <n v="205473723"/>
    <n v="205501921"/>
    <s v="CDK18"/>
    <s v="cyclin-dependent kinase 18 [Source:HGNC Symbol;Acc:8751]"/>
    <x v="3"/>
    <x v="152"/>
  </r>
  <r>
    <n v="1"/>
    <n v="205473723"/>
    <n v="205501921"/>
    <s v="CDK18"/>
    <s v="cyclin-dependent kinase 18 [Source:HGNC Symbol;Acc:8751]"/>
    <x v="4"/>
    <x v="152"/>
  </r>
  <r>
    <n v="1"/>
    <n v="205473723"/>
    <n v="205501921"/>
    <s v="CDK18"/>
    <s v="cyclin-dependent kinase 18 [Source:HGNC Symbol;Acc:8751]"/>
    <x v="6"/>
    <x v="152"/>
  </r>
  <r>
    <n v="1"/>
    <n v="205473723"/>
    <n v="205501921"/>
    <s v="CDK18"/>
    <s v="cyclin-dependent kinase 18 [Source:HGNC Symbol;Acc:8751]"/>
    <x v="7"/>
    <x v="152"/>
  </r>
  <r>
    <n v="20"/>
    <n v="62218955"/>
    <n v="62258394"/>
    <s v="GMEB2"/>
    <s v="glucocorticoid modulatory element binding protein 2 [Source:HGNC Symbol;Acc:4371]"/>
    <x v="3"/>
    <x v="153"/>
  </r>
  <r>
    <n v="19"/>
    <n v="47523077"/>
    <n v="47549033"/>
    <s v="NPAS1"/>
    <s v="neuronal PAS domain protein 1 [Source:HGNC Symbol;Acc:7894]"/>
    <x v="3"/>
    <x v="154"/>
  </r>
  <r>
    <n v="19"/>
    <n v="47523077"/>
    <n v="47549033"/>
    <s v="NPAS1"/>
    <s v="neuronal PAS domain protein 1 [Source:HGNC Symbol;Acc:7894]"/>
    <x v="7"/>
    <x v="154"/>
  </r>
  <r>
    <n v="19"/>
    <n v="47523077"/>
    <n v="47549033"/>
    <s v="NPAS1"/>
    <s v="neuronal PAS domain protein 1 [Source:HGNC Symbol;Acc:7894]"/>
    <x v="4"/>
    <x v="154"/>
  </r>
  <r>
    <n v="19"/>
    <n v="47549165"/>
    <n v="47551888"/>
    <s v="TMEM160"/>
    <s v="transmembrane protein 160 [Source:HGNC Symbol;Acc:26042]"/>
    <x v="3"/>
    <x v="155"/>
  </r>
  <r>
    <n v="11"/>
    <n v="1940792"/>
    <n v="1959936"/>
    <s v="TNNT3"/>
    <s v="troponin T type 3 (skeletal, fast) [Source:HGNC Symbol;Acc:11950]"/>
    <x v="3"/>
    <x v="156"/>
  </r>
  <r>
    <n v="11"/>
    <n v="1940792"/>
    <n v="1959936"/>
    <s v="TNNT3"/>
    <s v="troponin T type 3 (skeletal, fast) [Source:HGNC Symbol;Acc:11950]"/>
    <x v="6"/>
    <x v="156"/>
  </r>
  <r>
    <n v="1"/>
    <n v="23755056"/>
    <n v="23811061"/>
    <s v="ASAP3"/>
    <s v="ArfGAP with SH3 domain, ankyrin repeat and PH domain 3 [Source:HGNC Symbol;Acc:14987]"/>
    <x v="3"/>
    <x v="157"/>
  </r>
  <r>
    <n v="1"/>
    <n v="23755056"/>
    <n v="23811061"/>
    <s v="ASAP3"/>
    <s v="ArfGAP with SH3 domain, ankyrin repeat and PH domain 3 [Source:HGNC Symbol;Acc:14987]"/>
    <x v="4"/>
    <x v="157"/>
  </r>
  <r>
    <n v="1"/>
    <n v="23755056"/>
    <n v="23811061"/>
    <s v="ASAP3"/>
    <s v="ArfGAP with SH3 domain, ankyrin repeat and PH domain 3 [Source:HGNC Symbol;Acc:14987]"/>
    <x v="7"/>
    <x v="157"/>
  </r>
  <r>
    <n v="1"/>
    <n v="23755056"/>
    <n v="23811061"/>
    <s v="ASAP3"/>
    <s v="ArfGAP with SH3 domain, ankyrin repeat and PH domain 3 [Source:HGNC Symbol;Acc:14987]"/>
    <x v="6"/>
    <x v="157"/>
  </r>
  <r>
    <n v="3"/>
    <n v="50316458"/>
    <n v="50325545"/>
    <s v="LSMEM2"/>
    <s v="leucine-rich single-pass membrane protein 2 [Source:HGNC Symbol;Acc:26781]"/>
    <x v="3"/>
    <x v="158"/>
  </r>
  <r>
    <n v="22"/>
    <n v="29702572"/>
    <n v="29708774"/>
    <s v="GAS2L1"/>
    <s v="growth arrest-specific 2 like 1 [Source:HGNC Symbol;Acc:16955]"/>
    <x v="3"/>
    <x v="159"/>
  </r>
  <r>
    <n v="22"/>
    <n v="29702572"/>
    <n v="29708774"/>
    <s v="GAS2L1"/>
    <s v="growth arrest-specific 2 like 1 [Source:HGNC Symbol;Acc:16955]"/>
    <x v="7"/>
    <x v="159"/>
  </r>
  <r>
    <n v="3"/>
    <n v="50325163"/>
    <n v="50330349"/>
    <s v="IFRD2"/>
    <s v="interferon-related developmental regulator 2 [Source:HGNC Symbol;Acc:5457]"/>
    <x v="3"/>
    <x v="160"/>
  </r>
  <r>
    <n v="3"/>
    <n v="50325163"/>
    <n v="50330349"/>
    <s v="IFRD2"/>
    <s v="interferon-related developmental regulator 2 [Source:HGNC Symbol;Acc:5457]"/>
    <x v="7"/>
    <x v="160"/>
  </r>
  <r>
    <n v="3"/>
    <n v="50325163"/>
    <n v="50330349"/>
    <s v="IFRD2"/>
    <s v="interferon-related developmental regulator 2 [Source:HGNC Symbol;Acc:5457]"/>
    <x v="4"/>
    <x v="160"/>
  </r>
  <r>
    <n v="3"/>
    <n v="50325163"/>
    <n v="50330349"/>
    <s v="IFRD2"/>
    <s v="interferon-related developmental regulator 2 [Source:HGNC Symbol;Acc:5457]"/>
    <x v="6"/>
    <x v="160"/>
  </r>
  <r>
    <n v="10"/>
    <n v="88718375"/>
    <n v="88723017"/>
    <s v="SNCG"/>
    <s v="synuclein, gamma (breast cancer-specific protein 1) [Source:HGNC Symbol;Acc:11141]"/>
    <x v="6"/>
    <x v="161"/>
  </r>
  <r>
    <n v="10"/>
    <n v="88718375"/>
    <n v="88723017"/>
    <s v="SNCG"/>
    <s v="synuclein, gamma (breast cancer-specific protein 1) [Source:HGNC Symbol;Acc:11141]"/>
    <x v="3"/>
    <x v="161"/>
  </r>
  <r>
    <n v="22"/>
    <n v="29708922"/>
    <n v="29715668"/>
    <s v="RASL10A"/>
    <s v="RAS-like, family 10, member A [Source:HGNC Symbol;Acc:16954]"/>
    <x v="3"/>
    <x v="162"/>
  </r>
  <r>
    <n v="22"/>
    <n v="29708922"/>
    <n v="29715668"/>
    <s v="RASL10A"/>
    <s v="RAS-like, family 10, member A [Source:HGNC Symbol;Acc:16954]"/>
    <x v="6"/>
    <x v="162"/>
  </r>
  <r>
    <n v="11"/>
    <n v="64067863"/>
    <n v="64072242"/>
    <s v="TEX40"/>
    <s v="testis expressed 40 [Source:HGNC Symbol;Acc:19231]"/>
    <x v="3"/>
    <x v="163"/>
  </r>
  <r>
    <n v="11"/>
    <n v="64067863"/>
    <n v="64072242"/>
    <s v="TEX40"/>
    <s v="testis expressed 40 [Source:HGNC Symbol;Acc:19231]"/>
    <x v="7"/>
    <x v="163"/>
  </r>
  <r>
    <n v="11"/>
    <n v="64073044"/>
    <n v="64084215"/>
    <s v="ESRRA"/>
    <s v="estrogen-related receptor alpha [Source:HGNC Symbol;Acc:3471]"/>
    <x v="3"/>
    <x v="164"/>
  </r>
  <r>
    <n v="11"/>
    <n v="64073044"/>
    <n v="64084215"/>
    <s v="ESRRA"/>
    <s v="estrogen-related receptor alpha [Source:HGNC Symbol;Acc:3471]"/>
    <x v="7"/>
    <x v="164"/>
  </r>
  <r>
    <n v="11"/>
    <n v="64083932"/>
    <n v="64085556"/>
    <s v="TRMT112"/>
    <s v="tRNA methyltransferase 11-2 homolog (S. cerevisiae) [Source:HGNC Symbol;Acc:26940]"/>
    <x v="3"/>
    <x v="165"/>
  </r>
  <r>
    <n v="11"/>
    <n v="64083932"/>
    <n v="64085556"/>
    <s v="TRMT112"/>
    <s v="tRNA methyltransferase 11-2 homolog (S. cerevisiae) [Source:HGNC Symbol;Acc:26940]"/>
    <x v="7"/>
    <x v="165"/>
  </r>
  <r>
    <n v="11"/>
    <n v="64856796"/>
    <n v="64879332"/>
    <s v="VPS51"/>
    <s v="vacuolar protein sorting 51 homolog (S. cerevisiae) [Source:HGNC Symbol;Acc:1172]"/>
    <x v="3"/>
    <x v="166"/>
  </r>
  <r>
    <n v="11"/>
    <n v="64856796"/>
    <n v="64879332"/>
    <s v="VPS51"/>
    <s v="vacuolar protein sorting 51 homolog (S. cerevisiae) [Source:HGNC Symbol;Acc:1172]"/>
    <x v="7"/>
    <x v="166"/>
  </r>
  <r>
    <n v="11"/>
    <n v="64856796"/>
    <n v="64879332"/>
    <s v="VPS51"/>
    <s v="vacuolar protein sorting 51 homolog (S. cerevisiae) [Source:HGNC Symbol;Acc:1172]"/>
    <x v="4"/>
    <x v="166"/>
  </r>
  <r>
    <n v="11"/>
    <n v="64856796"/>
    <n v="64879332"/>
    <s v="VPS51"/>
    <s v="vacuolar protein sorting 51 homolog (S. cerevisiae) [Source:HGNC Symbol;Acc:1172]"/>
    <x v="6"/>
    <x v="166"/>
  </r>
  <r>
    <n v="11"/>
    <n v="64085560"/>
    <n v="64089283"/>
    <s v="PRDX5"/>
    <s v="peroxiredoxin 5 [Source:HGNC Symbol;Acc:9355]"/>
    <x v="3"/>
    <x v="167"/>
  </r>
  <r>
    <n v="17"/>
    <n v="40701232"/>
    <n v="40707231"/>
    <s v="HSD17B1"/>
    <s v="hydroxysteroid (17-beta) dehydrogenase 1 [Source:HGNC Symbol;Acc:5210]"/>
    <x v="3"/>
    <x v="168"/>
  </r>
  <r>
    <n v="17"/>
    <n v="40701232"/>
    <n v="40707231"/>
    <s v="HSD17B1"/>
    <s v="hydroxysteroid (17-beta) dehydrogenase 1 [Source:HGNC Symbol;Acc:5210]"/>
    <x v="7"/>
    <x v="168"/>
  </r>
  <r>
    <n v="17"/>
    <n v="40701232"/>
    <n v="40707231"/>
    <s v="HSD17B1"/>
    <s v="hydroxysteroid (17-beta) dehydrogenase 1 [Source:HGNC Symbol;Acc:5210]"/>
    <x v="4"/>
    <x v="168"/>
  </r>
  <r>
    <n v="3"/>
    <n v="50330262"/>
    <n v="50336899"/>
    <s v="HYAL3"/>
    <s v="hyaluronoglucosaminidase 3 [Source:HGNC Symbol;Acc:5322]"/>
    <x v="3"/>
    <x v="169"/>
  </r>
  <r>
    <n v="11"/>
    <n v="1968508"/>
    <n v="2005752"/>
    <s v="MRPL23"/>
    <s v="mitochondrial ribosomal protein L23 [Source:HGNC Symbol;Acc:10322]"/>
    <x v="3"/>
    <x v="170"/>
  </r>
  <r>
    <n v="11"/>
    <n v="1968508"/>
    <n v="2005752"/>
    <s v="MRPL23"/>
    <s v="mitochondrial ribosomal protein L23 [Source:HGNC Symbol;Acc:10322]"/>
    <x v="6"/>
    <x v="170"/>
  </r>
  <r>
    <n v="11"/>
    <n v="1968508"/>
    <n v="2005752"/>
    <s v="MRPL23"/>
    <s v="mitochondrial ribosomal protein L23 [Source:HGNC Symbol;Acc:10322]"/>
    <x v="4"/>
    <x v="170"/>
  </r>
  <r>
    <n v="11"/>
    <n v="1968508"/>
    <n v="2005752"/>
    <s v="MRPL23"/>
    <s v="mitochondrial ribosomal protein L23 [Source:HGNC Symbol;Acc:10322]"/>
    <x v="7"/>
    <x v="170"/>
  </r>
  <r>
    <n v="7"/>
    <n v="76018651"/>
    <n v="76039012"/>
    <s v="SRCRB4D"/>
    <s v="scavenger receptor cysteine rich domain containing, group B (4 domains) [Source:HGNC Symbol;Acc:14461]"/>
    <x v="6"/>
    <x v="171"/>
  </r>
  <r>
    <n v="7"/>
    <n v="76018651"/>
    <n v="76039012"/>
    <s v="SRCRB4D"/>
    <s v="scavenger receptor cysteine rich domain containing, group B (4 domains) [Source:HGNC Symbol;Acc:14461]"/>
    <x v="3"/>
    <x v="171"/>
  </r>
  <r>
    <n v="11"/>
    <n v="64107695"/>
    <n v="64125006"/>
    <s v="CCDC88B"/>
    <s v="coiled-coil domain containing 88B [Source:HGNC Symbol;Acc:26757]"/>
    <x v="6"/>
    <x v="172"/>
  </r>
  <r>
    <n v="11"/>
    <n v="64107695"/>
    <n v="64125006"/>
    <s v="CCDC88B"/>
    <s v="coiled-coil domain containing 88B [Source:HGNC Symbol;Acc:26757]"/>
    <x v="3"/>
    <x v="172"/>
  </r>
  <r>
    <n v="6"/>
    <n v="14117872"/>
    <n v="14137149"/>
    <s v="CD83"/>
    <s v="CD83 molecule [Source:HGNC Symbol;Acc:1703]"/>
    <x v="3"/>
    <x v="173"/>
  </r>
  <r>
    <n v="3"/>
    <n v="50333833"/>
    <n v="50336852"/>
    <s v="NAT6"/>
    <s v="N-acetyltransferase 6 (GCN5-related) [Source:HGNC Symbol;Acc:30252]"/>
    <x v="3"/>
    <x v="174"/>
  </r>
  <r>
    <n v="1"/>
    <n v="44412611"/>
    <n v="44433694"/>
    <s v="IPO13"/>
    <s v="importin 13 [Source:HGNC Symbol;Acc:16853]"/>
    <x v="3"/>
    <x v="175"/>
  </r>
  <r>
    <n v="1"/>
    <n v="44412611"/>
    <n v="44433694"/>
    <s v="IPO13"/>
    <s v="importin 13 [Source:HGNC Symbol;Acc:16853]"/>
    <x v="6"/>
    <x v="175"/>
  </r>
  <r>
    <n v="17"/>
    <n v="37820440"/>
    <n v="37822808"/>
    <s v="TCAP"/>
    <s v="titin-cap [Source:HGNC Symbol;Acc:11610]"/>
    <x v="3"/>
    <x v="176"/>
  </r>
  <r>
    <n v="11"/>
    <n v="47292208"/>
    <n v="47293661"/>
    <s v="RP11-17G12.3"/>
    <m/>
    <x v="0"/>
    <x v="177"/>
  </r>
  <r>
    <n v="17"/>
    <n v="37824234"/>
    <n v="37826728"/>
    <s v="PNMT"/>
    <s v="phenylethanolamine N-methyltransferase [Source:HGNC Symbol;Acc:9160]"/>
    <x v="3"/>
    <x v="178"/>
  </r>
  <r>
    <n v="8"/>
    <n v="144295068"/>
    <n v="144299044"/>
    <s v="GPIHBP1"/>
    <s v="glycosylphosphatidylinositol anchored high density lipoprotein binding protein 1 [Source:HGNC Symbol;Acc:24945]"/>
    <x v="3"/>
    <x v="179"/>
  </r>
  <r>
    <n v="11"/>
    <n v="799179"/>
    <n v="809753"/>
    <s v="PIDD"/>
    <s v="p53-induced death domain protein [Source:HGNC Symbol;Acc:16491]"/>
    <x v="4"/>
    <x v="180"/>
  </r>
  <r>
    <n v="11"/>
    <n v="799179"/>
    <n v="809753"/>
    <s v="PIDD"/>
    <s v="p53-induced death domain protein [Source:HGNC Symbol;Acc:16491]"/>
    <x v="3"/>
    <x v="180"/>
  </r>
  <r>
    <n v="11"/>
    <n v="799179"/>
    <n v="809753"/>
    <s v="PIDD"/>
    <s v="p53-induced death domain protein [Source:HGNC Symbol;Acc:16491]"/>
    <x v="7"/>
    <x v="180"/>
  </r>
  <r>
    <n v="11"/>
    <n v="799179"/>
    <n v="809753"/>
    <s v="PIDD"/>
    <s v="p53-induced death domain protein [Source:HGNC Symbol;Acc:16491]"/>
    <x v="6"/>
    <x v="180"/>
  </r>
  <r>
    <n v="19"/>
    <n v="55987350"/>
    <n v="55987849"/>
    <s v="CTD-2537I9.16"/>
    <m/>
    <x v="0"/>
    <x v="181"/>
  </r>
  <r>
    <n v="11"/>
    <n v="72926043"/>
    <n v="72926958"/>
    <s v="RP11-800A3.2"/>
    <m/>
    <x v="0"/>
    <x v="182"/>
  </r>
  <r>
    <n v="3"/>
    <n v="50337320"/>
    <n v="50349812"/>
    <s v="HYAL1"/>
    <s v="hyaluronoglucosaminidase 1 [Source:HGNC Symbol;Acc:5320]"/>
    <x v="3"/>
    <x v="183"/>
  </r>
  <r>
    <n v="19"/>
    <n v="8387468"/>
    <n v="8408146"/>
    <s v="KANK3"/>
    <s v="KN motif and ankyrin repeat domains 3 [Source:HGNC Symbol;Acc:24796]"/>
    <x v="3"/>
    <x v="184"/>
  </r>
  <r>
    <n v="19"/>
    <n v="8387468"/>
    <n v="8408146"/>
    <s v="KANK3"/>
    <s v="KN motif and ankyrin repeat domains 3 [Source:HGNC Symbol;Acc:24796]"/>
    <x v="7"/>
    <x v="184"/>
  </r>
  <r>
    <n v="19"/>
    <n v="8428173"/>
    <n v="8439257"/>
    <s v="ANGPTL4"/>
    <s v="angiopoietin-like 4 [Source:HGNC Symbol;Acc:16039]"/>
    <x v="3"/>
    <x v="185"/>
  </r>
  <r>
    <n v="19"/>
    <n v="8428173"/>
    <n v="8439257"/>
    <s v="ANGPTL4"/>
    <s v="angiopoietin-like 4 [Source:HGNC Symbol;Acc:16039]"/>
    <x v="7"/>
    <x v="185"/>
  </r>
  <r>
    <n v="19"/>
    <n v="8428173"/>
    <n v="8439257"/>
    <s v="ANGPTL4"/>
    <s v="angiopoietin-like 4 [Source:HGNC Symbol;Acc:16039]"/>
    <x v="4"/>
    <x v="185"/>
  </r>
  <r>
    <n v="10"/>
    <n v="134210672"/>
    <n v="134231367"/>
    <s v="PWWP2B"/>
    <s v="PWWP domain containing 2B [Source:HGNC Symbol;Acc:25150]"/>
    <x v="3"/>
    <x v="186"/>
  </r>
  <r>
    <n v="11"/>
    <n v="64126620"/>
    <n v="64139687"/>
    <s v="RPS6KA4"/>
    <s v="ribosomal protein S6 kinase, 90kDa, polypeptide 4 [Source:HGNC Symbol;Acc:10433]"/>
    <x v="3"/>
    <x v="187"/>
  </r>
  <r>
    <n v="11"/>
    <n v="64126620"/>
    <n v="64139687"/>
    <s v="RPS6KA4"/>
    <s v="ribosomal protein S6 kinase, 90kDa, polypeptide 4 [Source:HGNC Symbol;Acc:10433]"/>
    <x v="7"/>
    <x v="187"/>
  </r>
  <r>
    <n v="11"/>
    <n v="64126620"/>
    <n v="64139687"/>
    <s v="RPS6KA4"/>
    <s v="ribosomal protein S6 kinase, 90kDa, polypeptide 4 [Source:HGNC Symbol;Acc:10433]"/>
    <x v="4"/>
    <x v="187"/>
  </r>
  <r>
    <n v="17"/>
    <n v="37827375"/>
    <n v="37853050"/>
    <s v="PGAP3"/>
    <s v="post-GPI attachment to proteins 3 [Source:HGNC Symbol;Acc:23719]"/>
    <x v="3"/>
    <x v="188"/>
  </r>
  <r>
    <n v="17"/>
    <n v="37827375"/>
    <n v="37853050"/>
    <s v="PGAP3"/>
    <s v="post-GPI attachment to proteins 3 [Source:HGNC Symbol;Acc:23719]"/>
    <x v="7"/>
    <x v="188"/>
  </r>
  <r>
    <n v="17"/>
    <n v="37827375"/>
    <n v="37853050"/>
    <s v="PGAP3"/>
    <s v="post-GPI attachment to proteins 3 [Source:HGNC Symbol;Acc:23719]"/>
    <x v="4"/>
    <x v="188"/>
  </r>
  <r>
    <n v="20"/>
    <n v="62588055"/>
    <n v="62680113"/>
    <s v="ZNF512B"/>
    <s v="zinc finger protein 512B [Source:HGNC Symbol;Acc:29212]"/>
    <x v="3"/>
    <x v="189"/>
  </r>
  <r>
    <n v="20"/>
    <n v="62605466"/>
    <n v="62611361"/>
    <s v="SAMD10"/>
    <s v="sterile alpha motif domain containing 10 [Source:HGNC Symbol;Acc:16129]"/>
    <x v="3"/>
    <x v="190"/>
  </r>
  <r>
    <n v="20"/>
    <n v="62605466"/>
    <n v="62611361"/>
    <s v="SAMD10"/>
    <s v="sterile alpha motif domain containing 10 [Source:HGNC Symbol;Acc:16129]"/>
    <x v="6"/>
    <x v="190"/>
  </r>
  <r>
    <n v="7"/>
    <n v="150076943"/>
    <n v="150080973"/>
    <s v="RP4-584D14.6"/>
    <m/>
    <x v="0"/>
    <x v="191"/>
  </r>
  <r>
    <n v="17"/>
    <n v="62073431"/>
    <n v="62077259"/>
    <s v="RP11-214C8.2"/>
    <m/>
    <x v="5"/>
    <x v="192"/>
  </r>
  <r>
    <n v="17"/>
    <n v="72873428"/>
    <n v="72889708"/>
    <s v="FADS6"/>
    <s v="fatty acid desaturase 6 [Source:HGNC Symbol;Acc:30459]"/>
    <x v="3"/>
    <x v="193"/>
  </r>
  <r>
    <n v="17"/>
    <n v="72873428"/>
    <n v="72889708"/>
    <s v="FADS6"/>
    <s v="fatty acid desaturase 6 [Source:HGNC Symbol;Acc:30459]"/>
    <x v="7"/>
    <x v="193"/>
  </r>
  <r>
    <n v="20"/>
    <n v="62681189"/>
    <n v="62703700"/>
    <s v="TCEA2"/>
    <s v="transcription elongation factor A (SII), 2 [Source:HGNC Symbol;Acc:11614]"/>
    <x v="6"/>
    <x v="194"/>
  </r>
  <r>
    <n v="20"/>
    <n v="62681189"/>
    <n v="62703700"/>
    <s v="TCEA2"/>
    <s v="transcription elongation factor A (SII), 2 [Source:HGNC Symbol;Acc:11614]"/>
    <x v="3"/>
    <x v="194"/>
  </r>
  <r>
    <n v="19"/>
    <n v="58768639"/>
    <n v="58790174"/>
    <s v="CTD-3138B18.5"/>
    <m/>
    <x v="0"/>
    <x v="195"/>
  </r>
  <r>
    <n v="17"/>
    <n v="37844167"/>
    <n v="37886679"/>
    <s v="ERBB2"/>
    <s v="v-erb-b2 avian erythroblastic leukemia viral oncogene homolog 2 [Source:HGNC Symbol;Acc:3430]"/>
    <x v="3"/>
    <x v="196"/>
  </r>
  <r>
    <n v="17"/>
    <n v="37844167"/>
    <n v="37886679"/>
    <s v="ERBB2"/>
    <s v="v-erb-b2 avian erythroblastic leukemia viral oncogene homolog 2 [Source:HGNC Symbol;Acc:3430]"/>
    <x v="7"/>
    <x v="196"/>
  </r>
  <r>
    <n v="17"/>
    <n v="37844167"/>
    <n v="37886679"/>
    <s v="ERBB2"/>
    <s v="v-erb-b2 avian erythroblastic leukemia viral oncogene homolog 2 [Source:HGNC Symbol;Acc:3430]"/>
    <x v="4"/>
    <x v="196"/>
  </r>
  <r>
    <n v="17"/>
    <n v="37844167"/>
    <n v="37886679"/>
    <s v="ERBB2"/>
    <s v="v-erb-b2 avian erythroblastic leukemia viral oncogene homolog 2 [Source:HGNC Symbol;Acc:3430]"/>
    <x v="6"/>
    <x v="196"/>
  </r>
  <r>
    <n v="19"/>
    <n v="58986722"/>
    <n v="58987130"/>
    <s v="CTD-2619J13.23"/>
    <m/>
    <x v="0"/>
    <x v="197"/>
  </r>
  <r>
    <n v="16"/>
    <n v="68263014"/>
    <n v="68272005"/>
    <s v="ESRP2"/>
    <s v="epithelial splicing regulatory protein 2 [Source:HGNC Symbol;Acc:26152]"/>
    <x v="3"/>
    <x v="198"/>
  </r>
  <r>
    <n v="16"/>
    <n v="68263014"/>
    <n v="68272005"/>
    <s v="ESRP2"/>
    <s v="epithelial splicing regulatory protein 2 [Source:HGNC Symbol;Acc:26152]"/>
    <x v="7"/>
    <x v="198"/>
  </r>
  <r>
    <n v="16"/>
    <n v="68263014"/>
    <n v="68272005"/>
    <s v="ESRP2"/>
    <s v="epithelial splicing regulatory protein 2 [Source:HGNC Symbol;Acc:26152]"/>
    <x v="4"/>
    <x v="198"/>
  </r>
  <r>
    <n v="11"/>
    <n v="818902"/>
    <n v="825573"/>
    <s v="PNPLA2"/>
    <s v="patatin-like phospholipase domain containing 2 [Source:HGNC Symbol;Acc:30802]"/>
    <x v="3"/>
    <x v="199"/>
  </r>
  <r>
    <n v="11"/>
    <n v="818902"/>
    <n v="825573"/>
    <s v="PNPLA2"/>
    <s v="patatin-like phospholipase domain containing 2 [Source:HGNC Symbol;Acc:30802]"/>
    <x v="7"/>
    <x v="199"/>
  </r>
  <r>
    <n v="1"/>
    <n v="1146706"/>
    <n v="1149518"/>
    <s v="TNFRSF4"/>
    <s v="tumor necrosis factor receptor superfamily, member 4 [Source:HGNC Symbol;Acc:11918]"/>
    <x v="3"/>
    <x v="200"/>
  </r>
  <r>
    <n v="1"/>
    <n v="1146706"/>
    <n v="1149518"/>
    <s v="TNFRSF4"/>
    <s v="tumor necrosis factor receptor superfamily, member 4 [Source:HGNC Symbol;Acc:11918]"/>
    <x v="7"/>
    <x v="200"/>
  </r>
  <r>
    <n v="1"/>
    <n v="1146706"/>
    <n v="1149518"/>
    <s v="TNFRSF4"/>
    <s v="tumor necrosis factor receptor superfamily, member 4 [Source:HGNC Symbol;Acc:11918]"/>
    <x v="6"/>
    <x v="200"/>
  </r>
  <r>
    <n v="16"/>
    <n v="68279207"/>
    <n v="68294961"/>
    <s v="PLA2G15"/>
    <s v="phospholipase A2, group XV [Source:HGNC Symbol;Acc:17163]"/>
    <x v="3"/>
    <x v="201"/>
  </r>
  <r>
    <n v="16"/>
    <n v="68279207"/>
    <n v="68294961"/>
    <s v="PLA2G15"/>
    <s v="phospholipase A2, group XV [Source:HGNC Symbol;Acc:17163]"/>
    <x v="4"/>
    <x v="201"/>
  </r>
  <r>
    <n v="16"/>
    <n v="68279207"/>
    <n v="68294961"/>
    <s v="PLA2G15"/>
    <s v="phospholipase A2, group XV [Source:HGNC Symbol;Acc:17163]"/>
    <x v="7"/>
    <x v="201"/>
  </r>
  <r>
    <n v="16"/>
    <n v="68279207"/>
    <n v="68294961"/>
    <s v="PLA2G15"/>
    <s v="phospholipase A2, group XV [Source:HGNC Symbol;Acc:17163]"/>
    <x v="6"/>
    <x v="201"/>
  </r>
  <r>
    <n v="22"/>
    <n v="19466982"/>
    <n v="19508135"/>
    <s v="CDC45"/>
    <s v="cell division cycle 45 [Source:HGNC Symbol;Acc:1739]"/>
    <x v="3"/>
    <x v="202"/>
  </r>
  <r>
    <n v="22"/>
    <n v="19466982"/>
    <n v="19508135"/>
    <s v="CDC45"/>
    <s v="cell division cycle 45 [Source:HGNC Symbol;Acc:1739]"/>
    <x v="7"/>
    <x v="202"/>
  </r>
  <r>
    <n v="22"/>
    <n v="19466982"/>
    <n v="19508135"/>
    <s v="CDC45"/>
    <s v="cell division cycle 45 [Source:HGNC Symbol;Acc:1739]"/>
    <x v="6"/>
    <x v="202"/>
  </r>
  <r>
    <n v="22"/>
    <n v="19466982"/>
    <n v="19508135"/>
    <s v="CDC45"/>
    <s v="cell division cycle 45 [Source:HGNC Symbol;Acc:1739]"/>
    <x v="4"/>
    <x v="202"/>
  </r>
  <r>
    <n v="17"/>
    <n v="48609904"/>
    <n v="48621111"/>
    <s v="EPN3"/>
    <s v="epsin 3 [Source:HGNC Symbol;Acc:18235]"/>
    <x v="3"/>
    <x v="203"/>
  </r>
  <r>
    <n v="17"/>
    <n v="48609904"/>
    <n v="48621111"/>
    <s v="EPN3"/>
    <s v="epsin 3 [Source:HGNC Symbol;Acc:18235]"/>
    <x v="6"/>
    <x v="203"/>
  </r>
  <r>
    <n v="17"/>
    <n v="48609904"/>
    <n v="48621111"/>
    <s v="EPN3"/>
    <s v="epsin 3 [Source:HGNC Symbol;Acc:18235]"/>
    <x v="4"/>
    <x v="203"/>
  </r>
  <r>
    <n v="8"/>
    <n v="144635377"/>
    <n v="144645232"/>
    <s v="GSDMD"/>
    <s v="gasdermin D [Source:HGNC Symbol;Acc:25697]"/>
    <x v="3"/>
    <x v="204"/>
  </r>
  <r>
    <n v="8"/>
    <n v="144635377"/>
    <n v="144645232"/>
    <s v="GSDMD"/>
    <s v="gasdermin D [Source:HGNC Symbol;Acc:25697]"/>
    <x v="7"/>
    <x v="204"/>
  </r>
  <r>
    <n v="22"/>
    <n v="19510547"/>
    <n v="19515068"/>
    <s v="CLDN5"/>
    <s v="claudin 5 [Source:HGNC Symbol;Acc:2047]"/>
    <x v="3"/>
    <x v="205"/>
  </r>
  <r>
    <n v="11"/>
    <n v="4664650"/>
    <n v="4676718"/>
    <s v="OR51E1"/>
    <s v="olfactory receptor, family 51, subfamily E, member 1 [Source:HGNC Symbol;Acc:15194]"/>
    <x v="3"/>
    <x v="206"/>
  </r>
  <r>
    <n v="11"/>
    <n v="842808"/>
    <n v="867116"/>
    <s v="TSPAN4"/>
    <s v="tetraspanin 4 [Source:HGNC Symbol;Acc:11859]"/>
    <x v="3"/>
    <x v="207"/>
  </r>
  <r>
    <n v="11"/>
    <n v="842808"/>
    <n v="867116"/>
    <s v="TSPAN4"/>
    <s v="tetraspanin 4 [Source:HGNC Symbol;Acc:11859]"/>
    <x v="7"/>
    <x v="207"/>
  </r>
  <r>
    <n v="17"/>
    <n v="4442192"/>
    <n v="4458926"/>
    <s v="MYBBP1A"/>
    <s v="MYB binding protein (P160) 1a [Source:HGNC Symbol;Acc:7546]"/>
    <x v="7"/>
    <x v="208"/>
  </r>
  <r>
    <n v="17"/>
    <n v="4442192"/>
    <n v="4458926"/>
    <s v="MYBBP1A"/>
    <s v="MYB binding protein (P160) 1a [Source:HGNC Symbol;Acc:7546]"/>
    <x v="3"/>
    <x v="208"/>
  </r>
  <r>
    <n v="16"/>
    <n v="1469745"/>
    <n v="1479345"/>
    <s v="C16orf91"/>
    <s v="chromosome 16 open reading frame 91 [Source:HGNC Symbol;Acc:27558]"/>
    <x v="3"/>
    <x v="209"/>
  </r>
  <r>
    <n v="16"/>
    <n v="58530812"/>
    <n v="58530918"/>
    <s v="RNU6-103P"/>
    <s v="RNA, U6 small nuclear 103, pseudogene [Source:HGNC Symbol;Acc:47066]"/>
    <x v="14"/>
    <x v="210"/>
  </r>
  <r>
    <n v="12"/>
    <n v="57522276"/>
    <n v="57607134"/>
    <s v="LRP1"/>
    <s v="low density lipoprotein receptor-related protein 1 [Source:HGNC Symbol;Acc:6692]"/>
    <x v="3"/>
    <x v="211"/>
  </r>
  <r>
    <n v="12"/>
    <n v="57522276"/>
    <n v="57607134"/>
    <s v="LRP1"/>
    <s v="low density lipoprotein receptor-related protein 1 [Source:HGNC Symbol;Acc:6692]"/>
    <x v="7"/>
    <x v="211"/>
  </r>
  <r>
    <n v="12"/>
    <n v="57522276"/>
    <n v="57607134"/>
    <s v="LRP1"/>
    <s v="low density lipoprotein receptor-related protein 1 [Source:HGNC Symbol;Acc:6692]"/>
    <x v="6"/>
    <x v="211"/>
  </r>
  <r>
    <n v="17"/>
    <n v="48620419"/>
    <n v="48633213"/>
    <s v="SPATA20"/>
    <s v="spermatogenesis associated 20 [Source:HGNC Symbol;Acc:26125]"/>
    <x v="4"/>
    <x v="212"/>
  </r>
  <r>
    <n v="17"/>
    <n v="48620419"/>
    <n v="48633213"/>
    <s v="SPATA20"/>
    <s v="spermatogenesis associated 20 [Source:HGNC Symbol;Acc:26125]"/>
    <x v="3"/>
    <x v="212"/>
  </r>
  <r>
    <n v="17"/>
    <n v="48620419"/>
    <n v="48633213"/>
    <s v="SPATA20"/>
    <s v="spermatogenesis associated 20 [Source:HGNC Symbol;Acc:26125]"/>
    <x v="7"/>
    <x v="212"/>
  </r>
  <r>
    <n v="17"/>
    <n v="48620419"/>
    <n v="48633213"/>
    <s v="SPATA20"/>
    <s v="spermatogenesis associated 20 [Source:HGNC Symbol;Acc:26125]"/>
    <x v="6"/>
    <x v="212"/>
  </r>
  <r>
    <n v="17"/>
    <n v="37884749"/>
    <n v="37887040"/>
    <s v="MIEN1"/>
    <s v="migration and invasion enhancer 1 [Source:HGNC Symbol;Acc:28230]"/>
    <x v="7"/>
    <x v="213"/>
  </r>
  <r>
    <n v="17"/>
    <n v="37884749"/>
    <n v="37887040"/>
    <s v="MIEN1"/>
    <s v="migration and invasion enhancer 1 [Source:HGNC Symbol;Acc:28230]"/>
    <x v="6"/>
    <x v="213"/>
  </r>
  <r>
    <n v="17"/>
    <n v="37884749"/>
    <n v="37887040"/>
    <s v="MIEN1"/>
    <s v="migration and invasion enhancer 1 [Source:HGNC Symbol;Acc:28230]"/>
    <x v="3"/>
    <x v="213"/>
  </r>
  <r>
    <n v="17"/>
    <n v="8130191"/>
    <n v="8151362"/>
    <s v="CTC1"/>
    <s v="CTS telomere maintenance complex component 1 [Source:HGNC Symbol;Acc:26169]"/>
    <x v="4"/>
    <x v="214"/>
  </r>
  <r>
    <n v="17"/>
    <n v="8130191"/>
    <n v="8151362"/>
    <s v="CTC1"/>
    <s v="CTS telomere maintenance complex component 1 [Source:HGNC Symbol;Acc:26169]"/>
    <x v="3"/>
    <x v="214"/>
  </r>
  <r>
    <n v="17"/>
    <n v="8130191"/>
    <n v="8151362"/>
    <s v="CTC1"/>
    <s v="CTS telomere maintenance complex component 1 [Source:HGNC Symbol;Acc:26169]"/>
    <x v="7"/>
    <x v="214"/>
  </r>
  <r>
    <n v="17"/>
    <n v="8130191"/>
    <n v="8151362"/>
    <s v="CTC1"/>
    <s v="CTS telomere maintenance complex component 1 [Source:HGNC Symbol;Acc:26169]"/>
    <x v="6"/>
    <x v="214"/>
  </r>
  <r>
    <n v="8"/>
    <n v="144656955"/>
    <n v="144660819"/>
    <s v="NAPRT1"/>
    <s v="nicotinate phosphoribosyltransferase domain containing 1 [Source:HGNC Symbol;Acc:30450]"/>
    <x v="7"/>
    <x v="215"/>
  </r>
  <r>
    <n v="8"/>
    <n v="144656955"/>
    <n v="144660819"/>
    <s v="NAPRT1"/>
    <s v="nicotinate phosphoribosyltransferase domain containing 1 [Source:HGNC Symbol;Acc:30450]"/>
    <x v="6"/>
    <x v="215"/>
  </r>
  <r>
    <n v="8"/>
    <n v="144656955"/>
    <n v="144660819"/>
    <s v="NAPRT1"/>
    <s v="nicotinate phosphoribosyltransferase domain containing 1 [Source:HGNC Symbol;Acc:30450]"/>
    <x v="3"/>
    <x v="215"/>
  </r>
  <r>
    <n v="8"/>
    <n v="144656955"/>
    <n v="144660819"/>
    <s v="NAPRT1"/>
    <s v="nicotinate phosphoribosyltransferase domain containing 1 [Source:HGNC Symbol;Acc:30450]"/>
    <x v="4"/>
    <x v="215"/>
  </r>
  <r>
    <n v="6"/>
    <n v="31733367"/>
    <n v="31745108"/>
    <s v="VWA7"/>
    <s v="von Willebrand factor A domain containing 7 [Source:HGNC Symbol;Acc:13939]"/>
    <x v="3"/>
    <x v="216"/>
  </r>
  <r>
    <n v="6"/>
    <n v="31733367"/>
    <n v="31745108"/>
    <s v="VWA7"/>
    <s v="von Willebrand factor A domain containing 7 [Source:HGNC Symbol;Acc:13939]"/>
    <x v="7"/>
    <x v="216"/>
  </r>
  <r>
    <n v="6"/>
    <n v="31733367"/>
    <n v="31745108"/>
    <s v="VWA7"/>
    <s v="von Willebrand factor A domain containing 7 [Source:HGNC Symbol;Acc:13939]"/>
    <x v="6"/>
    <x v="216"/>
  </r>
  <r>
    <n v="19"/>
    <n v="55987699"/>
    <n v="55995854"/>
    <s v="ZNF628"/>
    <s v="zinc finger protein 628 [Source:HGNC Symbol;Acc:28054]"/>
    <x v="3"/>
    <x v="217"/>
  </r>
  <r>
    <n v="2"/>
    <n v="27579113"/>
    <n v="27590489"/>
    <s v="AC074117.10"/>
    <m/>
    <x v="0"/>
    <x v="218"/>
  </r>
  <r>
    <n v="17"/>
    <n v="40688528"/>
    <n v="40714080"/>
    <s v="RP11-400F19.8"/>
    <m/>
    <x v="6"/>
    <x v="219"/>
  </r>
  <r>
    <n v="11"/>
    <n v="2465914"/>
    <n v="2870339"/>
    <s v="KCNQ1"/>
    <s v="potassium voltage-gated channel, KQT-like subfamily, member 1 [Source:HGNC Symbol;Acc:6294]"/>
    <x v="3"/>
    <x v="220"/>
  </r>
  <r>
    <n v="11"/>
    <n v="2465914"/>
    <n v="2870339"/>
    <s v="KCNQ1"/>
    <s v="potassium voltage-gated channel, KQT-like subfamily, member 1 [Source:HGNC Symbol;Acc:6294]"/>
    <x v="6"/>
    <x v="220"/>
  </r>
  <r>
    <n v="17"/>
    <n v="40704456"/>
    <n v="40706766"/>
    <s v="RP11-400F19.6"/>
    <m/>
    <x v="0"/>
    <x v="221"/>
  </r>
  <r>
    <n v="8"/>
    <n v="19261672"/>
    <n v="19615540"/>
    <s v="CSGALNACT1"/>
    <s v="chondroitin sulfate N-acetylgalactosaminyltransferase 1 [Source:HGNC Symbol;Acc:24290]"/>
    <x v="3"/>
    <x v="222"/>
  </r>
  <r>
    <n v="8"/>
    <n v="19261672"/>
    <n v="19615540"/>
    <s v="CSGALNACT1"/>
    <s v="chondroitin sulfate N-acetylgalactosaminyltransferase 1 [Source:HGNC Symbol;Acc:24290]"/>
    <x v="4"/>
    <x v="222"/>
  </r>
  <r>
    <n v="8"/>
    <n v="19261672"/>
    <n v="19615540"/>
    <s v="CSGALNACT1"/>
    <s v="chondroitin sulfate N-acetylgalactosaminyltransferase 1 [Source:HGNC Symbol;Acc:24290]"/>
    <x v="6"/>
    <x v="222"/>
  </r>
  <r>
    <n v="17"/>
    <n v="4460222"/>
    <n v="4464113"/>
    <s v="GGT6"/>
    <s v="gamma-glutamyltransferase 6 [Source:HGNC Symbol;Acc:26891]"/>
    <x v="3"/>
    <x v="223"/>
  </r>
  <r>
    <n v="17"/>
    <n v="4460222"/>
    <n v="4464113"/>
    <s v="GGT6"/>
    <s v="gamma-glutamyltransferase 6 [Source:HGNC Symbol;Acc:26891]"/>
    <x v="7"/>
    <x v="223"/>
  </r>
  <r>
    <n v="6"/>
    <n v="31745295"/>
    <n v="31763730"/>
    <s v="VARS"/>
    <s v="valyl-tRNA synthetase [Source:HGNC Symbol;Acc:12651]"/>
    <x v="6"/>
    <x v="224"/>
  </r>
  <r>
    <n v="6"/>
    <n v="31745295"/>
    <n v="31763730"/>
    <s v="VARS"/>
    <s v="valyl-tRNA synthetase [Source:HGNC Symbol;Acc:12651]"/>
    <x v="3"/>
    <x v="224"/>
  </r>
  <r>
    <n v="6"/>
    <n v="31745295"/>
    <n v="31763730"/>
    <s v="VARS"/>
    <s v="valyl-tRNA synthetase [Source:HGNC Symbol;Acc:12651]"/>
    <x v="7"/>
    <x v="224"/>
  </r>
  <r>
    <n v="3"/>
    <n v="9849770"/>
    <n v="9896822"/>
    <s v="TTLL3"/>
    <s v="tubulin tyrosine ligase-like family, member 3 [Source:HGNC Symbol;Acc:24483]"/>
    <x v="3"/>
    <x v="225"/>
  </r>
  <r>
    <n v="3"/>
    <n v="9849770"/>
    <n v="9896822"/>
    <s v="TTLL3"/>
    <s v="tubulin tyrosine ligase-like family, member 3 [Source:HGNC Symbol;Acc:24483]"/>
    <x v="7"/>
    <x v="225"/>
  </r>
  <r>
    <n v="3"/>
    <n v="9849770"/>
    <n v="9896822"/>
    <s v="TTLL3"/>
    <s v="tubulin tyrosine ligase-like family, member 3 [Source:HGNC Symbol;Acc:24483]"/>
    <x v="4"/>
    <x v="225"/>
  </r>
  <r>
    <n v="3"/>
    <n v="9849770"/>
    <n v="9896822"/>
    <s v="TTLL3"/>
    <s v="tubulin tyrosine ligase-like family, member 3 [Source:HGNC Symbol;Acc:24483]"/>
    <x v="6"/>
    <x v="225"/>
  </r>
  <r>
    <n v="8"/>
    <n v="144661867"/>
    <n v="144681711"/>
    <s v="EEF1D"/>
    <s v="eukaryotic translation elongation factor 1 delta (guanine nucleotide exchange protein) [Source:HGNC Symbol;Acc:3211]"/>
    <x v="3"/>
    <x v="226"/>
  </r>
  <r>
    <n v="8"/>
    <n v="144661867"/>
    <n v="144681711"/>
    <s v="EEF1D"/>
    <s v="eukaryotic translation elongation factor 1 delta (guanine nucleotide exchange protein) [Source:HGNC Symbol;Acc:3211]"/>
    <x v="7"/>
    <x v="226"/>
  </r>
  <r>
    <n v="8"/>
    <n v="144661867"/>
    <n v="144681711"/>
    <s v="EEF1D"/>
    <s v="eukaryotic translation elongation factor 1 delta (guanine nucleotide exchange protein) [Source:HGNC Symbol;Acc:3211]"/>
    <x v="4"/>
    <x v="226"/>
  </r>
  <r>
    <n v="8"/>
    <n v="144661867"/>
    <n v="144681711"/>
    <s v="EEF1D"/>
    <s v="eukaryotic translation elongation factor 1 delta (guanine nucleotide exchange protein) [Source:HGNC Symbol;Acc:3211]"/>
    <x v="6"/>
    <x v="226"/>
  </r>
  <r>
    <n v="19"/>
    <n v="56152428"/>
    <n v="56164527"/>
    <s v="CCDC106"/>
    <s v="coiled-coil domain containing 106 [Source:HGNC Symbol;Acc:30181]"/>
    <x v="3"/>
    <x v="227"/>
  </r>
  <r>
    <n v="19"/>
    <n v="56152428"/>
    <n v="56164527"/>
    <s v="CCDC106"/>
    <s v="coiled-coil domain containing 106 [Source:HGNC Symbol;Acc:30181]"/>
    <x v="7"/>
    <x v="227"/>
  </r>
  <r>
    <n v="9"/>
    <n v="131464802"/>
    <n v="131483197"/>
    <s v="PKN3"/>
    <s v="protein kinase N3 [Source:HGNC Symbol;Acc:17999]"/>
    <x v="3"/>
    <x v="228"/>
  </r>
  <r>
    <n v="9"/>
    <n v="131464802"/>
    <n v="131483197"/>
    <s v="PKN3"/>
    <s v="protein kinase N3 [Source:HGNC Symbol;Acc:17999]"/>
    <x v="6"/>
    <x v="228"/>
  </r>
  <r>
    <n v="11"/>
    <n v="2909010"/>
    <n v="2924970"/>
    <s v="SLC22A18AS"/>
    <s v="solute carrier family 22 (organic cation transporter), member 18 antisense [Source:HGNC Symbol;Acc:10965]"/>
    <x v="3"/>
    <x v="229"/>
  </r>
  <r>
    <n v="3"/>
    <n v="9879533"/>
    <n v="9886286"/>
    <s v="RPUSD3"/>
    <s v="RNA pseudouridylate synthase domain containing 3 [Source:HGNC Symbol;Acc:28437]"/>
    <x v="3"/>
    <x v="230"/>
  </r>
  <r>
    <n v="3"/>
    <n v="9879533"/>
    <n v="9886286"/>
    <s v="RPUSD3"/>
    <s v="RNA pseudouridylate synthase domain containing 3 [Source:HGNC Symbol;Acc:28437]"/>
    <x v="7"/>
    <x v="230"/>
  </r>
  <r>
    <n v="3"/>
    <n v="9879533"/>
    <n v="9886286"/>
    <s v="RPUSD3"/>
    <s v="RNA pseudouridylate synthase domain containing 3 [Source:HGNC Symbol;Acc:28437]"/>
    <x v="4"/>
    <x v="230"/>
  </r>
  <r>
    <n v="3"/>
    <n v="9879533"/>
    <n v="9886286"/>
    <s v="RPUSD3"/>
    <s v="RNA pseudouridylate synthase domain containing 3 [Source:HGNC Symbol;Acc:28437]"/>
    <x v="6"/>
    <x v="230"/>
  </r>
  <r>
    <n v="22"/>
    <n v="31500758"/>
    <n v="31516055"/>
    <s v="SELM"/>
    <s v="Selenoprotein M  [Source:UniProtKB/Swiss-Prot;Acc:Q8WWX9]"/>
    <x v="3"/>
    <x v="231"/>
  </r>
  <r>
    <n v="22"/>
    <n v="31500758"/>
    <n v="31516055"/>
    <s v="SELM"/>
    <s v="Selenoprotein M  [Source:UniProtKB/Swiss-Prot;Acc:Q8WWX9]"/>
    <x v="7"/>
    <x v="231"/>
  </r>
  <r>
    <n v="22"/>
    <n v="31500758"/>
    <n v="31516055"/>
    <s v="SELM"/>
    <s v="Selenoprotein M  [Source:UniProtKB/Swiss-Prot;Acc:Q8WWX9]"/>
    <x v="6"/>
    <x v="231"/>
  </r>
  <r>
    <n v="8"/>
    <n v="41510739"/>
    <n v="41754280"/>
    <s v="ANK1"/>
    <s v="ankyrin 1, erythrocytic [Source:HGNC Symbol;Acc:492]"/>
    <x v="3"/>
    <x v="232"/>
  </r>
  <r>
    <n v="8"/>
    <n v="41510739"/>
    <n v="41754280"/>
    <s v="ANK1"/>
    <s v="ankyrin 1, erythrocytic [Source:HGNC Symbol;Acc:492]"/>
    <x v="7"/>
    <x v="232"/>
  </r>
  <r>
    <n v="8"/>
    <n v="41510739"/>
    <n v="41754280"/>
    <s v="ANK1"/>
    <s v="ankyrin 1, erythrocytic [Source:HGNC Symbol;Acc:492]"/>
    <x v="4"/>
    <x v="232"/>
  </r>
  <r>
    <n v="8"/>
    <n v="41510739"/>
    <n v="41754280"/>
    <s v="ANK1"/>
    <s v="ankyrin 1, erythrocytic [Source:HGNC Symbol;Acc:492]"/>
    <x v="6"/>
    <x v="232"/>
  </r>
  <r>
    <n v="22"/>
    <n v="31518717"/>
    <n v="31530682"/>
    <s v="INPP5J"/>
    <s v="inositol polyphosphate-5-phosphatase J [Source:HGNC Symbol;Acc:8956]"/>
    <x v="6"/>
    <x v="233"/>
  </r>
  <r>
    <n v="22"/>
    <n v="31518717"/>
    <n v="31530682"/>
    <s v="INPP5J"/>
    <s v="inositol polyphosphate-5-phosphatase J [Source:HGNC Symbol;Acc:8956]"/>
    <x v="3"/>
    <x v="233"/>
  </r>
  <r>
    <n v="22"/>
    <n v="31518717"/>
    <n v="31530682"/>
    <s v="INPP5J"/>
    <s v="inositol polyphosphate-5-phosphatase J [Source:HGNC Symbol;Acc:8956]"/>
    <x v="7"/>
    <x v="233"/>
  </r>
  <r>
    <n v="3"/>
    <n v="194304740"/>
    <n v="194310989"/>
    <s v="TMEM44-AS1"/>
    <s v="TMEM44 antisense RNA 1 [Source:HGNC Symbol;Acc:44272]"/>
    <x v="0"/>
    <x v="234"/>
  </r>
  <r>
    <n v="22"/>
    <n v="20004537"/>
    <n v="20053449"/>
    <s v="TANGO2"/>
    <s v="transport and golgi organization 2 homolog (Drosophila) [Source:HGNC Symbol;Acc:25439]"/>
    <x v="7"/>
    <x v="235"/>
  </r>
  <r>
    <n v="22"/>
    <n v="20004537"/>
    <n v="20053449"/>
    <s v="TANGO2"/>
    <s v="transport and golgi organization 2 homolog (Drosophila) [Source:HGNC Symbol;Acc:25439]"/>
    <x v="3"/>
    <x v="235"/>
  </r>
  <r>
    <n v="22"/>
    <n v="20004537"/>
    <n v="20053449"/>
    <s v="TANGO2"/>
    <s v="transport and golgi organization 2 homolog (Drosophila) [Source:HGNC Symbol;Acc:25439]"/>
    <x v="6"/>
    <x v="235"/>
  </r>
  <r>
    <n v="22"/>
    <n v="20004537"/>
    <n v="20053449"/>
    <s v="TANGO2"/>
    <s v="transport and golgi organization 2 homolog (Drosophila) [Source:HGNC Symbol;Acc:25439]"/>
    <x v="4"/>
    <x v="235"/>
  </r>
  <r>
    <n v="16"/>
    <n v="30548523"/>
    <n v="30549552"/>
    <s v="AC002310.10"/>
    <m/>
    <x v="1"/>
    <x v="236"/>
  </r>
  <r>
    <n v="16"/>
    <n v="1823208"/>
    <n v="1831709"/>
    <s v="EME2"/>
    <s v="essential meiotic structure-specific endonuclease subunit 2 [Source:HGNC Symbol;Acc:27289]"/>
    <x v="3"/>
    <x v="237"/>
  </r>
  <r>
    <n v="16"/>
    <n v="1823208"/>
    <n v="1831709"/>
    <s v="EME2"/>
    <s v="essential meiotic structure-specific endonuclease subunit 2 [Source:HGNC Symbol;Acc:27289]"/>
    <x v="7"/>
    <x v="237"/>
  </r>
  <r>
    <n v="16"/>
    <n v="1823208"/>
    <n v="1831709"/>
    <s v="EME2"/>
    <s v="essential meiotic structure-specific endonuclease subunit 2 [Source:HGNC Symbol;Acc:27289]"/>
    <x v="4"/>
    <x v="237"/>
  </r>
  <r>
    <n v="14"/>
    <n v="103587184"/>
    <n v="103589344"/>
    <s v="LINC00677"/>
    <s v="long intergenic non-protein coding RNA 677 [Source:HGNC Symbol;Acc:20121]"/>
    <x v="5"/>
    <x v="238"/>
  </r>
  <r>
    <n v="16"/>
    <n v="1826713"/>
    <n v="1843701"/>
    <s v="SPSB3"/>
    <s v="splA/ryanodine receptor domain and SOCS box containing 3 [Source:HGNC Symbol;Acc:30629]"/>
    <x v="3"/>
    <x v="239"/>
  </r>
  <r>
    <n v="16"/>
    <n v="1826713"/>
    <n v="1843701"/>
    <s v="SPSB3"/>
    <s v="splA/ryanodine receptor domain and SOCS box containing 3 [Source:HGNC Symbol;Acc:30629]"/>
    <x v="7"/>
    <x v="239"/>
  </r>
  <r>
    <n v="16"/>
    <n v="30886543"/>
    <n v="30906541"/>
    <s v="MIR4519"/>
    <s v="microRNA 4519 [Source:HGNC Symbol;Acc:41544]"/>
    <x v="0"/>
    <x v="240"/>
  </r>
  <r>
    <n v="16"/>
    <n v="30887087"/>
    <n v="30906537"/>
    <s v="AC106782.20"/>
    <m/>
    <x v="9"/>
    <x v="241"/>
  </r>
  <r>
    <n v="16"/>
    <n v="30905224"/>
    <n v="30905306"/>
    <s v="MIR762"/>
    <s v="microRNA 762 [Source:HGNC Symbol;Acc:37303]"/>
    <x v="2"/>
    <x v="242"/>
  </r>
  <r>
    <n v="11"/>
    <n v="67159176"/>
    <n v="67165881"/>
    <s v="RAD9A"/>
    <s v="RAD9 homolog A (S. pombe) [Source:HGNC Symbol;Acc:9827]"/>
    <x v="6"/>
    <x v="243"/>
  </r>
  <r>
    <n v="11"/>
    <n v="67159176"/>
    <n v="67165881"/>
    <s v="RAD9A"/>
    <s v="RAD9 homolog A (S. pombe) [Source:HGNC Symbol;Acc:9827]"/>
    <x v="3"/>
    <x v="243"/>
  </r>
  <r>
    <n v="11"/>
    <n v="67159176"/>
    <n v="67165881"/>
    <s v="RAD9A"/>
    <s v="RAD9 homolog A (S. pombe) [Source:HGNC Symbol;Acc:9827]"/>
    <x v="4"/>
    <x v="243"/>
  </r>
  <r>
    <n v="11"/>
    <n v="67159176"/>
    <n v="67165881"/>
    <s v="RAD9A"/>
    <s v="RAD9 homolog A (S. pombe) [Source:HGNC Symbol;Acc:9827]"/>
    <x v="7"/>
    <x v="243"/>
  </r>
  <r>
    <n v="14"/>
    <n v="103991347"/>
    <n v="103995409"/>
    <s v="RP11-600F24.7"/>
    <m/>
    <x v="0"/>
    <x v="244"/>
  </r>
  <r>
    <n v="1"/>
    <n v="1270656"/>
    <n v="1284730"/>
    <s v="DVL1"/>
    <s v="dishevelled segment polarity protein 1 [Source:HGNC Symbol;Acc:3084]"/>
    <x v="3"/>
    <x v="245"/>
  </r>
  <r>
    <n v="1"/>
    <n v="1270656"/>
    <n v="1284730"/>
    <s v="DVL1"/>
    <s v="dishevelled segment polarity protein 1 [Source:HGNC Symbol;Acc:3084]"/>
    <x v="7"/>
    <x v="245"/>
  </r>
  <r>
    <n v="7"/>
    <n v="44104507"/>
    <n v="44105678"/>
    <s v="AC017116.11"/>
    <m/>
    <x v="9"/>
    <x v="246"/>
  </r>
  <r>
    <n v="16"/>
    <n v="1845621"/>
    <n v="1877195"/>
    <s v="HAGH"/>
    <s v="hydroxyacylglutathione hydrolase [Source:HGNC Symbol;Acc:4805]"/>
    <x v="3"/>
    <x v="247"/>
  </r>
  <r>
    <n v="16"/>
    <n v="1845621"/>
    <n v="1877195"/>
    <s v="HAGH"/>
    <s v="hydroxyacylglutathione hydrolase [Source:HGNC Symbol;Acc:4805]"/>
    <x v="6"/>
    <x v="247"/>
  </r>
  <r>
    <n v="16"/>
    <n v="1845621"/>
    <n v="1877195"/>
    <s v="HAGH"/>
    <s v="hydroxyacylglutathione hydrolase [Source:HGNC Symbol;Acc:4805]"/>
    <x v="7"/>
    <x v="247"/>
  </r>
  <r>
    <n v="7"/>
    <n v="44084239"/>
    <n v="44109055"/>
    <s v="DBNL"/>
    <s v="drebrin-like [Source:HGNC Symbol;Acc:2696]"/>
    <x v="3"/>
    <x v="248"/>
  </r>
  <r>
    <n v="7"/>
    <n v="44084239"/>
    <n v="44109055"/>
    <s v="DBNL"/>
    <s v="drebrin-like [Source:HGNC Symbol;Acc:2696]"/>
    <x v="4"/>
    <x v="248"/>
  </r>
  <r>
    <n v="7"/>
    <n v="44084239"/>
    <n v="44109055"/>
    <s v="DBNL"/>
    <s v="drebrin-like [Source:HGNC Symbol;Acc:2696]"/>
    <x v="7"/>
    <x v="248"/>
  </r>
  <r>
    <n v="7"/>
    <n v="44084239"/>
    <n v="44109055"/>
    <s v="DBNL"/>
    <s v="drebrin-like [Source:HGNC Symbol;Acc:2696]"/>
    <x v="6"/>
    <x v="248"/>
  </r>
  <r>
    <n v="11"/>
    <n v="67165654"/>
    <n v="67188654"/>
    <s v="PPP1CA"/>
    <s v="protein phosphatase 1, catalytic subunit, alpha isozyme [Source:HGNC Symbol;Acc:9281]"/>
    <x v="3"/>
    <x v="249"/>
  </r>
  <r>
    <n v="11"/>
    <n v="67165654"/>
    <n v="67188654"/>
    <s v="PPP1CA"/>
    <s v="protein phosphatase 1, catalytic subunit, alpha isozyme [Source:HGNC Symbol;Acc:9281]"/>
    <x v="6"/>
    <x v="249"/>
  </r>
  <r>
    <n v="11"/>
    <n v="67165654"/>
    <n v="67188654"/>
    <s v="PPP1CA"/>
    <s v="protein phosphatase 1, catalytic subunit, alpha isozyme [Source:HGNC Symbol;Acc:9281]"/>
    <x v="7"/>
    <x v="249"/>
  </r>
  <r>
    <n v="22"/>
    <n v="20099389"/>
    <n v="20104915"/>
    <s v="TRMT2A"/>
    <s v="tRNA methyltransferase 2 homolog A (S. cerevisiae) [Source:HGNC Symbol;Acc:24974]"/>
    <x v="3"/>
    <x v="250"/>
  </r>
  <r>
    <n v="22"/>
    <n v="20099389"/>
    <n v="20104915"/>
    <s v="TRMT2A"/>
    <s v="tRNA methyltransferase 2 homolog A (S. cerevisiae) [Source:HGNC Symbol;Acc:24974]"/>
    <x v="7"/>
    <x v="250"/>
  </r>
  <r>
    <n v="22"/>
    <n v="20099389"/>
    <n v="20104915"/>
    <s v="TRMT2A"/>
    <s v="tRNA methyltransferase 2 homolog A (S. cerevisiae) [Source:HGNC Symbol;Acc:24974]"/>
    <x v="6"/>
    <x v="250"/>
  </r>
  <r>
    <n v="16"/>
    <n v="1876968"/>
    <n v="1890208"/>
    <s v="FAHD1"/>
    <s v="fumarylacetoacetate hydrolase domain containing 1 [Source:HGNC Symbol;Acc:14169]"/>
    <x v="3"/>
    <x v="251"/>
  </r>
  <r>
    <n v="19"/>
    <n v="45312328"/>
    <n v="45324673"/>
    <s v="BCAM"/>
    <s v="basal cell adhesion molecule (Lutheran blood group) [Source:HGNC Symbol;Acc:6722]"/>
    <x v="3"/>
    <x v="252"/>
  </r>
  <r>
    <n v="19"/>
    <n v="45312328"/>
    <n v="45324673"/>
    <s v="BCAM"/>
    <s v="basal cell adhesion molecule (Lutheran blood group) [Source:HGNC Symbol;Acc:6722]"/>
    <x v="7"/>
    <x v="252"/>
  </r>
  <r>
    <n v="19"/>
    <n v="45312328"/>
    <n v="45324673"/>
    <s v="BCAM"/>
    <s v="basal cell adhesion molecule (Lutheran blood group) [Source:HGNC Symbol;Acc:6722]"/>
    <x v="4"/>
    <x v="252"/>
  </r>
  <r>
    <n v="6"/>
    <n v="33540329"/>
    <n v="33548019"/>
    <s v="BAK1"/>
    <s v="BCL2-antagonist/killer 1 [Source:HGNC Symbol;Acc:949]"/>
    <x v="3"/>
    <x v="253"/>
  </r>
  <r>
    <n v="11"/>
    <n v="67182439"/>
    <n v="67193078"/>
    <s v="CARNS1"/>
    <s v="carnosine synthase 1 [Source:HGNC Symbol;Acc:29268]"/>
    <x v="6"/>
    <x v="254"/>
  </r>
  <r>
    <n v="11"/>
    <n v="67182439"/>
    <n v="67193078"/>
    <s v="CARNS1"/>
    <s v="carnosine synthase 1 [Source:HGNC Symbol;Acc:29268]"/>
    <x v="3"/>
    <x v="254"/>
  </r>
  <r>
    <n v="11"/>
    <n v="67182439"/>
    <n v="67193078"/>
    <s v="CARNS1"/>
    <s v="carnosine synthase 1 [Source:HGNC Symbol;Acc:29268]"/>
    <x v="7"/>
    <x v="254"/>
  </r>
  <r>
    <n v="14"/>
    <n v="105144031"/>
    <n v="105144086"/>
    <s v="MIR4710"/>
    <s v="microRNA 4710 [Source:HGNC Symbol;Acc:41727]"/>
    <x v="2"/>
    <x v="255"/>
  </r>
  <r>
    <n v="22"/>
    <n v="20103461"/>
    <n v="20114878"/>
    <s v="RANBP1"/>
    <s v="RAN binding protein 1 [Source:HGNC Symbol;Acc:9847]"/>
    <x v="3"/>
    <x v="256"/>
  </r>
  <r>
    <n v="22"/>
    <n v="20103461"/>
    <n v="20114878"/>
    <s v="RANBP1"/>
    <s v="RAN binding protein 1 [Source:HGNC Symbol;Acc:9847]"/>
    <x v="4"/>
    <x v="256"/>
  </r>
  <r>
    <n v="22"/>
    <n v="20103461"/>
    <n v="20114878"/>
    <s v="RANBP1"/>
    <s v="RAN binding protein 1 [Source:HGNC Symbol;Acc:9847]"/>
    <x v="7"/>
    <x v="256"/>
  </r>
  <r>
    <n v="22"/>
    <n v="20103461"/>
    <n v="20114878"/>
    <s v="RANBP1"/>
    <s v="RAN binding protein 1 [Source:HGNC Symbol;Acc:9847]"/>
    <x v="6"/>
    <x v="256"/>
  </r>
  <r>
    <n v="1"/>
    <n v="1309110"/>
    <n v="1310875"/>
    <s v="AURKAIP1"/>
    <s v="aurora kinase A interacting protein 1 [Source:HGNC Symbol;Acc:24114]"/>
    <x v="3"/>
    <x v="257"/>
  </r>
  <r>
    <n v="1"/>
    <n v="1309110"/>
    <n v="1310875"/>
    <s v="AURKAIP1"/>
    <s v="aurora kinase A interacting protein 1 [Source:HGNC Symbol;Acc:24114]"/>
    <x v="6"/>
    <x v="257"/>
  </r>
  <r>
    <n v="17"/>
    <n v="79670401"/>
    <n v="79687569"/>
    <s v="SLC25A10"/>
    <s v="Mitochondrial dicarboxylate carrier; Uncharacterized protein; cDNA FLJ60124, highly similar to Mitochondrial dicarboxylate carrier  [Source:UniProtKB/TrEMBL;Acc:B4DLN1]"/>
    <x v="3"/>
    <x v="258"/>
  </r>
  <r>
    <n v="9"/>
    <n v="33384765"/>
    <n v="33402643"/>
    <s v="AQP7"/>
    <s v="aquaporin 7 [Source:HGNC Symbol;Acc:640]"/>
    <x v="3"/>
    <x v="259"/>
  </r>
  <r>
    <n v="17"/>
    <n v="79670404"/>
    <n v="79688042"/>
    <s v="SLC25A10"/>
    <s v="solute carrier family 25 (mitochondrial carrier; dicarboxylate transporter), member 10 [Source:HGNC Symbol;Acc:10980]"/>
    <x v="4"/>
    <x v="260"/>
  </r>
  <r>
    <n v="17"/>
    <n v="79670404"/>
    <n v="79688042"/>
    <s v="SLC25A10"/>
    <s v="solute carrier family 25 (mitochondrial carrier; dicarboxylate transporter), member 10 [Source:HGNC Symbol;Acc:10980]"/>
    <x v="3"/>
    <x v="260"/>
  </r>
  <r>
    <n v="17"/>
    <n v="79670404"/>
    <n v="79688042"/>
    <s v="SLC25A10"/>
    <s v="solute carrier family 25 (mitochondrial carrier; dicarboxylate transporter), member 10 [Source:HGNC Symbol;Acc:10980]"/>
    <x v="7"/>
    <x v="260"/>
  </r>
  <r>
    <n v="14"/>
    <n v="105147483"/>
    <n v="105151269"/>
    <s v="RP11-982M15.6"/>
    <m/>
    <x v="5"/>
    <x v="261"/>
  </r>
  <r>
    <n v="14"/>
    <n v="105156428"/>
    <n v="105157621"/>
    <s v="RP11-982M15.5"/>
    <m/>
    <x v="0"/>
    <x v="262"/>
  </r>
  <r>
    <n v="22"/>
    <n v="20116979"/>
    <n v="20135530"/>
    <s v="ZDHHC8"/>
    <s v="zinc finger, DHHC-type containing 8 [Source:HGNC Symbol;Acc:18474]"/>
    <x v="3"/>
    <x v="263"/>
  </r>
  <r>
    <n v="22"/>
    <n v="20116979"/>
    <n v="20135530"/>
    <s v="ZDHHC8"/>
    <s v="zinc finger, DHHC-type containing 8 [Source:HGNC Symbol;Acc:18474]"/>
    <x v="6"/>
    <x v="263"/>
  </r>
  <r>
    <n v="22"/>
    <n v="20116979"/>
    <n v="20135530"/>
    <s v="ZDHHC8"/>
    <s v="zinc finger, DHHC-type containing 8 [Source:HGNC Symbol;Acc:18474]"/>
    <x v="7"/>
    <x v="263"/>
  </r>
  <r>
    <n v="6"/>
    <n v="33551515"/>
    <n v="33556803"/>
    <s v="GGNBP1"/>
    <s v="gametogenetin binding protein 1 (pseudogene) [Source:HGNC Symbol;Acc:19427]"/>
    <x v="3"/>
    <x v="264"/>
  </r>
  <r>
    <n v="17"/>
    <n v="73496342"/>
    <n v="73511664"/>
    <s v="CASKIN2"/>
    <s v="CASK interacting protein 2 [Source:HGNC Symbol;Acc:18200]"/>
    <x v="3"/>
    <x v="265"/>
  </r>
  <r>
    <n v="17"/>
    <n v="73496342"/>
    <n v="73511664"/>
    <s v="CASKIN2"/>
    <s v="CASK interacting protein 2 [Source:HGNC Symbol;Acc:18200]"/>
    <x v="7"/>
    <x v="265"/>
  </r>
  <r>
    <n v="16"/>
    <n v="2022038"/>
    <n v="2032934"/>
    <s v="TBL3"/>
    <s v="transducin (beta)-like 3 [Source:HGNC Symbol;Acc:11587]"/>
    <x v="3"/>
    <x v="266"/>
  </r>
  <r>
    <n v="16"/>
    <n v="2022038"/>
    <n v="2032934"/>
    <s v="TBL3"/>
    <s v="transducin (beta)-like 3 [Source:HGNC Symbol;Acc:11587]"/>
    <x v="4"/>
    <x v="266"/>
  </r>
  <r>
    <n v="16"/>
    <n v="2022038"/>
    <n v="2032934"/>
    <s v="TBL3"/>
    <s v="transducin (beta)-like 3 [Source:HGNC Symbol;Acc:11587]"/>
    <x v="7"/>
    <x v="266"/>
  </r>
  <r>
    <n v="18"/>
    <n v="32073254"/>
    <n v="32471808"/>
    <s v="DTNA"/>
    <s v="dystrobrevin, alpha [Source:HGNC Symbol;Acc:3057]"/>
    <x v="3"/>
    <x v="267"/>
  </r>
  <r>
    <n v="18"/>
    <n v="32073254"/>
    <n v="32471808"/>
    <s v="DTNA"/>
    <s v="dystrobrevin, alpha [Source:HGNC Symbol;Acc:3057]"/>
    <x v="6"/>
    <x v="267"/>
  </r>
  <r>
    <n v="22"/>
    <n v="20301799"/>
    <n v="20307603"/>
    <s v="DGCR6L"/>
    <s v="DiGeorge syndrome critical region gene 6-like [Source:HGNC Symbol;Acc:18551]"/>
    <x v="3"/>
    <x v="268"/>
  </r>
  <r>
    <n v="22"/>
    <n v="20301799"/>
    <n v="20307603"/>
    <s v="DGCR6L"/>
    <s v="DiGeorge syndrome critical region gene 6-like [Source:HGNC Symbol;Acc:18551]"/>
    <x v="4"/>
    <x v="268"/>
  </r>
  <r>
    <n v="14"/>
    <n v="105559946"/>
    <n v="105565341"/>
    <s v="RP11-44N21.1"/>
    <m/>
    <x v="5"/>
    <x v="269"/>
  </r>
  <r>
    <n v="14"/>
    <n v="105883221"/>
    <n v="105886076"/>
    <s v="RP11-521B24.3"/>
    <m/>
    <x v="0"/>
    <x v="270"/>
  </r>
  <r>
    <n v="14"/>
    <n v="105934130"/>
    <n v="105936954"/>
    <s v="RP11-521B24.5"/>
    <m/>
    <x v="0"/>
    <x v="271"/>
  </r>
  <r>
    <n v="17"/>
    <n v="42276250"/>
    <n v="42293933"/>
    <s v="CTB-175E5.7"/>
    <m/>
    <x v="0"/>
    <x v="272"/>
  </r>
  <r>
    <n v="3"/>
    <n v="49843570"/>
    <n v="49843678"/>
    <s v="MIR5193"/>
    <s v="microRNA 5193 [Source:HGNC Symbol;Acc:43534]"/>
    <x v="2"/>
    <x v="273"/>
  </r>
  <r>
    <n v="10"/>
    <n v="135175984"/>
    <n v="135187193"/>
    <s v="ECHS1"/>
    <s v="enoyl CoA hydratase, short chain, 1, mitochondrial [Source:HGNC Symbol;Acc:3151]"/>
    <x v="3"/>
    <x v="274"/>
  </r>
  <r>
    <n v="6"/>
    <n v="31825436"/>
    <n v="31830683"/>
    <s v="NEU1"/>
    <s v="sialidase 1 (lysosomal sialidase) [Source:HGNC Symbol;Acc:7758]"/>
    <x v="7"/>
    <x v="275"/>
  </r>
  <r>
    <n v="6"/>
    <n v="31825436"/>
    <n v="31830683"/>
    <s v="NEU1"/>
    <s v="sialidase 1 (lysosomal sialidase) [Source:HGNC Symbol;Acc:7758]"/>
    <x v="4"/>
    <x v="275"/>
  </r>
  <r>
    <n v="6"/>
    <n v="31825436"/>
    <n v="31830683"/>
    <s v="NEU1"/>
    <s v="sialidase 1 (lysosomal sialidase) [Source:HGNC Symbol;Acc:7758]"/>
    <x v="3"/>
    <x v="275"/>
  </r>
  <r>
    <n v="17"/>
    <n v="19240867"/>
    <n v="19281495"/>
    <s v="B9D1"/>
    <s v="B9 protein domain 1 [Source:HGNC Symbol;Acc:24123]"/>
    <x v="3"/>
    <x v="276"/>
  </r>
  <r>
    <n v="17"/>
    <n v="19240867"/>
    <n v="19281495"/>
    <s v="B9D1"/>
    <s v="B9 protein domain 1 [Source:HGNC Symbol;Acc:24123]"/>
    <x v="7"/>
    <x v="276"/>
  </r>
  <r>
    <n v="17"/>
    <n v="19240867"/>
    <n v="19281495"/>
    <s v="B9D1"/>
    <s v="B9 protein domain 1 [Source:HGNC Symbol;Acc:24123]"/>
    <x v="4"/>
    <x v="276"/>
  </r>
  <r>
    <n v="17"/>
    <n v="19240867"/>
    <n v="19281495"/>
    <s v="B9D1"/>
    <s v="B9 protein domain 1 [Source:HGNC Symbol;Acc:24123]"/>
    <x v="6"/>
    <x v="276"/>
  </r>
  <r>
    <n v="1"/>
    <n v="1361508"/>
    <n v="1363167"/>
    <s v="TMEM88B"/>
    <s v="transmembrane protein 88B [Source:HGNC Symbol;Acc:37099]"/>
    <x v="3"/>
    <x v="277"/>
  </r>
  <r>
    <n v="4"/>
    <n v="675618"/>
    <n v="683230"/>
    <s v="MFSD7"/>
    <s v="major facilitator superfamily domain containing 7 [Source:HGNC Symbol;Acc:26177]"/>
    <x v="7"/>
    <x v="278"/>
  </r>
  <r>
    <n v="4"/>
    <n v="675618"/>
    <n v="683230"/>
    <s v="MFSD7"/>
    <s v="major facilitator superfamily domain containing 7 [Source:HGNC Symbol;Acc:26177]"/>
    <x v="3"/>
    <x v="278"/>
  </r>
  <r>
    <n v="4"/>
    <n v="675618"/>
    <n v="683230"/>
    <s v="MFSD7"/>
    <s v="major facilitator superfamily domain containing 7 [Source:HGNC Symbol;Acc:26177]"/>
    <x v="6"/>
    <x v="278"/>
  </r>
  <r>
    <n v="7"/>
    <n v="44102326"/>
    <n v="44105186"/>
    <s v="PGAM2"/>
    <s v="phosphoglycerate mutase 2 (muscle) [Source:HGNC Symbol;Acc:8889]"/>
    <x v="3"/>
    <x v="279"/>
  </r>
  <r>
    <n v="16"/>
    <n v="30382255"/>
    <n v="30389312"/>
    <s v="MYLPF"/>
    <s v="myosin light chain, phosphorylatable, fast skeletal muscle [Source:HGNC Symbol;Acc:29824]"/>
    <x v="3"/>
    <x v="280"/>
  </r>
  <r>
    <n v="16"/>
    <n v="30382255"/>
    <n v="30389312"/>
    <s v="MYLPF"/>
    <s v="myosin light chain, phosphorylatable, fast skeletal muscle [Source:HGNC Symbol;Acc:29824]"/>
    <x v="7"/>
    <x v="280"/>
  </r>
  <r>
    <n v="4"/>
    <n v="699537"/>
    <n v="764428"/>
    <s v="PCGF3"/>
    <s v="polycomb group ring finger 3 [Source:HGNC Symbol;Acc:10066]"/>
    <x v="3"/>
    <x v="281"/>
  </r>
  <r>
    <n v="4"/>
    <n v="699537"/>
    <n v="764428"/>
    <s v="PCGF3"/>
    <s v="polycomb group ring finger 3 [Source:HGNC Symbol;Acc:10066]"/>
    <x v="7"/>
    <x v="281"/>
  </r>
  <r>
    <n v="4"/>
    <n v="699537"/>
    <n v="764428"/>
    <s v="PCGF3"/>
    <s v="polycomb group ring finger 3 [Source:HGNC Symbol;Acc:10066]"/>
    <x v="6"/>
    <x v="281"/>
  </r>
  <r>
    <n v="4"/>
    <n v="699537"/>
    <n v="764428"/>
    <s v="PCGF3"/>
    <s v="polycomb group ring finger 3 [Source:HGNC Symbol;Acc:10066]"/>
    <x v="4"/>
    <x v="281"/>
  </r>
  <r>
    <n v="12"/>
    <n v="122150658"/>
    <n v="122220907"/>
    <s v="TMEM120B"/>
    <s v="transmembrane protein 120B [Source:HGNC Symbol;Acc:32008]"/>
    <x v="4"/>
    <x v="282"/>
  </r>
  <r>
    <n v="12"/>
    <n v="122150658"/>
    <n v="122220907"/>
    <s v="TMEM120B"/>
    <s v="transmembrane protein 120B [Source:HGNC Symbol;Acc:32008]"/>
    <x v="3"/>
    <x v="282"/>
  </r>
  <r>
    <n v="12"/>
    <n v="122150658"/>
    <n v="122220907"/>
    <s v="TMEM120B"/>
    <s v="transmembrane protein 120B [Source:HGNC Symbol;Acc:32008]"/>
    <x v="6"/>
    <x v="282"/>
  </r>
  <r>
    <n v="3"/>
    <n v="183637722"/>
    <n v="183735803"/>
    <s v="ABCC5"/>
    <s v="ATP-binding cassette, sub-family C (CFTR/MRP), member 5 [Source:HGNC Symbol;Acc:56]"/>
    <x v="3"/>
    <x v="283"/>
  </r>
  <r>
    <n v="3"/>
    <n v="183637722"/>
    <n v="183735803"/>
    <s v="ABCC5"/>
    <s v="ATP-binding cassette, sub-family C (CFTR/MRP), member 5 [Source:HGNC Symbol;Acc:56]"/>
    <x v="4"/>
    <x v="283"/>
  </r>
  <r>
    <n v="3"/>
    <n v="183637722"/>
    <n v="183735803"/>
    <s v="ABCC5"/>
    <s v="ATP-binding cassette, sub-family C (CFTR/MRP), member 5 [Source:HGNC Symbol;Acc:56]"/>
    <x v="7"/>
    <x v="283"/>
  </r>
  <r>
    <n v="3"/>
    <n v="183637722"/>
    <n v="183735803"/>
    <s v="ABCC5"/>
    <s v="ATP-binding cassette, sub-family C (CFTR/MRP), member 5 [Source:HGNC Symbol;Acc:56]"/>
    <x v="6"/>
    <x v="283"/>
  </r>
  <r>
    <n v="7"/>
    <n v="128490216"/>
    <n v="128502680"/>
    <s v="RP11-309L24.2"/>
    <m/>
    <x v="0"/>
    <x v="284"/>
  </r>
  <r>
    <n v="7"/>
    <n v="855528"/>
    <n v="936072"/>
    <s v="SUN1"/>
    <s v="Sad1 and UNC84 domain containing 1 [Source:HGNC Symbol;Acc:18587]"/>
    <x v="6"/>
    <x v="285"/>
  </r>
  <r>
    <n v="7"/>
    <n v="855528"/>
    <n v="936072"/>
    <s v="SUN1"/>
    <s v="Sad1 and UNC84 domain containing 1 [Source:HGNC Symbol;Acc:18587]"/>
    <x v="3"/>
    <x v="285"/>
  </r>
  <r>
    <n v="7"/>
    <n v="855528"/>
    <n v="936072"/>
    <s v="SUN1"/>
    <s v="Sad1 and UNC84 domain containing 1 [Source:HGNC Symbol;Acc:18587]"/>
    <x v="7"/>
    <x v="285"/>
  </r>
  <r>
    <n v="7"/>
    <n v="855528"/>
    <n v="936072"/>
    <s v="SUN1"/>
    <s v="Sad1 and UNC84 domain containing 1 [Source:HGNC Symbol;Acc:18587]"/>
    <x v="4"/>
    <x v="285"/>
  </r>
  <r>
    <n v="11"/>
    <n v="67259239"/>
    <n v="67273734"/>
    <s v="PITPNM1"/>
    <s v="phosphatidylinositol transfer protein, membrane-associated 1 [Source:HGNC Symbol;Acc:9003]"/>
    <x v="3"/>
    <x v="286"/>
  </r>
  <r>
    <n v="11"/>
    <n v="67259239"/>
    <n v="67273734"/>
    <s v="PITPNM1"/>
    <s v="phosphatidylinositol transfer protein, membrane-associated 1 [Source:HGNC Symbol;Acc:9003]"/>
    <x v="7"/>
    <x v="286"/>
  </r>
  <r>
    <n v="11"/>
    <n v="67259239"/>
    <n v="67273734"/>
    <s v="PITPNM1"/>
    <s v="phosphatidylinositol transfer protein, membrane-associated 1 [Source:HGNC Symbol;Acc:9003]"/>
    <x v="6"/>
    <x v="286"/>
  </r>
  <r>
    <n v="6"/>
    <n v="31830969"/>
    <n v="31846823"/>
    <s v="SLC44A4"/>
    <s v="solute carrier family 44, member 4 [Source:HGNC Symbol;Acc:13941]"/>
    <x v="3"/>
    <x v="287"/>
  </r>
  <r>
    <n v="6"/>
    <n v="31830969"/>
    <n v="31846823"/>
    <s v="SLC44A4"/>
    <s v="solute carrier family 44, member 4 [Source:HGNC Symbol;Acc:13941]"/>
    <x v="6"/>
    <x v="287"/>
  </r>
  <r>
    <n v="6"/>
    <n v="31830969"/>
    <n v="31846823"/>
    <s v="SLC44A4"/>
    <s v="solute carrier family 44, member 4 [Source:HGNC Symbol;Acc:13941]"/>
    <x v="7"/>
    <x v="287"/>
  </r>
  <r>
    <n v="11"/>
    <n v="6502715"/>
    <n v="6530208"/>
    <s v="TIMM10B"/>
    <s v="Fracture callus 1 homolog (Rat); cDNA FLJ11268 fis, clone PLACE1009186, highly similar to Mitochondrial import inner membrane translocase subunit Tim9B; cDNA, FLJ92024, Homo sapiens fracture callus 1 homolog (rat) (FXC1), mRNA  [Source:UniProtKB/TrEMBL;Acc:B2R4A9]"/>
    <x v="4"/>
    <x v="288"/>
  </r>
  <r>
    <n v="17"/>
    <n v="79780287"/>
    <n v="79791178"/>
    <s v="FAM195B"/>
    <s v="family with sequence similarity 195, member B [Source:HGNC Symbol;Acc:28007]"/>
    <x v="3"/>
    <x v="289"/>
  </r>
  <r>
    <n v="17"/>
    <n v="79780287"/>
    <n v="79791178"/>
    <s v="FAM195B"/>
    <s v="family with sequence similarity 195, member B [Source:HGNC Symbol;Acc:28007]"/>
    <x v="6"/>
    <x v="289"/>
  </r>
  <r>
    <n v="11"/>
    <n v="6518490"/>
    <n v="6614988"/>
    <s v="DNHD1"/>
    <s v="dynein heavy chain domain 1 [Source:HGNC Symbol;Acc:26532]"/>
    <x v="7"/>
    <x v="290"/>
  </r>
  <r>
    <n v="11"/>
    <n v="6518490"/>
    <n v="6614988"/>
    <s v="DNHD1"/>
    <s v="dynein heavy chain domain 1 [Source:HGNC Symbol;Acc:26532]"/>
    <x v="3"/>
    <x v="290"/>
  </r>
  <r>
    <n v="11"/>
    <n v="6518490"/>
    <n v="6614988"/>
    <s v="DNHD1"/>
    <s v="dynein heavy chain domain 1 [Source:HGNC Symbol;Acc:26532]"/>
    <x v="6"/>
    <x v="290"/>
  </r>
  <r>
    <n v="11"/>
    <n v="6518490"/>
    <n v="6614988"/>
    <s v="DNHD1"/>
    <s v="dynein heavy chain domain 1 [Source:HGNC Symbol;Acc:26532]"/>
    <x v="4"/>
    <x v="290"/>
  </r>
  <r>
    <n v="11"/>
    <n v="61282785"/>
    <n v="61348620"/>
    <s v="SYT7"/>
    <s v="synaptotagmin VII [Source:HGNC Symbol;Acc:11514]"/>
    <x v="3"/>
    <x v="291"/>
  </r>
  <r>
    <n v="11"/>
    <n v="61282785"/>
    <n v="61348620"/>
    <s v="SYT7"/>
    <s v="synaptotagmin VII [Source:HGNC Symbol;Acc:11514]"/>
    <x v="4"/>
    <x v="291"/>
  </r>
  <r>
    <n v="11"/>
    <n v="61282785"/>
    <n v="61348620"/>
    <s v="SYT7"/>
    <s v="synaptotagmin VII [Source:HGNC Symbol;Acc:11514]"/>
    <x v="6"/>
    <x v="291"/>
  </r>
  <r>
    <n v="11"/>
    <n v="67273968"/>
    <n v="67276120"/>
    <s v="CDK2AP2"/>
    <s v="cyclin-dependent kinase 2 associated protein 2 [Source:HGNC Symbol;Acc:30833]"/>
    <x v="3"/>
    <x v="292"/>
  </r>
  <r>
    <n v="11"/>
    <n v="67273968"/>
    <n v="67276120"/>
    <s v="CDK2AP2"/>
    <s v="cyclin-dependent kinase 2 associated protein 2 [Source:HGNC Symbol;Acc:30833]"/>
    <x v="7"/>
    <x v="292"/>
  </r>
  <r>
    <n v="11"/>
    <n v="67273968"/>
    <n v="67276120"/>
    <s v="CDK2AP2"/>
    <s v="cyclin-dependent kinase 2 associated protein 2 [Source:HGNC Symbol;Acc:30833]"/>
    <x v="4"/>
    <x v="292"/>
  </r>
  <r>
    <n v="19"/>
    <n v="49122548"/>
    <n v="49133974"/>
    <s v="SPHK2"/>
    <s v="sphingosine kinase 2 [Source:HGNC Symbol;Acc:18859]"/>
    <x v="3"/>
    <x v="293"/>
  </r>
  <r>
    <n v="19"/>
    <n v="49122548"/>
    <n v="49133974"/>
    <s v="SPHK2"/>
    <s v="sphingosine kinase 2 [Source:HGNC Symbol;Acc:18859]"/>
    <x v="4"/>
    <x v="293"/>
  </r>
  <r>
    <n v="19"/>
    <n v="49122548"/>
    <n v="49133974"/>
    <s v="SPHK2"/>
    <s v="sphingosine kinase 2 [Source:HGNC Symbol;Acc:18859]"/>
    <x v="15"/>
    <x v="293"/>
  </r>
  <r>
    <n v="19"/>
    <n v="49122548"/>
    <n v="49133974"/>
    <s v="SPHK2"/>
    <s v="sphingosine kinase 2 [Source:HGNC Symbol;Acc:18859]"/>
    <x v="6"/>
    <x v="293"/>
  </r>
  <r>
    <n v="19"/>
    <n v="49122548"/>
    <n v="49133974"/>
    <s v="SPHK2"/>
    <s v="sphingosine kinase 2 [Source:HGNC Symbol;Acc:18859]"/>
    <x v="7"/>
    <x v="293"/>
  </r>
  <r>
    <n v="9"/>
    <n v="133320316"/>
    <n v="133376661"/>
    <s v="ASS1"/>
    <s v="argininosuccinate synthase 1 [Source:HGNC Symbol;Acc:758]"/>
    <x v="3"/>
    <x v="294"/>
  </r>
  <r>
    <n v="9"/>
    <n v="133320316"/>
    <n v="133376661"/>
    <s v="ASS1"/>
    <s v="argininosuccinate synthase 1 [Source:HGNC Symbol;Acc:758]"/>
    <x v="6"/>
    <x v="294"/>
  </r>
  <r>
    <n v="2"/>
    <n v="71680852"/>
    <n v="71913898"/>
    <s v="DYSF"/>
    <s v="dysferlin [Source:HGNC Symbol;Acc:3097]"/>
    <x v="3"/>
    <x v="295"/>
  </r>
  <r>
    <n v="2"/>
    <n v="71680852"/>
    <n v="71913898"/>
    <s v="DYSF"/>
    <s v="dysferlin [Source:HGNC Symbol;Acc:3097]"/>
    <x v="6"/>
    <x v="295"/>
  </r>
  <r>
    <n v="4"/>
    <n v="185308867"/>
    <n v="185395734"/>
    <s v="IRF2"/>
    <s v="interferon regulatory factor 2 [Source:HGNC Symbol;Acc:6117]"/>
    <x v="3"/>
    <x v="296"/>
  </r>
  <r>
    <n v="4"/>
    <n v="185308867"/>
    <n v="185395734"/>
    <s v="IRF2"/>
    <s v="interferon regulatory factor 2 [Source:HGNC Symbol;Acc:6117]"/>
    <x v="6"/>
    <x v="296"/>
  </r>
  <r>
    <n v="4"/>
    <n v="185308867"/>
    <n v="185395734"/>
    <s v="IRF2"/>
    <s v="interferon regulatory factor 2 [Source:HGNC Symbol;Acc:6117]"/>
    <x v="4"/>
    <x v="296"/>
  </r>
  <r>
    <n v="1"/>
    <n v="214454445"/>
    <n v="214510474"/>
    <s v="SMYD2"/>
    <s v="SET and MYND domain containing 2 [Source:HGNC Symbol;Acc:20982]"/>
    <x v="6"/>
    <x v="297"/>
  </r>
  <r>
    <n v="1"/>
    <n v="214454445"/>
    <n v="214510474"/>
    <s v="SMYD2"/>
    <s v="SET and MYND domain containing 2 [Source:HGNC Symbol;Acc:20982]"/>
    <x v="7"/>
    <x v="297"/>
  </r>
  <r>
    <n v="1"/>
    <n v="214454445"/>
    <n v="214510474"/>
    <s v="SMYD2"/>
    <s v="SET and MYND domain containing 2 [Source:HGNC Symbol;Acc:20982]"/>
    <x v="3"/>
    <x v="297"/>
  </r>
  <r>
    <n v="17"/>
    <n v="76899345"/>
    <n v="76901106"/>
    <s v="CTD-2373H9.5"/>
    <m/>
    <x v="0"/>
    <x v="298"/>
  </r>
  <r>
    <n v="6"/>
    <n v="43968317"/>
    <n v="43973695"/>
    <s v="C6orf223"/>
    <s v="chromosome 6 open reading frame 223 [Source:HGNC Symbol;Acc:28692]"/>
    <x v="3"/>
    <x v="299"/>
  </r>
  <r>
    <n v="6"/>
    <n v="43968317"/>
    <n v="43973695"/>
    <s v="C6orf223"/>
    <s v="chromosome 6 open reading frame 223 [Source:HGNC Symbol;Acc:28692]"/>
    <x v="6"/>
    <x v="299"/>
  </r>
  <r>
    <n v="16"/>
    <n v="30535325"/>
    <n v="30538142"/>
    <s v="ZNF768"/>
    <s v="zinc finger protein 768 [Source:HGNC Symbol;Acc:26273]"/>
    <x v="3"/>
    <x v="300"/>
  </r>
  <r>
    <n v="16"/>
    <n v="30537244"/>
    <n v="30546668"/>
    <s v="ZNF747"/>
    <s v="zinc finger protein 747 [Source:HGNC Symbol;Acc:28350]"/>
    <x v="3"/>
    <x v="301"/>
  </r>
  <r>
    <n v="2"/>
    <n v="219262979"/>
    <n v="219270664"/>
    <s v="CTDSP1"/>
    <s v="CTD (carboxy-terminal domain, RNA polymerase II, polypeptide A) small phosphatase 1 [Source:HGNC Symbol;Acc:21614]"/>
    <x v="6"/>
    <x v="302"/>
  </r>
  <r>
    <n v="2"/>
    <n v="219262979"/>
    <n v="219270664"/>
    <s v="CTDSP1"/>
    <s v="CTD (carboxy-terminal domain, RNA polymerase II, polypeptide A) small phosphatase 1 [Source:HGNC Symbol;Acc:21614]"/>
    <x v="3"/>
    <x v="302"/>
  </r>
  <r>
    <n v="2"/>
    <n v="219262979"/>
    <n v="219270664"/>
    <s v="CTDSP1"/>
    <s v="CTD (carboxy-terminal domain, RNA polymerase II, polypeptide A) small phosphatase 1 [Source:HGNC Symbol;Acc:21614]"/>
    <x v="7"/>
    <x v="302"/>
  </r>
  <r>
    <n v="17"/>
    <n v="79791368"/>
    <n v="79792926"/>
    <s v="PPP1R27"/>
    <s v="protein phosphatase 1, regulatory subunit 27 [Source:HGNC Symbol;Acc:16813]"/>
    <x v="3"/>
    <x v="303"/>
  </r>
  <r>
    <n v="17"/>
    <n v="79791368"/>
    <n v="79792926"/>
    <s v="PPP1R27"/>
    <s v="protein phosphatase 1, regulatory subunit 27 [Source:HGNC Symbol;Acc:16813]"/>
    <x v="6"/>
    <x v="303"/>
  </r>
  <r>
    <n v="16"/>
    <n v="30537244"/>
    <n v="30546173"/>
    <s v="ZNF747"/>
    <s v="KRAB domain-containing protein ZNF747; Uncharacterized protein; cDNA FLJ54920, moderately similar to Homo sapiens zinc finger protein 689 (ZNF689), mRNA  [Source:UniProtKB/TrEMBL;Acc:B7Z5R0]"/>
    <x v="4"/>
    <x v="304"/>
  </r>
  <r>
    <n v="11"/>
    <n v="67370351"/>
    <n v="67374177"/>
    <s v="C11orf72"/>
    <s v="chromosome 11 open reading frame 72 [Source:HGNC Symbol;Acc:26915]"/>
    <x v="3"/>
    <x v="305"/>
  </r>
  <r>
    <n v="16"/>
    <n v="30545548"/>
    <n v="30569600"/>
    <s v="AC002310.13"/>
    <s v="Uncharacterized protein  [Source:UniProtKB/TrEMBL;Acc:H3BQ85]"/>
    <x v="3"/>
    <x v="306"/>
  </r>
  <r>
    <n v="17"/>
    <n v="43268298"/>
    <n v="43299589"/>
    <s v="CTD-2020K17.1"/>
    <m/>
    <x v="0"/>
    <x v="307"/>
  </r>
  <r>
    <n v="11"/>
    <n v="67374323"/>
    <n v="67380006"/>
    <s v="NDUFV1"/>
    <s v="NADH dehydrogenase (ubiquinone) flavoprotein 1, 51kDa [Source:HGNC Symbol;Acc:7716]"/>
    <x v="3"/>
    <x v="308"/>
  </r>
  <r>
    <n v="11"/>
    <n v="67374323"/>
    <n v="67380006"/>
    <s v="NDUFV1"/>
    <s v="NADH dehydrogenase (ubiquinone) flavoprotein 1, 51kDa [Source:HGNC Symbol;Acc:7716]"/>
    <x v="6"/>
    <x v="308"/>
  </r>
  <r>
    <n v="11"/>
    <n v="67374323"/>
    <n v="67380006"/>
    <s v="NDUFV1"/>
    <s v="NADH dehydrogenase (ubiquinone) flavoprotein 1, 51kDa [Source:HGNC Symbol;Acc:7716]"/>
    <x v="7"/>
    <x v="308"/>
  </r>
  <r>
    <n v="11"/>
    <n v="67374323"/>
    <n v="67380006"/>
    <s v="NDUFV1"/>
    <s v="NADH dehydrogenase (ubiquinone) flavoprotein 1, 51kDa [Source:HGNC Symbol;Acc:7716]"/>
    <x v="4"/>
    <x v="308"/>
  </r>
  <r>
    <n v="3"/>
    <n v="142315229"/>
    <n v="142432506"/>
    <s v="PLS1"/>
    <s v="plastin 1 [Source:HGNC Symbol;Acc:9090]"/>
    <x v="3"/>
    <x v="309"/>
  </r>
  <r>
    <n v="3"/>
    <n v="142315229"/>
    <n v="142432506"/>
    <s v="PLS1"/>
    <s v="plastin 1 [Source:HGNC Symbol;Acc:9090]"/>
    <x v="7"/>
    <x v="309"/>
  </r>
  <r>
    <n v="19"/>
    <n v="49244109"/>
    <n v="49250166"/>
    <s v="IZUMO1"/>
    <s v="izumo sperm-egg fusion 1 [Source:HGNC Symbol;Acc:28539]"/>
    <x v="7"/>
    <x v="310"/>
  </r>
  <r>
    <n v="19"/>
    <n v="49244109"/>
    <n v="49250166"/>
    <s v="IZUMO1"/>
    <s v="izumo sperm-egg fusion 1 [Source:HGNC Symbol;Acc:28539]"/>
    <x v="3"/>
    <x v="310"/>
  </r>
  <r>
    <n v="19"/>
    <n v="49244109"/>
    <n v="49250166"/>
    <s v="IZUMO1"/>
    <s v="izumo sperm-egg fusion 1 [Source:HGNC Symbol;Acc:28539]"/>
    <x v="4"/>
    <x v="310"/>
  </r>
  <r>
    <n v="17"/>
    <n v="19281034"/>
    <n v="19286857"/>
    <s v="MAPK7"/>
    <s v="mitogen-activated protein kinase 7 [Source:HGNC Symbol;Acc:6880]"/>
    <x v="3"/>
    <x v="311"/>
  </r>
  <r>
    <n v="17"/>
    <n v="19281034"/>
    <n v="19286857"/>
    <s v="MAPK7"/>
    <s v="mitogen-activated protein kinase 7 [Source:HGNC Symbol;Acc:6880]"/>
    <x v="6"/>
    <x v="311"/>
  </r>
  <r>
    <n v="17"/>
    <n v="19281034"/>
    <n v="19286857"/>
    <s v="MAPK7"/>
    <s v="mitogen-activated protein kinase 7 [Source:HGNC Symbol;Acc:6880]"/>
    <x v="7"/>
    <x v="311"/>
  </r>
  <r>
    <n v="17"/>
    <n v="19281034"/>
    <n v="19286857"/>
    <s v="MAPK7"/>
    <s v="mitogen-activated protein kinase 7 [Source:HGNC Symbol;Acc:6880]"/>
    <x v="4"/>
    <x v="311"/>
  </r>
  <r>
    <n v="19"/>
    <n v="49298319"/>
    <n v="49314286"/>
    <s v="BCAT2"/>
    <s v="branched chain amino-acid transaminase 2, mitochondrial [Source:HGNC Symbol;Acc:977]"/>
    <x v="3"/>
    <x v="312"/>
  </r>
  <r>
    <n v="19"/>
    <n v="49298319"/>
    <n v="49314286"/>
    <s v="BCAT2"/>
    <s v="branched chain amino-acid transaminase 2, mitochondrial [Source:HGNC Symbol;Acc:977]"/>
    <x v="7"/>
    <x v="312"/>
  </r>
  <r>
    <n v="19"/>
    <n v="49298319"/>
    <n v="49314286"/>
    <s v="BCAT2"/>
    <s v="branched chain amino-acid transaminase 2, mitochondrial [Source:HGNC Symbol;Acc:977]"/>
    <x v="6"/>
    <x v="312"/>
  </r>
  <r>
    <n v="17"/>
    <n v="79277571"/>
    <n v="79283048"/>
    <s v="LINC00482"/>
    <s v="long intergenic non-protein coding RNA 482 [Source:HGNC Symbol;Acc:26816]"/>
    <x v="5"/>
    <x v="313"/>
  </r>
  <r>
    <n v="11"/>
    <n v="67395409"/>
    <n v="67397401"/>
    <s v="NUDT8"/>
    <s v="nudix (nucleoside diphosphate linked moiety X)-type motif 8 [Source:HGNC Symbol;Acc:8055]"/>
    <x v="3"/>
    <x v="314"/>
  </r>
  <r>
    <n v="11"/>
    <n v="67395409"/>
    <n v="67397401"/>
    <s v="NUDT8"/>
    <s v="nudix (nucleoside diphosphate linked moiety X)-type motif 8 [Source:HGNC Symbol;Acc:8055]"/>
    <x v="7"/>
    <x v="314"/>
  </r>
  <r>
    <n v="11"/>
    <n v="67398774"/>
    <n v="67407031"/>
    <s v="TBX10"/>
    <s v="T-box 10 [Source:HGNC Symbol;Acc:11593]"/>
    <x v="3"/>
    <x v="315"/>
  </r>
  <r>
    <n v="19"/>
    <n v="49316274"/>
    <n v="49339935"/>
    <s v="HSD17B14"/>
    <s v="hydroxysteroid (17-beta) dehydrogenase 14 [Source:HGNC Symbol;Acc:23238]"/>
    <x v="3"/>
    <x v="316"/>
  </r>
  <r>
    <n v="7"/>
    <n v="150872785"/>
    <n v="150884919"/>
    <s v="ASB10"/>
    <s v="ankyrin repeat and SOCS box containing 10 [Source:HGNC Symbol;Acc:17185]"/>
    <x v="3"/>
    <x v="317"/>
  </r>
  <r>
    <n v="7"/>
    <n v="150872785"/>
    <n v="150884919"/>
    <s v="ASB10"/>
    <s v="ankyrin repeat and SOCS box containing 10 [Source:HGNC Symbol;Acc:17185]"/>
    <x v="4"/>
    <x v="317"/>
  </r>
  <r>
    <n v="9"/>
    <n v="134165081"/>
    <n v="134184649"/>
    <s v="PPAPDC3"/>
    <s v="phosphatidic acid phosphatase type 2 domain containing 3 [Source:HGNC Symbol;Acc:28174]"/>
    <x v="3"/>
    <x v="318"/>
  </r>
  <r>
    <n v="7"/>
    <n v="44178463"/>
    <n v="44180931"/>
    <s v="MYL7"/>
    <s v="myosin, light chain 7, regulatory [Source:HGNC Symbol;Acc:21719]"/>
    <x v="3"/>
    <x v="319"/>
  </r>
  <r>
    <n v="7"/>
    <n v="44178463"/>
    <n v="44180931"/>
    <s v="MYL7"/>
    <s v="myosin, light chain 7, regulatory [Source:HGNC Symbol;Acc:21719]"/>
    <x v="6"/>
    <x v="319"/>
  </r>
  <r>
    <n v="7"/>
    <n v="44178463"/>
    <n v="44180931"/>
    <s v="MYL7"/>
    <s v="myosin, light chain 7, regulatory [Source:HGNC Symbol;Acc:21719]"/>
    <x v="7"/>
    <x v="319"/>
  </r>
  <r>
    <n v="7"/>
    <n v="44178463"/>
    <n v="44180931"/>
    <s v="MYL7"/>
    <s v="myosin, light chain 7, regulatory [Source:HGNC Symbol;Acc:21719]"/>
    <x v="4"/>
    <x v="319"/>
  </r>
  <r>
    <n v="11"/>
    <n v="61640991"/>
    <n v="61659523"/>
    <s v="FADS3"/>
    <s v="fatty acid desaturase 3 [Source:HGNC Symbol;Acc:3576]"/>
    <x v="3"/>
    <x v="320"/>
  </r>
  <r>
    <n v="11"/>
    <n v="61640991"/>
    <n v="61659523"/>
    <s v="FADS3"/>
    <s v="fatty acid desaturase 3 [Source:HGNC Symbol;Acc:3576]"/>
    <x v="7"/>
    <x v="320"/>
  </r>
  <r>
    <n v="11"/>
    <n v="61640991"/>
    <n v="61659523"/>
    <s v="FADS3"/>
    <s v="fatty acid desaturase 3 [Source:HGNC Symbol;Acc:3576]"/>
    <x v="6"/>
    <x v="320"/>
  </r>
  <r>
    <n v="1"/>
    <n v="151336778"/>
    <n v="151345209"/>
    <s v="SELENBP1"/>
    <s v="selenium binding protein 1 [Source:HGNC Symbol;Acc:10719]"/>
    <x v="3"/>
    <x v="321"/>
  </r>
  <r>
    <n v="1"/>
    <n v="151336778"/>
    <n v="151345209"/>
    <s v="SELENBP1"/>
    <s v="selenium binding protein 1 [Source:HGNC Symbol;Acc:10719]"/>
    <x v="7"/>
    <x v="321"/>
  </r>
  <r>
    <n v="1"/>
    <n v="151336778"/>
    <n v="151345209"/>
    <s v="SELENBP1"/>
    <s v="selenium binding protein 1 [Source:HGNC Symbol;Acc:10719]"/>
    <x v="4"/>
    <x v="321"/>
  </r>
  <r>
    <n v="1"/>
    <n v="151336778"/>
    <n v="151345209"/>
    <s v="SELENBP1"/>
    <s v="selenium binding protein 1 [Source:HGNC Symbol;Acc:10719]"/>
    <x v="6"/>
    <x v="321"/>
  </r>
  <r>
    <n v="6"/>
    <n v="33689444"/>
    <n v="33714762"/>
    <s v="IP6K3"/>
    <s v="inositol hexakisphosphate kinase 3 [Source:HGNC Symbol;Acc:17269]"/>
    <x v="3"/>
    <x v="322"/>
  </r>
  <r>
    <n v="3"/>
    <n v="123408491"/>
    <n v="123411254"/>
    <s v="MYLK-AS2"/>
    <s v="MYLK antisense RNA 2 [Source:HGNC Symbol;Acc:40387]"/>
    <x v="0"/>
    <x v="323"/>
  </r>
  <r>
    <n v="5"/>
    <n v="191626"/>
    <n v="195468"/>
    <s v="LRRC14B"/>
    <s v="leucine rich repeat containing 14B [Source:HGNC Symbol;Acc:37268]"/>
    <x v="3"/>
    <x v="324"/>
  </r>
  <r>
    <n v="3"/>
    <n v="183852826"/>
    <n v="184402546"/>
    <s v="EIF2B5"/>
    <s v="eukaryotic translation initiation factor 2B, subunit 5 epsilon, 82kDa [Source:HGNC Symbol;Acc:3261]"/>
    <x v="7"/>
    <x v="325"/>
  </r>
  <r>
    <n v="3"/>
    <n v="183852826"/>
    <n v="184402546"/>
    <s v="EIF2B5"/>
    <s v="eukaryotic translation initiation factor 2B, subunit 5 epsilon, 82kDa [Source:HGNC Symbol;Acc:3261]"/>
    <x v="3"/>
    <x v="325"/>
  </r>
  <r>
    <n v="3"/>
    <n v="183852826"/>
    <n v="184402546"/>
    <s v="EIF2B5"/>
    <s v="eukaryotic translation initiation factor 2B, subunit 5 epsilon, 82kDa [Source:HGNC Symbol;Acc:3261]"/>
    <x v="4"/>
    <x v="325"/>
  </r>
  <r>
    <n v="3"/>
    <n v="183852826"/>
    <n v="184402546"/>
    <s v="EIF2B5"/>
    <s v="eukaryotic translation initiation factor 2B, subunit 5 epsilon, 82kDa [Source:HGNC Symbol;Acc:3261]"/>
    <x v="6"/>
    <x v="325"/>
  </r>
  <r>
    <n v="19"/>
    <n v="45910591"/>
    <n v="45982086"/>
    <s v="ERCC1"/>
    <s v="excision repair cross-complementing rodent repair deficiency, complementation group 1 (includes overlapping antisense sequence) [Source:HGNC Symbol;Acc:3433]"/>
    <x v="3"/>
    <x v="326"/>
  </r>
  <r>
    <n v="19"/>
    <n v="45910591"/>
    <n v="45982086"/>
    <s v="ERCC1"/>
    <s v="excision repair cross-complementing rodent repair deficiency, complementation group 1 (includes overlapping antisense sequence) [Source:HGNC Symbol;Acc:3433]"/>
    <x v="6"/>
    <x v="326"/>
  </r>
  <r>
    <n v="19"/>
    <n v="45910591"/>
    <n v="45982086"/>
    <s v="ERCC1"/>
    <s v="excision repair cross-complementing rodent repair deficiency, complementation group 1 (includes overlapping antisense sequence) [Source:HGNC Symbol;Acc:3433]"/>
    <x v="4"/>
    <x v="326"/>
  </r>
  <r>
    <n v="19"/>
    <n v="45910591"/>
    <n v="45982086"/>
    <s v="ERCC1"/>
    <s v="excision repair cross-complementing rodent repair deficiency, complementation group 1 (includes overlapping antisense sequence) [Source:HGNC Symbol;Acc:3433]"/>
    <x v="7"/>
    <x v="326"/>
  </r>
  <r>
    <n v="16"/>
    <n v="2261998"/>
    <n v="2264808"/>
    <s v="PGP"/>
    <s v="phosphoglycolate phosphatase [Source:HGNC Symbol;Acc:8909]"/>
    <x v="3"/>
    <x v="327"/>
  </r>
  <r>
    <n v="16"/>
    <n v="2261998"/>
    <n v="2264808"/>
    <s v="PGP"/>
    <s v="phosphoglycolate phosphatase [Source:HGNC Symbol;Acc:8909]"/>
    <x v="4"/>
    <x v="327"/>
  </r>
  <r>
    <n v="3"/>
    <n v="51995228"/>
    <n v="52008047"/>
    <s v="RP11-155D18.12"/>
    <m/>
    <x v="6"/>
    <x v="328"/>
  </r>
  <r>
    <n v="22"/>
    <n v="36002811"/>
    <n v="36033998"/>
    <s v="MB"/>
    <s v="myoglobin [Source:HGNC Symbol;Acc:6915]"/>
    <x v="3"/>
    <x v="329"/>
  </r>
  <r>
    <n v="22"/>
    <n v="36002811"/>
    <n v="36033998"/>
    <s v="MB"/>
    <s v="myoglobin [Source:HGNC Symbol;Acc:6915]"/>
    <x v="6"/>
    <x v="329"/>
  </r>
  <r>
    <n v="2"/>
    <n v="97525453"/>
    <n v="97536494"/>
    <s v="SEMA4C"/>
    <s v="sema domain, immunoglobulin domain (Ig), transmembrane domain (TM) and short cytoplasmic domain, (semaphorin) 4C [Source:HGNC Symbol;Acc:10731]"/>
    <x v="3"/>
    <x v="330"/>
  </r>
  <r>
    <n v="2"/>
    <n v="97525453"/>
    <n v="97536494"/>
    <s v="SEMA4C"/>
    <s v="sema domain, immunoglobulin domain (Ig), transmembrane domain (TM) and short cytoplasmic domain, (semaphorin) 4C [Source:HGNC Symbol;Acc:10731]"/>
    <x v="7"/>
    <x v="330"/>
  </r>
  <r>
    <n v="16"/>
    <n v="2289396"/>
    <n v="2302301"/>
    <s v="ECI1"/>
    <s v="enoyl-CoA delta isomerase 1 [Source:HGNC Symbol;Acc:2703]"/>
    <x v="3"/>
    <x v="331"/>
  </r>
  <r>
    <n v="16"/>
    <n v="2289396"/>
    <n v="2302301"/>
    <s v="ECI1"/>
    <s v="enoyl-CoA delta isomerase 1 [Source:HGNC Symbol;Acc:2703]"/>
    <x v="7"/>
    <x v="331"/>
  </r>
  <r>
    <n v="16"/>
    <n v="2303117"/>
    <n v="2318413"/>
    <s v="RNPS1"/>
    <s v="RNA binding protein S1, serine-rich domain [Source:HGNC Symbol;Acc:10080]"/>
    <x v="3"/>
    <x v="332"/>
  </r>
  <r>
    <n v="16"/>
    <n v="2303117"/>
    <n v="2318413"/>
    <s v="RNPS1"/>
    <s v="RNA binding protein S1, serine-rich domain [Source:HGNC Symbol;Acc:10080]"/>
    <x v="7"/>
    <x v="332"/>
  </r>
  <r>
    <n v="16"/>
    <n v="2303117"/>
    <n v="2318413"/>
    <s v="RNPS1"/>
    <s v="RNA binding protein S1, serine-rich domain [Source:HGNC Symbol;Acc:10080]"/>
    <x v="4"/>
    <x v="332"/>
  </r>
  <r>
    <n v="1"/>
    <n v="26485511"/>
    <n v="26489119"/>
    <s v="FAM110D"/>
    <s v="family with sequence similarity 110, member D [Source:HGNC Symbol;Acc:25860]"/>
    <x v="3"/>
    <x v="333"/>
  </r>
  <r>
    <n v="2"/>
    <n v="97541620"/>
    <n v="97684175"/>
    <s v="FAM178B"/>
    <s v="family with sequence similarity 178, member B [Source:HGNC Symbol;Acc:28036]"/>
    <x v="3"/>
    <x v="334"/>
  </r>
  <r>
    <n v="2"/>
    <n v="97541620"/>
    <n v="97684175"/>
    <s v="FAM178B"/>
    <s v="family with sequence similarity 178, member B [Source:HGNC Symbol;Acc:28036]"/>
    <x v="6"/>
    <x v="334"/>
  </r>
  <r>
    <n v="2"/>
    <n v="97541620"/>
    <n v="97684175"/>
    <s v="FAM178B"/>
    <s v="family with sequence similarity 178, member B [Source:HGNC Symbol;Acc:28036]"/>
    <x v="7"/>
    <x v="334"/>
  </r>
  <r>
    <n v="16"/>
    <n v="30789778"/>
    <n v="30798523"/>
    <s v="ZNF629"/>
    <s v="zinc finger protein 629 [Source:HGNC Symbol;Acc:29008]"/>
    <x v="3"/>
    <x v="335"/>
  </r>
  <r>
    <n v="16"/>
    <n v="30844947"/>
    <n v="30906281"/>
    <s v="BCL7C"/>
    <s v="B-cell CLL/lymphoma 7C [Source:HGNC Symbol;Acc:1006]"/>
    <x v="3"/>
    <x v="336"/>
  </r>
  <r>
    <n v="16"/>
    <n v="30844947"/>
    <n v="30906281"/>
    <s v="BCL7C"/>
    <s v="B-cell CLL/lymphoma 7C [Source:HGNC Symbol;Acc:1006]"/>
    <x v="4"/>
    <x v="336"/>
  </r>
  <r>
    <n v="16"/>
    <n v="30844947"/>
    <n v="30906281"/>
    <s v="BCL7C"/>
    <s v="B-cell CLL/lymphoma 7C [Source:HGNC Symbol;Acc:1006]"/>
    <x v="6"/>
    <x v="336"/>
  </r>
  <r>
    <n v="16"/>
    <n v="30907928"/>
    <n v="30914881"/>
    <s v="CTF1"/>
    <s v="cardiotrophin 1 [Source:HGNC Symbol;Acc:2499]"/>
    <x v="3"/>
    <x v="337"/>
  </r>
  <r>
    <n v="3"/>
    <n v="51991470"/>
    <n v="52002426"/>
    <s v="PCBP4"/>
    <s v="poly(rC) binding protein 4 [Source:HGNC Symbol;Acc:8652]"/>
    <x v="3"/>
    <x v="338"/>
  </r>
  <r>
    <n v="3"/>
    <n v="51991470"/>
    <n v="52002426"/>
    <s v="PCBP4"/>
    <s v="poly(rC) binding protein 4 [Source:HGNC Symbol;Acc:8652]"/>
    <x v="7"/>
    <x v="338"/>
  </r>
  <r>
    <n v="3"/>
    <n v="51991470"/>
    <n v="52002426"/>
    <s v="PCBP4"/>
    <s v="poly(rC) binding protein 4 [Source:HGNC Symbol;Acc:8652]"/>
    <x v="4"/>
    <x v="338"/>
  </r>
  <r>
    <n v="5"/>
    <n v="271736"/>
    <n v="353971"/>
    <s v="PDCD6"/>
    <s v="programmed cell death 6 [Source:HGNC Symbol;Acc:8765]"/>
    <x v="3"/>
    <x v="339"/>
  </r>
  <r>
    <n v="5"/>
    <n v="271736"/>
    <n v="353971"/>
    <s v="PDCD6"/>
    <s v="programmed cell death 6 [Source:HGNC Symbol;Acc:8765]"/>
    <x v="7"/>
    <x v="339"/>
  </r>
  <r>
    <n v="5"/>
    <n v="271736"/>
    <n v="353971"/>
    <s v="PDCD6"/>
    <s v="programmed cell death 6 [Source:HGNC Symbol;Acc:8765]"/>
    <x v="4"/>
    <x v="339"/>
  </r>
  <r>
    <n v="5"/>
    <n v="271736"/>
    <n v="353971"/>
    <s v="PDCD6"/>
    <s v="programmed cell death 6 [Source:HGNC Symbol;Acc:8765]"/>
    <x v="6"/>
    <x v="339"/>
  </r>
  <r>
    <n v="12"/>
    <n v="90102736"/>
    <n v="90106367"/>
    <s v="LINC00936"/>
    <s v="long intergenic non-protein coding RNA 936 [Source:HGNC Symbol;Acc:27883]"/>
    <x v="5"/>
    <x v="340"/>
  </r>
  <r>
    <n v="21"/>
    <n v="45285067"/>
    <n v="45406417"/>
    <s v="AGPAT3"/>
    <s v="1-acylglycerol-3-phosphate O-acyltransferase 3 [Source:HGNC Symbol;Acc:326]"/>
    <x v="3"/>
    <x v="341"/>
  </r>
  <r>
    <n v="21"/>
    <n v="45285067"/>
    <n v="45406417"/>
    <s v="AGPAT3"/>
    <s v="1-acylglycerol-3-phosphate O-acyltransferase 3 [Source:HGNC Symbol;Acc:326]"/>
    <x v="6"/>
    <x v="341"/>
  </r>
  <r>
    <n v="21"/>
    <n v="45285067"/>
    <n v="45406417"/>
    <s v="AGPAT3"/>
    <s v="1-acylglycerol-3-phosphate O-acyltransferase 3 [Source:HGNC Symbol;Acc:326]"/>
    <x v="7"/>
    <x v="341"/>
  </r>
  <r>
    <n v="11"/>
    <n v="8040791"/>
    <n v="8127659"/>
    <s v="TUB"/>
    <s v="tubby bipartite transcription factor [Source:HGNC Symbol;Acc:12406]"/>
    <x v="3"/>
    <x v="342"/>
  </r>
  <r>
    <n v="15"/>
    <n v="71389291"/>
    <n v="72075722"/>
    <s v="THSD4"/>
    <s v="thrombospondin, type I, domain containing 4 [Source:HGNC Symbol;Acc:25835]"/>
    <x v="3"/>
    <x v="343"/>
  </r>
  <r>
    <n v="15"/>
    <n v="71389291"/>
    <n v="72075722"/>
    <s v="THSD4"/>
    <s v="thrombospondin, type I, domain containing 4 [Source:HGNC Symbol;Acc:25835]"/>
    <x v="7"/>
    <x v="343"/>
  </r>
  <r>
    <n v="15"/>
    <n v="71389291"/>
    <n v="72075722"/>
    <s v="THSD4"/>
    <s v="thrombospondin, type I, domain containing 4 [Source:HGNC Symbol;Acc:25835]"/>
    <x v="6"/>
    <x v="343"/>
  </r>
  <r>
    <n v="19"/>
    <n v="10527449"/>
    <n v="10580305"/>
    <s v="PDE4A"/>
    <s v="phosphodiesterase 4A, cAMP-specific [Source:HGNC Symbol;Acc:8780]"/>
    <x v="3"/>
    <x v="344"/>
  </r>
  <r>
    <n v="19"/>
    <n v="10527449"/>
    <n v="10580305"/>
    <s v="PDE4A"/>
    <s v="phosphodiesterase 4A, cAMP-specific [Source:HGNC Symbol;Acc:8780]"/>
    <x v="4"/>
    <x v="344"/>
  </r>
  <r>
    <n v="19"/>
    <n v="10527449"/>
    <n v="10580305"/>
    <s v="PDE4A"/>
    <s v="phosphodiesterase 4A, cAMP-specific [Source:HGNC Symbol;Acc:8780]"/>
    <x v="7"/>
    <x v="344"/>
  </r>
  <r>
    <n v="14"/>
    <n v="67913801"/>
    <n v="68000456"/>
    <s v="TMEM229B"/>
    <s v="transmembrane protein 229B [Source:HGNC Symbol;Acc:20130]"/>
    <x v="4"/>
    <x v="345"/>
  </r>
  <r>
    <n v="14"/>
    <n v="67913801"/>
    <n v="68000456"/>
    <s v="TMEM229B"/>
    <s v="transmembrane protein 229B [Source:HGNC Symbol;Acc:20130]"/>
    <x v="7"/>
    <x v="345"/>
  </r>
  <r>
    <n v="14"/>
    <n v="67913801"/>
    <n v="68000456"/>
    <s v="TMEM229B"/>
    <s v="transmembrane protein 229B [Source:HGNC Symbol;Acc:20130]"/>
    <x v="3"/>
    <x v="345"/>
  </r>
  <r>
    <n v="3"/>
    <n v="51994317"/>
    <n v="52008032"/>
    <s v="RP11-155D18.14"/>
    <s v="Poly(rC)-binding protein 4  [Source:UniProtKB/TrEMBL;Acc:C9JSA6]"/>
    <x v="3"/>
    <x v="346"/>
  </r>
  <r>
    <n v="3"/>
    <n v="52002526"/>
    <n v="52017425"/>
    <s v="ABHD14B"/>
    <s v="abhydrolase domain containing 14B [Source:HGNC Symbol;Acc:28235]"/>
    <x v="3"/>
    <x v="347"/>
  </r>
  <r>
    <n v="3"/>
    <n v="52002526"/>
    <n v="52017425"/>
    <s v="ABHD14B"/>
    <s v="abhydrolase domain containing 14B [Source:HGNC Symbol;Acc:28235]"/>
    <x v="6"/>
    <x v="347"/>
  </r>
  <r>
    <n v="3"/>
    <n v="52002526"/>
    <n v="52017425"/>
    <s v="ABHD14B"/>
    <s v="abhydrolase domain containing 14B [Source:HGNC Symbol;Acc:28235]"/>
    <x v="7"/>
    <x v="347"/>
  </r>
  <r>
    <n v="8"/>
    <n v="144989321"/>
    <n v="145050902"/>
    <s v="PLEC"/>
    <s v="plectin [Source:HGNC Symbol;Acc:9069]"/>
    <x v="3"/>
    <x v="348"/>
  </r>
  <r>
    <n v="8"/>
    <n v="144989321"/>
    <n v="145050902"/>
    <s v="PLEC"/>
    <s v="plectin [Source:HGNC Symbol;Acc:9069]"/>
    <x v="7"/>
    <x v="348"/>
  </r>
  <r>
    <n v="19"/>
    <n v="58739960"/>
    <n v="58788815"/>
    <s v="ZNF544"/>
    <s v="zinc finger protein 544 [Source:HGNC Symbol;Acc:16759]"/>
    <x v="3"/>
    <x v="349"/>
  </r>
  <r>
    <n v="19"/>
    <n v="58739960"/>
    <n v="58788815"/>
    <s v="ZNF544"/>
    <s v="zinc finger protein 544 [Source:HGNC Symbol;Acc:16759]"/>
    <x v="7"/>
    <x v="349"/>
  </r>
  <r>
    <n v="19"/>
    <n v="58739960"/>
    <n v="58788815"/>
    <s v="ZNF544"/>
    <s v="zinc finger protein 544 [Source:HGNC Symbol;Acc:16759]"/>
    <x v="6"/>
    <x v="349"/>
  </r>
  <r>
    <n v="19"/>
    <n v="58739960"/>
    <n v="58788815"/>
    <s v="ZNF544"/>
    <s v="zinc finger protein 544 [Source:HGNC Symbol;Acc:16759]"/>
    <x v="4"/>
    <x v="349"/>
  </r>
  <r>
    <n v="17"/>
    <n v="48172101"/>
    <n v="48189516"/>
    <s v="PDK2"/>
    <s v="pyruvate dehydrogenase kinase, isozyme 2 [Source:HGNC Symbol;Acc:8810]"/>
    <x v="3"/>
    <x v="350"/>
  </r>
  <r>
    <n v="17"/>
    <n v="48172101"/>
    <n v="48189516"/>
    <s v="PDK2"/>
    <s v="pyruvate dehydrogenase kinase, isozyme 2 [Source:HGNC Symbol;Acc:8810]"/>
    <x v="7"/>
    <x v="350"/>
  </r>
  <r>
    <n v="17"/>
    <n v="48172101"/>
    <n v="48189516"/>
    <s v="PDK2"/>
    <s v="pyruvate dehydrogenase kinase, isozyme 2 [Source:HGNC Symbol;Acc:8810]"/>
    <x v="6"/>
    <x v="350"/>
  </r>
  <r>
    <n v="9"/>
    <n v="135973107"/>
    <n v="136039301"/>
    <s v="RALGDS"/>
    <s v="ral guanine nucleotide dissociation stimulator [Source:HGNC Symbol;Acc:9842]"/>
    <x v="6"/>
    <x v="351"/>
  </r>
  <r>
    <n v="9"/>
    <n v="135973107"/>
    <n v="136039301"/>
    <s v="RALGDS"/>
    <s v="ral guanine nucleotide dissociation stimulator [Source:HGNC Symbol;Acc:9842]"/>
    <x v="3"/>
    <x v="351"/>
  </r>
  <r>
    <n v="6"/>
    <n v="29624758"/>
    <n v="29640149"/>
    <s v="MOG"/>
    <s v="myelin oligodendrocyte glycoprotein [Source:HGNC Symbol;Acc:7197]"/>
    <x v="3"/>
    <x v="352"/>
  </r>
  <r>
    <n v="6"/>
    <n v="29624758"/>
    <n v="29640149"/>
    <s v="MOG"/>
    <s v="myelin oligodendrocyte glycoprotein [Source:HGNC Symbol;Acc:7197]"/>
    <x v="4"/>
    <x v="352"/>
  </r>
  <r>
    <n v="6"/>
    <n v="29624758"/>
    <n v="29640149"/>
    <s v="MOG"/>
    <s v="myelin oligodendrocyte glycoprotein [Source:HGNC Symbol;Acc:7197]"/>
    <x v="7"/>
    <x v="352"/>
  </r>
  <r>
    <n v="6"/>
    <n v="29624758"/>
    <n v="29640149"/>
    <s v="MOG"/>
    <s v="myelin oligodendrocyte glycoprotein [Source:HGNC Symbol;Acc:7197]"/>
    <x v="6"/>
    <x v="352"/>
  </r>
  <r>
    <n v="17"/>
    <n v="27941774"/>
    <n v="27949925"/>
    <s v="CORO6"/>
    <s v="coronin 6 [Source:HGNC Symbol;Acc:21356]"/>
    <x v="7"/>
    <x v="353"/>
  </r>
  <r>
    <n v="17"/>
    <n v="27941774"/>
    <n v="27949925"/>
    <s v="CORO6"/>
    <s v="coronin 6 [Source:HGNC Symbol;Acc:21356]"/>
    <x v="3"/>
    <x v="353"/>
  </r>
  <r>
    <n v="17"/>
    <n v="27941774"/>
    <n v="27949925"/>
    <s v="CORO6"/>
    <s v="coronin 6 [Source:HGNC Symbol;Acc:21356]"/>
    <x v="4"/>
    <x v="353"/>
  </r>
  <r>
    <n v="17"/>
    <n v="27941774"/>
    <n v="27949925"/>
    <s v="CORO6"/>
    <s v="coronin 6 [Source:HGNC Symbol;Acc:21356]"/>
    <x v="6"/>
    <x v="353"/>
  </r>
  <r>
    <n v="4"/>
    <n v="1205236"/>
    <n v="1243741"/>
    <s v="CTBP1"/>
    <s v="C-terminal binding protein 1 [Source:HGNC Symbol;Acc:2494]"/>
    <x v="3"/>
    <x v="354"/>
  </r>
  <r>
    <n v="4"/>
    <n v="1205236"/>
    <n v="1243741"/>
    <s v="CTBP1"/>
    <s v="C-terminal binding protein 1 [Source:HGNC Symbol;Acc:2494]"/>
    <x v="7"/>
    <x v="354"/>
  </r>
  <r>
    <n v="4"/>
    <n v="1205236"/>
    <n v="1243741"/>
    <s v="CTBP1"/>
    <s v="C-terminal binding protein 1 [Source:HGNC Symbol;Acc:2494]"/>
    <x v="4"/>
    <x v="354"/>
  </r>
  <r>
    <n v="4"/>
    <n v="1205236"/>
    <n v="1243741"/>
    <s v="CTBP1"/>
    <s v="C-terminal binding protein 1 [Source:HGNC Symbol;Acc:2494]"/>
    <x v="6"/>
    <x v="354"/>
  </r>
  <r>
    <n v="19"/>
    <n v="58740831"/>
    <n v="58798173"/>
    <s v="CTD-3138B18.4"/>
    <s v="Uncharacterized protein  [Source:UniProtKB/TrEMBL;Acc:M0QXA5]"/>
    <x v="4"/>
    <x v="355"/>
  </r>
  <r>
    <n v="19"/>
    <n v="58790317"/>
    <n v="58807254"/>
    <s v="ZNF8"/>
    <s v="Zinc finger protein 8  [Source:UniProtKB/Swiss-Prot;Acc:P17098]"/>
    <x v="3"/>
    <x v="356"/>
  </r>
  <r>
    <n v="9"/>
    <n v="35808042"/>
    <n v="35812269"/>
    <s v="SPAG8"/>
    <s v="sperm associated antigen 8 [Source:HGNC Symbol;Acc:14105]"/>
    <x v="7"/>
    <x v="357"/>
  </r>
  <r>
    <n v="9"/>
    <n v="35808042"/>
    <n v="35812269"/>
    <s v="SPAG8"/>
    <s v="sperm associated antigen 8 [Source:HGNC Symbol;Acc:14105]"/>
    <x v="6"/>
    <x v="357"/>
  </r>
  <r>
    <n v="9"/>
    <n v="35808042"/>
    <n v="35812269"/>
    <s v="SPAG8"/>
    <s v="sperm associated antigen 8 [Source:HGNC Symbol;Acc:14105]"/>
    <x v="3"/>
    <x v="357"/>
  </r>
  <r>
    <n v="9"/>
    <n v="35808042"/>
    <n v="35812269"/>
    <s v="SPAG8"/>
    <s v="sperm associated antigen 8 [Source:HGNC Symbol;Acc:14105]"/>
    <x v="4"/>
    <x v="357"/>
  </r>
  <r>
    <n v="19"/>
    <n v="58790318"/>
    <n v="58807254"/>
    <s v="ZNF8"/>
    <s v="zinc finger protein 8 [Source:HGNC Symbol;Acc:13154]"/>
    <x v="3"/>
    <x v="358"/>
  </r>
  <r>
    <n v="19"/>
    <n v="58790332"/>
    <n v="58826563"/>
    <s v="AC010642.1"/>
    <s v="Uncharacterized protein  [Source:UniProtKB/TrEMBL;Acc:K7EQD1]"/>
    <x v="4"/>
    <x v="359"/>
  </r>
  <r>
    <n v="16"/>
    <n v="31117428"/>
    <n v="31124110"/>
    <s v="BCKDK"/>
    <s v="branched chain ketoacid dehydrogenase kinase [Source:HGNC Symbol;Acc:16902]"/>
    <x v="3"/>
    <x v="360"/>
  </r>
  <r>
    <n v="16"/>
    <n v="31117428"/>
    <n v="31124110"/>
    <s v="BCKDK"/>
    <s v="branched chain ketoacid dehydrogenase kinase [Source:HGNC Symbol;Acc:16902]"/>
    <x v="4"/>
    <x v="360"/>
  </r>
  <r>
    <n v="16"/>
    <n v="31117428"/>
    <n v="31124110"/>
    <s v="BCKDK"/>
    <s v="branched chain ketoacid dehydrogenase kinase [Source:HGNC Symbol;Acc:16902]"/>
    <x v="7"/>
    <x v="360"/>
  </r>
  <r>
    <n v="9"/>
    <n v="35812957"/>
    <n v="35815351"/>
    <s v="HINT2"/>
    <s v="histidine triad nucleotide binding protein 2 [Source:HGNC Symbol;Acc:18344]"/>
    <x v="6"/>
    <x v="361"/>
  </r>
  <r>
    <n v="9"/>
    <n v="35812957"/>
    <n v="35815351"/>
    <s v="HINT2"/>
    <s v="histidine triad nucleotide binding protein 2 [Source:HGNC Symbol;Acc:18344]"/>
    <x v="3"/>
    <x v="361"/>
  </r>
  <r>
    <n v="3"/>
    <n v="52009066"/>
    <n v="52023213"/>
    <s v="ACY1"/>
    <s v="aminoacylase 1 [Source:HGNC Symbol;Acc:177]"/>
    <x v="7"/>
    <x v="362"/>
  </r>
  <r>
    <n v="3"/>
    <n v="52009066"/>
    <n v="52023213"/>
    <s v="ACY1"/>
    <s v="aminoacylase 1 [Source:HGNC Symbol;Acc:177]"/>
    <x v="4"/>
    <x v="362"/>
  </r>
  <r>
    <n v="3"/>
    <n v="52009066"/>
    <n v="52023213"/>
    <s v="ACY1"/>
    <s v="aminoacylase 1 [Source:HGNC Symbol;Acc:177]"/>
    <x v="3"/>
    <x v="362"/>
  </r>
  <r>
    <n v="3"/>
    <n v="52009066"/>
    <n v="52023213"/>
    <s v="ACY1"/>
    <s v="aminoacylase 1 [Source:HGNC Symbol;Acc:177]"/>
    <x v="6"/>
    <x v="362"/>
  </r>
  <r>
    <n v="9"/>
    <n v="35814448"/>
    <n v="35854844"/>
    <s v="TMEM8B"/>
    <s v="transmembrane protein 8B [Source:HGNC Symbol;Acc:21427]"/>
    <x v="3"/>
    <x v="363"/>
  </r>
  <r>
    <n v="9"/>
    <n v="35814448"/>
    <n v="35854844"/>
    <s v="TMEM8B"/>
    <s v="transmembrane protein 8B [Source:HGNC Symbol;Acc:21427]"/>
    <x v="6"/>
    <x v="363"/>
  </r>
  <r>
    <n v="12"/>
    <n v="117476728"/>
    <n v="117537284"/>
    <s v="TESC"/>
    <s v="tescalcin [Source:HGNC Symbol;Acc:26065]"/>
    <x v="4"/>
    <x v="364"/>
  </r>
  <r>
    <n v="12"/>
    <n v="117476728"/>
    <n v="117537284"/>
    <s v="TESC"/>
    <s v="tescalcin [Source:HGNC Symbol;Acc:26065]"/>
    <x v="3"/>
    <x v="364"/>
  </r>
  <r>
    <n v="12"/>
    <n v="117476728"/>
    <n v="117537284"/>
    <s v="TESC"/>
    <s v="tescalcin [Source:HGNC Symbol;Acc:26065]"/>
    <x v="6"/>
    <x v="364"/>
  </r>
  <r>
    <n v="12"/>
    <n v="117476728"/>
    <n v="117537284"/>
    <s v="TESC"/>
    <s v="tescalcin [Source:HGNC Symbol;Acc:26065]"/>
    <x v="7"/>
    <x v="364"/>
  </r>
  <r>
    <n v="6"/>
    <n v="34247456"/>
    <n v="34360451"/>
    <s v="NUDT3"/>
    <s v="nudix (nucleoside diphosphate linked moiety X)-type motif 3 [Source:HGNC Symbol;Acc:8050]"/>
    <x v="3"/>
    <x v="365"/>
  </r>
  <r>
    <n v="6"/>
    <n v="34256547"/>
    <n v="34393825"/>
    <s v="RPS10-NUDT3"/>
    <s v="RPS10-NUDT3 readthrough [Source:HGNC Symbol;Acc:49181]"/>
    <x v="3"/>
    <x v="366"/>
  </r>
  <r>
    <n v="8"/>
    <n v="145051321"/>
    <n v="145086940"/>
    <s v="PARP10"/>
    <s v="poly (ADP-ribose) polymerase family, member 10 [Source:HGNC Symbol;Acc:25895]"/>
    <x v="7"/>
    <x v="367"/>
  </r>
  <r>
    <n v="8"/>
    <n v="145051321"/>
    <n v="145086940"/>
    <s v="PARP10"/>
    <s v="poly (ADP-ribose) polymerase family, member 10 [Source:HGNC Symbol;Acc:25895]"/>
    <x v="3"/>
    <x v="367"/>
  </r>
  <r>
    <n v="8"/>
    <n v="145051321"/>
    <n v="145086940"/>
    <s v="PARP10"/>
    <s v="poly (ADP-ribose) polymerase family, member 10 [Source:HGNC Symbol;Acc:25895]"/>
    <x v="4"/>
    <x v="367"/>
  </r>
  <r>
    <n v="8"/>
    <n v="145051321"/>
    <n v="145086940"/>
    <s v="PARP10"/>
    <s v="poly (ADP-ribose) polymerase family, member 10 [Source:HGNC Symbol;Acc:25895]"/>
    <x v="6"/>
    <x v="367"/>
  </r>
  <r>
    <n v="6"/>
    <n v="42981951"/>
    <n v="42989036"/>
    <s v="KLHDC3"/>
    <s v="kelch domain containing 3 [Source:HGNC Symbol;Acc:20704]"/>
    <x v="3"/>
    <x v="368"/>
  </r>
  <r>
    <n v="11"/>
    <n v="68658744"/>
    <n v="68671303"/>
    <s v="MRPL21"/>
    <s v="mitochondrial ribosomal protein L21 [Source:HGNC Symbol;Acc:14479]"/>
    <x v="3"/>
    <x v="369"/>
  </r>
  <r>
    <n v="11"/>
    <n v="68658744"/>
    <n v="68671303"/>
    <s v="MRPL21"/>
    <s v="mitochondrial ribosomal protein L21 [Source:HGNC Symbol;Acc:14479]"/>
    <x v="4"/>
    <x v="369"/>
  </r>
  <r>
    <n v="11"/>
    <n v="68658744"/>
    <n v="68671303"/>
    <s v="MRPL21"/>
    <s v="mitochondrial ribosomal protein L21 [Source:HGNC Symbol;Acc:14479]"/>
    <x v="7"/>
    <x v="369"/>
  </r>
  <r>
    <n v="1"/>
    <n v="2115903"/>
    <n v="2144159"/>
    <s v="C1orf86"/>
    <s v="chromosome 1 open reading frame 86 [Source:HGNC Symbol;Acc:26428]"/>
    <x v="6"/>
    <x v="370"/>
  </r>
  <r>
    <n v="1"/>
    <n v="2115903"/>
    <n v="2144159"/>
    <s v="C1orf86"/>
    <s v="chromosome 1 open reading frame 86 [Source:HGNC Symbol;Acc:26428]"/>
    <x v="4"/>
    <x v="370"/>
  </r>
  <r>
    <n v="1"/>
    <n v="2115903"/>
    <n v="2144159"/>
    <s v="C1orf86"/>
    <s v="chromosome 1 open reading frame 86 [Source:HGNC Symbol;Acc:26428]"/>
    <x v="3"/>
    <x v="370"/>
  </r>
  <r>
    <n v="1"/>
    <n v="2115903"/>
    <n v="2144159"/>
    <s v="C1orf86"/>
    <s v="chromosome 1 open reading frame 86 [Source:HGNC Symbol;Acc:26428]"/>
    <x v="7"/>
    <x v="370"/>
  </r>
  <r>
    <n v="3"/>
    <n v="52009066"/>
    <n v="52023199"/>
    <s v="ABHD14A-ACY1"/>
    <s v="ABHD14A-ACY1 readthrough (NMD candidate) [Source:HGNC Symbol;Acc:38856]"/>
    <x v="4"/>
    <x v="371"/>
  </r>
  <r>
    <n v="3"/>
    <n v="52009066"/>
    <n v="52023199"/>
    <s v="ABHD14A-ACY1"/>
    <s v="ABHD14A-ACY1 readthrough (NMD candidate) [Source:HGNC Symbol;Acc:38856]"/>
    <x v="7"/>
    <x v="371"/>
  </r>
  <r>
    <n v="3"/>
    <n v="52009066"/>
    <n v="52023199"/>
    <s v="ABHD14A-ACY1"/>
    <s v="ABHD14A-ACY1 readthrough (NMD candidate) [Source:HGNC Symbol;Acc:38856]"/>
    <x v="3"/>
    <x v="371"/>
  </r>
  <r>
    <n v="6"/>
    <n v="42989383"/>
    <n v="43001894"/>
    <s v="RRP36"/>
    <s v="ribosomal RNA processing 36 homolog (S. cerevisiae) [Source:HGNC Symbol;Acc:21374]"/>
    <x v="3"/>
    <x v="372"/>
  </r>
  <r>
    <n v="6"/>
    <n v="42989383"/>
    <n v="43001894"/>
    <s v="RRP36"/>
    <s v="ribosomal RNA processing 36 homolog (S. cerevisiae) [Source:HGNC Symbol;Acc:21374]"/>
    <x v="4"/>
    <x v="372"/>
  </r>
  <r>
    <n v="6"/>
    <n v="42989383"/>
    <n v="43001894"/>
    <s v="RRP36"/>
    <s v="ribosomal RNA processing 36 homolog (S. cerevisiae) [Source:HGNC Symbol;Acc:21374]"/>
    <x v="6"/>
    <x v="372"/>
  </r>
  <r>
    <n v="11"/>
    <n v="68671310"/>
    <n v="68708070"/>
    <s v="IGHMBP2"/>
    <s v="immunoglobulin mu binding protein 2 [Source:HGNC Symbol;Acc:5542]"/>
    <x v="3"/>
    <x v="373"/>
  </r>
  <r>
    <n v="11"/>
    <n v="68671310"/>
    <n v="68708070"/>
    <s v="IGHMBP2"/>
    <s v="immunoglobulin mu binding protein 2 [Source:HGNC Symbol;Acc:5542]"/>
    <x v="4"/>
    <x v="373"/>
  </r>
  <r>
    <n v="11"/>
    <n v="68671310"/>
    <n v="68708070"/>
    <s v="IGHMBP2"/>
    <s v="immunoglobulin mu binding protein 2 [Source:HGNC Symbol;Acc:5542]"/>
    <x v="6"/>
    <x v="373"/>
  </r>
  <r>
    <n v="11"/>
    <n v="68671310"/>
    <n v="68708070"/>
    <s v="IGHMBP2"/>
    <s v="immunoglobulin mu binding protein 2 [Source:HGNC Symbol;Acc:5542]"/>
    <x v="7"/>
    <x v="373"/>
  </r>
  <r>
    <n v="19"/>
    <n v="58985384"/>
    <n v="58992597"/>
    <s v="ZNF446"/>
    <s v="zinc finger protein 446 [Source:HGNC Symbol;Acc:21036]"/>
    <x v="3"/>
    <x v="374"/>
  </r>
  <r>
    <n v="19"/>
    <n v="58985384"/>
    <n v="58992597"/>
    <s v="ZNF446"/>
    <s v="zinc finger protein 446 [Source:HGNC Symbol;Acc:21036]"/>
    <x v="6"/>
    <x v="374"/>
  </r>
  <r>
    <n v="19"/>
    <n v="58985384"/>
    <n v="58992597"/>
    <s v="ZNF446"/>
    <s v="zinc finger protein 446 [Source:HGNC Symbol;Acc:21036]"/>
    <x v="7"/>
    <x v="374"/>
  </r>
  <r>
    <n v="1"/>
    <n v="151778547"/>
    <n v="151804348"/>
    <s v="RORC"/>
    <s v="RAR-related orphan receptor C [Source:HGNC Symbol;Acc:10260]"/>
    <x v="3"/>
    <x v="375"/>
  </r>
  <r>
    <n v="1"/>
    <n v="151778547"/>
    <n v="151804348"/>
    <s v="RORC"/>
    <s v="RAR-related orphan receptor C [Source:HGNC Symbol;Acc:10260]"/>
    <x v="6"/>
    <x v="375"/>
  </r>
  <r>
    <n v="1"/>
    <n v="224544552"/>
    <n v="224567161"/>
    <s v="CNIH4"/>
    <s v="cornichon family AMPA receptor auxiliary protein 4 [Source:HGNC Symbol;Acc:25013]"/>
    <x v="3"/>
    <x v="376"/>
  </r>
  <r>
    <n v="1"/>
    <n v="224544552"/>
    <n v="224567161"/>
    <s v="CNIH4"/>
    <s v="cornichon family AMPA receptor auxiliary protein 4 [Source:HGNC Symbol;Acc:25013]"/>
    <x v="6"/>
    <x v="376"/>
  </r>
  <r>
    <n v="3"/>
    <n v="196666748"/>
    <n v="196669405"/>
    <s v="NCBP2-AS1"/>
    <s v="NCBP2 antisense RNA 1 [Source:HGNC Symbol;Acc:40392]"/>
    <x v="0"/>
    <x v="377"/>
  </r>
  <r>
    <n v="3"/>
    <n v="196669494"/>
    <n v="196670411"/>
    <s v="NCBP2-AS2"/>
    <s v="NCBP2 antisense RNA 2 (head to head) [Source:HGNC Symbol;Acc:25121]"/>
    <x v="5"/>
    <x v="378"/>
  </r>
  <r>
    <n v="15"/>
    <n v="40731920"/>
    <n v="40760441"/>
    <s v="BAHD1"/>
    <s v="bromo adjacent homology domain containing 1 [Source:HGNC Symbol;Acc:29153]"/>
    <x v="3"/>
    <x v="379"/>
  </r>
  <r>
    <n v="15"/>
    <n v="40731920"/>
    <n v="40760441"/>
    <s v="BAHD1"/>
    <s v="bromo adjacent homology domain containing 1 [Source:HGNC Symbol;Acc:29153]"/>
    <x v="7"/>
    <x v="379"/>
  </r>
  <r>
    <n v="7"/>
    <n v="95225994"/>
    <n v="95243031"/>
    <s v="AC002451.3"/>
    <m/>
    <x v="0"/>
    <x v="380"/>
  </r>
  <r>
    <n v="11"/>
    <n v="69061605"/>
    <n v="69182494"/>
    <s v="MYEOV"/>
    <s v="myeloma overexpressed [Source:HGNC Symbol;Acc:7563]"/>
    <x v="3"/>
    <x v="381"/>
  </r>
  <r>
    <n v="11"/>
    <n v="69061605"/>
    <n v="69182494"/>
    <s v="MYEOV"/>
    <s v="myeloma overexpressed [Source:HGNC Symbol;Acc:7563]"/>
    <x v="6"/>
    <x v="381"/>
  </r>
  <r>
    <n v="11"/>
    <n v="69061605"/>
    <n v="69182494"/>
    <s v="MYEOV"/>
    <s v="myeloma overexpressed [Source:HGNC Symbol;Acc:7563]"/>
    <x v="7"/>
    <x v="381"/>
  </r>
  <r>
    <n v="17"/>
    <n v="27887565"/>
    <n v="28034108"/>
    <s v="RP11-68I3.2"/>
    <m/>
    <x v="0"/>
    <x v="382"/>
  </r>
  <r>
    <n v="19"/>
    <n v="49838428"/>
    <n v="49846592"/>
    <s v="CD37"/>
    <s v="CD37 molecule [Source:HGNC Symbol;Acc:1666]"/>
    <x v="4"/>
    <x v="383"/>
  </r>
  <r>
    <n v="19"/>
    <n v="49838428"/>
    <n v="49846592"/>
    <s v="CD37"/>
    <s v="CD37 molecule [Source:HGNC Symbol;Acc:1666]"/>
    <x v="6"/>
    <x v="383"/>
  </r>
  <r>
    <n v="19"/>
    <n v="49838428"/>
    <n v="49846592"/>
    <s v="CD37"/>
    <s v="CD37 molecule [Source:HGNC Symbol;Acc:1666]"/>
    <x v="3"/>
    <x v="383"/>
  </r>
  <r>
    <n v="19"/>
    <n v="49838428"/>
    <n v="49846592"/>
    <s v="CD37"/>
    <s v="CD37 molecule [Source:HGNC Symbol;Acc:1666]"/>
    <x v="7"/>
    <x v="383"/>
  </r>
  <r>
    <n v="19"/>
    <n v="34850385"/>
    <n v="34893061"/>
    <s v="GPI"/>
    <s v="glucose-6-phosphate isomerase [Source:HGNC Symbol;Acc:4458]"/>
    <x v="3"/>
    <x v="384"/>
  </r>
  <r>
    <n v="19"/>
    <n v="34850385"/>
    <n v="34893061"/>
    <s v="GPI"/>
    <s v="glucose-6-phosphate isomerase [Source:HGNC Symbol;Acc:4458]"/>
    <x v="4"/>
    <x v="384"/>
  </r>
  <r>
    <n v="19"/>
    <n v="34850385"/>
    <n v="34893061"/>
    <s v="GPI"/>
    <s v="glucose-6-phosphate isomerase [Source:HGNC Symbol;Acc:4458]"/>
    <x v="7"/>
    <x v="384"/>
  </r>
  <r>
    <n v="19"/>
    <n v="49843852"/>
    <n v="49865714"/>
    <s v="TEAD2"/>
    <s v="TEA domain family member 2 [Source:HGNC Symbol;Acc:11715]"/>
    <x v="3"/>
    <x v="385"/>
  </r>
  <r>
    <n v="19"/>
    <n v="49843852"/>
    <n v="49865714"/>
    <s v="TEAD2"/>
    <s v="TEA domain family member 2 [Source:HGNC Symbol;Acc:11715]"/>
    <x v="4"/>
    <x v="385"/>
  </r>
  <r>
    <n v="19"/>
    <n v="49843852"/>
    <n v="49865714"/>
    <s v="TEAD2"/>
    <s v="TEA domain family member 2 [Source:HGNC Symbol;Acc:11715]"/>
    <x v="6"/>
    <x v="385"/>
  </r>
  <r>
    <n v="19"/>
    <n v="49843852"/>
    <n v="49865714"/>
    <s v="TEAD2"/>
    <s v="TEA domain family member 2 [Source:HGNC Symbol;Acc:11715]"/>
    <x v="7"/>
    <x v="385"/>
  </r>
  <r>
    <n v="17"/>
    <n v="79876146"/>
    <n v="79885590"/>
    <s v="MAFG"/>
    <s v="v-maf avian musculoaponeurotic fibrosarcoma oncogene homolog G [Source:HGNC Symbol;Acc:6781]"/>
    <x v="3"/>
    <x v="386"/>
  </r>
  <r>
    <n v="5"/>
    <n v="170190354"/>
    <n v="170241051"/>
    <s v="GABRP"/>
    <s v="gamma-aminobutyric acid (GABA) A receptor, pi [Source:HGNC Symbol;Acc:4089]"/>
    <x v="3"/>
    <x v="387"/>
  </r>
  <r>
    <n v="5"/>
    <n v="170190354"/>
    <n v="170241051"/>
    <s v="GABRP"/>
    <s v="gamma-aminobutyric acid (GABA) A receptor, pi [Source:HGNC Symbol;Acc:4089]"/>
    <x v="7"/>
    <x v="387"/>
  </r>
  <r>
    <n v="17"/>
    <n v="4862521"/>
    <n v="4871167"/>
    <s v="SPAG7"/>
    <s v="sperm associated antigen 7 [Source:HGNC Symbol;Acc:11216]"/>
    <x v="3"/>
    <x v="388"/>
  </r>
  <r>
    <n v="17"/>
    <n v="4862521"/>
    <n v="4871167"/>
    <s v="SPAG7"/>
    <s v="sperm associated antigen 7 [Source:HGNC Symbol;Acc:11216]"/>
    <x v="4"/>
    <x v="388"/>
  </r>
  <r>
    <n v="17"/>
    <n v="4862521"/>
    <n v="4871167"/>
    <s v="SPAG7"/>
    <s v="sperm associated antigen 7 [Source:HGNC Symbol;Acc:11216]"/>
    <x v="7"/>
    <x v="388"/>
  </r>
  <r>
    <n v="17"/>
    <n v="4862521"/>
    <n v="4871167"/>
    <s v="SPAG7"/>
    <s v="sperm associated antigen 7 [Source:HGNC Symbol;Acc:11216]"/>
    <x v="6"/>
    <x v="388"/>
  </r>
  <r>
    <n v="9"/>
    <n v="137208944"/>
    <n v="137332431"/>
    <s v="RXRA"/>
    <s v="retinoid X receptor, alpha [Source:HGNC Symbol;Acc:10477]"/>
    <x v="6"/>
    <x v="389"/>
  </r>
  <r>
    <n v="9"/>
    <n v="137208944"/>
    <n v="137332431"/>
    <s v="RXRA"/>
    <s v="retinoid X receptor, alpha [Source:HGNC Symbol;Acc:10477]"/>
    <x v="3"/>
    <x v="389"/>
  </r>
  <r>
    <n v="3"/>
    <n v="16299485"/>
    <n v="16306479"/>
    <s v="DPH3"/>
    <s v="diphthamide biosynthesis 3 [Source:HGNC Symbol;Acc:27717]"/>
    <x v="3"/>
    <x v="390"/>
  </r>
  <r>
    <n v="3"/>
    <n v="16299485"/>
    <n v="16306479"/>
    <s v="DPH3"/>
    <s v="diphthamide biosynthesis 3 [Source:HGNC Symbol;Acc:27717]"/>
    <x v="6"/>
    <x v="390"/>
  </r>
  <r>
    <n v="1"/>
    <n v="2517930"/>
    <n v="2522908"/>
    <s v="FAM213B"/>
    <s v="family with sequence similarity 213, member B [Source:HGNC Symbol;Acc:28390]"/>
    <x v="6"/>
    <x v="391"/>
  </r>
  <r>
    <n v="1"/>
    <n v="2517930"/>
    <n v="2522908"/>
    <s v="FAM213B"/>
    <s v="family with sequence similarity 213, member B [Source:HGNC Symbol;Acc:28390]"/>
    <x v="3"/>
    <x v="391"/>
  </r>
  <r>
    <n v="3"/>
    <n v="16306706"/>
    <n v="16391806"/>
    <s v="OXNAD1"/>
    <s v="oxidoreductase NAD-binding domain containing 1 [Source:HGNC Symbol;Acc:25128]"/>
    <x v="3"/>
    <x v="392"/>
  </r>
  <r>
    <n v="3"/>
    <n v="16306706"/>
    <n v="16391806"/>
    <s v="OXNAD1"/>
    <s v="oxidoreductase NAD-binding domain containing 1 [Source:HGNC Symbol;Acc:25128]"/>
    <x v="4"/>
    <x v="392"/>
  </r>
  <r>
    <n v="3"/>
    <n v="16306706"/>
    <n v="16391806"/>
    <s v="OXNAD1"/>
    <s v="oxidoreductase NAD-binding domain containing 1 [Source:HGNC Symbol;Acc:25128]"/>
    <x v="7"/>
    <x v="392"/>
  </r>
  <r>
    <n v="3"/>
    <n v="16306706"/>
    <n v="16391806"/>
    <s v="OXNAD1"/>
    <s v="oxidoreductase NAD-binding domain containing 1 [Source:HGNC Symbol;Acc:25128]"/>
    <x v="6"/>
    <x v="392"/>
  </r>
  <r>
    <n v="16"/>
    <n v="3179778"/>
    <n v="3192806"/>
    <s v="ZNF213"/>
    <s v="zinc finger protein 213 [Source:HGNC Symbol;Acc:13005]"/>
    <x v="3"/>
    <x v="393"/>
  </r>
  <r>
    <n v="16"/>
    <n v="3179778"/>
    <n v="3192806"/>
    <s v="ZNF213"/>
    <s v="zinc finger protein 213 [Source:HGNC Symbol;Acc:13005]"/>
    <x v="7"/>
    <x v="393"/>
  </r>
  <r>
    <n v="16"/>
    <n v="3179778"/>
    <n v="3192806"/>
    <s v="ZNF213"/>
    <s v="zinc finger protein 213 [Source:HGNC Symbol;Acc:13005]"/>
    <x v="4"/>
    <x v="393"/>
  </r>
  <r>
    <n v="16"/>
    <n v="3194220"/>
    <n v="3199964"/>
    <s v="CASP16"/>
    <s v="caspase 16, apoptosis-related cysteine peptidase (putative) [Source:HGNC Symbol;Acc:27290]"/>
    <x v="6"/>
    <x v="394"/>
  </r>
  <r>
    <n v="16"/>
    <n v="3194220"/>
    <n v="3199964"/>
    <s v="CASP16"/>
    <s v="caspase 16, apoptosis-related cysteine peptidase (putative) [Source:HGNC Symbol;Acc:27290]"/>
    <x v="7"/>
    <x v="394"/>
  </r>
  <r>
    <n v="16"/>
    <n v="3194220"/>
    <n v="3199964"/>
    <s v="CASP16"/>
    <s v="caspase 16, apoptosis-related cysteine peptidase (putative) [Source:HGNC Symbol;Acc:27290]"/>
    <x v="3"/>
    <x v="394"/>
  </r>
  <r>
    <n v="10"/>
    <n v="14116283"/>
    <n v="14129604"/>
    <s v="RP11-397C18.2"/>
    <m/>
    <x v="0"/>
    <x v="395"/>
  </r>
  <r>
    <n v="8"/>
    <n v="22435792"/>
    <n v="22455538"/>
    <s v="PDLIM2"/>
    <s v="PDZ and LIM domain 2 (mystique) [Source:HGNC Symbol;Acc:13992]"/>
    <x v="3"/>
    <x v="396"/>
  </r>
  <r>
    <n v="8"/>
    <n v="22435792"/>
    <n v="22455538"/>
    <s v="PDLIM2"/>
    <s v="PDZ and LIM domain 2 (mystique) [Source:HGNC Symbol;Acc:13992]"/>
    <x v="4"/>
    <x v="396"/>
  </r>
  <r>
    <n v="8"/>
    <n v="22435792"/>
    <n v="22455538"/>
    <s v="PDLIM2"/>
    <s v="PDZ and LIM domain 2 (mystique) [Source:HGNC Symbol;Acc:13992]"/>
    <x v="6"/>
    <x v="396"/>
  </r>
  <r>
    <n v="8"/>
    <n v="22435792"/>
    <n v="22455538"/>
    <s v="PDLIM2"/>
    <s v="PDZ and LIM domain 2 (mystique) [Source:HGNC Symbol;Acc:13992]"/>
    <x v="7"/>
    <x v="396"/>
  </r>
  <r>
    <n v="3"/>
    <n v="46477136"/>
    <n v="46526724"/>
    <s v="LTF"/>
    <s v="lactotransferrin [Source:HGNC Symbol;Acc:6720]"/>
    <x v="3"/>
    <x v="397"/>
  </r>
  <r>
    <n v="3"/>
    <n v="46477136"/>
    <n v="46526724"/>
    <s v="LTF"/>
    <s v="lactotransferrin [Source:HGNC Symbol;Acc:6720]"/>
    <x v="6"/>
    <x v="397"/>
  </r>
  <r>
    <n v="3"/>
    <n v="46477136"/>
    <n v="46526724"/>
    <s v="LTF"/>
    <s v="lactotransferrin [Source:HGNC Symbol;Acc:6720]"/>
    <x v="7"/>
    <x v="397"/>
  </r>
  <r>
    <n v="1"/>
    <n v="226418850"/>
    <n v="226497570"/>
    <s v="LIN9"/>
    <s v="lin-9 homolog (C. elegans) [Source:HGNC Symbol;Acc:30830]"/>
    <x v="3"/>
    <x v="398"/>
  </r>
  <r>
    <n v="17"/>
    <n v="4871287"/>
    <n v="4890960"/>
    <s v="CAMTA2"/>
    <s v="calmodulin binding transcription activator 2 [Source:HGNC Symbol;Acc:18807]"/>
    <x v="4"/>
    <x v="399"/>
  </r>
  <r>
    <n v="17"/>
    <n v="4871287"/>
    <n v="4890960"/>
    <s v="CAMTA2"/>
    <s v="calmodulin binding transcription activator 2 [Source:HGNC Symbol;Acc:18807]"/>
    <x v="3"/>
    <x v="399"/>
  </r>
  <r>
    <n v="17"/>
    <n v="4871287"/>
    <n v="4890960"/>
    <s v="CAMTA2"/>
    <s v="calmodulin binding transcription activator 2 [Source:HGNC Symbol;Acc:18807]"/>
    <x v="7"/>
    <x v="399"/>
  </r>
  <r>
    <n v="17"/>
    <n v="4871287"/>
    <n v="4890960"/>
    <s v="CAMTA2"/>
    <s v="calmodulin binding transcription activator 2 [Source:HGNC Symbol;Acc:18807]"/>
    <x v="6"/>
    <x v="399"/>
  </r>
  <r>
    <n v="8"/>
    <n v="22446787"/>
    <n v="22459597"/>
    <s v="AC037459.4"/>
    <s v="Uncharacterized protein  [Source:UniProtKB/TrEMBL;Acc:E5RGS7]"/>
    <x v="3"/>
    <x v="400"/>
  </r>
  <r>
    <n v="8"/>
    <n v="22457114"/>
    <n v="22461663"/>
    <s v="C8orf58"/>
    <s v="chromosome 8 open reading frame 58 [Source:HGNC Symbol;Acc:32233]"/>
    <x v="3"/>
    <x v="401"/>
  </r>
  <r>
    <n v="8"/>
    <n v="22457114"/>
    <n v="22461663"/>
    <s v="C8orf58"/>
    <s v="chromosome 8 open reading frame 58 [Source:HGNC Symbol;Acc:32233]"/>
    <x v="6"/>
    <x v="401"/>
  </r>
  <r>
    <n v="8"/>
    <n v="1772142"/>
    <n v="1906807"/>
    <s v="ARHGEF10"/>
    <s v="Rho guanine nucleotide exchange factor (GEF) 10 [Source:HGNC Symbol;Acc:14103]"/>
    <x v="3"/>
    <x v="402"/>
  </r>
  <r>
    <n v="8"/>
    <n v="1772142"/>
    <n v="1906807"/>
    <s v="ARHGEF10"/>
    <s v="Rho guanine nucleotide exchange factor (GEF) 10 [Source:HGNC Symbol;Acc:14103]"/>
    <x v="6"/>
    <x v="402"/>
  </r>
  <r>
    <n v="8"/>
    <n v="1772142"/>
    <n v="1906807"/>
    <s v="ARHGEF10"/>
    <s v="Rho guanine nucleotide exchange factor (GEF) 10 [Source:HGNC Symbol;Acc:14103]"/>
    <x v="7"/>
    <x v="402"/>
  </r>
  <r>
    <n v="22"/>
    <n v="38822332"/>
    <n v="38851205"/>
    <s v="KCNJ4"/>
    <s v="potassium inwardly-rectifying channel, subfamily J, member 4 [Source:HGNC Symbol;Acc:6265]"/>
    <x v="3"/>
    <x v="403"/>
  </r>
  <r>
    <n v="4"/>
    <n v="1243088"/>
    <n v="1282079"/>
    <s v="CTBP1-AS2"/>
    <s v="CTBP1 antisense RNA 2 (head to head) [Source:HGNC Symbol;Acc:28307]"/>
    <x v="0"/>
    <x v="404"/>
  </r>
  <r>
    <n v="8"/>
    <n v="22462145"/>
    <n v="22479027"/>
    <s v="CCAR2"/>
    <s v="cell cycle and apoptosis regulator 2 [Source:HGNC Symbol;Acc:23360]"/>
    <x v="3"/>
    <x v="405"/>
  </r>
  <r>
    <n v="8"/>
    <n v="22462145"/>
    <n v="22479027"/>
    <s v="CCAR2"/>
    <s v="cell cycle and apoptosis regulator 2 [Source:HGNC Symbol;Acc:23360]"/>
    <x v="7"/>
    <x v="405"/>
  </r>
  <r>
    <n v="1"/>
    <n v="3370990"/>
    <n v="3397677"/>
    <s v="ARHGEF16"/>
    <s v="Rho guanine nucleotide exchange factor (GEF) 16 [Source:HGNC Symbol;Acc:15515]"/>
    <x v="3"/>
    <x v="406"/>
  </r>
  <r>
    <n v="1"/>
    <n v="3370990"/>
    <n v="3397677"/>
    <s v="ARHGEF16"/>
    <s v="Rho guanine nucleotide exchange factor (GEF) 16 [Source:HGNC Symbol;Acc:15515]"/>
    <x v="7"/>
    <x v="406"/>
  </r>
  <r>
    <n v="17"/>
    <n v="79934683"/>
    <n v="79975282"/>
    <s v="ASPSCR1"/>
    <s v="alveolar soft part sarcoma chromosome region, candidate 1 [Source:HGNC Symbol;Acc:13825]"/>
    <x v="3"/>
    <x v="407"/>
  </r>
  <r>
    <n v="17"/>
    <n v="79934683"/>
    <n v="79975282"/>
    <s v="ASPSCR1"/>
    <s v="alveolar soft part sarcoma chromosome region, candidate 1 [Source:HGNC Symbol;Acc:13825]"/>
    <x v="4"/>
    <x v="407"/>
  </r>
  <r>
    <n v="17"/>
    <n v="79934683"/>
    <n v="79975282"/>
    <s v="ASPSCR1"/>
    <s v="alveolar soft part sarcoma chromosome region, candidate 1 [Source:HGNC Symbol;Acc:13825]"/>
    <x v="7"/>
    <x v="407"/>
  </r>
  <r>
    <n v="17"/>
    <n v="79934683"/>
    <n v="79975282"/>
    <s v="ASPSCR1"/>
    <s v="alveolar soft part sarcoma chromosome region, candidate 1 [Source:HGNC Symbol;Acc:13825]"/>
    <x v="6"/>
    <x v="407"/>
  </r>
  <r>
    <n v="1"/>
    <n v="27695603"/>
    <n v="27701315"/>
    <s v="FCN3"/>
    <s v="ficolin (collagen/fibrinogen domain containing) 3 [Source:HGNC Symbol;Acc:3625]"/>
    <x v="3"/>
    <x v="408"/>
  </r>
  <r>
    <n v="1"/>
    <n v="27695603"/>
    <n v="27701315"/>
    <s v="FCN3"/>
    <s v="ficolin (collagen/fibrinogen domain containing) 3 [Source:HGNC Symbol;Acc:3625]"/>
    <x v="7"/>
    <x v="408"/>
  </r>
  <r>
    <n v="8"/>
    <n v="145539954"/>
    <n v="145550573"/>
    <s v="DGAT1"/>
    <s v="diacylglycerol O-acyltransferase 1 [Source:HGNC Symbol;Acc:2843]"/>
    <x v="6"/>
    <x v="409"/>
  </r>
  <r>
    <n v="8"/>
    <n v="145539954"/>
    <n v="145550573"/>
    <s v="DGAT1"/>
    <s v="diacylglycerol O-acyltransferase 1 [Source:HGNC Symbol;Acc:2843]"/>
    <x v="3"/>
    <x v="409"/>
  </r>
  <r>
    <n v="8"/>
    <n v="145539954"/>
    <n v="145550573"/>
    <s v="DGAT1"/>
    <s v="diacylglycerol O-acyltransferase 1 [Source:HGNC Symbol;Acc:2843]"/>
    <x v="7"/>
    <x v="409"/>
  </r>
  <r>
    <n v="9"/>
    <n v="139219089"/>
    <n v="139219640"/>
    <s v="DKFZP434A062"/>
    <s v="HCG2022364; Putative uncharacterized protein DKFZp434A062; Uncharacterized protein  [Source:UniProtKB/TrEMBL;Acc:Q9Y4N2]"/>
    <x v="3"/>
    <x v="410"/>
  </r>
  <r>
    <n v="9"/>
    <n v="139221932"/>
    <n v="139254057"/>
    <s v="GPSM1"/>
    <s v="G-protein signaling modulator 1 [Source:HGNC Symbol;Acc:17858]"/>
    <x v="3"/>
    <x v="411"/>
  </r>
  <r>
    <n v="17"/>
    <n v="4891425"/>
    <n v="4900905"/>
    <s v="INCA1"/>
    <s v="inhibitor of CDK, cyclin A1 interacting protein 1 [Source:HGNC Symbol;Acc:32224]"/>
    <x v="3"/>
    <x v="412"/>
  </r>
  <r>
    <n v="1"/>
    <n v="153901977"/>
    <n v="153919172"/>
    <s v="DENND4B"/>
    <s v="DENN/MADD domain containing 4B [Source:HGNC Symbol;Acc:29044]"/>
    <x v="7"/>
    <x v="413"/>
  </r>
  <r>
    <n v="1"/>
    <n v="153901977"/>
    <n v="153919172"/>
    <s v="DENND4B"/>
    <s v="DENN/MADD domain containing 4B [Source:HGNC Symbol;Acc:29044]"/>
    <x v="3"/>
    <x v="413"/>
  </r>
  <r>
    <n v="1"/>
    <n v="153901977"/>
    <n v="153919172"/>
    <s v="DENND4B"/>
    <s v="DENN/MADD domain containing 4B [Source:HGNC Symbol;Acc:29044]"/>
    <x v="6"/>
    <x v="413"/>
  </r>
  <r>
    <n v="19"/>
    <n v="50058968"/>
    <n v="50093519"/>
    <s v="NOSIP"/>
    <s v="nitric oxide synthase interacting protein [Source:HGNC Symbol;Acc:17946]"/>
    <x v="15"/>
    <x v="414"/>
  </r>
  <r>
    <n v="19"/>
    <n v="50058968"/>
    <n v="50093519"/>
    <s v="NOSIP"/>
    <s v="nitric oxide synthase interacting protein [Source:HGNC Symbol;Acc:17946]"/>
    <x v="7"/>
    <x v="414"/>
  </r>
  <r>
    <n v="19"/>
    <n v="50058968"/>
    <n v="50093519"/>
    <s v="NOSIP"/>
    <s v="nitric oxide synthase interacting protein [Source:HGNC Symbol;Acc:17946]"/>
    <x v="3"/>
    <x v="414"/>
  </r>
  <r>
    <n v="19"/>
    <n v="50058968"/>
    <n v="50093519"/>
    <s v="NOSIP"/>
    <s v="nitric oxide synthase interacting protein [Source:HGNC Symbol;Acc:17946]"/>
    <x v="4"/>
    <x v="414"/>
  </r>
  <r>
    <n v="1"/>
    <n v="153920145"/>
    <n v="153931101"/>
    <s v="CRTC2"/>
    <s v="CREB regulated transcription coactivator 2 [Source:HGNC Symbol;Acc:27301]"/>
    <x v="4"/>
    <x v="415"/>
  </r>
  <r>
    <n v="1"/>
    <n v="153920145"/>
    <n v="153931101"/>
    <s v="CRTC2"/>
    <s v="CREB regulated transcription coactivator 2 [Source:HGNC Symbol;Acc:27301]"/>
    <x v="3"/>
    <x v="415"/>
  </r>
  <r>
    <n v="1"/>
    <n v="153920145"/>
    <n v="153931101"/>
    <s v="CRTC2"/>
    <s v="CREB regulated transcription coactivator 2 [Source:HGNC Symbol;Acc:27301]"/>
    <x v="7"/>
    <x v="415"/>
  </r>
  <r>
    <n v="1"/>
    <n v="153920145"/>
    <n v="153931101"/>
    <s v="CRTC2"/>
    <s v="CREB regulated transcription coactivator 2 [Source:HGNC Symbol;Acc:27301]"/>
    <x v="6"/>
    <x v="415"/>
  </r>
  <r>
    <n v="3"/>
    <n v="46710487"/>
    <n v="46735194"/>
    <s v="ALS2CL"/>
    <s v="ALS2 C-terminal like [Source:HGNC Symbol;Acc:20605]"/>
    <x v="7"/>
    <x v="416"/>
  </r>
  <r>
    <n v="3"/>
    <n v="46710487"/>
    <n v="46735194"/>
    <s v="ALS2CL"/>
    <s v="ALS2 C-terminal like [Source:HGNC Symbol;Acc:20605]"/>
    <x v="3"/>
    <x v="416"/>
  </r>
  <r>
    <n v="3"/>
    <n v="46710487"/>
    <n v="46735194"/>
    <s v="ALS2CL"/>
    <s v="ALS2 C-terminal like [Source:HGNC Symbol;Acc:20605]"/>
    <x v="4"/>
    <x v="416"/>
  </r>
  <r>
    <n v="17"/>
    <n v="79976578"/>
    <n v="79981983"/>
    <s v="STRA13"/>
    <s v="stimulated by retinoic acid 13 [Source:HGNC Symbol;Acc:11422]"/>
    <x v="3"/>
    <x v="417"/>
  </r>
  <r>
    <n v="17"/>
    <n v="79976578"/>
    <n v="79981983"/>
    <s v="STRA13"/>
    <s v="stimulated by retinoic acid 13 [Source:HGNC Symbol;Acc:11422]"/>
    <x v="6"/>
    <x v="417"/>
  </r>
  <r>
    <n v="17"/>
    <n v="79976578"/>
    <n v="79981983"/>
    <s v="STRA13"/>
    <s v="stimulated by retinoic acid 13 [Source:HGNC Symbol;Acc:11422]"/>
    <x v="7"/>
    <x v="417"/>
  </r>
  <r>
    <n v="12"/>
    <n v="57998405"/>
    <n v="58003587"/>
    <s v="DTX3"/>
    <s v="deltex homolog 3 (Drosophila) [Source:HGNC Symbol;Acc:24457]"/>
    <x v="3"/>
    <x v="418"/>
  </r>
  <r>
    <n v="6"/>
    <n v="43139037"/>
    <n v="43149243"/>
    <s v="SRF"/>
    <s v="serum response factor (c-fos serum response element-binding transcription factor) [Source:HGNC Symbol;Acc:11291]"/>
    <x v="3"/>
    <x v="419"/>
  </r>
  <r>
    <n v="19"/>
    <n v="50083903"/>
    <n v="50094272"/>
    <s v="PRRG2"/>
    <s v="proline rich Gla (G-carboxyglutamic acid) 2 [Source:HGNC Symbol;Acc:9470]"/>
    <x v="3"/>
    <x v="420"/>
  </r>
  <r>
    <n v="19"/>
    <n v="50083903"/>
    <n v="50094272"/>
    <s v="PRRG2"/>
    <s v="proline rich Gla (G-carboxyglutamic acid) 2 [Source:HGNC Symbol;Acc:9470]"/>
    <x v="6"/>
    <x v="420"/>
  </r>
  <r>
    <n v="19"/>
    <n v="50083903"/>
    <n v="50094272"/>
    <s v="PRRG2"/>
    <s v="proline rich Gla (G-carboxyglutamic acid) 2 [Source:HGNC Symbol;Acc:9470]"/>
    <x v="4"/>
    <x v="420"/>
  </r>
  <r>
    <n v="19"/>
    <n v="50083903"/>
    <n v="50094272"/>
    <s v="PRRG2"/>
    <s v="proline rich Gla (G-carboxyglutamic acid) 2 [Source:HGNC Symbol;Acc:9470]"/>
    <x v="7"/>
    <x v="420"/>
  </r>
  <r>
    <n v="9"/>
    <n v="139553308"/>
    <n v="139567130"/>
    <s v="EGFL7"/>
    <s v="EGF-like-domain, multiple 7 [Source:HGNC Symbol;Acc:20594]"/>
    <x v="3"/>
    <x v="421"/>
  </r>
  <r>
    <n v="9"/>
    <n v="139553308"/>
    <n v="139567130"/>
    <s v="EGFL7"/>
    <s v="EGF-like-domain, multiple 7 [Source:HGNC Symbol;Acc:20594]"/>
    <x v="6"/>
    <x v="421"/>
  </r>
  <r>
    <n v="19"/>
    <n v="50094900"/>
    <n v="50129696"/>
    <s v="PRR12"/>
    <s v="proline rich 12 [Source:HGNC Symbol;Acc:29217]"/>
    <x v="3"/>
    <x v="422"/>
  </r>
  <r>
    <n v="19"/>
    <n v="50094900"/>
    <n v="50129696"/>
    <s v="PRR12"/>
    <s v="proline rich 12 [Source:HGNC Symbol;Acc:29217]"/>
    <x v="7"/>
    <x v="422"/>
  </r>
  <r>
    <n v="9"/>
    <n v="139567595"/>
    <n v="139581875"/>
    <s v="AGPAT2"/>
    <s v="1-acylglycerol-3-phosphate O-acyltransferase 2 [Source:HGNC Symbol;Acc:325]"/>
    <x v="3"/>
    <x v="423"/>
  </r>
  <r>
    <n v="9"/>
    <n v="139567595"/>
    <n v="139581875"/>
    <s v="AGPAT2"/>
    <s v="1-acylglycerol-3-phosphate O-acyltransferase 2 [Source:HGNC Symbol;Acc:325]"/>
    <x v="7"/>
    <x v="423"/>
  </r>
  <r>
    <n v="2"/>
    <n v="128395956"/>
    <n v="128439360"/>
    <s v="LIMS2"/>
    <s v="LIM and senescent cell antigen-like domains 2 [Source:HGNC Symbol;Acc:16084]"/>
    <x v="3"/>
    <x v="424"/>
  </r>
  <r>
    <n v="2"/>
    <n v="128395956"/>
    <n v="128439360"/>
    <s v="LIMS2"/>
    <s v="LIM and senescent cell antigen-like domains 2 [Source:HGNC Symbol;Acc:16084]"/>
    <x v="7"/>
    <x v="424"/>
  </r>
  <r>
    <n v="2"/>
    <n v="128395956"/>
    <n v="128439360"/>
    <s v="LIMS2"/>
    <s v="LIM and senescent cell antigen-like domains 2 [Source:HGNC Symbol;Acc:16084]"/>
    <x v="6"/>
    <x v="424"/>
  </r>
  <r>
    <n v="2"/>
    <n v="128395956"/>
    <n v="128439360"/>
    <s v="LIMS2"/>
    <s v="LIM and senescent cell antigen-like domains 2 [Source:HGNC Symbol;Acc:16084]"/>
    <x v="4"/>
    <x v="424"/>
  </r>
  <r>
    <n v="1"/>
    <n v="228327663"/>
    <n v="228336685"/>
    <s v="GUK1"/>
    <s v="guanylate kinase 1 [Source:HGNC Symbol;Acc:4693]"/>
    <x v="3"/>
    <x v="425"/>
  </r>
  <r>
    <n v="1"/>
    <n v="228327663"/>
    <n v="228336685"/>
    <s v="GUK1"/>
    <s v="guanylate kinase 1 [Source:HGNC Symbol;Acc:4693]"/>
    <x v="6"/>
    <x v="425"/>
  </r>
  <r>
    <n v="9"/>
    <n v="139632619"/>
    <n v="139642905"/>
    <s v="LCN6"/>
    <s v="Uncharacterized protein  [Source:UniProtKB/TrEMBL;Acc:H7C1C5]"/>
    <x v="4"/>
    <x v="426"/>
  </r>
  <r>
    <n v="9"/>
    <n v="139632619"/>
    <n v="139642905"/>
    <s v="LCN6"/>
    <s v="Uncharacterized protein  [Source:UniProtKB/TrEMBL;Acc:H7C1C5]"/>
    <x v="6"/>
    <x v="426"/>
  </r>
  <r>
    <n v="12"/>
    <n v="58003963"/>
    <n v="58013162"/>
    <s v="ARHGEF25"/>
    <s v="Rho guanine nucleotide exchange factor (GEF) 25 [Source:HGNC Symbol;Acc:30275]"/>
    <x v="3"/>
    <x v="427"/>
  </r>
  <r>
    <n v="12"/>
    <n v="58003963"/>
    <n v="58013162"/>
    <s v="ARHGEF25"/>
    <s v="Rho guanine nucleotide exchange factor (GEF) 25 [Source:HGNC Symbol;Acc:30275]"/>
    <x v="7"/>
    <x v="427"/>
  </r>
  <r>
    <n v="12"/>
    <n v="58003963"/>
    <n v="58013162"/>
    <s v="ARHGEF25"/>
    <s v="Rho guanine nucleotide exchange factor (GEF) 25 [Source:HGNC Symbol;Acc:30275]"/>
    <x v="6"/>
    <x v="427"/>
  </r>
  <r>
    <n v="9"/>
    <n v="139638463"/>
    <n v="139642980"/>
    <s v="LCN6"/>
    <s v="lipocalin 6 [Source:HGNC Symbol;Acc:17337]"/>
    <x v="3"/>
    <x v="428"/>
  </r>
  <r>
    <n v="9"/>
    <n v="139638463"/>
    <n v="139642980"/>
    <s v="LCN6"/>
    <s v="lipocalin 6 [Source:HGNC Symbol;Acc:17337]"/>
    <x v="6"/>
    <x v="428"/>
  </r>
  <r>
    <n v="9"/>
    <n v="139685807"/>
    <n v="139687709"/>
    <s v="TMEM141"/>
    <s v="transmembrane protein 141 [Source:HGNC Symbol;Acc:28211]"/>
    <x v="3"/>
    <x v="429"/>
  </r>
  <r>
    <n v="9"/>
    <n v="139685807"/>
    <n v="139687709"/>
    <s v="TMEM141"/>
    <s v="transmembrane protein 141 [Source:HGNC Symbol;Acc:28211]"/>
    <x v="6"/>
    <x v="429"/>
  </r>
  <r>
    <n v="9"/>
    <n v="139685807"/>
    <n v="139687709"/>
    <s v="TMEM141"/>
    <s v="transmembrane protein 141 [Source:HGNC Symbol;Acc:28211]"/>
    <x v="7"/>
    <x v="429"/>
  </r>
  <r>
    <n v="9"/>
    <n v="139685831"/>
    <n v="139695047"/>
    <s v="RP11-216L13.17"/>
    <m/>
    <x v="3"/>
    <x v="430"/>
  </r>
  <r>
    <n v="17"/>
    <n v="79981178"/>
    <n v="79989027"/>
    <s v="LRRC45"/>
    <s v="leucine rich repeat containing 45 [Source:HGNC Symbol;Acc:28302]"/>
    <x v="3"/>
    <x v="431"/>
  </r>
  <r>
    <n v="17"/>
    <n v="79981178"/>
    <n v="79989027"/>
    <s v="LRRC45"/>
    <s v="leucine rich repeat containing 45 [Source:HGNC Symbol;Acc:28302]"/>
    <x v="6"/>
    <x v="431"/>
  </r>
  <r>
    <n v="17"/>
    <n v="79981178"/>
    <n v="79989027"/>
    <s v="LRRC45"/>
    <s v="leucine rich repeat containing 45 [Source:HGNC Symbol;Acc:28302]"/>
    <x v="7"/>
    <x v="431"/>
  </r>
  <r>
    <n v="17"/>
    <n v="79981178"/>
    <n v="79989027"/>
    <s v="LRRC45"/>
    <s v="leucine rich repeat containing 45 [Source:HGNC Symbol;Acc:28302]"/>
    <x v="4"/>
    <x v="431"/>
  </r>
  <r>
    <n v="3"/>
    <n v="52435029"/>
    <n v="52444366"/>
    <s v="BAP1"/>
    <s v="BRCA1 associated protein-1 (ubiquitin carboxy-terminal hydrolase) [Source:HGNC Symbol;Acc:950]"/>
    <x v="3"/>
    <x v="432"/>
  </r>
  <r>
    <n v="3"/>
    <n v="52435029"/>
    <n v="52444366"/>
    <s v="BAP1"/>
    <s v="BRCA1 associated protein-1 (ubiquitin carboxy-terminal hydrolase) [Source:HGNC Symbol;Acc:950]"/>
    <x v="7"/>
    <x v="432"/>
  </r>
  <r>
    <n v="3"/>
    <n v="52435029"/>
    <n v="52444366"/>
    <s v="BAP1"/>
    <s v="BRCA1 associated protein-1 (ubiquitin carboxy-terminal hydrolase) [Source:HGNC Symbol;Acc:950]"/>
    <x v="4"/>
    <x v="432"/>
  </r>
  <r>
    <n v="3"/>
    <n v="46742823"/>
    <n v="46752376"/>
    <s v="TMIE"/>
    <s v="transmembrane inner ear [Source:HGNC Symbol;Acc:30800]"/>
    <x v="3"/>
    <x v="433"/>
  </r>
  <r>
    <n v="16"/>
    <n v="46740891"/>
    <n v="46824319"/>
    <s v="MYLK3"/>
    <s v="myosin light chain kinase 3 [Source:HGNC Symbol;Acc:29826]"/>
    <x v="3"/>
    <x v="434"/>
  </r>
  <r>
    <n v="16"/>
    <n v="46740891"/>
    <n v="46824319"/>
    <s v="MYLK3"/>
    <s v="myosin light chain kinase 3 [Source:HGNC Symbol;Acc:29826]"/>
    <x v="7"/>
    <x v="434"/>
  </r>
  <r>
    <n v="16"/>
    <n v="46740891"/>
    <n v="46824319"/>
    <s v="MYLK3"/>
    <s v="myosin light chain kinase 3 [Source:HGNC Symbol;Acc:29826]"/>
    <x v="6"/>
    <x v="434"/>
  </r>
  <r>
    <n v="3"/>
    <n v="46899362"/>
    <n v="46923659"/>
    <s v="MYL3"/>
    <s v="myosin, light chain 3, alkali; ventricular, skeletal, slow [Source:HGNC Symbol;Acc:7584]"/>
    <x v="3"/>
    <x v="435"/>
  </r>
  <r>
    <n v="3"/>
    <n v="52444673"/>
    <n v="52457657"/>
    <s v="PHF7"/>
    <s v="PHD finger protein 7 [Source:HGNC Symbol;Acc:18458]"/>
    <x v="3"/>
    <x v="436"/>
  </r>
  <r>
    <n v="3"/>
    <n v="52444673"/>
    <n v="52457657"/>
    <s v="PHF7"/>
    <s v="PHD finger protein 7 [Source:HGNC Symbol;Acc:18458]"/>
    <x v="7"/>
    <x v="436"/>
  </r>
  <r>
    <n v="3"/>
    <n v="52444673"/>
    <n v="52457657"/>
    <s v="PHF7"/>
    <s v="PHD finger protein 7 [Source:HGNC Symbol;Acc:18458]"/>
    <x v="6"/>
    <x v="436"/>
  </r>
  <r>
    <n v="9"/>
    <n v="139834887"/>
    <n v="139839148"/>
    <s v="FBXW5"/>
    <s v="F-box and WD repeat domain containing 5 [Source:HGNC Symbol;Acc:13613]"/>
    <x v="6"/>
    <x v="437"/>
  </r>
  <r>
    <n v="9"/>
    <n v="139834887"/>
    <n v="139839148"/>
    <s v="FBXW5"/>
    <s v="F-box and WD repeat domain containing 5 [Source:HGNC Symbol;Acc:13613]"/>
    <x v="3"/>
    <x v="437"/>
  </r>
  <r>
    <n v="9"/>
    <n v="139839698"/>
    <n v="139841426"/>
    <s v="C8G"/>
    <s v="complement component 8, gamma polypeptide [Source:HGNC Symbol;Acc:1354]"/>
    <x v="3"/>
    <x v="438"/>
  </r>
  <r>
    <n v="9"/>
    <n v="139839698"/>
    <n v="139841426"/>
    <s v="C8G"/>
    <s v="complement component 8, gamma polypeptide [Source:HGNC Symbol;Acc:1354]"/>
    <x v="6"/>
    <x v="438"/>
  </r>
  <r>
    <n v="9"/>
    <n v="139844003"/>
    <n v="139849949"/>
    <s v="LCN12"/>
    <s v="lipocalin 12 [Source:HGNC Symbol;Acc:28733]"/>
    <x v="6"/>
    <x v="439"/>
  </r>
  <r>
    <n v="9"/>
    <n v="139844003"/>
    <n v="139849949"/>
    <s v="LCN12"/>
    <s v="lipocalin 12 [Source:HGNC Symbol;Acc:28733]"/>
    <x v="7"/>
    <x v="439"/>
  </r>
  <r>
    <n v="9"/>
    <n v="139844003"/>
    <n v="139849949"/>
    <s v="LCN12"/>
    <s v="lipocalin 12 [Source:HGNC Symbol;Acc:28733]"/>
    <x v="3"/>
    <x v="439"/>
  </r>
  <r>
    <n v="9"/>
    <n v="139844003"/>
    <n v="139849949"/>
    <s v="LCN12"/>
    <s v="lipocalin 12 [Source:HGNC Symbol;Acc:28733]"/>
    <x v="4"/>
    <x v="439"/>
  </r>
  <r>
    <n v="9"/>
    <n v="139871956"/>
    <n v="139879887"/>
    <s v="PTGDS"/>
    <s v="prostaglandin D2 synthase 21kDa (brain) [Source:HGNC Symbol;Acc:9592]"/>
    <x v="3"/>
    <x v="440"/>
  </r>
  <r>
    <n v="9"/>
    <n v="139871956"/>
    <n v="139879887"/>
    <s v="PTGDS"/>
    <s v="prostaglandin D2 synthase 21kDa (brain) [Source:HGNC Symbol;Acc:9592]"/>
    <x v="4"/>
    <x v="440"/>
  </r>
  <r>
    <n v="9"/>
    <n v="139871956"/>
    <n v="139879887"/>
    <s v="PTGDS"/>
    <s v="prostaglandin D2 synthase 21kDa (brain) [Source:HGNC Symbol;Acc:9592]"/>
    <x v="6"/>
    <x v="440"/>
  </r>
  <r>
    <n v="19"/>
    <n v="50179043"/>
    <n v="50192286"/>
    <s v="PRMT1"/>
    <s v="protein arginine methyltransferase 1 [Source:HGNC Symbol;Acc:5187]"/>
    <x v="3"/>
    <x v="441"/>
  </r>
  <r>
    <n v="19"/>
    <n v="50179043"/>
    <n v="50192286"/>
    <s v="PRMT1"/>
    <s v="protein arginine methyltransferase 1 [Source:HGNC Symbol;Acc:5187]"/>
    <x v="4"/>
    <x v="441"/>
  </r>
  <r>
    <n v="19"/>
    <n v="50179043"/>
    <n v="50192286"/>
    <s v="PRMT1"/>
    <s v="protein arginine methyltransferase 1 [Source:HGNC Symbol;Acc:5187]"/>
    <x v="7"/>
    <x v="441"/>
  </r>
  <r>
    <n v="19"/>
    <n v="50179043"/>
    <n v="50192286"/>
    <s v="PRMT1"/>
    <s v="protein arginine methyltransferase 1 [Source:HGNC Symbol;Acc:5187]"/>
    <x v="6"/>
    <x v="441"/>
  </r>
  <r>
    <n v="3"/>
    <n v="183903811"/>
    <n v="183911800"/>
    <s v="ABCF3"/>
    <s v="ATP-binding cassette, sub-family F (GCN20), member 3 [Source:HGNC Symbol;Acc:72]"/>
    <x v="3"/>
    <x v="442"/>
  </r>
  <r>
    <n v="3"/>
    <n v="183903811"/>
    <n v="183911800"/>
    <s v="ABCF3"/>
    <s v="ATP-binding cassette, sub-family F (GCN20), member 3 [Source:HGNC Symbol;Acc:72]"/>
    <x v="4"/>
    <x v="442"/>
  </r>
  <r>
    <n v="3"/>
    <n v="183903811"/>
    <n v="183911800"/>
    <s v="ABCF3"/>
    <s v="ATP-binding cassette, sub-family F (GCN20), member 3 [Source:HGNC Symbol;Acc:72]"/>
    <x v="7"/>
    <x v="442"/>
  </r>
  <r>
    <n v="9"/>
    <n v="139876356"/>
    <n v="139880862"/>
    <s v="LCNL1"/>
    <s v="lipocalin-like 1 [Source:HGNC Symbol;Acc:34436]"/>
    <x v="4"/>
    <x v="443"/>
  </r>
  <r>
    <n v="9"/>
    <n v="139876356"/>
    <n v="139880862"/>
    <s v="LCNL1"/>
    <s v="lipocalin-like 1 [Source:HGNC Symbol;Acc:34436]"/>
    <x v="3"/>
    <x v="443"/>
  </r>
  <r>
    <n v="9"/>
    <n v="139876356"/>
    <n v="139880862"/>
    <s v="LCNL1"/>
    <s v="lipocalin-like 1 [Source:HGNC Symbol;Acc:34436]"/>
    <x v="6"/>
    <x v="443"/>
  </r>
  <r>
    <n v="9"/>
    <n v="139886870"/>
    <n v="139888436"/>
    <s v="C9orf142"/>
    <s v="chromosome 9 open reading frame 142 [Source:HGNC Symbol;Acc:27849]"/>
    <x v="3"/>
    <x v="444"/>
  </r>
  <r>
    <n v="9"/>
    <n v="139886870"/>
    <n v="139888436"/>
    <s v="C9orf142"/>
    <s v="chromosome 9 open reading frame 142 [Source:HGNC Symbol;Acc:27849]"/>
    <x v="6"/>
    <x v="444"/>
  </r>
  <r>
    <n v="9"/>
    <n v="139889087"/>
    <n v="139891255"/>
    <s v="CLIC3"/>
    <s v="chloride intracellular channel 3 [Source:HGNC Symbol;Acc:2064]"/>
    <x v="6"/>
    <x v="445"/>
  </r>
  <r>
    <n v="9"/>
    <n v="139889087"/>
    <n v="139891255"/>
    <s v="CLIC3"/>
    <s v="chloride intracellular channel 3 [Source:HGNC Symbol;Acc:2064]"/>
    <x v="3"/>
    <x v="445"/>
  </r>
  <r>
    <n v="4"/>
    <n v="2794750"/>
    <n v="2842825"/>
    <s v="SH3BP2"/>
    <s v="SH3-domain binding protein 2 [Source:HGNC Symbol;Acc:10825]"/>
    <x v="3"/>
    <x v="446"/>
  </r>
  <r>
    <n v="4"/>
    <n v="2794750"/>
    <n v="2842825"/>
    <s v="SH3BP2"/>
    <s v="SH3-domain binding protein 2 [Source:HGNC Symbol;Acc:10825]"/>
    <x v="7"/>
    <x v="446"/>
  </r>
  <r>
    <n v="4"/>
    <n v="2794750"/>
    <n v="2842825"/>
    <s v="SH3BP2"/>
    <s v="SH3-domain binding protein 2 [Source:HGNC Symbol;Acc:10825]"/>
    <x v="6"/>
    <x v="446"/>
  </r>
  <r>
    <n v="4"/>
    <n v="2794750"/>
    <n v="2842825"/>
    <s v="SH3BP2"/>
    <s v="SH3-domain binding protein 2 [Source:HGNC Symbol;Acc:10825]"/>
    <x v="4"/>
    <x v="446"/>
  </r>
  <r>
    <n v="2"/>
    <n v="220074490"/>
    <n v="220083712"/>
    <s v="ABCB6"/>
    <s v="ATP-binding cassette, sub-family B (MDR/TAP), member 6 [Source:HGNC Symbol;Acc:47]"/>
    <x v="3"/>
    <x v="447"/>
  </r>
  <r>
    <n v="2"/>
    <n v="220074490"/>
    <n v="220083712"/>
    <s v="ABCB6"/>
    <s v="ATP-binding cassette, sub-family B (MDR/TAP), member 6 [Source:HGNC Symbol;Acc:47]"/>
    <x v="7"/>
    <x v="447"/>
  </r>
  <r>
    <n v="2"/>
    <n v="220074490"/>
    <n v="220083712"/>
    <s v="ABCB6"/>
    <s v="ATP-binding cassette, sub-family B (MDR/TAP), member 6 [Source:HGNC Symbol;Acc:47]"/>
    <x v="4"/>
    <x v="447"/>
  </r>
  <r>
    <n v="19"/>
    <n v="50191921"/>
    <n v="50193832"/>
    <s v="ADM5"/>
    <s v="adrenomedullin 5 (putative) [Source:HGNC Symbol;Acc:27293]"/>
    <x v="3"/>
    <x v="448"/>
  </r>
  <r>
    <n v="17"/>
    <n v="62075711"/>
    <n v="62081664"/>
    <s v="C17orf72"/>
    <s v="chromosome 17 open reading frame 72 [Source:HGNC Symbol;Acc:25673]"/>
    <x v="3"/>
    <x v="449"/>
  </r>
  <r>
    <n v="17"/>
    <n v="62075711"/>
    <n v="62081664"/>
    <s v="C17orf72"/>
    <s v="chromosome 17 open reading frame 72 [Source:HGNC Symbol;Acc:25673]"/>
    <x v="7"/>
    <x v="449"/>
  </r>
  <r>
    <n v="3"/>
    <n v="52489134"/>
    <n v="52527087"/>
    <s v="NISCH"/>
    <s v="nischarin [Source:HGNC Symbol;Acc:18006]"/>
    <x v="3"/>
    <x v="450"/>
  </r>
  <r>
    <n v="3"/>
    <n v="52489134"/>
    <n v="52527087"/>
    <s v="NISCH"/>
    <s v="nischarin [Source:HGNC Symbol;Acc:18006]"/>
    <x v="7"/>
    <x v="450"/>
  </r>
  <r>
    <n v="3"/>
    <n v="52489134"/>
    <n v="52527087"/>
    <s v="NISCH"/>
    <s v="nischarin [Source:HGNC Symbol;Acc:18006]"/>
    <x v="6"/>
    <x v="450"/>
  </r>
  <r>
    <n v="3"/>
    <n v="46963216"/>
    <n v="47023500"/>
    <s v="CCDC12"/>
    <s v="coiled-coil domain containing 12 [Source:HGNC Symbol;Acc:28332]"/>
    <x v="3"/>
    <x v="451"/>
  </r>
  <r>
    <n v="3"/>
    <n v="46963216"/>
    <n v="47023500"/>
    <s v="CCDC12"/>
    <s v="coiled-coil domain containing 12 [Source:HGNC Symbol;Acc:28332]"/>
    <x v="7"/>
    <x v="451"/>
  </r>
  <r>
    <n v="3"/>
    <n v="46963216"/>
    <n v="47023500"/>
    <s v="CCDC12"/>
    <s v="coiled-coil domain containing 12 [Source:HGNC Symbol;Acc:28332]"/>
    <x v="6"/>
    <x v="451"/>
  </r>
  <r>
    <n v="8"/>
    <n v="145649000"/>
    <n v="145653931"/>
    <s v="VPS28"/>
    <s v="vacuolar protein sorting 28 homolog (S. cerevisiae) [Source:HGNC Symbol;Acc:18178]"/>
    <x v="3"/>
    <x v="452"/>
  </r>
  <r>
    <n v="8"/>
    <n v="145649000"/>
    <n v="145653931"/>
    <s v="VPS28"/>
    <s v="vacuolar protein sorting 28 homolog (S. cerevisiae) [Source:HGNC Symbol;Acc:18178]"/>
    <x v="4"/>
    <x v="452"/>
  </r>
  <r>
    <n v="8"/>
    <n v="145649000"/>
    <n v="145653931"/>
    <s v="VPS28"/>
    <s v="vacuolar protein sorting 28 homolog (S. cerevisiae) [Source:HGNC Symbol;Acc:18178]"/>
    <x v="7"/>
    <x v="452"/>
  </r>
  <r>
    <n v="8"/>
    <n v="145649000"/>
    <n v="145653931"/>
    <s v="VPS28"/>
    <s v="vacuolar protein sorting 28 homolog (S. cerevisiae) [Source:HGNC Symbol;Acc:18178]"/>
    <x v="6"/>
    <x v="452"/>
  </r>
  <r>
    <n v="3"/>
    <n v="47021173"/>
    <n v="47051193"/>
    <s v="NBEAL2"/>
    <s v="neurobeachin-like 2 [Source:HGNC Symbol;Acc:31928]"/>
    <x v="3"/>
    <x v="453"/>
  </r>
  <r>
    <n v="3"/>
    <n v="47021173"/>
    <n v="47051193"/>
    <s v="NBEAL2"/>
    <s v="neurobeachin-like 2 [Source:HGNC Symbol;Acc:31928]"/>
    <x v="7"/>
    <x v="453"/>
  </r>
  <r>
    <n v="3"/>
    <n v="47021173"/>
    <n v="47051193"/>
    <s v="NBEAL2"/>
    <s v="neurobeachin-like 2 [Source:HGNC Symbol;Acc:31928]"/>
    <x v="4"/>
    <x v="453"/>
  </r>
  <r>
    <n v="8"/>
    <n v="145654165"/>
    <n v="145669827"/>
    <s v="TONSL"/>
    <s v="tonsoku-like, DNA repair protein [Source:HGNC Symbol;Acc:7801]"/>
    <x v="7"/>
    <x v="454"/>
  </r>
  <r>
    <n v="8"/>
    <n v="145654165"/>
    <n v="145669827"/>
    <s v="TONSL"/>
    <s v="tonsoku-like, DNA repair protein [Source:HGNC Symbol;Acc:7801]"/>
    <x v="3"/>
    <x v="454"/>
  </r>
  <r>
    <n v="3"/>
    <n v="52529354"/>
    <n v="52558511"/>
    <s v="STAB1"/>
    <s v="stabilin 1 [Source:HGNC Symbol;Acc:18628]"/>
    <x v="3"/>
    <x v="455"/>
  </r>
  <r>
    <n v="3"/>
    <n v="52529354"/>
    <n v="52558511"/>
    <s v="STAB1"/>
    <s v="stabilin 1 [Source:HGNC Symbol;Acc:18628]"/>
    <x v="7"/>
    <x v="455"/>
  </r>
  <r>
    <n v="17"/>
    <n v="74385532"/>
    <n v="74449288"/>
    <s v="UBE2O"/>
    <s v="ubiquitin-conjugating enzyme E2O [Source:HGNC Symbol;Acc:29554]"/>
    <x v="3"/>
    <x v="456"/>
  </r>
  <r>
    <n v="17"/>
    <n v="74385532"/>
    <n v="74449288"/>
    <s v="UBE2O"/>
    <s v="ubiquitin-conjugating enzyme E2O [Source:HGNC Symbol;Acc:29554]"/>
    <x v="7"/>
    <x v="456"/>
  </r>
  <r>
    <n v="17"/>
    <n v="74385532"/>
    <n v="74449288"/>
    <s v="UBE2O"/>
    <s v="ubiquitin-conjugating enzyme E2O [Source:HGNC Symbol;Acc:29554]"/>
    <x v="6"/>
    <x v="456"/>
  </r>
  <r>
    <n v="10"/>
    <n v="320130"/>
    <n v="735683"/>
    <s v="DIP2C"/>
    <s v="DIP2 disco-interacting protein 2 homolog C (Drosophila) [Source:HGNC Symbol;Acc:29150]"/>
    <x v="3"/>
    <x v="457"/>
  </r>
  <r>
    <n v="19"/>
    <n v="416583"/>
    <n v="460996"/>
    <s v="SHC2"/>
    <s v="SHC (Src homology 2 domain containing) transforming protein 2 [Source:HGNC Symbol;Acc:29869]"/>
    <x v="7"/>
    <x v="458"/>
  </r>
  <r>
    <n v="19"/>
    <n v="416583"/>
    <n v="460996"/>
    <s v="SHC2"/>
    <s v="SHC (Src homology 2 domain containing) transforming protein 2 [Source:HGNC Symbol;Acc:29869]"/>
    <x v="3"/>
    <x v="458"/>
  </r>
  <r>
    <n v="19"/>
    <n v="416583"/>
    <n v="460996"/>
    <s v="SHC2"/>
    <s v="SHC (Src homology 2 domain containing) transforming protein 2 [Source:HGNC Symbol;Acc:29869]"/>
    <x v="4"/>
    <x v="458"/>
  </r>
  <r>
    <n v="19"/>
    <n v="50310126"/>
    <n v="50320633"/>
    <s v="FUZ"/>
    <s v="fuzzy planar cell polarity protein [Source:HGNC Symbol;Acc:26219]"/>
    <x v="4"/>
    <x v="459"/>
  </r>
  <r>
    <n v="19"/>
    <n v="50310126"/>
    <n v="50320633"/>
    <s v="FUZ"/>
    <s v="fuzzy planar cell polarity protein [Source:HGNC Symbol;Acc:26219]"/>
    <x v="3"/>
    <x v="459"/>
  </r>
  <r>
    <n v="19"/>
    <n v="50310126"/>
    <n v="50320633"/>
    <s v="FUZ"/>
    <s v="fuzzy planar cell polarity protein [Source:HGNC Symbol;Acc:26219]"/>
    <x v="7"/>
    <x v="459"/>
  </r>
  <r>
    <n v="19"/>
    <n v="50310126"/>
    <n v="50320633"/>
    <s v="FUZ"/>
    <s v="fuzzy planar cell polarity protein [Source:HGNC Symbol;Acc:26219]"/>
    <x v="6"/>
    <x v="459"/>
  </r>
  <r>
    <n v="19"/>
    <n v="11531272"/>
    <n v="11546603"/>
    <s v="CCDC151"/>
    <s v="coiled-coil domain containing 151 [Source:HGNC Symbol;Acc:28303]"/>
    <x v="3"/>
    <x v="460"/>
  </r>
  <r>
    <n v="19"/>
    <n v="11531272"/>
    <n v="11546603"/>
    <s v="CCDC151"/>
    <s v="coiled-coil domain containing 151 [Source:HGNC Symbol;Acc:28303]"/>
    <x v="4"/>
    <x v="460"/>
  </r>
  <r>
    <n v="19"/>
    <n v="11531272"/>
    <n v="11546603"/>
    <s v="CCDC151"/>
    <s v="coiled-coil domain containing 151 [Source:HGNC Symbol;Acc:28303]"/>
    <x v="7"/>
    <x v="460"/>
  </r>
  <r>
    <n v="10"/>
    <n v="695888"/>
    <n v="711109"/>
    <s v="PRR26"/>
    <s v="proline rich 26 [Source:HGNC Symbol;Acc:30724]"/>
    <x v="3"/>
    <x v="461"/>
  </r>
  <r>
    <n v="19"/>
    <n v="11546109"/>
    <n v="11561783"/>
    <s v="PRKCSH"/>
    <s v="protein kinase C substrate 80K-H [Source:HGNC Symbol;Acc:9411]"/>
    <x v="3"/>
    <x v="462"/>
  </r>
  <r>
    <n v="19"/>
    <n v="11546109"/>
    <n v="11561783"/>
    <s v="PRKCSH"/>
    <s v="protein kinase C substrate 80K-H [Source:HGNC Symbol;Acc:9411]"/>
    <x v="6"/>
    <x v="462"/>
  </r>
  <r>
    <n v="19"/>
    <n v="11546109"/>
    <n v="11561783"/>
    <s v="PRKCSH"/>
    <s v="protein kinase C substrate 80K-H [Source:HGNC Symbol;Acc:9411]"/>
    <x v="7"/>
    <x v="462"/>
  </r>
  <r>
    <n v="19"/>
    <n v="11546109"/>
    <n v="11561783"/>
    <s v="PRKCSH"/>
    <s v="protein kinase C substrate 80K-H [Source:HGNC Symbol;Acc:9411]"/>
    <x v="4"/>
    <x v="462"/>
  </r>
  <r>
    <n v="15"/>
    <n v="74509613"/>
    <n v="74628813"/>
    <s v="CCDC33"/>
    <s v="coiled-coil domain containing 33 [Source:HGNC Symbol;Acc:26552]"/>
    <x v="3"/>
    <x v="463"/>
  </r>
  <r>
    <n v="15"/>
    <n v="74509613"/>
    <n v="74628813"/>
    <s v="CCDC33"/>
    <s v="coiled-coil domain containing 33 [Source:HGNC Symbol;Acc:26552]"/>
    <x v="6"/>
    <x v="463"/>
  </r>
  <r>
    <n v="15"/>
    <n v="74509613"/>
    <n v="74628813"/>
    <s v="CCDC33"/>
    <s v="coiled-coil domain containing 33 [Source:HGNC Symbol;Acc:26552]"/>
    <x v="7"/>
    <x v="463"/>
  </r>
  <r>
    <n v="15"/>
    <n v="74509613"/>
    <n v="74628813"/>
    <s v="CCDC33"/>
    <s v="coiled-coil domain containing 33 [Source:HGNC Symbol;Acc:26552]"/>
    <x v="4"/>
    <x v="463"/>
  </r>
  <r>
    <n v="9"/>
    <n v="140069236"/>
    <n v="140082989"/>
    <s v="ANAPC2"/>
    <s v="anaphase promoting complex subunit 2 [Source:HGNC Symbol;Acc:19989]"/>
    <x v="6"/>
    <x v="464"/>
  </r>
  <r>
    <n v="9"/>
    <n v="140069236"/>
    <n v="140082989"/>
    <s v="ANAPC2"/>
    <s v="anaphase promoting complex subunit 2 [Source:HGNC Symbol;Acc:19989]"/>
    <x v="3"/>
    <x v="464"/>
  </r>
  <r>
    <n v="2"/>
    <n v="220074494"/>
    <n v="220094439"/>
    <s v="ATG9A"/>
    <s v="autophagy related 9A [Source:HGNC Symbol;Acc:22408]"/>
    <x v="4"/>
    <x v="465"/>
  </r>
  <r>
    <n v="2"/>
    <n v="220074494"/>
    <n v="220094439"/>
    <s v="ATG9A"/>
    <s v="autophagy related 9A [Source:HGNC Symbol;Acc:22408]"/>
    <x v="3"/>
    <x v="465"/>
  </r>
  <r>
    <n v="2"/>
    <n v="220074494"/>
    <n v="220094439"/>
    <s v="ATG9A"/>
    <s v="autophagy related 9A [Source:HGNC Symbol;Acc:22408]"/>
    <x v="7"/>
    <x v="465"/>
  </r>
  <r>
    <n v="2"/>
    <n v="220074494"/>
    <n v="220094439"/>
    <s v="ATG9A"/>
    <s v="autophagy related 9A [Source:HGNC Symbol;Acc:22408]"/>
    <x v="6"/>
    <x v="465"/>
  </r>
  <r>
    <n v="9"/>
    <n v="140083099"/>
    <n v="140084822"/>
    <s v="SSNA1"/>
    <s v="Sjogren syndrome nuclear autoantigen 1 [Source:HGNC Symbol;Acc:11321]"/>
    <x v="3"/>
    <x v="466"/>
  </r>
  <r>
    <n v="9"/>
    <n v="140083099"/>
    <n v="140084822"/>
    <s v="SSNA1"/>
    <s v="Sjogren syndrome nuclear autoantigen 1 [Source:HGNC Symbol;Acc:11321]"/>
    <x v="6"/>
    <x v="466"/>
  </r>
  <r>
    <n v="9"/>
    <n v="140114707"/>
    <n v="140116033"/>
    <s v="RNF208"/>
    <s v="ring finger protein 208 [Source:HGNC Symbol;Acc:25420]"/>
    <x v="3"/>
    <x v="467"/>
  </r>
  <r>
    <n v="9"/>
    <n v="140119087"/>
    <n v="140120763"/>
    <s v="C9orf169"/>
    <s v="chromosome 9 open reading frame 169 [Source:HGNC Symbol;Acc:30529]"/>
    <x v="3"/>
    <x v="468"/>
  </r>
  <r>
    <n v="5"/>
    <n v="175085033"/>
    <n v="175113245"/>
    <s v="HRH2"/>
    <s v="histamine receptor H2 [Source:HGNC Symbol;Acc:5183]"/>
    <x v="3"/>
    <x v="469"/>
  </r>
  <r>
    <n v="9"/>
    <n v="140145713"/>
    <n v="140147934"/>
    <s v="C9orf173"/>
    <s v="chromosome 9 open reading frame 173 [Source:HGNC Symbol;Acc:37285]"/>
    <x v="3"/>
    <x v="470"/>
  </r>
  <r>
    <n v="9"/>
    <n v="140149625"/>
    <n v="140167998"/>
    <s v="NELFB"/>
    <s v="negative elongation factor complex member B [Source:HGNC Symbol;Acc:24324]"/>
    <x v="3"/>
    <x v="471"/>
  </r>
  <r>
    <n v="9"/>
    <n v="140172201"/>
    <n v="140177093"/>
    <s v="TOR4A"/>
    <s v="torsin family 4, member A [Source:HGNC Symbol;Acc:25981]"/>
    <x v="3"/>
    <x v="472"/>
  </r>
  <r>
    <n v="12"/>
    <n v="58118980"/>
    <n v="58135940"/>
    <s v="AGAP2"/>
    <s v="ArfGAP with GTPase domain, ankyrin repeat and PH domain 2 [Source:HGNC Symbol;Acc:16921]"/>
    <x v="3"/>
    <x v="473"/>
  </r>
  <r>
    <n v="20"/>
    <n v="30598245"/>
    <n v="30619984"/>
    <s v="CCM2L"/>
    <s v="cerebral cavernous malformation 2-like [Source:HGNC Symbol;Acc:16153]"/>
    <x v="3"/>
    <x v="474"/>
  </r>
  <r>
    <n v="1"/>
    <n v="29445940"/>
    <n v="29450447"/>
    <s v="TMEM200B"/>
    <s v="transmembrane protein 200B [Source:HGNC Symbol;Acc:33785]"/>
    <x v="3"/>
    <x v="475"/>
  </r>
  <r>
    <n v="2"/>
    <n v="162848751"/>
    <n v="162931052"/>
    <s v="DPP4"/>
    <s v="dipeptidyl-peptidase 4 [Source:HGNC Symbol;Acc:3009]"/>
    <x v="3"/>
    <x v="476"/>
  </r>
  <r>
    <n v="2"/>
    <n v="162848751"/>
    <n v="162931052"/>
    <s v="DPP4"/>
    <s v="dipeptidyl-peptidase 4 [Source:HGNC Symbol;Acc:3009]"/>
    <x v="4"/>
    <x v="476"/>
  </r>
  <r>
    <n v="2"/>
    <n v="162848751"/>
    <n v="162931052"/>
    <s v="DPP4"/>
    <s v="dipeptidyl-peptidase 4 [Source:HGNC Symbol;Acc:3009]"/>
    <x v="6"/>
    <x v="476"/>
  </r>
  <r>
    <n v="2"/>
    <n v="162848751"/>
    <n v="162931052"/>
    <s v="DPP4"/>
    <s v="dipeptidyl-peptidase 4 [Source:HGNC Symbol;Acc:3009]"/>
    <x v="7"/>
    <x v="476"/>
  </r>
  <r>
    <n v="12"/>
    <n v="123468027"/>
    <n v="123634562"/>
    <s v="PITPNM2"/>
    <s v="phosphatidylinositol transfer protein, membrane-associated 2 [Source:HGNC Symbol;Acc:21044]"/>
    <x v="3"/>
    <x v="477"/>
  </r>
  <r>
    <n v="12"/>
    <n v="123468027"/>
    <n v="123634562"/>
    <s v="PITPNM2"/>
    <s v="phosphatidylinositol transfer protein, membrane-associated 2 [Source:HGNC Symbol;Acc:21044]"/>
    <x v="7"/>
    <x v="477"/>
  </r>
  <r>
    <n v="12"/>
    <n v="123468027"/>
    <n v="123634562"/>
    <s v="PITPNM2"/>
    <s v="phosphatidylinositol transfer protein, membrane-associated 2 [Source:HGNC Symbol;Acc:21044]"/>
    <x v="6"/>
    <x v="477"/>
  </r>
  <r>
    <n v="13"/>
    <n v="110958159"/>
    <n v="111165374"/>
    <s v="COL4A2"/>
    <s v="collagen, type IV, alpha 2 [Source:HGNC Symbol;Acc:2203]"/>
    <x v="3"/>
    <x v="478"/>
  </r>
  <r>
    <n v="13"/>
    <n v="110958159"/>
    <n v="111165374"/>
    <s v="COL4A2"/>
    <s v="collagen, type IV, alpha 2 [Source:HGNC Symbol;Acc:2203]"/>
    <x v="6"/>
    <x v="478"/>
  </r>
  <r>
    <n v="12"/>
    <n v="58120054"/>
    <n v="58122139"/>
    <s v="AGAP2-AS1"/>
    <s v="AGAP2 antisense RNA 1 [Source:HGNC Symbol;Acc:48633]"/>
    <x v="3"/>
    <x v="479"/>
  </r>
  <r>
    <n v="12"/>
    <n v="7052671"/>
    <n v="7053767"/>
    <s v="U47924.31"/>
    <m/>
    <x v="0"/>
    <x v="480"/>
  </r>
  <r>
    <n v="22"/>
    <n v="41855721"/>
    <n v="41864729"/>
    <s v="PHF5A"/>
    <s v="PHD finger protein 5A [Source:HGNC Symbol;Acc:18000]"/>
    <x v="3"/>
    <x v="481"/>
  </r>
  <r>
    <n v="22"/>
    <n v="41855721"/>
    <n v="41864729"/>
    <s v="PHF5A"/>
    <s v="PHD finger protein 5A [Source:HGNC Symbol;Acc:18000]"/>
    <x v="7"/>
    <x v="481"/>
  </r>
  <r>
    <n v="22"/>
    <n v="41855721"/>
    <n v="41864729"/>
    <s v="PHF5A"/>
    <s v="PHD finger protein 5A [Source:HGNC Symbol;Acc:18000]"/>
    <x v="6"/>
    <x v="481"/>
  </r>
  <r>
    <n v="11"/>
    <n v="72396114"/>
    <n v="72504644"/>
    <s v="ARAP1"/>
    <s v="ArfGAP with RhoGAP domain, ankyrin repeat and PH domain 1 [Source:HGNC Symbol;Acc:16925]"/>
    <x v="6"/>
    <x v="482"/>
  </r>
  <r>
    <n v="11"/>
    <n v="72396114"/>
    <n v="72504644"/>
    <s v="ARAP1"/>
    <s v="ArfGAP with RhoGAP domain, ankyrin repeat and PH domain 1 [Source:HGNC Symbol;Acc:16925]"/>
    <x v="3"/>
    <x v="482"/>
  </r>
  <r>
    <n v="11"/>
    <n v="72396114"/>
    <n v="72504644"/>
    <s v="ARAP1"/>
    <s v="ArfGAP with RhoGAP domain, ankyrin repeat and PH domain 1 [Source:HGNC Symbol;Acc:16925]"/>
    <x v="7"/>
    <x v="482"/>
  </r>
  <r>
    <n v="12"/>
    <n v="7052979"/>
    <n v="7053041"/>
    <s v="RNU7-1"/>
    <s v="RNA, U7 small nuclear 1 [Source:HGNC Symbol;Acc:34033]"/>
    <x v="14"/>
    <x v="483"/>
  </r>
  <r>
    <n v="12"/>
    <n v="7072408"/>
    <n v="7105520"/>
    <s v="EMG1"/>
    <s v="EMG1 N1-specific pseudouridine methyltransferase [Source:HGNC Symbol;Acc:16912]"/>
    <x v="6"/>
    <x v="484"/>
  </r>
  <r>
    <n v="12"/>
    <n v="7072408"/>
    <n v="7105520"/>
    <s v="EMG1"/>
    <s v="EMG1 N1-specific pseudouridine methyltransferase [Source:HGNC Symbol;Acc:16912]"/>
    <x v="7"/>
    <x v="484"/>
  </r>
  <r>
    <n v="12"/>
    <n v="7072408"/>
    <n v="7105520"/>
    <s v="EMG1"/>
    <s v="EMG1 N1-specific pseudouridine methyltransferase [Source:HGNC Symbol;Acc:16912]"/>
    <x v="3"/>
    <x v="484"/>
  </r>
  <r>
    <n v="2"/>
    <n v="237102095"/>
    <n v="237173052"/>
    <s v="ASB18"/>
    <s v="ankyrin repeat and SOCS box containing 18 [Source:HGNC Symbol;Acc:19770]"/>
    <x v="3"/>
    <x v="485"/>
  </r>
  <r>
    <n v="2"/>
    <n v="237102095"/>
    <n v="237173052"/>
    <s v="ASB18"/>
    <s v="ankyrin repeat and SOCS box containing 18 [Source:HGNC Symbol;Acc:19770]"/>
    <x v="7"/>
    <x v="485"/>
  </r>
  <r>
    <n v="2"/>
    <n v="237102095"/>
    <n v="237173052"/>
    <s v="ASB18"/>
    <s v="ankyrin repeat and SOCS box containing 18 [Source:HGNC Symbol;Acc:19770]"/>
    <x v="6"/>
    <x v="485"/>
  </r>
  <r>
    <n v="22"/>
    <n v="41865129"/>
    <n v="41924993"/>
    <s v="ACO2"/>
    <s v="aconitase 2, mitochondrial [Source:HGNC Symbol;Acc:118]"/>
    <x v="3"/>
    <x v="486"/>
  </r>
  <r>
    <n v="22"/>
    <n v="41865129"/>
    <n v="41924993"/>
    <s v="ACO2"/>
    <s v="aconitase 2, mitochondrial [Source:HGNC Symbol;Acc:118]"/>
    <x v="6"/>
    <x v="486"/>
  </r>
  <r>
    <n v="22"/>
    <n v="41865129"/>
    <n v="41924993"/>
    <s v="ACO2"/>
    <s v="aconitase 2, mitochondrial [Source:HGNC Symbol;Acc:118]"/>
    <x v="7"/>
    <x v="486"/>
  </r>
  <r>
    <n v="12"/>
    <n v="7072409"/>
    <n v="7073610"/>
    <s v="U47924.27"/>
    <m/>
    <x v="5"/>
    <x v="487"/>
  </r>
  <r>
    <n v="12"/>
    <n v="7072862"/>
    <n v="7072929"/>
    <s v="MIR200C"/>
    <s v="microRNA 200c [Source:HGNC Symbol;Acc:31580]"/>
    <x v="2"/>
    <x v="488"/>
  </r>
  <r>
    <n v="12"/>
    <n v="7073260"/>
    <n v="7073354"/>
    <s v="MIR141"/>
    <s v="microRNA 141 [Source:HGNC Symbol;Acc:31528]"/>
    <x v="2"/>
    <x v="489"/>
  </r>
  <r>
    <n v="12"/>
    <n v="7074112"/>
    <n v="7074545"/>
    <s v="U47924.29"/>
    <m/>
    <x v="0"/>
    <x v="490"/>
  </r>
  <r>
    <n v="5"/>
    <n v="175969512"/>
    <n v="176022975"/>
    <s v="CDHR2"/>
    <s v="cadherin-related family member 2 [Source:HGNC Symbol;Acc:18231]"/>
    <x v="3"/>
    <x v="491"/>
  </r>
  <r>
    <n v="5"/>
    <n v="175969512"/>
    <n v="176022975"/>
    <s v="CDHR2"/>
    <s v="cadherin-related family member 2 [Source:HGNC Symbol;Acc:18231]"/>
    <x v="4"/>
    <x v="491"/>
  </r>
  <r>
    <n v="5"/>
    <n v="175969512"/>
    <n v="176022975"/>
    <s v="CDHR2"/>
    <s v="cadherin-related family member 2 [Source:HGNC Symbol;Acc:18231]"/>
    <x v="7"/>
    <x v="491"/>
  </r>
  <r>
    <n v="5"/>
    <n v="138727635"/>
    <n v="138730885"/>
    <s v="PROB1"/>
    <s v="proline-rich basic protein 1 [Source:HGNC Symbol;Acc:41906]"/>
    <x v="3"/>
    <x v="492"/>
  </r>
  <r>
    <n v="5"/>
    <n v="138732252"/>
    <n v="138739777"/>
    <s v="SPATA24"/>
    <s v="spermatogenesis associated 24 [Source:HGNC Symbol;Acc:27322]"/>
    <x v="3"/>
    <x v="493"/>
  </r>
  <r>
    <n v="12"/>
    <n v="52562780"/>
    <n v="52585784"/>
    <s v="KRT80"/>
    <s v="keratin 80 [Source:HGNC Symbol;Acc:27056]"/>
    <x v="3"/>
    <x v="494"/>
  </r>
  <r>
    <n v="12"/>
    <n v="52562780"/>
    <n v="52585784"/>
    <s v="KRT80"/>
    <s v="keratin 80 [Source:HGNC Symbol;Acc:27056]"/>
    <x v="7"/>
    <x v="494"/>
  </r>
  <r>
    <n v="9"/>
    <n v="33402855"/>
    <n v="33409946"/>
    <s v="RP11-311H10.4"/>
    <m/>
    <x v="0"/>
    <x v="495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3"/>
    <x v="496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4"/>
    <x v="496"/>
  </r>
  <r>
    <n v="3"/>
    <n v="122628041"/>
    <n v="122747452"/>
    <s v="SEMA5B"/>
    <s v="sema domain, seven thrombospondin repeats (type 1 and type 1-like), transmembrane domain (TM) and short cytoplasmic domain, (semaphorin) 5B [Source:HGNC Symbol;Acc:10737]"/>
    <x v="6"/>
    <x v="496"/>
  </r>
  <r>
    <n v="2"/>
    <n v="86371055"/>
    <n v="86422893"/>
    <s v="IMMT"/>
    <s v="inner membrane protein, mitochondrial [Source:HGNC Symbol;Acc:6047]"/>
    <x v="3"/>
    <x v="497"/>
  </r>
  <r>
    <n v="2"/>
    <n v="86371055"/>
    <n v="86422893"/>
    <s v="IMMT"/>
    <s v="inner membrane protein, mitochondrial [Source:HGNC Symbol;Acc:6047]"/>
    <x v="7"/>
    <x v="497"/>
  </r>
  <r>
    <n v="2"/>
    <n v="86371055"/>
    <n v="86422893"/>
    <s v="IMMT"/>
    <s v="inner membrane protein, mitochondrial [Source:HGNC Symbol;Acc:6047]"/>
    <x v="6"/>
    <x v="497"/>
  </r>
  <r>
    <n v="2"/>
    <n v="86371055"/>
    <n v="86422893"/>
    <s v="IMMT"/>
    <s v="inner membrane protein, mitochondrial [Source:HGNC Symbol;Acc:6047]"/>
    <x v="4"/>
    <x v="497"/>
  </r>
  <r>
    <n v="10"/>
    <n v="75404639"/>
    <n v="75423561"/>
    <s v="SYNPO2L"/>
    <s v="synaptopodin 2-like [Source:HGNC Symbol;Acc:23532]"/>
    <x v="3"/>
    <x v="498"/>
  </r>
  <r>
    <n v="17"/>
    <n v="80059336"/>
    <n v="80170706"/>
    <s v="CCDC57"/>
    <s v="coiled-coil domain containing 57 [Source:HGNC Symbol;Acc:27564]"/>
    <x v="6"/>
    <x v="499"/>
  </r>
  <r>
    <n v="17"/>
    <n v="80059336"/>
    <n v="80170706"/>
    <s v="CCDC57"/>
    <s v="coiled-coil domain containing 57 [Source:HGNC Symbol;Acc:27564]"/>
    <x v="3"/>
    <x v="499"/>
  </r>
  <r>
    <n v="17"/>
    <n v="80059336"/>
    <n v="80170706"/>
    <s v="CCDC57"/>
    <s v="coiled-coil domain containing 57 [Source:HGNC Symbol;Acc:27564]"/>
    <x v="4"/>
    <x v="499"/>
  </r>
  <r>
    <n v="17"/>
    <n v="80059336"/>
    <n v="80170706"/>
    <s v="CCDC57"/>
    <s v="coiled-coil domain containing 57 [Source:HGNC Symbol;Acc:27564]"/>
    <x v="7"/>
    <x v="499"/>
  </r>
  <r>
    <n v="1"/>
    <n v="154916552"/>
    <n v="154928599"/>
    <s v="PBXIP1"/>
    <s v="pre-B-cell leukemia homeobox interacting protein 1 [Source:HGNC Symbol;Acc:21199]"/>
    <x v="3"/>
    <x v="500"/>
  </r>
  <r>
    <n v="1"/>
    <n v="154916552"/>
    <n v="154928599"/>
    <s v="PBXIP1"/>
    <s v="pre-B-cell leukemia homeobox interacting protein 1 [Source:HGNC Symbol;Acc:21199]"/>
    <x v="6"/>
    <x v="500"/>
  </r>
  <r>
    <n v="1"/>
    <n v="154916552"/>
    <n v="154928599"/>
    <s v="PBXIP1"/>
    <s v="pre-B-cell leukemia homeobox interacting protein 1 [Source:HGNC Symbol;Acc:21199]"/>
    <x v="4"/>
    <x v="500"/>
  </r>
  <r>
    <n v="1"/>
    <n v="32042116"/>
    <n v="32053288"/>
    <s v="TINAGL1"/>
    <s v="tubulointerstitial nephritis antigen-like 1 [Source:HGNC Symbol;Acc:19168]"/>
    <x v="3"/>
    <x v="501"/>
  </r>
  <r>
    <n v="1"/>
    <n v="32042116"/>
    <n v="32053288"/>
    <s v="TINAGL1"/>
    <s v="tubulointerstitial nephritis antigen-like 1 [Source:HGNC Symbol;Acc:19168]"/>
    <x v="6"/>
    <x v="501"/>
  </r>
  <r>
    <n v="13"/>
    <n v="113548692"/>
    <n v="113754053"/>
    <s v="MCF2L"/>
    <s v="MCF.2 cell line derived transforming sequence-like [Source:HGNC Symbol;Acc:14576]"/>
    <x v="3"/>
    <x v="502"/>
  </r>
  <r>
    <n v="13"/>
    <n v="113548692"/>
    <n v="113754053"/>
    <s v="MCF2L"/>
    <s v="MCF.2 cell line derived transforming sequence-like [Source:HGNC Symbol;Acc:14576]"/>
    <x v="4"/>
    <x v="502"/>
  </r>
  <r>
    <n v="13"/>
    <n v="113548692"/>
    <n v="113754053"/>
    <s v="MCF2L"/>
    <s v="MCF.2 cell line derived transforming sequence-like [Source:HGNC Symbol;Acc:14576]"/>
    <x v="7"/>
    <x v="502"/>
  </r>
  <r>
    <n v="13"/>
    <n v="113548692"/>
    <n v="113754053"/>
    <s v="MCF2L"/>
    <s v="MCF.2 cell line derived transforming sequence-like [Source:HGNC Symbol;Acc:14576]"/>
    <x v="6"/>
    <x v="502"/>
  </r>
  <r>
    <n v="1"/>
    <n v="154929502"/>
    <n v="154936329"/>
    <s v="PYGO2"/>
    <s v="pygopus family PHD finger 2 [Source:HGNC Symbol;Acc:30257]"/>
    <x v="3"/>
    <x v="503"/>
  </r>
  <r>
    <n v="1"/>
    <n v="154929502"/>
    <n v="154936329"/>
    <s v="PYGO2"/>
    <s v="pygopus family PHD finger 2 [Source:HGNC Symbol;Acc:30257]"/>
    <x v="6"/>
    <x v="503"/>
  </r>
  <r>
    <n v="14"/>
    <n v="103589779"/>
    <n v="103603776"/>
    <s v="TNFAIP2"/>
    <s v="tumor necrosis factor, alpha-induced protein 2 [Source:HGNC Symbol;Acc:11895]"/>
    <x v="6"/>
    <x v="504"/>
  </r>
  <r>
    <n v="14"/>
    <n v="103589779"/>
    <n v="103603776"/>
    <s v="TNFAIP2"/>
    <s v="tumor necrosis factor, alpha-induced protein 2 [Source:HGNC Symbol;Acc:11895]"/>
    <x v="3"/>
    <x v="504"/>
  </r>
  <r>
    <n v="14"/>
    <n v="103589779"/>
    <n v="103603776"/>
    <s v="TNFAIP2"/>
    <s v="tumor necrosis factor, alpha-induced protein 2 [Source:HGNC Symbol;Acc:11895]"/>
    <x v="4"/>
    <x v="504"/>
  </r>
  <r>
    <n v="14"/>
    <n v="103589779"/>
    <n v="103603776"/>
    <s v="TNFAIP2"/>
    <s v="tumor necrosis factor, alpha-induced protein 2 [Source:HGNC Symbol;Acc:11895]"/>
    <x v="7"/>
    <x v="504"/>
  </r>
  <r>
    <n v="11"/>
    <n v="72929343"/>
    <n v="72947397"/>
    <s v="P2RY2"/>
    <s v="purinergic receptor P2Y, G-protein coupled, 2 [Source:HGNC Symbol;Acc:8541]"/>
    <x v="3"/>
    <x v="505"/>
  </r>
  <r>
    <n v="16"/>
    <n v="81478775"/>
    <n v="81745367"/>
    <s v="CMIP"/>
    <s v="c-Maf inducing protein [Source:HGNC Symbol;Acc:24319]"/>
    <x v="3"/>
    <x v="506"/>
  </r>
  <r>
    <n v="16"/>
    <n v="81478775"/>
    <n v="81745367"/>
    <s v="CMIP"/>
    <s v="c-Maf inducing protein [Source:HGNC Symbol;Acc:24319]"/>
    <x v="7"/>
    <x v="506"/>
  </r>
  <r>
    <n v="16"/>
    <n v="81478775"/>
    <n v="81745367"/>
    <s v="CMIP"/>
    <s v="c-Maf inducing protein [Source:HGNC Symbol;Acc:24319]"/>
    <x v="6"/>
    <x v="506"/>
  </r>
  <r>
    <n v="17"/>
    <n v="80186273"/>
    <n v="80219005"/>
    <s v="SLC16A3"/>
    <s v="solute carrier family 16 (monocarboxylate transporter), member 3 [Source:HGNC Symbol;Acc:10924]"/>
    <x v="3"/>
    <x v="507"/>
  </r>
  <r>
    <n v="17"/>
    <n v="80186273"/>
    <n v="80219005"/>
    <s v="SLC16A3"/>
    <s v="solute carrier family 16 (monocarboxylate transporter), member 3 [Source:HGNC Symbol;Acc:10924]"/>
    <x v="7"/>
    <x v="507"/>
  </r>
  <r>
    <n v="17"/>
    <n v="80186273"/>
    <n v="80219005"/>
    <s v="SLC16A3"/>
    <s v="solute carrier family 16 (monocarboxylate transporter), member 3 [Source:HGNC Symbol;Acc:10924]"/>
    <x v="6"/>
    <x v="507"/>
  </r>
  <r>
    <n v="11"/>
    <n v="119179241"/>
    <n v="119192231"/>
    <s v="MCAM"/>
    <s v="melanoma cell adhesion molecule [Source:HGNC Symbol;Acc:6934]"/>
    <x v="3"/>
    <x v="508"/>
  </r>
  <r>
    <n v="11"/>
    <n v="119179241"/>
    <n v="119192231"/>
    <s v="MCAM"/>
    <s v="melanoma cell adhesion molecule [Source:HGNC Symbol;Acc:6934]"/>
    <x v="7"/>
    <x v="508"/>
  </r>
  <r>
    <n v="11"/>
    <n v="119179241"/>
    <n v="119192231"/>
    <s v="MCAM"/>
    <s v="melanoma cell adhesion molecule [Source:HGNC Symbol;Acc:6934]"/>
    <x v="6"/>
    <x v="508"/>
  </r>
  <r>
    <n v="2"/>
    <n v="238394071"/>
    <n v="238463961"/>
    <s v="MLPH"/>
    <s v="melanophilin [Source:HGNC Symbol;Acc:29643]"/>
    <x v="3"/>
    <x v="509"/>
  </r>
  <r>
    <n v="2"/>
    <n v="238394071"/>
    <n v="238463961"/>
    <s v="MLPH"/>
    <s v="melanophilin [Source:HGNC Symbol;Acc:29643]"/>
    <x v="6"/>
    <x v="509"/>
  </r>
  <r>
    <n v="2"/>
    <n v="238394071"/>
    <n v="238463961"/>
    <s v="MLPH"/>
    <s v="melanophilin [Source:HGNC Symbol;Acc:29643]"/>
    <x v="7"/>
    <x v="509"/>
  </r>
  <r>
    <n v="2"/>
    <n v="238394071"/>
    <n v="238463961"/>
    <s v="MLPH"/>
    <s v="melanophilin [Source:HGNC Symbol;Acc:29643]"/>
    <x v="4"/>
    <x v="509"/>
  </r>
  <r>
    <n v="2"/>
    <n v="220283099"/>
    <n v="220291461"/>
    <s v="DES"/>
    <s v="desmin [Source:HGNC Symbol;Acc:2770]"/>
    <x v="3"/>
    <x v="510"/>
  </r>
  <r>
    <n v="2"/>
    <n v="220283099"/>
    <n v="220291461"/>
    <s v="DES"/>
    <s v="desmin [Source:HGNC Symbol;Acc:2770]"/>
    <x v="7"/>
    <x v="510"/>
  </r>
  <r>
    <n v="19"/>
    <n v="1189406"/>
    <n v="1228428"/>
    <s v="STK11"/>
    <s v="serine/threonine kinase 11 [Source:HGNC Symbol;Acc:11389]"/>
    <x v="6"/>
    <x v="511"/>
  </r>
  <r>
    <n v="19"/>
    <n v="1189406"/>
    <n v="1228428"/>
    <s v="STK11"/>
    <s v="serine/threonine kinase 11 [Source:HGNC Symbol;Acc:11389]"/>
    <x v="3"/>
    <x v="511"/>
  </r>
  <r>
    <n v="19"/>
    <n v="1189406"/>
    <n v="1228428"/>
    <s v="STK11"/>
    <s v="serine/threonine kinase 11 [Source:HGNC Symbol;Acc:11389]"/>
    <x v="4"/>
    <x v="511"/>
  </r>
  <r>
    <n v="19"/>
    <n v="1189406"/>
    <n v="1228428"/>
    <s v="STK11"/>
    <s v="serine/threonine kinase 11 [Source:HGNC Symbol;Acc:11389]"/>
    <x v="7"/>
    <x v="511"/>
  </r>
  <r>
    <n v="16"/>
    <n v="83932731"/>
    <n v="83949787"/>
    <s v="MLYCD"/>
    <s v="malonyl-CoA decarboxylase [Source:HGNC Symbol;Acc:7150]"/>
    <x v="3"/>
    <x v="512"/>
  </r>
  <r>
    <n v="16"/>
    <n v="83932731"/>
    <n v="83949787"/>
    <s v="MLYCD"/>
    <s v="malonyl-CoA decarboxylase [Source:HGNC Symbol;Acc:7150]"/>
    <x v="7"/>
    <x v="512"/>
  </r>
  <r>
    <n v="3"/>
    <n v="123328896"/>
    <n v="123603178"/>
    <s v="MYLK"/>
    <s v="myosin light chain kinase [Source:HGNC Symbol;Acc:7590]"/>
    <x v="3"/>
    <x v="513"/>
  </r>
  <r>
    <n v="3"/>
    <n v="123328896"/>
    <n v="123603178"/>
    <s v="MYLK"/>
    <s v="myosin light chain kinase [Source:HGNC Symbol;Acc:7590]"/>
    <x v="4"/>
    <x v="513"/>
  </r>
  <r>
    <n v="3"/>
    <n v="123328896"/>
    <n v="123603178"/>
    <s v="MYLK"/>
    <s v="myosin light chain kinase [Source:HGNC Symbol;Acc:7590]"/>
    <x v="7"/>
    <x v="513"/>
  </r>
  <r>
    <n v="3"/>
    <n v="123328896"/>
    <n v="123603178"/>
    <s v="MYLK"/>
    <s v="myosin light chain kinase [Source:HGNC Symbol;Acc:7590]"/>
    <x v="6"/>
    <x v="513"/>
  </r>
  <r>
    <n v="8"/>
    <n v="107771711"/>
    <n v="107782473"/>
    <s v="ABRA"/>
    <s v="actin-binding Rho activating protein [Source:HGNC Symbol;Acc:30655]"/>
    <x v="3"/>
    <x v="514"/>
  </r>
  <r>
    <n v="22"/>
    <n v="42979727"/>
    <n v="43010968"/>
    <s v="POLDIP3"/>
    <s v="polymerase (DNA-directed), delta interacting protein 3 [Source:HGNC Symbol;Acc:23782]"/>
    <x v="4"/>
    <x v="515"/>
  </r>
  <r>
    <n v="22"/>
    <n v="42979727"/>
    <n v="43010968"/>
    <s v="POLDIP3"/>
    <s v="polymerase (DNA-directed), delta interacting protein 3 [Source:HGNC Symbol;Acc:23782]"/>
    <x v="3"/>
    <x v="515"/>
  </r>
  <r>
    <n v="22"/>
    <n v="42979727"/>
    <n v="43010968"/>
    <s v="POLDIP3"/>
    <s v="polymerase (DNA-directed), delta interacting protein 3 [Source:HGNC Symbol;Acc:23782]"/>
    <x v="6"/>
    <x v="515"/>
  </r>
  <r>
    <n v="16"/>
    <n v="84155886"/>
    <n v="84178797"/>
    <s v="HSDL1"/>
    <s v="hydroxysteroid dehydrogenase like 1 [Source:HGNC Symbol;Acc:16475]"/>
    <x v="3"/>
    <x v="516"/>
  </r>
  <r>
    <n v="16"/>
    <n v="84155886"/>
    <n v="84178797"/>
    <s v="HSDL1"/>
    <s v="hydroxysteroid dehydrogenase like 1 [Source:HGNC Symbol;Acc:16475]"/>
    <x v="6"/>
    <x v="516"/>
  </r>
  <r>
    <n v="16"/>
    <n v="84155886"/>
    <n v="84178797"/>
    <s v="HSDL1"/>
    <s v="hydroxysteroid dehydrogenase like 1 [Source:HGNC Symbol;Acc:16475]"/>
    <x v="7"/>
    <x v="516"/>
  </r>
  <r>
    <n v="16"/>
    <n v="84178865"/>
    <n v="84212373"/>
    <s v="DNAAF1"/>
    <s v="dynein, axonemal, assembly factor 1 [Source:HGNC Symbol;Acc:30539]"/>
    <x v="7"/>
    <x v="517"/>
  </r>
  <r>
    <n v="16"/>
    <n v="84178865"/>
    <n v="84212373"/>
    <s v="DNAAF1"/>
    <s v="dynein, axonemal, assembly factor 1 [Source:HGNC Symbol;Acc:30539]"/>
    <x v="4"/>
    <x v="517"/>
  </r>
  <r>
    <n v="16"/>
    <n v="84178865"/>
    <n v="84212373"/>
    <s v="DNAAF1"/>
    <s v="dynein, axonemal, assembly factor 1 [Source:HGNC Symbol;Acc:30539]"/>
    <x v="3"/>
    <x v="517"/>
  </r>
  <r>
    <n v="16"/>
    <n v="84178865"/>
    <n v="84212373"/>
    <s v="DNAAF1"/>
    <s v="dynein, axonemal, assembly factor 1 [Source:HGNC Symbol;Acc:30539]"/>
    <x v="6"/>
    <x v="517"/>
  </r>
  <r>
    <n v="1"/>
    <n v="9648932"/>
    <n v="9674935"/>
    <s v="TMEM201"/>
    <s v="transmembrane protein 201 [Source:HGNC Symbol;Acc:33719]"/>
    <x v="3"/>
    <x v="518"/>
  </r>
  <r>
    <n v="1"/>
    <n v="9648932"/>
    <n v="9674935"/>
    <s v="TMEM201"/>
    <s v="transmembrane protein 201 [Source:HGNC Symbol;Acc:33719]"/>
    <x v="6"/>
    <x v="518"/>
  </r>
  <r>
    <n v="1"/>
    <n v="9648932"/>
    <n v="9674935"/>
    <s v="TMEM201"/>
    <s v="transmembrane protein 201 [Source:HGNC Symbol;Acc:33719]"/>
    <x v="4"/>
    <x v="518"/>
  </r>
  <r>
    <n v="14"/>
    <n v="103995521"/>
    <n v="104003410"/>
    <s v="TRMT61A"/>
    <s v="tRNA methyltransferase 61 homolog A (S. cerevisiae) [Source:HGNC Symbol;Acc:23790]"/>
    <x v="3"/>
    <x v="519"/>
  </r>
  <r>
    <n v="17"/>
    <n v="75276651"/>
    <n v="75496678"/>
    <d v="2009-09-01T00:00:00"/>
    <s v="septin 9 [Source:HGNC Symbol;Acc:7323]"/>
    <x v="3"/>
    <x v="520"/>
  </r>
  <r>
    <n v="17"/>
    <n v="75276651"/>
    <n v="75496678"/>
    <d v="2009-09-01T00:00:00"/>
    <s v="septin 9 [Source:HGNC Symbol;Acc:7323]"/>
    <x v="4"/>
    <x v="520"/>
  </r>
  <r>
    <n v="17"/>
    <n v="75276651"/>
    <n v="75496678"/>
    <d v="2009-09-01T00:00:00"/>
    <s v="septin 9 [Source:HGNC Symbol;Acc:7323]"/>
    <x v="6"/>
    <x v="520"/>
  </r>
  <r>
    <n v="17"/>
    <n v="75276651"/>
    <n v="75496678"/>
    <d v="2009-09-01T00:00:00"/>
    <s v="septin 9 [Source:HGNC Symbol;Acc:7323]"/>
    <x v="7"/>
    <x v="520"/>
  </r>
  <r>
    <n v="1"/>
    <n v="9908334"/>
    <n v="9970394"/>
    <s v="CTNNBIP1"/>
    <s v="catenin, beta interacting protein 1 [Source:HGNC Symbol;Acc:16913]"/>
    <x v="3"/>
    <x v="521"/>
  </r>
  <r>
    <n v="16"/>
    <n v="84511681"/>
    <n v="84587639"/>
    <s v="TLDC1"/>
    <s v="TBC/LysM-associated domain containing 1 [Source:HGNC Symbol;Acc:29325]"/>
    <x v="3"/>
    <x v="522"/>
  </r>
  <r>
    <n v="16"/>
    <n v="84511681"/>
    <n v="84587639"/>
    <s v="TLDC1"/>
    <s v="TBC/LysM-associated domain containing 1 [Source:HGNC Symbol;Acc:29325]"/>
    <x v="4"/>
    <x v="522"/>
  </r>
  <r>
    <n v="16"/>
    <n v="84511681"/>
    <n v="84587639"/>
    <s v="TLDC1"/>
    <s v="TBC/LysM-associated domain containing 1 [Source:HGNC Symbol;Acc:29325]"/>
    <x v="7"/>
    <x v="522"/>
  </r>
  <r>
    <n v="16"/>
    <n v="84511681"/>
    <n v="84587639"/>
    <s v="TLDC1"/>
    <s v="TBC/LysM-associated domain containing 1 [Source:HGNC Symbol;Acc:29325]"/>
    <x v="6"/>
    <x v="522"/>
  </r>
  <r>
    <n v="1"/>
    <n v="2512999"/>
    <n v="2515972"/>
    <s v="RP3-395M20.9"/>
    <m/>
    <x v="0"/>
    <x v="523"/>
  </r>
  <r>
    <n v="1"/>
    <n v="3652548"/>
    <n v="3663900"/>
    <s v="TP73-AS1"/>
    <s v="TP73 antisense RNA 1 [Source:HGNC Symbol;Acc:29052]"/>
    <x v="0"/>
    <x v="524"/>
  </r>
  <r>
    <n v="8"/>
    <n v="28174503"/>
    <n v="28200872"/>
    <s v="PNOC"/>
    <s v="prepronociceptin [Source:HGNC Symbol;Acc:9163]"/>
    <x v="3"/>
    <x v="525"/>
  </r>
  <r>
    <n v="8"/>
    <n v="28174503"/>
    <n v="28200872"/>
    <s v="PNOC"/>
    <s v="prepronociceptin [Source:HGNC Symbol;Acc:9163]"/>
    <x v="7"/>
    <x v="525"/>
  </r>
  <r>
    <n v="2"/>
    <n v="220492049"/>
    <n v="220506702"/>
    <s v="SLC4A3"/>
    <s v="solute carrier family 4 (anion exchanger), member 3 [Source:HGNC Symbol;Acc:11029]"/>
    <x v="3"/>
    <x v="526"/>
  </r>
  <r>
    <n v="2"/>
    <n v="220492049"/>
    <n v="220506702"/>
    <s v="SLC4A3"/>
    <s v="solute carrier family 4 (anion exchanger), member 3 [Source:HGNC Symbol;Acc:11029]"/>
    <x v="4"/>
    <x v="526"/>
  </r>
  <r>
    <n v="2"/>
    <n v="220492049"/>
    <n v="220506702"/>
    <s v="SLC4A3"/>
    <s v="solute carrier family 4 (anion exchanger), member 3 [Source:HGNC Symbol;Acc:11029]"/>
    <x v="6"/>
    <x v="526"/>
  </r>
  <r>
    <n v="9"/>
    <n v="95375466"/>
    <n v="95432547"/>
    <s v="IPPK"/>
    <s v="inositol 1,3,4,5,6-pentakisphosphate 2-kinase [Source:HGNC Symbol;Acc:14645]"/>
    <x v="3"/>
    <x v="527"/>
  </r>
  <r>
    <n v="9"/>
    <n v="95375466"/>
    <n v="95432547"/>
    <s v="IPPK"/>
    <s v="inositol 1,3,4,5,6-pentakisphosphate 2-kinase [Source:HGNC Symbol;Acc:14645]"/>
    <x v="6"/>
    <x v="527"/>
  </r>
  <r>
    <n v="11"/>
    <n v="44748015"/>
    <n v="44953972"/>
    <s v="TSPAN18"/>
    <s v="tetraspanin 18 [Source:HGNC Symbol;Acc:20660]"/>
    <x v="3"/>
    <x v="528"/>
  </r>
  <r>
    <n v="11"/>
    <n v="44748015"/>
    <n v="44953972"/>
    <s v="TSPAN18"/>
    <s v="tetraspanin 18 [Source:HGNC Symbol;Acc:20660]"/>
    <x v="7"/>
    <x v="528"/>
  </r>
  <r>
    <n v="19"/>
    <n v="37803739"/>
    <n v="37860267"/>
    <s v="HKR1"/>
    <s v="HKR1, GLI-Kruppel zinc finger family member [Source:HGNC Symbol;Acc:4928]"/>
    <x v="3"/>
    <x v="529"/>
  </r>
  <r>
    <n v="19"/>
    <n v="37803739"/>
    <n v="37860267"/>
    <s v="HKR1"/>
    <s v="HKR1, GLI-Kruppel zinc finger family member [Source:HGNC Symbol;Acc:4928]"/>
    <x v="6"/>
    <x v="529"/>
  </r>
  <r>
    <n v="19"/>
    <n v="37803739"/>
    <n v="37860267"/>
    <s v="HKR1"/>
    <s v="HKR1, GLI-Kruppel zinc finger family member [Source:HGNC Symbol;Acc:4928]"/>
    <x v="7"/>
    <x v="529"/>
  </r>
  <r>
    <n v="19"/>
    <n v="37803739"/>
    <n v="37860267"/>
    <s v="HKR1"/>
    <s v="HKR1, GLI-Kruppel zinc finger family member [Source:HGNC Symbol;Acc:4928]"/>
    <x v="4"/>
    <x v="529"/>
  </r>
  <r>
    <n v="14"/>
    <n v="23881947"/>
    <n v="23904927"/>
    <s v="MYH7"/>
    <s v="myosin, heavy chain 7, cardiac muscle, beta [Source:HGNC Symbol;Acc:7577]"/>
    <x v="3"/>
    <x v="530"/>
  </r>
  <r>
    <n v="3"/>
    <n v="47537130"/>
    <n v="47555251"/>
    <s v="ELP6"/>
    <s v="elongator acetyltransferase complex subunit 6 [Source:HGNC Symbol;Acc:25976]"/>
    <x v="3"/>
    <x v="531"/>
  </r>
  <r>
    <n v="3"/>
    <n v="47537130"/>
    <n v="47555251"/>
    <s v="ELP6"/>
    <s v="elongator acetyltransferase complex subunit 6 [Source:HGNC Symbol;Acc:25976]"/>
    <x v="4"/>
    <x v="531"/>
  </r>
  <r>
    <n v="3"/>
    <n v="47537130"/>
    <n v="47555251"/>
    <s v="ELP6"/>
    <s v="elongator acetyltransferase complex subunit 6 [Source:HGNC Symbol;Acc:25976]"/>
    <x v="7"/>
    <x v="531"/>
  </r>
  <r>
    <n v="3"/>
    <n v="47537130"/>
    <n v="47555251"/>
    <s v="ELP6"/>
    <s v="elongator acetyltransferase complex subunit 6 [Source:HGNC Symbol;Acc:25976]"/>
    <x v="6"/>
    <x v="531"/>
  </r>
  <r>
    <n v="11"/>
    <n v="74811608"/>
    <n v="74917594"/>
    <s v="SLCO2B1"/>
    <s v="solute carrier organic anion transporter family, member 2B1 [Source:HGNC Symbol;Acc:10962]"/>
    <x v="6"/>
    <x v="532"/>
  </r>
  <r>
    <n v="11"/>
    <n v="74811608"/>
    <n v="74917594"/>
    <s v="SLCO2B1"/>
    <s v="solute carrier organic anion transporter family, member 2B1 [Source:HGNC Symbol;Acc:10962]"/>
    <x v="3"/>
    <x v="532"/>
  </r>
  <r>
    <n v="11"/>
    <n v="74811608"/>
    <n v="74917594"/>
    <s v="SLCO2B1"/>
    <s v="solute carrier organic anion transporter family, member 2B1 [Source:HGNC Symbol;Acc:10962]"/>
    <x v="7"/>
    <x v="532"/>
  </r>
  <r>
    <n v="11"/>
    <n v="45670427"/>
    <n v="45687172"/>
    <s v="CHST1"/>
    <s v="carbohydrate (keratan sulfate Gal-6) sulfotransferase 1 [Source:HGNC Symbol;Acc:1969]"/>
    <x v="3"/>
    <x v="533"/>
  </r>
  <r>
    <n v="11"/>
    <n v="45670427"/>
    <n v="45687172"/>
    <s v="CHST1"/>
    <s v="carbohydrate (keratan sulfate Gal-6) sulfotransferase 1 [Source:HGNC Symbol;Acc:1969]"/>
    <x v="6"/>
    <x v="533"/>
  </r>
  <r>
    <n v="11"/>
    <n v="45670427"/>
    <n v="45687172"/>
    <s v="CHST1"/>
    <s v="carbohydrate (keratan sulfate Gal-6) sulfotransferase 1 [Source:HGNC Symbol;Acc:1969]"/>
    <x v="7"/>
    <x v="533"/>
  </r>
  <r>
    <n v="1"/>
    <n v="10696661"/>
    <n v="10856707"/>
    <s v="CASZ1"/>
    <s v="castor zinc finger 1 [Source:HGNC Symbol;Acc:26002]"/>
    <x v="3"/>
    <x v="534"/>
  </r>
  <r>
    <n v="1"/>
    <n v="10696661"/>
    <n v="10856707"/>
    <s v="CASZ1"/>
    <s v="castor zinc finger 1 [Source:HGNC Symbol;Acc:26002]"/>
    <x v="6"/>
    <x v="534"/>
  </r>
  <r>
    <n v="1"/>
    <n v="10696661"/>
    <n v="10856707"/>
    <s v="CASZ1"/>
    <s v="castor zinc finger 1 [Source:HGNC Symbol;Acc:26002]"/>
    <x v="7"/>
    <x v="534"/>
  </r>
  <r>
    <n v="16"/>
    <n v="56995762"/>
    <n v="57017757"/>
    <s v="CETP"/>
    <s v="cholesteryl ester transfer protein, plasma [Source:HGNC Symbol;Acc:1869]"/>
    <x v="3"/>
    <x v="535"/>
  </r>
  <r>
    <n v="16"/>
    <n v="56995762"/>
    <n v="57017757"/>
    <s v="CETP"/>
    <s v="cholesteryl ester transfer protein, plasma [Source:HGNC Symbol;Acc:1869]"/>
    <x v="6"/>
    <x v="535"/>
  </r>
  <r>
    <n v="17"/>
    <n v="76106539"/>
    <n v="76128488"/>
    <s v="TMC6"/>
    <s v="transmembrane channel-like 6 [Source:HGNC Symbol;Acc:18021]"/>
    <x v="3"/>
    <x v="536"/>
  </r>
  <r>
    <n v="17"/>
    <n v="76106539"/>
    <n v="76128488"/>
    <s v="TMC6"/>
    <s v="transmembrane channel-like 6 [Source:HGNC Symbol;Acc:18021]"/>
    <x v="6"/>
    <x v="536"/>
  </r>
  <r>
    <n v="17"/>
    <n v="76106539"/>
    <n v="76128488"/>
    <s v="TMC6"/>
    <s v="transmembrane channel-like 6 [Source:HGNC Symbol;Acc:18021]"/>
    <x v="7"/>
    <x v="536"/>
  </r>
  <r>
    <n v="17"/>
    <n v="76106539"/>
    <n v="76128488"/>
    <s v="TMC6"/>
    <s v="transmembrane channel-like 6 [Source:HGNC Symbol;Acc:18021]"/>
    <x v="4"/>
    <x v="536"/>
  </r>
  <r>
    <n v="11"/>
    <n v="46354455"/>
    <n v="46402104"/>
    <s v="DGKZ"/>
    <s v="diacylglycerol kinase, zeta [Source:HGNC Symbol;Acc:2857]"/>
    <x v="3"/>
    <x v="537"/>
  </r>
  <r>
    <n v="11"/>
    <n v="46354455"/>
    <n v="46402104"/>
    <s v="DGKZ"/>
    <s v="diacylglycerol kinase, zeta [Source:HGNC Symbol;Acc:2857]"/>
    <x v="7"/>
    <x v="537"/>
  </r>
  <r>
    <n v="11"/>
    <n v="46354455"/>
    <n v="46402104"/>
    <s v="DGKZ"/>
    <s v="diacylglycerol kinase, zeta [Source:HGNC Symbol;Acc:2857]"/>
    <x v="4"/>
    <x v="537"/>
  </r>
  <r>
    <n v="11"/>
    <n v="46354455"/>
    <n v="46402104"/>
    <s v="DGKZ"/>
    <s v="diacylglycerol kinase, zeta [Source:HGNC Symbol;Acc:2857]"/>
    <x v="6"/>
    <x v="537"/>
  </r>
  <r>
    <n v="19"/>
    <n v="1985447"/>
    <n v="2034880"/>
    <s v="BTBD2"/>
    <s v="BTB (POZ) domain containing 2 [Source:HGNC Symbol;Acc:15504]"/>
    <x v="7"/>
    <x v="538"/>
  </r>
  <r>
    <n v="19"/>
    <n v="1985447"/>
    <n v="2034880"/>
    <s v="BTBD2"/>
    <s v="BTB (POZ) domain containing 2 [Source:HGNC Symbol;Acc:15504]"/>
    <x v="3"/>
    <x v="538"/>
  </r>
  <r>
    <n v="19"/>
    <n v="1985447"/>
    <n v="2034880"/>
    <s v="BTBD2"/>
    <s v="BTB (POZ) domain containing 2 [Source:HGNC Symbol;Acc:15504]"/>
    <x v="6"/>
    <x v="538"/>
  </r>
  <r>
    <n v="19"/>
    <n v="1985447"/>
    <n v="2034880"/>
    <s v="BTBD2"/>
    <s v="BTB (POZ) domain containing 2 [Source:HGNC Symbol;Acc:15504]"/>
    <x v="4"/>
    <x v="538"/>
  </r>
  <r>
    <n v="19"/>
    <n v="14138960"/>
    <n v="14141854"/>
    <s v="RLN3"/>
    <s v="relaxin 3 [Source:HGNC Symbol;Acc:17135]"/>
    <x v="3"/>
    <x v="539"/>
  </r>
  <r>
    <n v="19"/>
    <n v="14142560"/>
    <n v="14163743"/>
    <s v="IL27RA"/>
    <s v="interleukin 27 receptor, alpha [Source:HGNC Symbol;Acc:17290]"/>
    <x v="3"/>
    <x v="540"/>
  </r>
  <r>
    <n v="19"/>
    <n v="14202500"/>
    <n v="14228896"/>
    <s v="PRKACA"/>
    <s v="protein kinase, cAMP-dependent, catalytic, alpha [Source:HGNC Symbol;Acc:9380]"/>
    <x v="3"/>
    <x v="541"/>
  </r>
  <r>
    <n v="19"/>
    <n v="14202500"/>
    <n v="14228896"/>
    <s v="PRKACA"/>
    <s v="protein kinase, cAMP-dependent, catalytic, alpha [Source:HGNC Symbol;Acc:9380]"/>
    <x v="6"/>
    <x v="541"/>
  </r>
  <r>
    <n v="19"/>
    <n v="14202500"/>
    <n v="14228896"/>
    <s v="PRKACA"/>
    <s v="protein kinase, cAMP-dependent, catalytic, alpha [Source:HGNC Symbol;Acc:9380]"/>
    <x v="7"/>
    <x v="541"/>
  </r>
  <r>
    <n v="7"/>
    <n v="1094996"/>
    <n v="1098897"/>
    <s v="RP11-449P15.1"/>
    <m/>
    <x v="0"/>
    <x v="542"/>
  </r>
  <r>
    <n v="2"/>
    <n v="132222473"/>
    <n v="132250316"/>
    <s v="MZT2A"/>
    <s v="mitotic spindle organizing protein 2A [Source:HGNC Symbol;Acc:33187]"/>
    <x v="4"/>
    <x v="543"/>
  </r>
  <r>
    <n v="2"/>
    <n v="132222473"/>
    <n v="132250316"/>
    <s v="MZT2A"/>
    <s v="mitotic spindle organizing protein 2A [Source:HGNC Symbol;Acc:33187]"/>
    <x v="7"/>
    <x v="543"/>
  </r>
  <r>
    <n v="2"/>
    <n v="132222473"/>
    <n v="132250316"/>
    <s v="MZT2A"/>
    <s v="mitotic spindle organizing protein 2A [Source:HGNC Symbol;Acc:33187]"/>
    <x v="6"/>
    <x v="543"/>
  </r>
  <r>
    <n v="2"/>
    <n v="132222473"/>
    <n v="132250316"/>
    <s v="MZT2A"/>
    <s v="mitotic spindle organizing protein 2A [Source:HGNC Symbol;Acc:33187]"/>
    <x v="3"/>
    <x v="543"/>
  </r>
  <r>
    <n v="11"/>
    <n v="124753587"/>
    <n v="124768396"/>
    <s v="ROBO4"/>
    <s v="roundabout, axon guidance receptor, homolog 4 (Drosophila) [Source:HGNC Symbol;Acc:17985]"/>
    <x v="3"/>
    <x v="544"/>
  </r>
  <r>
    <n v="11"/>
    <n v="124753587"/>
    <n v="124768396"/>
    <s v="ROBO4"/>
    <s v="roundabout, axon guidance receptor, homolog 4 (Drosophila) [Source:HGNC Symbol;Acc:17985]"/>
    <x v="7"/>
    <x v="544"/>
  </r>
  <r>
    <n v="11"/>
    <n v="124753587"/>
    <n v="124768396"/>
    <s v="ROBO4"/>
    <s v="roundabout, axon guidance receptor, homolog 4 (Drosophila) [Source:HGNC Symbol;Acc:17985]"/>
    <x v="6"/>
    <x v="544"/>
  </r>
  <r>
    <n v="17"/>
    <n v="76126851"/>
    <n v="76139049"/>
    <s v="TMC8"/>
    <s v="transmembrane channel-like 8 [Source:HGNC Symbol;Acc:20474]"/>
    <x v="3"/>
    <x v="545"/>
  </r>
  <r>
    <n v="17"/>
    <n v="76126851"/>
    <n v="76139049"/>
    <s v="TMC8"/>
    <s v="transmembrane channel-like 8 [Source:HGNC Symbol;Acc:20474]"/>
    <x v="6"/>
    <x v="545"/>
  </r>
  <r>
    <n v="17"/>
    <n v="76126851"/>
    <n v="76139049"/>
    <s v="TMC8"/>
    <s v="transmembrane channel-like 8 [Source:HGNC Symbol;Acc:20474]"/>
    <x v="7"/>
    <x v="545"/>
  </r>
  <r>
    <n v="17"/>
    <n v="906758"/>
    <n v="1132315"/>
    <s v="ABR"/>
    <s v="active BCR-related [Source:HGNC Symbol;Acc:81]"/>
    <x v="3"/>
    <x v="546"/>
  </r>
  <r>
    <n v="17"/>
    <n v="906758"/>
    <n v="1132315"/>
    <s v="ABR"/>
    <s v="active BCR-related [Source:HGNC Symbol;Acc:81]"/>
    <x v="7"/>
    <x v="546"/>
  </r>
  <r>
    <n v="17"/>
    <n v="906758"/>
    <n v="1132315"/>
    <s v="ABR"/>
    <s v="active BCR-related [Source:HGNC Symbol;Acc:81]"/>
    <x v="6"/>
    <x v="546"/>
  </r>
  <r>
    <n v="17"/>
    <n v="906758"/>
    <n v="1132315"/>
    <s v="ABR"/>
    <s v="active BCR-related [Source:HGNC Symbol;Acc:81]"/>
    <x v="4"/>
    <x v="546"/>
  </r>
  <r>
    <n v="1"/>
    <n v="100652475"/>
    <n v="100715390"/>
    <s v="DBT"/>
    <s v="dihydrolipoamide branched chain transacylase E2 [Source:HGNC Symbol;Acc:2698]"/>
    <x v="3"/>
    <x v="547"/>
  </r>
  <r>
    <n v="17"/>
    <n v="76142434"/>
    <n v="76162258"/>
    <s v="C17orf99"/>
    <s v="chromosome 17 open reading frame 99 [Source:HGNC Symbol;Acc:34490]"/>
    <x v="3"/>
    <x v="548"/>
  </r>
  <r>
    <n v="17"/>
    <n v="76142434"/>
    <n v="76162258"/>
    <s v="C17orf99"/>
    <s v="chromosome 17 open reading frame 99 [Source:HGNC Symbol;Acc:34490]"/>
    <x v="6"/>
    <x v="548"/>
  </r>
  <r>
    <n v="7"/>
    <n v="128470431"/>
    <n v="128499328"/>
    <s v="FLNC"/>
    <s v="filamin C, gamma [Source:HGNC Symbol;Acc:3756]"/>
    <x v="3"/>
    <x v="549"/>
  </r>
  <r>
    <n v="7"/>
    <n v="128470431"/>
    <n v="128499328"/>
    <s v="FLNC"/>
    <s v="filamin C, gamma [Source:HGNC Symbol;Acc:3756]"/>
    <x v="7"/>
    <x v="549"/>
  </r>
  <r>
    <n v="12"/>
    <n v="53491220"/>
    <n v="53496129"/>
    <s v="IGFBP6"/>
    <s v="insulin-like growth factor binding protein 6 [Source:HGNC Symbol;Acc:5475]"/>
    <x v="3"/>
    <x v="550"/>
  </r>
  <r>
    <n v="12"/>
    <n v="53491220"/>
    <n v="53496129"/>
    <s v="IGFBP6"/>
    <s v="insulin-like growth factor binding protein 6 [Source:HGNC Symbol;Acc:5475]"/>
    <x v="4"/>
    <x v="550"/>
  </r>
  <r>
    <n v="12"/>
    <n v="53491220"/>
    <n v="53496129"/>
    <s v="IGFBP6"/>
    <s v="insulin-like growth factor binding protein 6 [Source:HGNC Symbol;Acc:5475]"/>
    <x v="6"/>
    <x v="550"/>
  </r>
  <r>
    <n v="12"/>
    <n v="53497302"/>
    <n v="53518322"/>
    <s v="SOAT2"/>
    <s v="sterol O-acyltransferase 2 [Source:HGNC Symbol;Acc:11178]"/>
    <x v="3"/>
    <x v="551"/>
  </r>
  <r>
    <n v="12"/>
    <n v="53497302"/>
    <n v="53518322"/>
    <s v="SOAT2"/>
    <s v="sterol O-acyltransferase 2 [Source:HGNC Symbol;Acc:11178]"/>
    <x v="4"/>
    <x v="551"/>
  </r>
  <r>
    <n v="19"/>
    <n v="2714565"/>
    <n v="2721416"/>
    <s v="DIRAS1"/>
    <s v="DIRAS family, GTP-binding RAS-like 1 [Source:HGNC Symbol;Acc:19127]"/>
    <x v="3"/>
    <x v="552"/>
  </r>
  <r>
    <n v="19"/>
    <n v="2717767"/>
    <n v="2740046"/>
    <s v="AC006538.4"/>
    <s v="Uncharacterized protein  [Source:UniProtKB/TrEMBL;Acc:K7EQS6]"/>
    <x v="3"/>
    <x v="553"/>
  </r>
  <r>
    <n v="19"/>
    <n v="39078281"/>
    <n v="39109522"/>
    <s v="MAP4K1"/>
    <s v="mitogen-activated protein kinase kinase kinase kinase 1 [Source:HGNC Symbol;Acc:6863]"/>
    <x v="6"/>
    <x v="554"/>
  </r>
  <r>
    <n v="19"/>
    <n v="39078281"/>
    <n v="39109522"/>
    <s v="MAP4K1"/>
    <s v="mitogen-activated protein kinase kinase kinase kinase 1 [Source:HGNC Symbol;Acc:6863]"/>
    <x v="3"/>
    <x v="554"/>
  </r>
  <r>
    <n v="19"/>
    <n v="39078281"/>
    <n v="39109522"/>
    <s v="MAP4K1"/>
    <s v="mitogen-activated protein kinase kinase kinase kinase 1 [Source:HGNC Symbol;Acc:6863]"/>
    <x v="7"/>
    <x v="554"/>
  </r>
  <r>
    <n v="19"/>
    <n v="39078281"/>
    <n v="39109522"/>
    <s v="MAP4K1"/>
    <s v="mitogen-activated protein kinase kinase kinase kinase 1 [Source:HGNC Symbol;Acc:6863]"/>
    <x v="4"/>
    <x v="554"/>
  </r>
  <r>
    <n v="11"/>
    <n v="47185848"/>
    <n v="47198676"/>
    <s v="ARFGAP2"/>
    <s v="ADP-ribosylation factor GTPase activating protein 2 [Source:HGNC Symbol;Acc:13504]"/>
    <x v="3"/>
    <x v="555"/>
  </r>
  <r>
    <n v="11"/>
    <n v="47185848"/>
    <n v="47198676"/>
    <s v="ARFGAP2"/>
    <s v="ADP-ribosylation factor GTPase activating protein 2 [Source:HGNC Symbol;Acc:13504]"/>
    <x v="6"/>
    <x v="555"/>
  </r>
  <r>
    <n v="11"/>
    <n v="47185848"/>
    <n v="47198676"/>
    <s v="ARFGAP2"/>
    <s v="ADP-ribosylation factor GTPase activating protein 2 [Source:HGNC Symbol;Acc:13504]"/>
    <x v="4"/>
    <x v="555"/>
  </r>
  <r>
    <n v="11"/>
    <n v="47185848"/>
    <n v="47198676"/>
    <s v="ARFGAP2"/>
    <s v="ADP-ribosylation factor GTPase activating protein 2 [Source:HGNC Symbol;Acc:13504]"/>
    <x v="7"/>
    <x v="555"/>
  </r>
  <r>
    <n v="1"/>
    <n v="12040238"/>
    <n v="12073571"/>
    <s v="MFN2"/>
    <s v="mitofusin 2 [Source:HGNC Symbol;Acc:16877]"/>
    <x v="6"/>
    <x v="556"/>
  </r>
  <r>
    <n v="1"/>
    <n v="12040238"/>
    <n v="12073571"/>
    <s v="MFN2"/>
    <s v="mitofusin 2 [Source:HGNC Symbol;Acc:16877]"/>
    <x v="3"/>
    <x v="556"/>
  </r>
  <r>
    <n v="19"/>
    <n v="39109735"/>
    <n v="39127595"/>
    <s v="EIF3K"/>
    <s v="eukaryotic translation initiation factor 3, subunit K [Source:HGNC Symbol;Acc:24656]"/>
    <x v="3"/>
    <x v="557"/>
  </r>
  <r>
    <n v="19"/>
    <n v="39109735"/>
    <n v="39127595"/>
    <s v="EIF3K"/>
    <s v="eukaryotic translation initiation factor 3, subunit K [Source:HGNC Symbol;Acc:24656]"/>
    <x v="7"/>
    <x v="557"/>
  </r>
  <r>
    <n v="19"/>
    <n v="39109735"/>
    <n v="39127595"/>
    <s v="EIF3K"/>
    <s v="eukaryotic translation initiation factor 3, subunit K [Source:HGNC Symbol;Acc:24656]"/>
    <x v="6"/>
    <x v="557"/>
  </r>
  <r>
    <n v="11"/>
    <n v="47199076"/>
    <n v="47207994"/>
    <s v="PACSIN3"/>
    <s v="protein kinase C and casein kinase substrate in neurons 3 [Source:HGNC Symbol;Acc:8572]"/>
    <x v="3"/>
    <x v="558"/>
  </r>
  <r>
    <n v="11"/>
    <n v="47199076"/>
    <n v="47207994"/>
    <s v="PACSIN3"/>
    <s v="protein kinase C and casein kinase substrate in neurons 3 [Source:HGNC Symbol;Acc:8572]"/>
    <x v="4"/>
    <x v="558"/>
  </r>
  <r>
    <n v="14"/>
    <n v="105155943"/>
    <n v="105185942"/>
    <s v="INF2"/>
    <s v="inverted formin, FH2 and WH2 domain containing [Source:HGNC Symbol;Acc:23791]"/>
    <x v="3"/>
    <x v="559"/>
  </r>
  <r>
    <n v="14"/>
    <n v="105155943"/>
    <n v="105185942"/>
    <s v="INF2"/>
    <s v="inverted formin, FH2 and WH2 domain containing [Source:HGNC Symbol;Acc:23791]"/>
    <x v="7"/>
    <x v="559"/>
  </r>
  <r>
    <n v="14"/>
    <n v="105155943"/>
    <n v="105185942"/>
    <s v="INF2"/>
    <s v="inverted formin, FH2 and WH2 domain containing [Source:HGNC Symbol;Acc:23791]"/>
    <x v="6"/>
    <x v="559"/>
  </r>
  <r>
    <n v="22"/>
    <n v="46971909"/>
    <n v="47075688"/>
    <s v="GRAMD4"/>
    <s v="GRAM domain containing 4 [Source:HGNC Symbol;Acc:29113]"/>
    <x v="3"/>
    <x v="560"/>
  </r>
  <r>
    <n v="22"/>
    <n v="46971909"/>
    <n v="47075688"/>
    <s v="GRAMD4"/>
    <s v="GRAM domain containing 4 [Source:HGNC Symbol;Acc:29113]"/>
    <x v="6"/>
    <x v="560"/>
  </r>
  <r>
    <n v="1"/>
    <n v="12079523"/>
    <n v="12092102"/>
    <s v="MIIP"/>
    <s v="migration and invasion inhibitory protein [Source:HGNC Symbol;Acc:25715]"/>
    <x v="6"/>
    <x v="561"/>
  </r>
  <r>
    <n v="1"/>
    <n v="12079523"/>
    <n v="12092102"/>
    <s v="MIIP"/>
    <s v="migration and invasion inhibitory protein [Source:HGNC Symbol;Acc:25715]"/>
    <x v="3"/>
    <x v="561"/>
  </r>
  <r>
    <n v="19"/>
    <n v="2997636"/>
    <n v="3047633"/>
    <s v="TLE2"/>
    <s v="transducin-like enhancer of split 2 (E(sp1) homolog, Drosophila) [Source:HGNC Symbol;Acc:11838]"/>
    <x v="3"/>
    <x v="562"/>
  </r>
  <r>
    <n v="19"/>
    <n v="2997636"/>
    <n v="3047633"/>
    <s v="TLE2"/>
    <s v="transducin-like enhancer of split 2 (E(sp1) homolog, Drosophila) [Source:HGNC Symbol;Acc:11838]"/>
    <x v="6"/>
    <x v="562"/>
  </r>
  <r>
    <n v="19"/>
    <n v="2997636"/>
    <n v="3047633"/>
    <s v="TLE2"/>
    <s v="transducin-like enhancer of split 2 (E(sp1) homolog, Drosophila) [Source:HGNC Symbol;Acc:11838]"/>
    <x v="7"/>
    <x v="562"/>
  </r>
  <r>
    <n v="17"/>
    <n v="1367392"/>
    <n v="1396106"/>
    <s v="MYO1C"/>
    <s v="myosin IC [Source:HGNC Symbol;Acc:7597]"/>
    <x v="3"/>
    <x v="563"/>
  </r>
  <r>
    <n v="17"/>
    <n v="1367392"/>
    <n v="1396106"/>
    <s v="MYO1C"/>
    <s v="myosin IC [Source:HGNC Symbol;Acc:7597]"/>
    <x v="7"/>
    <x v="563"/>
  </r>
  <r>
    <n v="17"/>
    <n v="1367392"/>
    <n v="1396106"/>
    <s v="MYO1C"/>
    <s v="myosin IC [Source:HGNC Symbol;Acc:7597]"/>
    <x v="4"/>
    <x v="563"/>
  </r>
  <r>
    <n v="17"/>
    <n v="1367392"/>
    <n v="1396106"/>
    <s v="MYO1C"/>
    <s v="myosin IC [Source:HGNC Symbol;Acc:7597]"/>
    <x v="6"/>
    <x v="563"/>
  </r>
  <r>
    <n v="19"/>
    <n v="15218214"/>
    <n v="15225799"/>
    <s v="SYDE1"/>
    <s v="synapse defective 1, Rho GTPase, homolog 1 (C. elegans) [Source:HGNC Symbol;Acc:25824]"/>
    <x v="3"/>
    <x v="564"/>
  </r>
  <r>
    <n v="19"/>
    <n v="15225795"/>
    <n v="15236596"/>
    <s v="ILVBL"/>
    <s v="ilvB (bacterial acetolactate synthase)-like [Source:HGNC Symbol;Acc:6041]"/>
    <x v="7"/>
    <x v="565"/>
  </r>
  <r>
    <n v="19"/>
    <n v="15225795"/>
    <n v="15236596"/>
    <s v="ILVBL"/>
    <s v="ilvB (bacterial acetolactate synthase)-like [Source:HGNC Symbol;Acc:6041]"/>
    <x v="3"/>
    <x v="565"/>
  </r>
  <r>
    <n v="19"/>
    <n v="15225795"/>
    <n v="15236596"/>
    <s v="ILVBL"/>
    <s v="ilvB (bacterial acetolactate synthase)-like [Source:HGNC Symbol;Acc:6041]"/>
    <x v="4"/>
    <x v="565"/>
  </r>
  <r>
    <n v="19"/>
    <n v="15225795"/>
    <n v="15236596"/>
    <s v="ILVBL"/>
    <s v="ilvB (bacterial acetolactate synthase)-like [Source:HGNC Symbol;Acc:6041]"/>
    <x v="6"/>
    <x v="565"/>
  </r>
  <r>
    <n v="11"/>
    <n v="47269851"/>
    <n v="47290396"/>
    <s v="NR1H3"/>
    <s v="nuclear receptor subfamily 1, group H, member 3 [Source:HGNC Symbol;Acc:7966]"/>
    <x v="6"/>
    <x v="566"/>
  </r>
  <r>
    <n v="11"/>
    <n v="47269851"/>
    <n v="47290396"/>
    <s v="NR1H3"/>
    <s v="nuclear receptor subfamily 1, group H, member 3 [Source:HGNC Symbol;Acc:7966]"/>
    <x v="3"/>
    <x v="566"/>
  </r>
  <r>
    <n v="11"/>
    <n v="47269851"/>
    <n v="47290396"/>
    <s v="NR1H3"/>
    <s v="nuclear receptor subfamily 1, group H, member 3 [Source:HGNC Symbol;Acc:7966]"/>
    <x v="7"/>
    <x v="566"/>
  </r>
  <r>
    <n v="11"/>
    <n v="47269851"/>
    <n v="47290396"/>
    <s v="NR1H3"/>
    <s v="nuclear receptor subfamily 1, group H, member 3 [Source:HGNC Symbol;Acc:7966]"/>
    <x v="4"/>
    <x v="566"/>
  </r>
  <r>
    <n v="14"/>
    <n v="105190523"/>
    <n v="105213662"/>
    <s v="ADSSL1"/>
    <s v="adenylosuccinate synthase like 1 [Source:HGNC Symbol;Acc:20093]"/>
    <x v="3"/>
    <x v="567"/>
  </r>
  <r>
    <n v="14"/>
    <n v="105190523"/>
    <n v="105213662"/>
    <s v="ADSSL1"/>
    <s v="adenylosuccinate synthase like 1 [Source:HGNC Symbol;Acc:20093]"/>
    <x v="4"/>
    <x v="567"/>
  </r>
  <r>
    <n v="14"/>
    <n v="105190523"/>
    <n v="105213662"/>
    <s v="ADSSL1"/>
    <s v="adenylosuccinate synthase like 1 [Source:HGNC Symbol;Acc:20093]"/>
    <x v="7"/>
    <x v="567"/>
  </r>
  <r>
    <n v="14"/>
    <n v="105190523"/>
    <n v="105213662"/>
    <s v="ADSSL1"/>
    <s v="adenylosuccinate synthase like 1 [Source:HGNC Symbol;Acc:20093]"/>
    <x v="6"/>
    <x v="567"/>
  </r>
  <r>
    <n v="3"/>
    <n v="48509197"/>
    <n v="48542259"/>
    <s v="SHISA5"/>
    <s v="shisa family member 5 [Source:HGNC Symbol;Acc:30376]"/>
    <x v="3"/>
    <x v="568"/>
  </r>
  <r>
    <n v="3"/>
    <n v="48509197"/>
    <n v="48542259"/>
    <s v="SHISA5"/>
    <s v="shisa family member 5 [Source:HGNC Symbol;Acc:30376]"/>
    <x v="6"/>
    <x v="568"/>
  </r>
  <r>
    <n v="3"/>
    <n v="48509197"/>
    <n v="48542259"/>
    <s v="SHISA5"/>
    <s v="shisa family member 5 [Source:HGNC Symbol;Acc:30376]"/>
    <x v="7"/>
    <x v="568"/>
  </r>
  <r>
    <n v="3"/>
    <n v="48509197"/>
    <n v="48542259"/>
    <s v="SHISA5"/>
    <s v="shisa family member 5 [Source:HGNC Symbol;Acc:30376]"/>
    <x v="4"/>
    <x v="568"/>
  </r>
  <r>
    <n v="17"/>
    <n v="1397865"/>
    <n v="1420182"/>
    <s v="INPP5K"/>
    <s v="inositol polyphosphate-5-phosphatase K [Source:HGNC Symbol;Acc:33882]"/>
    <x v="3"/>
    <x v="569"/>
  </r>
  <r>
    <n v="17"/>
    <n v="1397865"/>
    <n v="1420182"/>
    <s v="INPP5K"/>
    <s v="inositol polyphosphate-5-phosphatase K [Source:HGNC Symbol;Acc:33882]"/>
    <x v="4"/>
    <x v="569"/>
  </r>
  <r>
    <n v="17"/>
    <n v="1397865"/>
    <n v="1420182"/>
    <s v="INPP5K"/>
    <s v="inositol polyphosphate-5-phosphatase K [Source:HGNC Symbol;Acc:33882]"/>
    <x v="7"/>
    <x v="569"/>
  </r>
  <r>
    <n v="7"/>
    <n v="56019486"/>
    <n v="56067874"/>
    <s v="GBAS"/>
    <s v="glioblastoma amplified sequence [Source:HGNC Symbol;Acc:4179]"/>
    <x v="3"/>
    <x v="570"/>
  </r>
  <r>
    <n v="7"/>
    <n v="56019486"/>
    <n v="56067874"/>
    <s v="GBAS"/>
    <s v="glioblastoma amplified sequence [Source:HGNC Symbol;Acc:4179]"/>
    <x v="7"/>
    <x v="570"/>
  </r>
  <r>
    <n v="7"/>
    <n v="56019486"/>
    <n v="56067874"/>
    <s v="GBAS"/>
    <s v="glioblastoma amplified sequence [Source:HGNC Symbol;Acc:4179]"/>
    <x v="4"/>
    <x v="570"/>
  </r>
  <r>
    <n v="7"/>
    <n v="56019486"/>
    <n v="56067874"/>
    <s v="GBAS"/>
    <s v="glioblastoma amplified sequence [Source:HGNC Symbol;Acc:4179]"/>
    <x v="6"/>
    <x v="570"/>
  </r>
  <r>
    <n v="19"/>
    <n v="3359561"/>
    <n v="3469215"/>
    <s v="NFIC"/>
    <s v="nuclear factor I/C (CCAAT-binding transcription factor) [Source:HGNC Symbol;Acc:7786]"/>
    <x v="3"/>
    <x v="571"/>
  </r>
  <r>
    <n v="19"/>
    <n v="3359561"/>
    <n v="3469215"/>
    <s v="NFIC"/>
    <s v="nuclear factor I/C (CCAAT-binding transcription factor) [Source:HGNC Symbol;Acc:7786]"/>
    <x v="6"/>
    <x v="571"/>
  </r>
  <r>
    <n v="19"/>
    <n v="3359561"/>
    <n v="3469215"/>
    <s v="NFIC"/>
    <s v="nuclear factor I/C (CCAAT-binding transcription factor) [Source:HGNC Symbol;Acc:7786]"/>
    <x v="7"/>
    <x v="571"/>
  </r>
  <r>
    <n v="11"/>
    <n v="47290712"/>
    <n v="47351582"/>
    <s v="MADD"/>
    <s v="MAP-kinase activating death domain [Source:HGNC Symbol;Acc:6766]"/>
    <x v="3"/>
    <x v="572"/>
  </r>
  <r>
    <n v="11"/>
    <n v="47290712"/>
    <n v="47351582"/>
    <s v="MADD"/>
    <s v="MAP-kinase activating death domain [Source:HGNC Symbol;Acc:6766]"/>
    <x v="6"/>
    <x v="572"/>
  </r>
  <r>
    <n v="11"/>
    <n v="47290712"/>
    <n v="47351582"/>
    <s v="MADD"/>
    <s v="MAP-kinase activating death domain [Source:HGNC Symbol;Acc:6766]"/>
    <x v="7"/>
    <x v="572"/>
  </r>
  <r>
    <n v="14"/>
    <n v="24612574"/>
    <n v="24616779"/>
    <s v="PSME2"/>
    <s v="proteasome (prosome, macropain) activator subunit 2 (PA28 beta) [Source:HGNC Symbol;Acc:9569]"/>
    <x v="7"/>
    <x v="573"/>
  </r>
  <r>
    <n v="14"/>
    <n v="24612574"/>
    <n v="24616779"/>
    <s v="PSME2"/>
    <s v="proteasome (prosome, macropain) activator subunit 2 (PA28 beta) [Source:HGNC Symbol;Acc:9569]"/>
    <x v="3"/>
    <x v="573"/>
  </r>
  <r>
    <n v="14"/>
    <n v="24612574"/>
    <n v="24616779"/>
    <s v="PSME2"/>
    <s v="proteasome (prosome, macropain) activator subunit 2 (PA28 beta) [Source:HGNC Symbol;Acc:9569]"/>
    <x v="6"/>
    <x v="573"/>
  </r>
  <r>
    <n v="14"/>
    <n v="24612574"/>
    <n v="24616779"/>
    <s v="PSME2"/>
    <s v="proteasome (prosome, macropain) activator subunit 2 (PA28 beta) [Source:HGNC Symbol;Acc:9569]"/>
    <x v="4"/>
    <x v="573"/>
  </r>
  <r>
    <n v="17"/>
    <n v="925716"/>
    <n v="925799"/>
    <s v="MIR3183"/>
    <s v="microRNA 3183 [Source:HGNC Symbol;Acc:38237]"/>
    <x v="2"/>
    <x v="574"/>
  </r>
  <r>
    <n v="12"/>
    <n v="48128455"/>
    <n v="48164823"/>
    <s v="RAPGEF3"/>
    <s v="Rap guanine nucleotide exchange factor (GEF) 3 [Source:HGNC Symbol;Acc:16629]"/>
    <x v="3"/>
    <x v="575"/>
  </r>
  <r>
    <n v="12"/>
    <n v="48128455"/>
    <n v="48164823"/>
    <s v="RAPGEF3"/>
    <s v="Rap guanine nucleotide exchange factor (GEF) 3 [Source:HGNC Symbol;Acc:16629]"/>
    <x v="4"/>
    <x v="575"/>
  </r>
  <r>
    <n v="12"/>
    <n v="48128455"/>
    <n v="48164823"/>
    <s v="RAPGEF3"/>
    <s v="Rap guanine nucleotide exchange factor (GEF) 3 [Source:HGNC Symbol;Acc:16629]"/>
    <x v="7"/>
    <x v="575"/>
  </r>
  <r>
    <n v="12"/>
    <n v="48128455"/>
    <n v="48164823"/>
    <s v="RAPGEF3"/>
    <s v="Rap guanine nucleotide exchange factor (GEF) 3 [Source:HGNC Symbol;Acc:16629]"/>
    <x v="6"/>
    <x v="575"/>
  </r>
  <r>
    <n v="3"/>
    <n v="184529931"/>
    <n v="184770402"/>
    <s v="VPS8"/>
    <s v="vacuolar protein sorting 8 homolog (S. cerevisiae) [Source:HGNC Symbol;Acc:29122]"/>
    <x v="3"/>
    <x v="576"/>
  </r>
  <r>
    <n v="3"/>
    <n v="184529931"/>
    <n v="184770402"/>
    <s v="VPS8"/>
    <s v="vacuolar protein sorting 8 homolog (S. cerevisiae) [Source:HGNC Symbol;Acc:29122]"/>
    <x v="6"/>
    <x v="576"/>
  </r>
  <r>
    <n v="3"/>
    <n v="184529931"/>
    <n v="184770402"/>
    <s v="VPS8"/>
    <s v="vacuolar protein sorting 8 homolog (S. cerevisiae) [Source:HGNC Symbol;Acc:29122]"/>
    <x v="4"/>
    <x v="576"/>
  </r>
  <r>
    <n v="3"/>
    <n v="184529931"/>
    <n v="184770402"/>
    <s v="VPS8"/>
    <s v="vacuolar protein sorting 8 homolog (S. cerevisiae) [Source:HGNC Symbol;Acc:29122]"/>
    <x v="7"/>
    <x v="576"/>
  </r>
  <r>
    <n v="8"/>
    <n v="125463048"/>
    <n v="125474391"/>
    <s v="TRMT12"/>
    <s v="tRNA methyltransferase 12 homolog (S. cerevisiae) [Source:HGNC Symbol;Acc:26091]"/>
    <x v="6"/>
    <x v="577"/>
  </r>
  <r>
    <n v="8"/>
    <n v="125463048"/>
    <n v="125474391"/>
    <s v="TRMT12"/>
    <s v="tRNA methyltransferase 12 homolog (S. cerevisiae) [Source:HGNC Symbol;Acc:26091]"/>
    <x v="4"/>
    <x v="577"/>
  </r>
  <r>
    <n v="8"/>
    <n v="125463048"/>
    <n v="125474391"/>
    <s v="TRMT12"/>
    <s v="tRNA methyltransferase 12 homolog (S. cerevisiae) [Source:HGNC Symbol;Acc:26091]"/>
    <x v="3"/>
    <x v="577"/>
  </r>
  <r>
    <n v="14"/>
    <n v="24615892"/>
    <n v="24629870"/>
    <s v="RNF31"/>
    <s v="ring finger protein 31 [Source:HGNC Symbol;Acc:16031]"/>
    <x v="3"/>
    <x v="578"/>
  </r>
  <r>
    <n v="14"/>
    <n v="24615892"/>
    <n v="24629870"/>
    <s v="RNF31"/>
    <s v="ring finger protein 31 [Source:HGNC Symbol;Acc:16031]"/>
    <x v="6"/>
    <x v="578"/>
  </r>
  <r>
    <n v="14"/>
    <n v="24615892"/>
    <n v="24629870"/>
    <s v="RNF31"/>
    <s v="ring finger protein 31 [Source:HGNC Symbol;Acc:16031]"/>
    <x v="4"/>
    <x v="578"/>
  </r>
  <r>
    <n v="14"/>
    <n v="24615892"/>
    <n v="24629870"/>
    <s v="RNF31"/>
    <s v="ring finger protein 31 [Source:HGNC Symbol;Acc:16031]"/>
    <x v="7"/>
    <x v="578"/>
  </r>
  <r>
    <n v="12"/>
    <n v="48147699"/>
    <n v="48176536"/>
    <s v="SLC48A1"/>
    <s v="solute carrier family 48 (heme transporter), member 1 [Source:HGNC Symbol;Acc:26035]"/>
    <x v="3"/>
    <x v="579"/>
  </r>
  <r>
    <n v="12"/>
    <n v="48147699"/>
    <n v="48176536"/>
    <s v="SLC48A1"/>
    <s v="solute carrier family 48 (heme transporter), member 1 [Source:HGNC Symbol;Acc:26035]"/>
    <x v="7"/>
    <x v="579"/>
  </r>
  <r>
    <n v="12"/>
    <n v="48147699"/>
    <n v="48176536"/>
    <s v="SLC48A1"/>
    <s v="solute carrier family 48 (heme transporter), member 1 [Source:HGNC Symbol;Acc:26035]"/>
    <x v="4"/>
    <x v="579"/>
  </r>
  <r>
    <n v="12"/>
    <n v="48147699"/>
    <n v="48176536"/>
    <s v="SLC48A1"/>
    <s v="solute carrier family 48 (heme transporter), member 1 [Source:HGNC Symbol;Acc:26035]"/>
    <x v="6"/>
    <x v="579"/>
  </r>
  <r>
    <n v="16"/>
    <n v="19714902"/>
    <n v="19729557"/>
    <s v="KNOP1"/>
    <s v="lysine-rich nucleolar protein 1 [Source:HGNC Symbol;Acc:34404]"/>
    <x v="3"/>
    <x v="580"/>
  </r>
  <r>
    <n v="16"/>
    <n v="19714902"/>
    <n v="19729557"/>
    <s v="KNOP1"/>
    <s v="lysine-rich nucleolar protein 1 [Source:HGNC Symbol;Acc:34404]"/>
    <x v="7"/>
    <x v="580"/>
  </r>
  <r>
    <n v="16"/>
    <n v="19727778"/>
    <n v="19868907"/>
    <s v="IQCK"/>
    <s v="IQ motif containing K [Source:HGNC Symbol;Acc:28556]"/>
    <x v="4"/>
    <x v="581"/>
  </r>
  <r>
    <n v="16"/>
    <n v="19727778"/>
    <n v="19868907"/>
    <s v="IQCK"/>
    <s v="IQ motif containing K [Source:HGNC Symbol;Acc:28556]"/>
    <x v="3"/>
    <x v="581"/>
  </r>
  <r>
    <n v="16"/>
    <n v="19727778"/>
    <n v="19868907"/>
    <s v="IQCK"/>
    <s v="IQ motif containing K [Source:HGNC Symbol;Acc:28556]"/>
    <x v="7"/>
    <x v="581"/>
  </r>
  <r>
    <n v="16"/>
    <n v="19727778"/>
    <n v="19868907"/>
    <s v="IQCK"/>
    <s v="IQ motif containing K [Source:HGNC Symbol;Acc:28556]"/>
    <x v="6"/>
    <x v="581"/>
  </r>
  <r>
    <n v="16"/>
    <n v="58496750"/>
    <n v="58547532"/>
    <s v="NDRG4"/>
    <s v="NDRG family member 4 [Source:HGNC Symbol;Acc:14466]"/>
    <x v="3"/>
    <x v="582"/>
  </r>
  <r>
    <n v="16"/>
    <n v="58496750"/>
    <n v="58547532"/>
    <s v="NDRG4"/>
    <s v="NDRG family member 4 [Source:HGNC Symbol;Acc:14466]"/>
    <x v="4"/>
    <x v="582"/>
  </r>
  <r>
    <n v="16"/>
    <n v="58496750"/>
    <n v="58547532"/>
    <s v="NDRG4"/>
    <s v="NDRG family member 4 [Source:HGNC Symbol;Acc:14466]"/>
    <x v="6"/>
    <x v="582"/>
  </r>
  <r>
    <n v="16"/>
    <n v="58496750"/>
    <n v="58547532"/>
    <s v="NDRG4"/>
    <s v="NDRG family member 4 [Source:HGNC Symbol;Acc:14466]"/>
    <x v="7"/>
    <x v="582"/>
  </r>
  <r>
    <n v="14"/>
    <n v="53196898"/>
    <n v="53241716"/>
    <s v="STYX"/>
    <s v="serine/threonine/tyrosine interacting protein [Source:HGNC Symbol;Acc:11447]"/>
    <x v="3"/>
    <x v="583"/>
  </r>
  <r>
    <n v="14"/>
    <n v="53196898"/>
    <n v="53241716"/>
    <s v="STYX"/>
    <s v="serine/threonine/tyrosine interacting protein [Source:HGNC Symbol;Acc:11447]"/>
    <x v="6"/>
    <x v="583"/>
  </r>
  <r>
    <n v="14"/>
    <n v="105515728"/>
    <n v="105531782"/>
    <s v="GPR132"/>
    <s v="G protein-coupled receptor 132 [Source:HGNC Symbol;Acc:17482]"/>
    <x v="3"/>
    <x v="584"/>
  </r>
  <r>
    <n v="14"/>
    <n v="105515728"/>
    <n v="105531782"/>
    <s v="GPR132"/>
    <s v="G protein-coupled receptor 132 [Source:HGNC Symbol;Acc:17482]"/>
    <x v="4"/>
    <x v="584"/>
  </r>
  <r>
    <n v="14"/>
    <n v="105515728"/>
    <n v="105531782"/>
    <s v="GPR132"/>
    <s v="G protein-coupled receptor 132 [Source:HGNC Symbol;Acc:17482]"/>
    <x v="6"/>
    <x v="584"/>
  </r>
  <r>
    <n v="9"/>
    <n v="116207011"/>
    <n v="116360018"/>
    <s v="RGS3"/>
    <s v="regulator of G-protein signaling 3 [Source:HGNC Symbol;Acc:9999]"/>
    <x v="3"/>
    <x v="585"/>
  </r>
  <r>
    <n v="9"/>
    <n v="116207011"/>
    <n v="116360018"/>
    <s v="RGS3"/>
    <s v="regulator of G-protein signaling 3 [Source:HGNC Symbol;Acc:9999]"/>
    <x v="7"/>
    <x v="585"/>
  </r>
  <r>
    <n v="9"/>
    <n v="116207011"/>
    <n v="116360018"/>
    <s v="RGS3"/>
    <s v="regulator of G-protein signaling 3 [Source:HGNC Symbol;Acc:9999]"/>
    <x v="6"/>
    <x v="585"/>
  </r>
  <r>
    <n v="3"/>
    <n v="48636435"/>
    <n v="48648409"/>
    <s v="UQCRC1"/>
    <s v="ubiquinol-cytochrome c reductase core protein I [Source:HGNC Symbol;Acc:12585]"/>
    <x v="7"/>
    <x v="586"/>
  </r>
  <r>
    <n v="3"/>
    <n v="48636435"/>
    <n v="48648409"/>
    <s v="UQCRC1"/>
    <s v="ubiquinol-cytochrome c reductase core protein I [Source:HGNC Symbol;Acc:12585]"/>
    <x v="3"/>
    <x v="586"/>
  </r>
  <r>
    <n v="3"/>
    <n v="48636435"/>
    <n v="48648409"/>
    <s v="UQCRC1"/>
    <s v="ubiquinol-cytochrome c reductase core protein I [Source:HGNC Symbol;Acc:12585]"/>
    <x v="4"/>
    <x v="586"/>
  </r>
  <r>
    <n v="3"/>
    <n v="48636435"/>
    <n v="48648409"/>
    <s v="UQCRC1"/>
    <s v="ubiquinol-cytochrome c reductase core protein I [Source:HGNC Symbol;Acc:12585]"/>
    <x v="6"/>
    <x v="586"/>
  </r>
  <r>
    <n v="22"/>
    <n v="50747459"/>
    <n v="50765489"/>
    <s v="DENND6B"/>
    <s v="DENN/MADD domain containing 6B [Source:HGNC Symbol;Acc:32690]"/>
    <x v="3"/>
    <x v="587"/>
  </r>
  <r>
    <n v="22"/>
    <n v="50747459"/>
    <n v="50765489"/>
    <s v="DENND6B"/>
    <s v="DENN/MADD domain containing 6B [Source:HGNC Symbol;Acc:32690]"/>
    <x v="7"/>
    <x v="587"/>
  </r>
  <r>
    <n v="17"/>
    <n v="4871290"/>
    <n v="4872117"/>
    <s v="RP5-1050D4.3"/>
    <m/>
    <x v="0"/>
    <x v="588"/>
  </r>
  <r>
    <n v="17"/>
    <n v="4876146"/>
    <n v="4877976"/>
    <s v="RP5-1050D4.2"/>
    <m/>
    <x v="0"/>
    <x v="589"/>
  </r>
  <r>
    <n v="17"/>
    <n v="4889761"/>
    <n v="4890619"/>
    <s v="RP5-1050D4.4"/>
    <m/>
    <x v="0"/>
    <x v="590"/>
  </r>
  <r>
    <n v="17"/>
    <n v="4890302"/>
    <n v="4890972"/>
    <s v="AC004771.1"/>
    <m/>
    <x v="12"/>
    <x v="591"/>
  </r>
  <r>
    <n v="17"/>
    <n v="4891001"/>
    <n v="4891741"/>
    <s v="RP5-1050D4.5"/>
    <m/>
    <x v="0"/>
    <x v="592"/>
  </r>
  <r>
    <n v="1"/>
    <n v="16010827"/>
    <n v="16061264"/>
    <s v="PLEKHM2"/>
    <s v="pleckstrin homology domain containing, family M (with RUN domain) member 2 [Source:HGNC Symbol;Acc:29131]"/>
    <x v="3"/>
    <x v="593"/>
  </r>
  <r>
    <n v="1"/>
    <n v="16010827"/>
    <n v="16061264"/>
    <s v="PLEKHM2"/>
    <s v="pleckstrin homology domain containing, family M (with RUN domain) member 2 [Source:HGNC Symbol;Acc:29131]"/>
    <x v="6"/>
    <x v="593"/>
  </r>
  <r>
    <n v="1"/>
    <n v="16062900"/>
    <n v="16067891"/>
    <s v="SLC25A34"/>
    <s v="solute carrier family 25, member 34 [Source:HGNC Symbol;Acc:27653]"/>
    <x v="3"/>
    <x v="594"/>
  </r>
  <r>
    <n v="1"/>
    <n v="16062900"/>
    <n v="16067891"/>
    <s v="SLC25A34"/>
    <s v="solute carrier family 25, member 34 [Source:HGNC Symbol;Acc:27653]"/>
    <x v="6"/>
    <x v="594"/>
  </r>
  <r>
    <n v="6"/>
    <n v="132129156"/>
    <n v="132216295"/>
    <s v="ENPP1"/>
    <s v="ectonucleotide pyrophosphatase/phosphodiesterase 1 [Source:HGNC Symbol;Acc:3356]"/>
    <x v="7"/>
    <x v="595"/>
  </r>
  <r>
    <n v="6"/>
    <n v="132129156"/>
    <n v="132216295"/>
    <s v="ENPP1"/>
    <s v="ectonucleotide pyrophosphatase/phosphodiesterase 1 [Source:HGNC Symbol;Acc:3356]"/>
    <x v="3"/>
    <x v="595"/>
  </r>
  <r>
    <n v="6"/>
    <n v="132129156"/>
    <n v="132216295"/>
    <s v="ENPP1"/>
    <s v="ectonucleotide pyrophosphatase/phosphodiesterase 1 [Source:HGNC Symbol;Acc:3356]"/>
    <x v="4"/>
    <x v="595"/>
  </r>
  <r>
    <n v="1"/>
    <n v="16340523"/>
    <n v="16346089"/>
    <s v="HSPB7"/>
    <s v="heat shock 27kDa protein family, member 7 (cardiovascular) [Source:HGNC Symbol;Acc:5249]"/>
    <x v="3"/>
    <x v="596"/>
  </r>
  <r>
    <n v="1"/>
    <n v="16340523"/>
    <n v="16346089"/>
    <s v="HSPB7"/>
    <s v="heat shock 27kDa protein family, member 7 (cardiovascular) [Source:HGNC Symbol;Acc:5249]"/>
    <x v="7"/>
    <x v="596"/>
  </r>
  <r>
    <n v="17"/>
    <n v="8128139"/>
    <n v="8128798"/>
    <s v="RP11-849F2.8"/>
    <m/>
    <x v="5"/>
    <x v="597"/>
  </r>
  <r>
    <n v="11"/>
    <n v="448268"/>
    <n v="491393"/>
    <s v="PTDSS2"/>
    <s v="phosphatidylserine synthase 2 [Source:HGNC Symbol;Acc:15463]"/>
    <x v="6"/>
    <x v="598"/>
  </r>
  <r>
    <n v="11"/>
    <n v="448268"/>
    <n v="491393"/>
    <s v="PTDSS2"/>
    <s v="phosphatidylserine synthase 2 [Source:HGNC Symbol;Acc:15463]"/>
    <x v="3"/>
    <x v="598"/>
  </r>
  <r>
    <n v="11"/>
    <n v="448268"/>
    <n v="491393"/>
    <s v="PTDSS2"/>
    <s v="phosphatidylserine synthase 2 [Source:HGNC Symbol;Acc:15463]"/>
    <x v="4"/>
    <x v="598"/>
  </r>
  <r>
    <n v="11"/>
    <n v="448268"/>
    <n v="491393"/>
    <s v="PTDSS2"/>
    <s v="phosphatidylserine synthase 2 [Source:HGNC Symbol;Acc:15463]"/>
    <x v="7"/>
    <x v="598"/>
  </r>
  <r>
    <n v="16"/>
    <n v="691039"/>
    <n v="691688"/>
    <s v="AL022341.1"/>
    <m/>
    <x v="12"/>
    <x v="599"/>
  </r>
  <r>
    <n v="1"/>
    <n v="16345370"/>
    <n v="16360545"/>
    <s v="CLCNKA"/>
    <s v="chloride channel, voltage-sensitive Ka [Source:HGNC Symbol;Acc:2026]"/>
    <x v="6"/>
    <x v="600"/>
  </r>
  <r>
    <n v="1"/>
    <n v="16345370"/>
    <n v="16360545"/>
    <s v="CLCNKA"/>
    <s v="chloride channel, voltage-sensitive Ka [Source:HGNC Symbol;Acc:2026]"/>
    <x v="3"/>
    <x v="600"/>
  </r>
  <r>
    <n v="17"/>
    <n v="76849059"/>
    <n v="76921469"/>
    <s v="TIMP2"/>
    <s v="TIMP metallopeptidase inhibitor 2 [Source:HGNC Symbol;Acc:11821]"/>
    <x v="3"/>
    <x v="601"/>
  </r>
  <r>
    <n v="17"/>
    <n v="76849059"/>
    <n v="76921469"/>
    <s v="TIMP2"/>
    <s v="TIMP metallopeptidase inhibitor 2 [Source:HGNC Symbol;Acc:11821]"/>
    <x v="4"/>
    <x v="601"/>
  </r>
  <r>
    <n v="17"/>
    <n v="76866992"/>
    <n v="76899299"/>
    <s v="DDC8"/>
    <s v="Protein DDC8 homolog  [Source:UniProtKB/Swiss-Prot;Acc:Q96MC4]"/>
    <x v="3"/>
    <x v="602"/>
  </r>
  <r>
    <n v="17"/>
    <n v="76866992"/>
    <n v="76899299"/>
    <s v="DDC8"/>
    <s v="Protein DDC8 homolog  [Source:UniProtKB/Swiss-Prot;Acc:Q96MC4]"/>
    <x v="7"/>
    <x v="602"/>
  </r>
  <r>
    <n v="17"/>
    <n v="76967320"/>
    <n v="76976191"/>
    <s v="LGALS3BP"/>
    <s v="lectin, galactoside-binding, soluble, 3 binding protein [Source:HGNC Symbol;Acc:6564]"/>
    <x v="3"/>
    <x v="603"/>
  </r>
  <r>
    <n v="17"/>
    <n v="76967320"/>
    <n v="76976191"/>
    <s v="LGALS3BP"/>
    <s v="lectin, galactoside-binding, soluble, 3 binding protein [Source:HGNC Symbol;Acc:6564]"/>
    <x v="4"/>
    <x v="603"/>
  </r>
  <r>
    <n v="17"/>
    <n v="76967320"/>
    <n v="76976191"/>
    <s v="LGALS3BP"/>
    <s v="lectin, galactoside-binding, soluble, 3 binding protein [Source:HGNC Symbol;Acc:6564]"/>
    <x v="7"/>
    <x v="603"/>
  </r>
  <r>
    <n v="22"/>
    <n v="51007290"/>
    <n v="51017899"/>
    <s v="CPT1B"/>
    <s v="carnitine palmitoyltransferase 1B (muscle) [Source:HGNC Symbol;Acc:2329]"/>
    <x v="3"/>
    <x v="604"/>
  </r>
  <r>
    <n v="22"/>
    <n v="51007290"/>
    <n v="51017899"/>
    <s v="CPT1B"/>
    <s v="carnitine palmitoyltransferase 1B (muscle) [Source:HGNC Symbol;Acc:2329]"/>
    <x v="7"/>
    <x v="604"/>
  </r>
  <r>
    <n v="22"/>
    <n v="51007290"/>
    <n v="51017899"/>
    <s v="CPT1B"/>
    <s v="carnitine palmitoyltransferase 1B (muscle) [Source:HGNC Symbol;Acc:2329]"/>
    <x v="4"/>
    <x v="604"/>
  </r>
  <r>
    <n v="10"/>
    <n v="13685706"/>
    <n v="14504141"/>
    <s v="FRMD4A"/>
    <s v="FERM domain containing 4A [Source:HGNC Symbol;Acc:25491]"/>
    <x v="3"/>
    <x v="605"/>
  </r>
  <r>
    <n v="10"/>
    <n v="13685706"/>
    <n v="14504141"/>
    <s v="FRMD4A"/>
    <s v="FERM domain containing 4A [Source:HGNC Symbol;Acc:25491]"/>
    <x v="6"/>
    <x v="605"/>
  </r>
  <r>
    <n v="22"/>
    <n v="51007298"/>
    <n v="51021394"/>
    <s v="CHKB-CPT1B"/>
    <s v="CHKB-CPT1B readthrough (NMD candidate) [Source:HGNC Symbol;Acc:41998]"/>
    <x v="7"/>
    <x v="606"/>
  </r>
  <r>
    <n v="22"/>
    <n v="51007298"/>
    <n v="51021394"/>
    <s v="CHKB-CPT1B"/>
    <s v="CHKB-CPT1B readthrough (NMD candidate) [Source:HGNC Symbol;Acc:41998]"/>
    <x v="4"/>
    <x v="606"/>
  </r>
  <r>
    <n v="22"/>
    <n v="51007298"/>
    <n v="51021394"/>
    <s v="CHKB-CPT1B"/>
    <s v="CHKB-CPT1B readthrough (NMD candidate) [Source:HGNC Symbol;Acc:41998]"/>
    <x v="6"/>
    <x v="606"/>
  </r>
  <r>
    <n v="10"/>
    <n v="100143322"/>
    <n v="100174941"/>
    <s v="PYROXD2"/>
    <s v="pyridine nucleotide-disulphide oxidoreductase domain 2 [Source:HGNC Symbol;Acc:23517]"/>
    <x v="6"/>
    <x v="607"/>
  </r>
  <r>
    <n v="10"/>
    <n v="100143322"/>
    <n v="100174941"/>
    <s v="PYROXD2"/>
    <s v="pyridine nucleotide-disulphide oxidoreductase domain 2 [Source:HGNC Symbol;Acc:23517]"/>
    <x v="3"/>
    <x v="607"/>
  </r>
  <r>
    <n v="11"/>
    <n v="57001051"/>
    <n v="57004709"/>
    <s v="APLNR"/>
    <s v="apelin receptor [Source:HGNC Symbol;Acc:339]"/>
    <x v="4"/>
    <x v="608"/>
  </r>
  <r>
    <n v="11"/>
    <n v="57001051"/>
    <n v="57004709"/>
    <s v="APLNR"/>
    <s v="apelin receptor [Source:HGNC Symbol;Acc:339]"/>
    <x v="3"/>
    <x v="608"/>
  </r>
  <r>
    <n v="22"/>
    <n v="51017378"/>
    <n v="51039884"/>
    <s v="CHKB"/>
    <s v="choline kinase beta [Source:HGNC Symbol;Acc:1938]"/>
    <x v="3"/>
    <x v="609"/>
  </r>
  <r>
    <n v="22"/>
    <n v="51017378"/>
    <n v="51039884"/>
    <s v="CHKB"/>
    <s v="choline kinase beta [Source:HGNC Symbol;Acc:1938]"/>
    <x v="7"/>
    <x v="609"/>
  </r>
  <r>
    <n v="22"/>
    <n v="51017378"/>
    <n v="51039884"/>
    <s v="CHKB"/>
    <s v="choline kinase beta [Source:HGNC Symbol;Acc:1938]"/>
    <x v="6"/>
    <x v="609"/>
  </r>
  <r>
    <n v="7"/>
    <n v="95212811"/>
    <n v="95225803"/>
    <s v="PDK4"/>
    <s v="pyruvate dehydrogenase kinase, isozyme 4 [Source:HGNC Symbol;Acc:8812]"/>
    <x v="3"/>
    <x v="610"/>
  </r>
  <r>
    <n v="7"/>
    <n v="95212811"/>
    <n v="95225803"/>
    <s v="PDK4"/>
    <s v="pyruvate dehydrogenase kinase, isozyme 4 [Source:HGNC Symbol;Acc:8812]"/>
    <x v="7"/>
    <x v="610"/>
  </r>
  <r>
    <n v="10"/>
    <n v="100175955"/>
    <n v="100206684"/>
    <s v="HPS1"/>
    <s v="Hermansky-Pudlak syndrome 1 [Source:HGNC Symbol;Acc:5163]"/>
    <x v="3"/>
    <x v="611"/>
  </r>
  <r>
    <n v="10"/>
    <n v="100175955"/>
    <n v="100206684"/>
    <s v="HPS1"/>
    <s v="Hermansky-Pudlak syndrome 1 [Source:HGNC Symbol;Acc:5163]"/>
    <x v="6"/>
    <x v="611"/>
  </r>
  <r>
    <n v="19"/>
    <n v="4639530"/>
    <n v="4655580"/>
    <s v="TNFAIP8L1"/>
    <s v="tumor necrosis factor, alpha-induced protein 8-like 1 [Source:HGNC Symbol;Acc:28279]"/>
    <x v="3"/>
    <x v="612"/>
  </r>
  <r>
    <n v="19"/>
    <n v="4639530"/>
    <n v="4655580"/>
    <s v="TNFAIP8L1"/>
    <s v="tumor necrosis factor, alpha-induced protein 8-like 1 [Source:HGNC Symbol;Acc:28279]"/>
    <x v="6"/>
    <x v="612"/>
  </r>
  <r>
    <n v="16"/>
    <n v="66637777"/>
    <n v="66647795"/>
    <s v="CMTM3"/>
    <s v="CKLF-like MARVEL transmembrane domain containing 3 [Source:HGNC Symbol;Acc:19174]"/>
    <x v="3"/>
    <x v="613"/>
  </r>
  <r>
    <n v="16"/>
    <n v="66637777"/>
    <n v="66647795"/>
    <s v="CMTM3"/>
    <s v="CKLF-like MARVEL transmembrane domain containing 3 [Source:HGNC Symbol;Acc:19174]"/>
    <x v="4"/>
    <x v="613"/>
  </r>
  <r>
    <n v="16"/>
    <n v="66637777"/>
    <n v="66647795"/>
    <s v="CMTM3"/>
    <s v="CKLF-like MARVEL transmembrane domain containing 3 [Source:HGNC Symbol;Acc:19174]"/>
    <x v="7"/>
    <x v="613"/>
  </r>
  <r>
    <n v="14"/>
    <n v="105864916"/>
    <n v="105916443"/>
    <s v="TEX22"/>
    <s v="testis expressed 22 [Source:HGNC Symbol;Acc:40026]"/>
    <x v="4"/>
    <x v="614"/>
  </r>
  <r>
    <n v="14"/>
    <n v="105864916"/>
    <n v="105916443"/>
    <s v="TEX22"/>
    <s v="testis expressed 22 [Source:HGNC Symbol;Acc:40026]"/>
    <x v="3"/>
    <x v="614"/>
  </r>
  <r>
    <n v="14"/>
    <n v="105886159"/>
    <n v="105937066"/>
    <s v="MTA1"/>
    <s v="metastasis associated 1 [Source:HGNC Symbol;Acc:7410]"/>
    <x v="3"/>
    <x v="615"/>
  </r>
  <r>
    <n v="14"/>
    <n v="105886159"/>
    <n v="105937066"/>
    <s v="MTA1"/>
    <s v="metastasis associated 1 [Source:HGNC Symbol;Acc:7410]"/>
    <x v="4"/>
    <x v="615"/>
  </r>
  <r>
    <n v="14"/>
    <n v="105886159"/>
    <n v="105937066"/>
    <s v="MTA1"/>
    <s v="metastasis associated 1 [Source:HGNC Symbol;Acc:7410]"/>
    <x v="7"/>
    <x v="615"/>
  </r>
  <r>
    <n v="3"/>
    <n v="48894369"/>
    <n v="48936426"/>
    <s v="SLC25A20"/>
    <s v="solute carrier family 25 (carnitine/acylcarnitine translocase), member 20 [Source:HGNC Symbol;Acc:1421]"/>
    <x v="3"/>
    <x v="616"/>
  </r>
  <r>
    <n v="3"/>
    <n v="48894369"/>
    <n v="48936426"/>
    <s v="SLC25A20"/>
    <s v="solute carrier family 25 (carnitine/acylcarnitine translocase), member 20 [Source:HGNC Symbol;Acc:1421]"/>
    <x v="7"/>
    <x v="616"/>
  </r>
  <r>
    <n v="3"/>
    <n v="48894369"/>
    <n v="48936426"/>
    <s v="SLC25A20"/>
    <s v="solute carrier family 25 (carnitine/acylcarnitine translocase), member 20 [Source:HGNC Symbol;Acc:1421]"/>
    <x v="4"/>
    <x v="616"/>
  </r>
  <r>
    <n v="5"/>
    <n v="180467225"/>
    <n v="180488523"/>
    <s v="BTNL9"/>
    <s v="butyrophilin-like 9 [Source:HGNC Symbol;Acc:24176]"/>
    <x v="3"/>
    <x v="617"/>
  </r>
  <r>
    <n v="5"/>
    <n v="180467225"/>
    <n v="180488523"/>
    <s v="BTNL9"/>
    <s v="butyrophilin-like 9 [Source:HGNC Symbol;Acc:24176]"/>
    <x v="4"/>
    <x v="617"/>
  </r>
  <r>
    <n v="5"/>
    <n v="180467225"/>
    <n v="180488523"/>
    <s v="BTNL9"/>
    <s v="butyrophilin-like 9 [Source:HGNC Symbol;Acc:24176]"/>
    <x v="6"/>
    <x v="617"/>
  </r>
  <r>
    <n v="5"/>
    <n v="180467225"/>
    <n v="180488523"/>
    <s v="BTNL9"/>
    <s v="butyrophilin-like 9 [Source:HGNC Symbol;Acc:24176]"/>
    <x v="7"/>
    <x v="617"/>
  </r>
  <r>
    <n v="17"/>
    <n v="77751931"/>
    <n v="77761782"/>
    <s v="CBX2"/>
    <s v="chromobox homolog 2 [Source:HGNC Symbol;Acc:1552]"/>
    <x v="3"/>
    <x v="618"/>
  </r>
  <r>
    <n v="17"/>
    <n v="77751931"/>
    <n v="77761782"/>
    <s v="CBX2"/>
    <s v="chromobox homolog 2 [Source:HGNC Symbol;Acc:1552]"/>
    <x v="7"/>
    <x v="618"/>
  </r>
  <r>
    <n v="3"/>
    <n v="127783621"/>
    <n v="127872757"/>
    <s v="RUVBL1"/>
    <s v="RuvB-like AAA ATPase 1 [Source:HGNC Symbol;Acc:10474]"/>
    <x v="4"/>
    <x v="619"/>
  </r>
  <r>
    <n v="3"/>
    <n v="127783621"/>
    <n v="127872757"/>
    <s v="RUVBL1"/>
    <s v="RuvB-like AAA ATPase 1 [Source:HGNC Symbol;Acc:10474]"/>
    <x v="3"/>
    <x v="619"/>
  </r>
  <r>
    <n v="3"/>
    <n v="127783621"/>
    <n v="127872757"/>
    <s v="RUVBL1"/>
    <s v="RuvB-like AAA ATPase 1 [Source:HGNC Symbol;Acc:10474]"/>
    <x v="7"/>
    <x v="619"/>
  </r>
  <r>
    <n v="3"/>
    <n v="127783621"/>
    <n v="127872757"/>
    <s v="RUVBL1"/>
    <s v="RuvB-like AAA ATPase 1 [Source:HGNC Symbol;Acc:10474]"/>
    <x v="6"/>
    <x v="619"/>
  </r>
  <r>
    <n v="2"/>
    <n v="242792033"/>
    <n v="242801060"/>
    <s v="PDCD1"/>
    <s v="programmed cell death 1 [Source:HGNC Symbol;Acc:8760]"/>
    <x v="3"/>
    <x v="620"/>
  </r>
  <r>
    <n v="2"/>
    <n v="242792033"/>
    <n v="242801060"/>
    <s v="PDCD1"/>
    <s v="programmed cell death 1 [Source:HGNC Symbol;Acc:8760]"/>
    <x v="4"/>
    <x v="620"/>
  </r>
  <r>
    <n v="7"/>
    <n v="30893010"/>
    <n v="30965131"/>
    <s v="AQP1"/>
    <s v="aquaporin 1 (Colton blood group) [Source:HGNC Symbol;Acc:633]"/>
    <x v="3"/>
    <x v="621"/>
  </r>
  <r>
    <n v="7"/>
    <n v="30893010"/>
    <n v="30965131"/>
    <s v="AQP1"/>
    <s v="aquaporin 1 (Colton blood group) [Source:HGNC Symbol;Acc:633]"/>
    <x v="6"/>
    <x v="621"/>
  </r>
  <r>
    <n v="7"/>
    <n v="30893010"/>
    <n v="30963427"/>
    <s v="AQP1"/>
    <s v="Uncharacterized protein  [Source:UniProtKB/TrEMBL;Acc:K7N7A8]"/>
    <x v="3"/>
    <x v="622"/>
  </r>
  <r>
    <n v="3"/>
    <n v="127872297"/>
    <n v="128127485"/>
    <s v="EEFSEC"/>
    <s v="eukaryotic elongation factor, selenocysteine-tRNA-specific [Source:HGNC Symbol;Acc:24614]"/>
    <x v="3"/>
    <x v="623"/>
  </r>
  <r>
    <n v="3"/>
    <n v="127872297"/>
    <n v="128127485"/>
    <s v="EEFSEC"/>
    <s v="eukaryotic elongation factor, selenocysteine-tRNA-specific [Source:HGNC Symbol;Acc:24614]"/>
    <x v="6"/>
    <x v="623"/>
  </r>
  <r>
    <n v="14"/>
    <n v="105939299"/>
    <n v="105946499"/>
    <s v="CRIP2"/>
    <s v="cysteine-rich protein 2 [Source:HGNC Symbol;Acc:2361]"/>
    <x v="3"/>
    <x v="624"/>
  </r>
  <r>
    <n v="14"/>
    <n v="105939299"/>
    <n v="105946499"/>
    <s v="CRIP2"/>
    <s v="cysteine-rich protein 2 [Source:HGNC Symbol;Acc:2361]"/>
    <x v="7"/>
    <x v="624"/>
  </r>
  <r>
    <n v="14"/>
    <n v="105939299"/>
    <n v="105946499"/>
    <s v="CRIP2"/>
    <s v="cysteine-rich protein 2 [Source:HGNC Symbol;Acc:2361]"/>
    <x v="6"/>
    <x v="624"/>
  </r>
  <r>
    <n v="17"/>
    <n v="2225797"/>
    <n v="2240801"/>
    <s v="TSR1"/>
    <s v="TSR1, 20S rRNA accumulation, homolog (S. cerevisiae) [Source:HGNC Symbol;Acc:25542]"/>
    <x v="3"/>
    <x v="625"/>
  </r>
  <r>
    <n v="17"/>
    <n v="2225797"/>
    <n v="2240801"/>
    <s v="TSR1"/>
    <s v="TSR1, 20S rRNA accumulation, homolog (S. cerevisiae) [Source:HGNC Symbol;Acc:25542]"/>
    <x v="4"/>
    <x v="625"/>
  </r>
  <r>
    <n v="17"/>
    <n v="2225797"/>
    <n v="2240801"/>
    <s v="TSR1"/>
    <s v="TSR1, 20S rRNA accumulation, homolog (S. cerevisiae) [Source:HGNC Symbol;Acc:25542]"/>
    <x v="7"/>
    <x v="625"/>
  </r>
  <r>
    <n v="11"/>
    <n v="1885407"/>
    <n v="1887897"/>
    <s v="AC051649.12"/>
    <m/>
    <x v="9"/>
    <x v="626"/>
  </r>
  <r>
    <n v="11"/>
    <n v="1941339"/>
    <n v="1941488"/>
    <s v="AC051649.1"/>
    <m/>
    <x v="2"/>
    <x v="627"/>
  </r>
  <r>
    <n v="11"/>
    <n v="2004467"/>
    <n v="2011150"/>
    <s v="MRPL23-AS1"/>
    <s v="MRPL23 antisense RNA 1 [Source:HGNC Symbol;Acc:42812]"/>
    <x v="0"/>
    <x v="628"/>
  </r>
  <r>
    <n v="17"/>
    <n v="2240792"/>
    <n v="2284352"/>
    <s v="SGSM2"/>
    <s v="small G protein signaling modulator 2 [Source:HGNC Symbol;Acc:29026]"/>
    <x v="4"/>
    <x v="629"/>
  </r>
  <r>
    <n v="17"/>
    <n v="2240792"/>
    <n v="2284352"/>
    <s v="SGSM2"/>
    <s v="small G protein signaling modulator 2 [Source:HGNC Symbol;Acc:29026]"/>
    <x v="3"/>
    <x v="629"/>
  </r>
  <r>
    <n v="17"/>
    <n v="2240792"/>
    <n v="2284352"/>
    <s v="SGSM2"/>
    <s v="small G protein signaling modulator 2 [Source:HGNC Symbol;Acc:29026]"/>
    <x v="7"/>
    <x v="629"/>
  </r>
  <r>
    <n v="19"/>
    <n v="17402940"/>
    <n v="17421045"/>
    <s v="ABHD8"/>
    <s v="abhydrolase domain containing 8 [Source:HGNC Symbol;Acc:23759]"/>
    <x v="3"/>
    <x v="630"/>
  </r>
  <r>
    <n v="19"/>
    <n v="17403418"/>
    <n v="17417652"/>
    <s v="MRPL34"/>
    <s v="mitochondrial ribosomal protein L34 [Source:HGNC Symbol;Acc:14488]"/>
    <x v="3"/>
    <x v="631"/>
  </r>
  <r>
    <n v="19"/>
    <n v="17403418"/>
    <n v="17417652"/>
    <s v="MRPL34"/>
    <s v="mitochondrial ribosomal protein L34 [Source:HGNC Symbol;Acc:14488]"/>
    <x v="6"/>
    <x v="631"/>
  </r>
  <r>
    <n v="5"/>
    <n v="195893"/>
    <n v="196456"/>
    <s v="CTD-2083E4.7"/>
    <m/>
    <x v="9"/>
    <x v="632"/>
  </r>
  <r>
    <n v="5"/>
    <n v="269973"/>
    <n v="271631"/>
    <s v="CTD-2083E4.6"/>
    <m/>
    <x v="0"/>
    <x v="633"/>
  </r>
  <r>
    <n v="16"/>
    <n v="66965959"/>
    <n v="66968326"/>
    <s v="FAM96B"/>
    <s v="family with sequence similarity 96, member B [Source:HGNC Symbol;Acc:24261]"/>
    <x v="3"/>
    <x v="634"/>
  </r>
  <r>
    <n v="16"/>
    <n v="66965959"/>
    <n v="66968326"/>
    <s v="FAM96B"/>
    <s v="family with sequence similarity 96, member B [Source:HGNC Symbol;Acc:24261]"/>
    <x v="4"/>
    <x v="634"/>
  </r>
  <r>
    <n v="16"/>
    <n v="66965959"/>
    <n v="66968326"/>
    <s v="FAM96B"/>
    <s v="family with sequence similarity 96, member B [Source:HGNC Symbol;Acc:24261]"/>
    <x v="7"/>
    <x v="634"/>
  </r>
  <r>
    <n v="16"/>
    <n v="66968347"/>
    <n v="66978999"/>
    <s v="CES2"/>
    <s v="carboxylesterase 2 [Source:HGNC Symbol;Acc:1864]"/>
    <x v="3"/>
    <x v="635"/>
  </r>
  <r>
    <n v="16"/>
    <n v="66968347"/>
    <n v="66978999"/>
    <s v="CES2"/>
    <s v="carboxylesterase 2 [Source:HGNC Symbol;Acc:1864]"/>
    <x v="4"/>
    <x v="635"/>
  </r>
  <r>
    <n v="16"/>
    <n v="66968347"/>
    <n v="66978999"/>
    <s v="CES2"/>
    <s v="carboxylesterase 2 [Source:HGNC Symbol;Acc:1864]"/>
    <x v="7"/>
    <x v="635"/>
  </r>
  <r>
    <n v="14"/>
    <n v="105952654"/>
    <n v="105955284"/>
    <s v="CRIP1"/>
    <s v="cysteine-rich protein 1 (intestinal) [Source:HGNC Symbol;Acc:2360]"/>
    <x v="7"/>
    <x v="636"/>
  </r>
  <r>
    <n v="14"/>
    <n v="105952654"/>
    <n v="105955284"/>
    <s v="CRIP1"/>
    <s v="cysteine-rich protein 1 (intestinal) [Source:HGNC Symbol;Acc:2360]"/>
    <x v="3"/>
    <x v="636"/>
  </r>
  <r>
    <n v="7"/>
    <n v="97736197"/>
    <n v="97838945"/>
    <s v="LMTK2"/>
    <s v="lemur tyrosine kinase 2 [Source:HGNC Symbol;Acc:17880]"/>
    <x v="3"/>
    <x v="637"/>
  </r>
  <r>
    <n v="7"/>
    <n v="97736197"/>
    <n v="97838945"/>
    <s v="LMTK2"/>
    <s v="lemur tyrosine kinase 2 [Source:HGNC Symbol;Acc:17880]"/>
    <x v="6"/>
    <x v="637"/>
  </r>
  <r>
    <n v="19"/>
    <n v="17666403"/>
    <n v="17693971"/>
    <s v="COLGALT1"/>
    <s v="collagen beta(1-O)galactosyltransferase 1 [Source:HGNC Symbol;Acc:26182]"/>
    <x v="3"/>
    <x v="638"/>
  </r>
  <r>
    <n v="19"/>
    <n v="17666403"/>
    <n v="17693971"/>
    <s v="COLGALT1"/>
    <s v="collagen beta(1-O)galactosyltransferase 1 [Source:HGNC Symbol;Acc:26182]"/>
    <x v="6"/>
    <x v="638"/>
  </r>
  <r>
    <n v="19"/>
    <n v="17666403"/>
    <n v="17693971"/>
    <s v="COLGALT1"/>
    <s v="collagen beta(1-O)galactosyltransferase 1 [Source:HGNC Symbol;Acc:26182]"/>
    <x v="7"/>
    <x v="638"/>
  </r>
  <r>
    <n v="3"/>
    <n v="49067140"/>
    <n v="49131796"/>
    <s v="QRICH1"/>
    <s v="glutamine-rich 1 [Source:HGNC Symbol;Acc:24713]"/>
    <x v="3"/>
    <x v="639"/>
  </r>
  <r>
    <n v="3"/>
    <n v="49067140"/>
    <n v="49131796"/>
    <s v="QRICH1"/>
    <s v="glutamine-rich 1 [Source:HGNC Symbol;Acc:24713]"/>
    <x v="7"/>
    <x v="639"/>
  </r>
  <r>
    <n v="3"/>
    <n v="49067140"/>
    <n v="49131796"/>
    <s v="QRICH1"/>
    <s v="glutamine-rich 1 [Source:HGNC Symbol;Acc:24713]"/>
    <x v="6"/>
    <x v="639"/>
  </r>
  <r>
    <n v="20"/>
    <n v="44044717"/>
    <n v="44054884"/>
    <s v="PIGT"/>
    <s v="phosphatidylinositol glycan anchor biosynthesis, class T [Source:HGNC Symbol;Acc:14938]"/>
    <x v="3"/>
    <x v="640"/>
  </r>
  <r>
    <n v="20"/>
    <n v="44044717"/>
    <n v="44054884"/>
    <s v="PIGT"/>
    <s v="phosphatidylinositol glycan anchor biosynthesis, class T [Source:HGNC Symbol;Acc:14938]"/>
    <x v="4"/>
    <x v="640"/>
  </r>
  <r>
    <n v="17"/>
    <n v="2592680"/>
    <n v="2615957"/>
    <s v="CLUH"/>
    <s v="clustered mitochondria (cluA/CLU1) homolog [Source:HGNC Symbol;Acc:29094]"/>
    <x v="3"/>
    <x v="641"/>
  </r>
  <r>
    <n v="17"/>
    <n v="2592680"/>
    <n v="2615957"/>
    <s v="CLUH"/>
    <s v="clustered mitochondria (cluA/CLU1) homolog [Source:HGNC Symbol;Acc:29094]"/>
    <x v="7"/>
    <x v="641"/>
  </r>
  <r>
    <n v="3"/>
    <n v="49133365"/>
    <n v="49142553"/>
    <s v="QARS"/>
    <s v="glutaminyl-tRNA synthetase [Source:HGNC Symbol;Acc:9751]"/>
    <x v="7"/>
    <x v="642"/>
  </r>
  <r>
    <n v="3"/>
    <n v="49133365"/>
    <n v="49142553"/>
    <s v="QARS"/>
    <s v="glutaminyl-tRNA synthetase [Source:HGNC Symbol;Acc:9751]"/>
    <x v="3"/>
    <x v="642"/>
  </r>
  <r>
    <n v="3"/>
    <n v="49133365"/>
    <n v="49142553"/>
    <s v="QARS"/>
    <s v="glutaminyl-tRNA synthetase [Source:HGNC Symbol;Acc:9751]"/>
    <x v="6"/>
    <x v="642"/>
  </r>
  <r>
    <n v="3"/>
    <n v="49133365"/>
    <n v="49142553"/>
    <s v="QARS"/>
    <s v="glutaminyl-tRNA synthetase [Source:HGNC Symbol;Acc:9751]"/>
    <x v="4"/>
    <x v="642"/>
  </r>
  <r>
    <n v="4"/>
    <n v="106473777"/>
    <n v="106629250"/>
    <s v="ARHGEF38"/>
    <s v="Rho guanine nucleotide exchange factor (GEF) 38 [Source:HGNC Symbol;Acc:25968]"/>
    <x v="3"/>
    <x v="643"/>
  </r>
  <r>
    <n v="4"/>
    <n v="106473777"/>
    <n v="106629250"/>
    <s v="ARHGEF38"/>
    <s v="Rho guanine nucleotide exchange factor (GEF) 38 [Source:HGNC Symbol;Acc:25968]"/>
    <x v="6"/>
    <x v="643"/>
  </r>
  <r>
    <n v="4"/>
    <n v="106603784"/>
    <n v="106817143"/>
    <s v="INTS12"/>
    <s v="integrator complex subunit 12 [Source:HGNC Symbol;Acc:25067]"/>
    <x v="3"/>
    <x v="644"/>
  </r>
  <r>
    <n v="4"/>
    <n v="106603784"/>
    <n v="106817143"/>
    <s v="INTS12"/>
    <s v="integrator complex subunit 12 [Source:HGNC Symbol;Acc:25067]"/>
    <x v="7"/>
    <x v="644"/>
  </r>
  <r>
    <n v="4"/>
    <n v="106629935"/>
    <n v="106768885"/>
    <s v="GSTCD"/>
    <s v="glutathione S-transferase, C-terminal domain containing [Source:HGNC Symbol;Acc:25806]"/>
    <x v="3"/>
    <x v="645"/>
  </r>
  <r>
    <n v="4"/>
    <n v="106629935"/>
    <n v="106768885"/>
    <s v="GSTCD"/>
    <s v="glutathione S-transferase, C-terminal domain containing [Source:HGNC Symbol;Acc:25806]"/>
    <x v="6"/>
    <x v="645"/>
  </r>
  <r>
    <n v="4"/>
    <n v="106629935"/>
    <n v="106768885"/>
    <s v="GSTCD"/>
    <s v="glutathione S-transferase, C-terminal domain containing [Source:HGNC Symbol;Acc:25806]"/>
    <x v="7"/>
    <x v="645"/>
  </r>
  <r>
    <n v="12"/>
    <n v="6728001"/>
    <n v="6745613"/>
    <s v="LPAR5"/>
    <s v="lysophosphatidic acid receptor 5 [Source:HGNC Symbol;Acc:13307]"/>
    <x v="3"/>
    <x v="646"/>
  </r>
  <r>
    <n v="12"/>
    <n v="6728001"/>
    <n v="6745613"/>
    <s v="LPAR5"/>
    <s v="lysophosphatidic acid receptor 5 [Source:HGNC Symbol;Acc:13307]"/>
    <x v="6"/>
    <x v="646"/>
  </r>
  <r>
    <n v="3"/>
    <n v="58223233"/>
    <n v="58281420"/>
    <s v="ABHD6"/>
    <s v="abhydrolase domain containing 6 [Source:HGNC Symbol;Acc:21398]"/>
    <x v="3"/>
    <x v="647"/>
  </r>
  <r>
    <n v="3"/>
    <n v="58223233"/>
    <n v="58281420"/>
    <s v="ABHD6"/>
    <s v="abhydrolase domain containing 6 [Source:HGNC Symbol;Acc:21398]"/>
    <x v="4"/>
    <x v="647"/>
  </r>
  <r>
    <n v="3"/>
    <n v="58223233"/>
    <n v="58281420"/>
    <s v="ABHD6"/>
    <s v="abhydrolase domain containing 6 [Source:HGNC Symbol;Acc:21398]"/>
    <x v="7"/>
    <x v="647"/>
  </r>
  <r>
    <n v="3"/>
    <n v="58223233"/>
    <n v="58281420"/>
    <s v="ABHD6"/>
    <s v="abhydrolase domain containing 6 [Source:HGNC Symbol;Acc:21398]"/>
    <x v="6"/>
    <x v="647"/>
  </r>
  <r>
    <n v="3"/>
    <n v="49145479"/>
    <n v="49158371"/>
    <s v="USP19"/>
    <s v="ubiquitin specific peptidase 19 [Source:HGNC Symbol;Acc:12617]"/>
    <x v="3"/>
    <x v="648"/>
  </r>
  <r>
    <n v="3"/>
    <n v="49145479"/>
    <n v="49158371"/>
    <s v="USP19"/>
    <s v="ubiquitin specific peptidase 19 [Source:HGNC Symbol;Acc:12617]"/>
    <x v="6"/>
    <x v="648"/>
  </r>
  <r>
    <n v="1"/>
    <n v="20978270"/>
    <n v="20988000"/>
    <s v="DDOST"/>
    <s v="dolichyl-diphosphooligosaccharide--protein glycosyltransferase subunit (non-catalytic) [Source:HGNC Symbol;Acc:2728]"/>
    <x v="3"/>
    <x v="649"/>
  </r>
  <r>
    <n v="1"/>
    <n v="20978270"/>
    <n v="20988000"/>
    <s v="DDOST"/>
    <s v="dolichyl-diphosphooligosaccharide--protein glycosyltransferase subunit (non-catalytic) [Source:HGNC Symbol;Acc:2728]"/>
    <x v="6"/>
    <x v="649"/>
  </r>
  <r>
    <n v="14"/>
    <n v="25278862"/>
    <n v="25519503"/>
    <s v="STXBP6"/>
    <s v="syntaxin binding protein 6 (amisyn) [Source:HGNC Symbol;Acc:19666]"/>
    <x v="3"/>
    <x v="650"/>
  </r>
  <r>
    <n v="14"/>
    <n v="25278862"/>
    <n v="25519503"/>
    <s v="STXBP6"/>
    <s v="syntaxin binding protein 6 (amisyn) [Source:HGNC Symbol;Acc:19666]"/>
    <x v="4"/>
    <x v="650"/>
  </r>
  <r>
    <n v="3"/>
    <n v="49158547"/>
    <n v="49170551"/>
    <s v="LAMB2"/>
    <s v="laminin, beta 2 (laminin S) [Source:HGNC Symbol;Acc:6487]"/>
    <x v="7"/>
    <x v="651"/>
  </r>
  <r>
    <n v="3"/>
    <n v="49158547"/>
    <n v="49170551"/>
    <s v="LAMB2"/>
    <s v="laminin, beta 2 (laminin S) [Source:HGNC Symbol;Acc:6487]"/>
    <x v="3"/>
    <x v="651"/>
  </r>
  <r>
    <n v="3"/>
    <n v="49158547"/>
    <n v="49170551"/>
    <s v="LAMB2"/>
    <s v="laminin, beta 2 (laminin S) [Source:HGNC Symbol;Acc:6487]"/>
    <x v="6"/>
    <x v="651"/>
  </r>
  <r>
    <n v="16"/>
    <n v="67552321"/>
    <n v="67580691"/>
    <s v="FAM65A"/>
    <s v="family with sequence similarity 65, member A [Source:HGNC Symbol;Acc:25836]"/>
    <x v="3"/>
    <x v="652"/>
  </r>
  <r>
    <n v="16"/>
    <n v="67552321"/>
    <n v="67580691"/>
    <s v="FAM65A"/>
    <s v="family with sequence similarity 65, member A [Source:HGNC Symbol;Acc:25836]"/>
    <x v="6"/>
    <x v="652"/>
  </r>
  <r>
    <n v="16"/>
    <n v="67552321"/>
    <n v="67580691"/>
    <s v="FAM65A"/>
    <s v="family with sequence similarity 65, member A [Source:HGNC Symbol;Acc:25836]"/>
    <x v="4"/>
    <x v="652"/>
  </r>
  <r>
    <n v="16"/>
    <n v="67552321"/>
    <n v="67580691"/>
    <s v="FAM65A"/>
    <s v="family with sequence similarity 65, member A [Source:HGNC Symbol;Acc:25836]"/>
    <x v="7"/>
    <x v="652"/>
  </r>
  <r>
    <n v="3"/>
    <n v="49199968"/>
    <n v="49203754"/>
    <s v="CCDC71"/>
    <s v="coiled-coil domain containing 71 [Source:HGNC Symbol;Acc:25760]"/>
    <x v="3"/>
    <x v="653"/>
  </r>
  <r>
    <n v="3"/>
    <n v="49209044"/>
    <n v="49213917"/>
    <s v="KLHDC8B"/>
    <s v="kelch domain containing 8B [Source:HGNC Symbol;Acc:28557]"/>
    <x v="3"/>
    <x v="654"/>
  </r>
  <r>
    <n v="3"/>
    <n v="49209044"/>
    <n v="49213917"/>
    <s v="KLHDC8B"/>
    <s v="kelch domain containing 8B [Source:HGNC Symbol;Acc:28557]"/>
    <x v="6"/>
    <x v="654"/>
  </r>
  <r>
    <n v="3"/>
    <n v="49209044"/>
    <n v="49213917"/>
    <s v="KLHDC8B"/>
    <s v="kelch domain containing 8B [Source:HGNC Symbol;Acc:28557]"/>
    <x v="7"/>
    <x v="654"/>
  </r>
  <r>
    <n v="17"/>
    <n v="41878167"/>
    <n v="41910538"/>
    <s v="MPP3"/>
    <s v="membrane protein, palmitoylated 3 (MAGUK p55 subfamily member 3) [Source:HGNC Symbol;Acc:7221]"/>
    <x v="3"/>
    <x v="655"/>
  </r>
  <r>
    <n v="17"/>
    <n v="41878167"/>
    <n v="41910538"/>
    <s v="MPP3"/>
    <s v="membrane protein, palmitoylated 3 (MAGUK p55 subfamily member 3) [Source:HGNC Symbol;Acc:7221]"/>
    <x v="4"/>
    <x v="655"/>
  </r>
  <r>
    <n v="17"/>
    <n v="41878167"/>
    <n v="41910538"/>
    <s v="MPP3"/>
    <s v="membrane protein, palmitoylated 3 (MAGUK p55 subfamily member 3) [Source:HGNC Symbol;Acc:7221]"/>
    <x v="7"/>
    <x v="655"/>
  </r>
  <r>
    <n v="17"/>
    <n v="41878167"/>
    <n v="41910538"/>
    <s v="MPP3"/>
    <s v="membrane protein, palmitoylated 3 (MAGUK p55 subfamily member 3) [Source:HGNC Symbol;Acc:7221]"/>
    <x v="6"/>
    <x v="655"/>
  </r>
  <r>
    <n v="17"/>
    <n v="41924516"/>
    <n v="41940997"/>
    <s v="CD300LG"/>
    <s v="CD300 molecule-like family member g [Source:HGNC Symbol;Acc:30455]"/>
    <x v="3"/>
    <x v="656"/>
  </r>
  <r>
    <n v="17"/>
    <n v="41924516"/>
    <n v="41940997"/>
    <s v="CD300LG"/>
    <s v="CD300 molecule-like family member g [Source:HGNC Symbol;Acc:30455]"/>
    <x v="6"/>
    <x v="656"/>
  </r>
  <r>
    <n v="5"/>
    <n v="65892176"/>
    <n v="66465423"/>
    <s v="MAST4"/>
    <s v="microtubule associated serine/threonine kinase family member 4 [Source:HGNC Symbol;Acc:19037]"/>
    <x v="3"/>
    <x v="657"/>
  </r>
  <r>
    <n v="5"/>
    <n v="65892176"/>
    <n v="66465423"/>
    <s v="MAST4"/>
    <s v="microtubule associated serine/threonine kinase family member 4 [Source:HGNC Symbol;Acc:19037]"/>
    <x v="6"/>
    <x v="657"/>
  </r>
  <r>
    <n v="5"/>
    <n v="65892176"/>
    <n v="66465423"/>
    <s v="MAST4"/>
    <s v="microtubule associated serine/threonine kinase family member 4 [Source:HGNC Symbol;Acc:19037]"/>
    <x v="7"/>
    <x v="657"/>
  </r>
  <r>
    <n v="5"/>
    <n v="65892176"/>
    <n v="66465423"/>
    <s v="MAST4"/>
    <s v="microtubule associated serine/threonine kinase family member 4 [Source:HGNC Symbol;Acc:19037]"/>
    <x v="4"/>
    <x v="657"/>
  </r>
  <r>
    <n v="7"/>
    <n v="73703805"/>
    <n v="73820273"/>
    <s v="CLIP2"/>
    <s v="CAP-GLY domain containing linker protein 2 [Source:HGNC Symbol;Acc:2586]"/>
    <x v="3"/>
    <x v="658"/>
  </r>
  <r>
    <n v="7"/>
    <n v="73703805"/>
    <n v="73820273"/>
    <s v="CLIP2"/>
    <s v="CAP-GLY domain containing linker protein 2 [Source:HGNC Symbol;Acc:2586]"/>
    <x v="7"/>
    <x v="658"/>
  </r>
  <r>
    <n v="17"/>
    <n v="79008948"/>
    <n v="79091232"/>
    <s v="BAIAP2"/>
    <s v="BAI1-associated protein 2 [Source:HGNC Symbol;Acc:947]"/>
    <x v="7"/>
    <x v="659"/>
  </r>
  <r>
    <n v="17"/>
    <n v="79008948"/>
    <n v="79091232"/>
    <s v="BAIAP2"/>
    <s v="BAI1-associated protein 2 [Source:HGNC Symbol;Acc:947]"/>
    <x v="4"/>
    <x v="659"/>
  </r>
  <r>
    <n v="17"/>
    <n v="79008948"/>
    <n v="79091232"/>
    <s v="BAIAP2"/>
    <s v="BAI1-associated protein 2 [Source:HGNC Symbol;Acc:947]"/>
    <x v="6"/>
    <x v="659"/>
  </r>
  <r>
    <n v="17"/>
    <n v="79008948"/>
    <n v="79091232"/>
    <s v="BAIAP2"/>
    <s v="BAI1-associated protein 2 [Source:HGNC Symbol;Acc:947]"/>
    <x v="3"/>
    <x v="659"/>
  </r>
  <r>
    <n v="12"/>
    <n v="7033626"/>
    <n v="7051484"/>
    <s v="ATN1"/>
    <s v="atrophin 1 [Source:HGNC Symbol;Acc:3033]"/>
    <x v="3"/>
    <x v="660"/>
  </r>
  <r>
    <n v="12"/>
    <n v="7033626"/>
    <n v="7051484"/>
    <s v="ATN1"/>
    <s v="atrophin 1 [Source:HGNC Symbol;Acc:3033]"/>
    <x v="7"/>
    <x v="660"/>
  </r>
  <r>
    <n v="12"/>
    <n v="7052141"/>
    <n v="7055166"/>
    <s v="C12orf57"/>
    <s v="chromosome 12 open reading frame 57 [Source:HGNC Symbol;Acc:29521]"/>
    <x v="7"/>
    <x v="661"/>
  </r>
  <r>
    <n v="12"/>
    <n v="7052141"/>
    <n v="7055166"/>
    <s v="C12orf57"/>
    <s v="chromosome 12 open reading frame 57 [Source:HGNC Symbol;Acc:29521]"/>
    <x v="6"/>
    <x v="661"/>
  </r>
  <r>
    <n v="12"/>
    <n v="7052141"/>
    <n v="7055166"/>
    <s v="C12orf57"/>
    <s v="chromosome 12 open reading frame 57 [Source:HGNC Symbol;Acc:29521]"/>
    <x v="3"/>
    <x v="661"/>
  </r>
  <r>
    <n v="12"/>
    <n v="7055631"/>
    <n v="7070479"/>
    <s v="PTPN6"/>
    <s v="protein tyrosine phosphatase, non-receptor type 6 [Source:HGNC Symbol;Acc:9658]"/>
    <x v="3"/>
    <x v="662"/>
  </r>
  <r>
    <n v="12"/>
    <n v="7055631"/>
    <n v="7070479"/>
    <s v="PTPN6"/>
    <s v="protein tyrosine phosphatase, non-receptor type 6 [Source:HGNC Symbol;Acc:9658]"/>
    <x v="4"/>
    <x v="662"/>
  </r>
  <r>
    <n v="12"/>
    <n v="7055631"/>
    <n v="7070479"/>
    <s v="PTPN6"/>
    <s v="protein tyrosine phosphatase, non-receptor type 6 [Source:HGNC Symbol;Acc:9658]"/>
    <x v="6"/>
    <x v="662"/>
  </r>
  <r>
    <n v="12"/>
    <n v="7055631"/>
    <n v="7070479"/>
    <s v="PTPN6"/>
    <s v="protein tyrosine phosphatase, non-receptor type 6 [Source:HGNC Symbol;Acc:9658]"/>
    <x v="7"/>
    <x v="662"/>
  </r>
  <r>
    <n v="12"/>
    <n v="7074490"/>
    <n v="7079988"/>
    <s v="PHB2"/>
    <s v="prohibitin 2 [Source:HGNC Symbol;Acc:30306]"/>
    <x v="7"/>
    <x v="663"/>
  </r>
  <r>
    <n v="12"/>
    <n v="7074490"/>
    <n v="7079988"/>
    <s v="PHB2"/>
    <s v="prohibitin 2 [Source:HGNC Symbol;Acc:30306]"/>
    <x v="3"/>
    <x v="663"/>
  </r>
  <r>
    <n v="12"/>
    <n v="7074490"/>
    <n v="7079988"/>
    <s v="PHB2"/>
    <s v="prohibitin 2 [Source:HGNC Symbol;Acc:30306]"/>
    <x v="4"/>
    <x v="663"/>
  </r>
  <r>
    <n v="12"/>
    <n v="7074490"/>
    <n v="7079988"/>
    <s v="PHB2"/>
    <s v="prohibitin 2 [Source:HGNC Symbol;Acc:30306]"/>
    <x v="6"/>
    <x v="663"/>
  </r>
  <r>
    <n v="3"/>
    <n v="49840687"/>
    <n v="49842463"/>
    <s v="FAM212A"/>
    <s v="family with sequence similarity 212, member A [Source:HGNC Symbol;Acc:32480]"/>
    <x v="3"/>
    <x v="664"/>
  </r>
  <r>
    <n v="3"/>
    <n v="49842640"/>
    <n v="49851379"/>
    <s v="UBA7"/>
    <s v="ubiquitin-like modifier activating enzyme 7 [Source:HGNC Symbol;Acc:12471]"/>
    <x v="3"/>
    <x v="665"/>
  </r>
  <r>
    <n v="3"/>
    <n v="49842640"/>
    <n v="49851379"/>
    <s v="UBA7"/>
    <s v="ubiquitin-like modifier activating enzyme 7 [Source:HGNC Symbol;Acc:12471]"/>
    <x v="7"/>
    <x v="665"/>
  </r>
  <r>
    <n v="3"/>
    <n v="49842640"/>
    <n v="49851379"/>
    <s v="UBA7"/>
    <s v="ubiquitin-like modifier activating enzyme 7 [Source:HGNC Symbol;Acc:12471]"/>
    <x v="6"/>
    <x v="665"/>
  </r>
  <r>
    <n v="17"/>
    <n v="42247815"/>
    <n v="42256451"/>
    <s v="ASB16"/>
    <s v="ankyrin repeat and SOCS box containing 16 [Source:HGNC Symbol;Acc:19768]"/>
    <x v="3"/>
    <x v="666"/>
  </r>
  <r>
    <n v="17"/>
    <n v="42247815"/>
    <n v="42256451"/>
    <s v="ASB16"/>
    <s v="ankyrin repeat and SOCS box containing 16 [Source:HGNC Symbol;Acc:19768]"/>
    <x v="4"/>
    <x v="666"/>
  </r>
  <r>
    <n v="17"/>
    <n v="42269173"/>
    <n v="42277481"/>
    <s v="ATXN7L3"/>
    <s v="ataxin 7-like 3 [Source:HGNC Symbol;Acc:25416]"/>
    <x v="3"/>
    <x v="667"/>
  </r>
  <r>
    <n v="17"/>
    <n v="42269173"/>
    <n v="42277481"/>
    <s v="ATXN7L3"/>
    <s v="ataxin 7-like 3 [Source:HGNC Symbol;Acc:25416]"/>
    <x v="6"/>
    <x v="667"/>
  </r>
  <r>
    <n v="17"/>
    <n v="42269173"/>
    <n v="42277481"/>
    <s v="ATXN7L3"/>
    <s v="ataxin 7-like 3 [Source:HGNC Symbol;Acc:25416]"/>
    <x v="7"/>
    <x v="667"/>
  </r>
  <r>
    <n v="3"/>
    <n v="196662273"/>
    <n v="196669468"/>
    <s v="NCBP2"/>
    <s v="nuclear cap binding protein subunit 2, 20kDa [Source:HGNC Symbol;Acc:7659]"/>
    <x v="6"/>
    <x v="668"/>
  </r>
  <r>
    <n v="3"/>
    <n v="196662273"/>
    <n v="196669468"/>
    <s v="NCBP2"/>
    <s v="nuclear cap binding protein subunit 2, 20kDa [Source:HGNC Symbol;Acc:7659]"/>
    <x v="3"/>
    <x v="668"/>
  </r>
  <r>
    <n v="3"/>
    <n v="196662273"/>
    <n v="196669468"/>
    <s v="NCBP2"/>
    <s v="nuclear cap binding protein subunit 2, 20kDa [Source:HGNC Symbol;Acc:7659]"/>
    <x v="7"/>
    <x v="668"/>
  </r>
  <r>
    <n v="3"/>
    <n v="196662273"/>
    <n v="196669468"/>
    <s v="NCBP2"/>
    <s v="nuclear cap binding protein subunit 2, 20kDa [Source:HGNC Symbol;Acc:7659]"/>
    <x v="4"/>
    <x v="668"/>
  </r>
  <r>
    <n v="17"/>
    <n v="43186335"/>
    <n v="43210721"/>
    <s v="PLCD3"/>
    <s v="phospholipase C, delta 3 [Source:HGNC Symbol;Acc:9061]"/>
    <x v="6"/>
    <x v="669"/>
  </r>
  <r>
    <n v="17"/>
    <n v="43186335"/>
    <n v="43210721"/>
    <s v="PLCD3"/>
    <s v="phospholipase C, delta 3 [Source:HGNC Symbol;Acc:9061]"/>
    <x v="3"/>
    <x v="669"/>
  </r>
  <r>
    <n v="17"/>
    <n v="43186335"/>
    <n v="43210721"/>
    <s v="PLCD3"/>
    <s v="phospholipase C, delta 3 [Source:HGNC Symbol;Acc:9061]"/>
    <x v="7"/>
    <x v="669"/>
  </r>
  <r>
    <n v="17"/>
    <n v="43186335"/>
    <n v="43210721"/>
    <s v="PLCD3"/>
    <s v="phospholipase C, delta 3 [Source:HGNC Symbol;Acc:9061]"/>
    <x v="4"/>
    <x v="669"/>
  </r>
  <r>
    <n v="17"/>
    <n v="43209967"/>
    <n v="43221548"/>
    <s v="ACBD4"/>
    <s v="acyl-CoA binding domain containing 4 [Source:HGNC Symbol;Acc:23337]"/>
    <x v="6"/>
    <x v="670"/>
  </r>
  <r>
    <n v="17"/>
    <n v="43209967"/>
    <n v="43221548"/>
    <s v="ACBD4"/>
    <s v="acyl-CoA binding domain containing 4 [Source:HGNC Symbol;Acc:23337]"/>
    <x v="3"/>
    <x v="670"/>
  </r>
  <r>
    <n v="17"/>
    <n v="43209967"/>
    <n v="43221548"/>
    <s v="ACBD4"/>
    <s v="acyl-CoA binding domain containing 4 [Source:HGNC Symbol;Acc:23337]"/>
    <x v="7"/>
    <x v="670"/>
  </r>
  <r>
    <n v="17"/>
    <n v="43209967"/>
    <n v="43221548"/>
    <s v="ACBD4"/>
    <s v="acyl-CoA binding domain containing 4 [Source:HGNC Symbol;Acc:23337]"/>
    <x v="4"/>
    <x v="670"/>
  </r>
  <r>
    <n v="17"/>
    <n v="43298811"/>
    <n v="43324687"/>
    <s v="FMNL1"/>
    <s v="formin-like 1 [Source:HGNC Symbol;Acc:1212]"/>
    <x v="6"/>
    <x v="671"/>
  </r>
  <r>
    <n v="17"/>
    <n v="43298811"/>
    <n v="43324687"/>
    <s v="FMNL1"/>
    <s v="formin-like 1 [Source:HGNC Symbol;Acc:1212]"/>
    <x v="3"/>
    <x v="671"/>
  </r>
  <r>
    <n v="17"/>
    <n v="43298811"/>
    <n v="43324687"/>
    <s v="FMNL1"/>
    <s v="formin-like 1 [Source:HGNC Symbol;Acc:1212]"/>
    <x v="7"/>
    <x v="671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  <r>
    <m/>
    <m/>
    <m/>
    <m/>
    <m/>
    <x v="16"/>
    <x v="6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3" cacheId="14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1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8">
        <item x="13"/>
        <item x="0"/>
        <item x="5"/>
        <item x="2"/>
        <item x="15"/>
        <item x="4"/>
        <item x="11"/>
        <item x="10"/>
        <item x="6"/>
        <item x="3"/>
        <item x="12"/>
        <item x="7"/>
        <item x="8"/>
        <item x="9"/>
        <item x="14"/>
        <item x="1"/>
        <item x="16"/>
        <item t="default"/>
      </items>
    </pivotField>
    <pivotField dataField="1" showAll="0">
      <items count="674">
        <item x="610"/>
        <item x="350"/>
        <item x="212"/>
        <item x="32"/>
        <item x="586"/>
        <item x="436"/>
        <item x="450"/>
        <item x="455"/>
        <item x="459"/>
        <item x="291"/>
        <item x="326"/>
        <item x="397"/>
        <item x="566"/>
        <item x="232"/>
        <item x="253"/>
        <item x="601"/>
        <item x="652"/>
        <item x="203"/>
        <item x="220"/>
        <item x="293"/>
        <item x="247"/>
        <item x="513"/>
        <item x="562"/>
        <item x="344"/>
        <item x="37"/>
        <item x="143"/>
        <item x="53"/>
        <item x="657"/>
        <item x="541"/>
        <item x="424"/>
        <item x="385"/>
        <item x="491"/>
        <item x="560"/>
        <item x="508"/>
        <item x="575"/>
        <item x="70"/>
        <item x="496"/>
        <item x="374"/>
        <item x="356"/>
        <item x="88"/>
        <item x="393"/>
        <item x="316"/>
        <item x="667"/>
        <item x="535"/>
        <item x="446"/>
        <item x="27"/>
        <item x="157"/>
        <item x="364"/>
        <item x="338"/>
        <item x="477"/>
        <item x="388"/>
        <item x="530"/>
        <item x="578"/>
        <item x="22"/>
        <item x="202"/>
        <item x="387"/>
        <item x="102"/>
        <item x="336"/>
        <item x="250"/>
        <item x="256"/>
        <item x="263"/>
        <item x="14"/>
        <item x="15"/>
        <item x="52"/>
        <item x="515"/>
        <item x="162"/>
        <item x="609"/>
        <item x="481"/>
        <item x="486"/>
        <item x="573"/>
        <item x="58"/>
        <item x="132"/>
        <item x="153"/>
        <item x="65"/>
        <item x="474"/>
        <item x="335"/>
        <item x="582"/>
        <item x="201"/>
        <item x="198"/>
        <item x="512"/>
        <item x="41"/>
        <item x="516"/>
        <item x="360"/>
        <item x="580"/>
        <item x="204"/>
        <item x="226"/>
        <item x="402"/>
        <item x="554"/>
        <item x="383"/>
        <item x="540"/>
        <item x="565"/>
        <item x="564"/>
        <item x="384"/>
        <item x="312"/>
        <item x="61"/>
        <item x="319"/>
        <item x="658"/>
        <item x="440"/>
        <item x="245"/>
        <item x="611"/>
        <item x="399"/>
        <item x="276"/>
        <item x="603"/>
        <item x="168"/>
        <item x="106"/>
        <item x="127"/>
        <item x="572"/>
        <item x="100"/>
        <item x="286"/>
        <item x="660"/>
        <item x="661"/>
        <item x="662"/>
        <item x="173"/>
        <item x="419"/>
        <item x="469"/>
        <item x="183"/>
        <item x="668"/>
        <item x="283"/>
        <item x="347"/>
        <item x="371"/>
        <item x="526"/>
        <item x="80"/>
        <item x="509"/>
        <item x="447"/>
        <item x="556"/>
        <item x="561"/>
        <item x="593"/>
        <item x="152"/>
        <item x="175"/>
        <item x="511"/>
        <item x="117"/>
        <item x="607"/>
        <item x="309"/>
        <item x="396"/>
        <item x="211"/>
        <item x="55"/>
        <item x="640"/>
        <item x="372"/>
        <item x="368"/>
        <item x="94"/>
        <item x="89"/>
        <item x="502"/>
        <item x="167"/>
        <item x="441"/>
        <item x="420"/>
        <item x="422"/>
        <item x="484"/>
        <item x="527"/>
        <item x="630"/>
        <item x="274"/>
        <item x="87"/>
        <item x="268"/>
        <item x="21"/>
        <item x="549"/>
        <item x="5"/>
        <item x="98"/>
        <item x="458"/>
        <item x="462"/>
        <item x="638"/>
        <item x="631"/>
        <item x="190"/>
        <item x="142"/>
        <item x="156"/>
        <item x="129"/>
        <item x="294"/>
        <item x="121"/>
        <item x="155"/>
        <item x="154"/>
        <item x="406"/>
        <item x="534"/>
        <item x="141"/>
        <item x="497"/>
        <item x="641"/>
        <item x="569"/>
        <item x="208"/>
        <item x="623"/>
        <item x="373"/>
        <item x="538"/>
        <item x="107"/>
        <item x="84"/>
        <item x="267"/>
        <item x="608"/>
        <item x="478"/>
        <item x="473"/>
        <item x="295"/>
        <item x="248"/>
        <item x="116"/>
        <item x="357"/>
        <item x="363"/>
        <item x="361"/>
        <item x="95"/>
        <item x="150"/>
        <item x="532"/>
        <item x="547"/>
        <item x="115"/>
        <item x="645"/>
        <item x="644"/>
        <item x="585"/>
        <item x="379"/>
        <item x="463"/>
        <item x="434"/>
        <item x="613"/>
        <item x="522"/>
        <item x="629"/>
        <item x="536"/>
        <item x="507"/>
        <item x="196"/>
        <item x="213"/>
        <item x="178"/>
        <item x="571"/>
        <item x="414"/>
        <item x="408"/>
        <item x="501"/>
        <item x="375"/>
        <item x="321"/>
        <item x="297"/>
        <item x="376"/>
        <item x="425"/>
        <item x="302"/>
        <item x="325"/>
        <item x="60"/>
        <item x="16"/>
        <item x="171"/>
        <item x="570"/>
        <item x="317"/>
        <item x="222"/>
        <item x="215"/>
        <item x="444"/>
        <item x="537"/>
        <item x="555"/>
        <item x="44"/>
        <item x="166"/>
        <item x="337"/>
        <item x="457"/>
        <item x="605"/>
        <item x="24"/>
        <item x="506"/>
        <item x="517"/>
        <item x="544"/>
        <item x="390"/>
        <item x="392"/>
        <item x="112"/>
        <item x="576"/>
        <item x="230"/>
        <item x="528"/>
        <item x="391"/>
        <item x="405"/>
        <item x="437"/>
        <item x="36"/>
        <item x="354"/>
        <item x="56"/>
        <item x="546"/>
        <item x="341"/>
        <item x="351"/>
        <item x="411"/>
        <item x="228"/>
        <item x="318"/>
        <item x="415"/>
        <item x="453"/>
        <item x="451"/>
        <item x="435"/>
        <item x="452"/>
        <item x="454"/>
        <item x="17"/>
        <item x="81"/>
        <item x="442"/>
        <item x="188"/>
        <item x="655"/>
        <item x="656"/>
        <item x="666"/>
        <item x="669"/>
        <item x="322"/>
        <item x="239"/>
        <item x="187"/>
        <item x="594"/>
        <item x="370"/>
        <item x="500"/>
        <item x="503"/>
        <item x="647"/>
        <item x="531"/>
        <item x="432"/>
        <item x="568"/>
        <item x="279"/>
        <item x="637"/>
        <item x="285"/>
        <item x="18"/>
        <item x="259"/>
        <item x="617"/>
        <item x="558"/>
        <item x="519"/>
        <item x="498"/>
        <item x="342"/>
        <item x="311"/>
        <item x="634"/>
        <item x="353"/>
        <item x="29"/>
        <item x="25"/>
        <item x="625"/>
        <item x="223"/>
        <item x="494"/>
        <item x="99"/>
        <item x="185"/>
        <item x="550"/>
        <item x="551"/>
        <item x="308"/>
        <item x="292"/>
        <item x="314"/>
        <item x="315"/>
        <item x="545"/>
        <item x="331"/>
        <item x="148"/>
        <item x="90"/>
        <item x="172"/>
        <item x="525"/>
        <item x="403"/>
        <item x="296"/>
        <item x="334"/>
        <item x="330"/>
        <item x="650"/>
        <item x="278"/>
        <item x="445"/>
        <item x="431"/>
        <item x="417"/>
        <item x="423"/>
        <item x="407"/>
        <item x="301"/>
        <item x="300"/>
        <item x="493"/>
        <item x="539"/>
        <item x="123"/>
        <item x="71"/>
        <item x="194"/>
        <item x="186"/>
        <item x="651"/>
        <item x="648"/>
        <item x="642"/>
        <item x="125"/>
        <item x="254"/>
        <item x="249"/>
        <item x="243"/>
        <item x="74"/>
        <item x="193"/>
        <item x="635"/>
        <item x="421"/>
        <item x="381"/>
        <item x="165"/>
        <item x="164"/>
        <item x="161"/>
        <item x="151"/>
        <item x="543"/>
        <item x="149"/>
        <item x="227"/>
        <item x="596"/>
        <item x="618"/>
        <item x="176"/>
        <item x="209"/>
        <item x="514"/>
        <item x="581"/>
        <item x="598"/>
        <item x="510"/>
        <item x="533"/>
        <item x="505"/>
        <item x="257"/>
        <item x="619"/>
        <item x="659"/>
        <item x="456"/>
        <item x="466"/>
        <item x="499"/>
        <item x="464"/>
        <item x="552"/>
        <item x="438"/>
        <item x="265"/>
        <item x="653"/>
        <item x="180"/>
        <item x="199"/>
        <item x="416"/>
        <item x="348"/>
        <item x="602"/>
        <item x="418"/>
        <item x="616"/>
        <item x="521"/>
        <item x="367"/>
        <item x="124"/>
        <item x="50"/>
        <item x="214"/>
        <item x="557"/>
        <item x="290"/>
        <item x="158"/>
        <item x="251"/>
        <item x="280"/>
        <item x="461"/>
        <item x="206"/>
        <item x="670"/>
        <item x="299"/>
        <item x="433"/>
        <item x="529"/>
        <item x="485"/>
        <item x="665"/>
        <item x="310"/>
        <item x="303"/>
        <item x="624"/>
        <item x="179"/>
        <item x="615"/>
        <item x="260"/>
        <item x="584"/>
        <item x="146"/>
        <item x="235"/>
        <item x="577"/>
        <item x="266"/>
        <item x="398"/>
        <item x="205"/>
        <item x="327"/>
        <item x="305"/>
        <item x="646"/>
        <item x="520"/>
        <item x="671"/>
        <item x="439"/>
        <item x="409"/>
        <item x="324"/>
        <item x="567"/>
        <item x="233"/>
        <item x="313"/>
        <item x="19"/>
        <item x="504"/>
        <item x="126"/>
        <item x="159"/>
        <item x="612"/>
        <item x="664"/>
        <item x="281"/>
        <item x="654"/>
        <item x="389"/>
        <item x="600"/>
        <item x="482"/>
        <item x="169"/>
        <item x="200"/>
        <item x="184"/>
        <item x="252"/>
        <item x="343"/>
        <item x="548"/>
        <item x="620"/>
        <item x="282"/>
        <item x="518"/>
        <item x="471"/>
        <item x="128"/>
        <item x="412"/>
        <item x="45"/>
        <item x="189"/>
        <item x="404"/>
        <item x="23"/>
        <item x="386"/>
        <item x="34"/>
        <item x="468"/>
        <item x="333"/>
        <item x="96"/>
        <item x="369"/>
        <item x="217"/>
        <item x="595"/>
        <item x="476"/>
        <item x="599"/>
        <item x="470"/>
        <item x="237"/>
        <item x="103"/>
        <item x="563"/>
        <item x="460"/>
        <item x="472"/>
        <item x="329"/>
        <item x="349"/>
        <item x="345"/>
        <item x="12"/>
        <item x="639"/>
        <item x="583"/>
        <item x="91"/>
        <item x="104"/>
        <item x="231"/>
        <item x="413"/>
        <item x="465"/>
        <item x="63"/>
        <item x="210"/>
        <item x="133"/>
        <item x="559"/>
        <item x="591"/>
        <item x="426"/>
        <item x="118"/>
        <item x="264"/>
        <item x="287"/>
        <item x="275"/>
        <item x="224"/>
        <item x="216"/>
        <item x="352"/>
        <item x="277"/>
        <item x="13"/>
        <item x="604"/>
        <item x="587"/>
        <item x="332"/>
        <item x="135"/>
        <item x="489"/>
        <item x="488"/>
        <item x="8"/>
        <item x="579"/>
        <item x="242"/>
        <item x="467"/>
        <item x="636"/>
        <item x="42"/>
        <item x="51"/>
        <item x="225"/>
        <item x="170"/>
        <item x="207"/>
        <item x="443"/>
        <item x="160"/>
        <item x="663"/>
        <item x="182"/>
        <item x="163"/>
        <item x="85"/>
        <item x="320"/>
        <item x="495"/>
        <item x="449"/>
        <item x="448"/>
        <item x="130"/>
        <item x="377"/>
        <item x="289"/>
        <item x="614"/>
        <item x="628"/>
        <item x="111"/>
        <item x="524"/>
        <item x="523"/>
        <item x="394"/>
        <item x="79"/>
        <item x="492"/>
        <item x="92"/>
        <item x="69"/>
        <item x="137"/>
        <item x="2"/>
        <item x="97"/>
        <item x="49"/>
        <item x="380"/>
        <item x="105"/>
        <item x="234"/>
        <item x="57"/>
        <item x="3"/>
        <item x="101"/>
        <item x="0"/>
        <item x="39"/>
        <item x="147"/>
        <item x="218"/>
        <item x="589"/>
        <item x="395"/>
        <item x="110"/>
        <item x="10"/>
        <item x="643"/>
        <item x="75"/>
        <item x="26"/>
        <item x="33"/>
        <item x="77"/>
        <item x="35"/>
        <item x="93"/>
        <item x="83"/>
        <item x="483"/>
        <item x="191"/>
        <item x="246"/>
        <item x="621"/>
        <item x="427"/>
        <item x="401"/>
        <item x="284"/>
        <item x="174"/>
        <item x="362"/>
        <item x="649"/>
        <item x="429"/>
        <item x="400"/>
        <item x="633"/>
        <item x="626"/>
        <item x="62"/>
        <item x="339"/>
        <item x="9"/>
        <item x="323"/>
        <item x="622"/>
        <item x="66"/>
        <item x="67"/>
        <item x="68"/>
        <item x="139"/>
        <item x="270"/>
        <item x="627"/>
        <item x="78"/>
        <item x="475"/>
        <item x="72"/>
        <item x="86"/>
        <item x="6"/>
        <item x="108"/>
        <item x="606"/>
        <item x="120"/>
        <item x="328"/>
        <item x="229"/>
        <item x="47"/>
        <item x="119"/>
        <item x="145"/>
        <item x="144"/>
        <item x="48"/>
        <item x="479"/>
        <item x="261"/>
        <item x="177"/>
        <item x="136"/>
        <item x="131"/>
        <item x="487"/>
        <item x="271"/>
        <item x="138"/>
        <item x="269"/>
        <item x="542"/>
        <item x="20"/>
        <item x="38"/>
        <item x="262"/>
        <item x="238"/>
        <item x="1"/>
        <item x="73"/>
        <item x="240"/>
        <item x="82"/>
        <item x="244"/>
        <item x="7"/>
        <item x="236"/>
        <item x="306"/>
        <item x="632"/>
        <item x="304"/>
        <item x="40"/>
        <item x="592"/>
        <item x="588"/>
        <item x="258"/>
        <item x="590"/>
        <item x="241"/>
        <item x="4"/>
        <item x="273"/>
        <item x="28"/>
        <item x="382"/>
        <item x="574"/>
        <item x="59"/>
        <item x="54"/>
        <item x="192"/>
        <item x="76"/>
        <item x="288"/>
        <item x="255"/>
        <item x="122"/>
        <item x="140"/>
        <item x="64"/>
        <item x="219"/>
        <item x="221"/>
        <item x="553"/>
        <item x="307"/>
        <item x="428"/>
        <item x="359"/>
        <item x="272"/>
        <item x="298"/>
        <item x="31"/>
        <item x="134"/>
        <item x="410"/>
        <item x="195"/>
        <item x="43"/>
        <item x="113"/>
        <item x="197"/>
        <item x="114"/>
        <item x="355"/>
        <item x="181"/>
        <item x="597"/>
        <item x="378"/>
        <item x="366"/>
        <item x="340"/>
        <item x="109"/>
        <item x="46"/>
        <item x="490"/>
        <item x="480"/>
        <item x="365"/>
        <item x="346"/>
        <item x="430"/>
        <item x="30"/>
        <item x="11"/>
        <item x="358"/>
        <item x="672"/>
        <item t="default"/>
      </items>
    </pivotField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raaitabel6" cacheId="26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B21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18">
        <item x="13"/>
        <item x="0"/>
        <item x="5"/>
        <item x="2"/>
        <item x="15"/>
        <item x="4"/>
        <item x="11"/>
        <item x="10"/>
        <item x="6"/>
        <item x="3"/>
        <item x="12"/>
        <item x="7"/>
        <item x="8"/>
        <item x="9"/>
        <item x="14"/>
        <item x="1"/>
        <item x="16"/>
        <item t="default"/>
      </items>
    </pivotField>
    <pivotField dataField="1" showAll="0">
      <items count="674">
        <item x="610"/>
        <item x="350"/>
        <item x="212"/>
        <item x="32"/>
        <item x="586"/>
        <item x="436"/>
        <item x="450"/>
        <item x="455"/>
        <item x="459"/>
        <item x="291"/>
        <item x="326"/>
        <item x="397"/>
        <item x="566"/>
        <item x="232"/>
        <item x="253"/>
        <item x="601"/>
        <item x="652"/>
        <item x="203"/>
        <item x="220"/>
        <item x="293"/>
        <item x="247"/>
        <item x="513"/>
        <item x="562"/>
        <item x="344"/>
        <item x="37"/>
        <item x="143"/>
        <item x="53"/>
        <item x="657"/>
        <item x="541"/>
        <item x="424"/>
        <item x="385"/>
        <item x="491"/>
        <item x="560"/>
        <item x="508"/>
        <item x="575"/>
        <item x="70"/>
        <item x="496"/>
        <item x="374"/>
        <item x="356"/>
        <item x="88"/>
        <item x="393"/>
        <item x="316"/>
        <item x="667"/>
        <item x="535"/>
        <item x="446"/>
        <item x="27"/>
        <item x="157"/>
        <item x="364"/>
        <item x="338"/>
        <item x="477"/>
        <item x="388"/>
        <item x="530"/>
        <item x="578"/>
        <item x="22"/>
        <item x="202"/>
        <item x="387"/>
        <item x="102"/>
        <item x="336"/>
        <item x="250"/>
        <item x="256"/>
        <item x="263"/>
        <item x="14"/>
        <item x="15"/>
        <item x="52"/>
        <item x="515"/>
        <item x="162"/>
        <item x="609"/>
        <item x="481"/>
        <item x="486"/>
        <item x="573"/>
        <item x="58"/>
        <item x="132"/>
        <item x="153"/>
        <item x="65"/>
        <item x="474"/>
        <item x="335"/>
        <item x="582"/>
        <item x="201"/>
        <item x="198"/>
        <item x="512"/>
        <item x="41"/>
        <item x="516"/>
        <item x="360"/>
        <item x="580"/>
        <item x="204"/>
        <item x="226"/>
        <item x="402"/>
        <item x="554"/>
        <item x="383"/>
        <item x="540"/>
        <item x="565"/>
        <item x="564"/>
        <item x="384"/>
        <item x="312"/>
        <item x="61"/>
        <item x="319"/>
        <item x="658"/>
        <item x="440"/>
        <item x="245"/>
        <item x="611"/>
        <item x="399"/>
        <item x="276"/>
        <item x="603"/>
        <item x="168"/>
        <item x="106"/>
        <item x="127"/>
        <item x="572"/>
        <item x="100"/>
        <item x="286"/>
        <item x="660"/>
        <item x="661"/>
        <item x="662"/>
        <item x="173"/>
        <item x="419"/>
        <item x="469"/>
        <item x="183"/>
        <item x="668"/>
        <item x="283"/>
        <item x="347"/>
        <item x="371"/>
        <item x="526"/>
        <item x="80"/>
        <item x="509"/>
        <item x="447"/>
        <item x="556"/>
        <item x="561"/>
        <item x="593"/>
        <item x="152"/>
        <item x="175"/>
        <item x="511"/>
        <item x="117"/>
        <item x="607"/>
        <item x="309"/>
        <item x="396"/>
        <item x="211"/>
        <item x="55"/>
        <item x="640"/>
        <item x="372"/>
        <item x="368"/>
        <item x="94"/>
        <item x="89"/>
        <item x="502"/>
        <item x="167"/>
        <item x="441"/>
        <item x="420"/>
        <item x="422"/>
        <item x="484"/>
        <item x="527"/>
        <item x="630"/>
        <item x="274"/>
        <item x="87"/>
        <item x="268"/>
        <item x="21"/>
        <item x="549"/>
        <item x="5"/>
        <item x="98"/>
        <item x="458"/>
        <item x="462"/>
        <item x="638"/>
        <item x="631"/>
        <item x="190"/>
        <item x="142"/>
        <item x="156"/>
        <item x="129"/>
        <item x="294"/>
        <item x="121"/>
        <item x="155"/>
        <item x="154"/>
        <item x="406"/>
        <item x="534"/>
        <item x="141"/>
        <item x="497"/>
        <item x="641"/>
        <item x="569"/>
        <item x="208"/>
        <item x="623"/>
        <item x="373"/>
        <item x="538"/>
        <item x="107"/>
        <item x="84"/>
        <item x="267"/>
        <item x="608"/>
        <item x="478"/>
        <item x="473"/>
        <item x="295"/>
        <item x="248"/>
        <item x="116"/>
        <item x="357"/>
        <item x="363"/>
        <item x="361"/>
        <item x="95"/>
        <item x="150"/>
        <item x="532"/>
        <item x="547"/>
        <item x="115"/>
        <item x="645"/>
        <item x="644"/>
        <item x="585"/>
        <item x="379"/>
        <item x="463"/>
        <item x="434"/>
        <item x="613"/>
        <item x="522"/>
        <item x="629"/>
        <item x="536"/>
        <item x="507"/>
        <item x="196"/>
        <item x="213"/>
        <item x="178"/>
        <item x="571"/>
        <item x="414"/>
        <item x="408"/>
        <item x="501"/>
        <item x="375"/>
        <item x="321"/>
        <item x="297"/>
        <item x="376"/>
        <item x="425"/>
        <item x="302"/>
        <item x="325"/>
        <item x="60"/>
        <item x="16"/>
        <item x="171"/>
        <item x="570"/>
        <item x="317"/>
        <item x="222"/>
        <item x="215"/>
        <item x="444"/>
        <item x="537"/>
        <item x="555"/>
        <item x="44"/>
        <item x="166"/>
        <item x="337"/>
        <item x="457"/>
        <item x="605"/>
        <item x="24"/>
        <item x="506"/>
        <item x="517"/>
        <item x="544"/>
        <item x="390"/>
        <item x="392"/>
        <item x="112"/>
        <item x="576"/>
        <item x="230"/>
        <item x="528"/>
        <item x="391"/>
        <item x="405"/>
        <item x="437"/>
        <item x="36"/>
        <item x="354"/>
        <item x="56"/>
        <item x="546"/>
        <item x="341"/>
        <item x="351"/>
        <item x="411"/>
        <item x="228"/>
        <item x="318"/>
        <item x="415"/>
        <item x="453"/>
        <item x="451"/>
        <item x="435"/>
        <item x="452"/>
        <item x="454"/>
        <item x="17"/>
        <item x="81"/>
        <item x="442"/>
        <item x="188"/>
        <item x="655"/>
        <item x="656"/>
        <item x="666"/>
        <item x="669"/>
        <item x="322"/>
        <item x="239"/>
        <item x="187"/>
        <item x="594"/>
        <item x="370"/>
        <item x="500"/>
        <item x="503"/>
        <item x="647"/>
        <item x="531"/>
        <item x="432"/>
        <item x="568"/>
        <item x="279"/>
        <item x="637"/>
        <item x="285"/>
        <item x="18"/>
        <item x="259"/>
        <item x="617"/>
        <item x="558"/>
        <item x="519"/>
        <item x="498"/>
        <item x="342"/>
        <item x="311"/>
        <item x="634"/>
        <item x="353"/>
        <item x="29"/>
        <item x="25"/>
        <item x="625"/>
        <item x="223"/>
        <item x="494"/>
        <item x="99"/>
        <item x="185"/>
        <item x="550"/>
        <item x="551"/>
        <item x="308"/>
        <item x="292"/>
        <item x="314"/>
        <item x="315"/>
        <item x="545"/>
        <item x="331"/>
        <item x="148"/>
        <item x="90"/>
        <item x="172"/>
        <item x="525"/>
        <item x="403"/>
        <item x="296"/>
        <item x="334"/>
        <item x="330"/>
        <item x="650"/>
        <item x="278"/>
        <item x="445"/>
        <item x="431"/>
        <item x="417"/>
        <item x="423"/>
        <item x="407"/>
        <item x="301"/>
        <item x="300"/>
        <item x="493"/>
        <item x="539"/>
        <item x="123"/>
        <item x="71"/>
        <item x="194"/>
        <item x="186"/>
        <item x="651"/>
        <item x="648"/>
        <item x="642"/>
        <item x="125"/>
        <item x="254"/>
        <item x="249"/>
        <item x="243"/>
        <item x="74"/>
        <item x="193"/>
        <item x="635"/>
        <item x="421"/>
        <item x="381"/>
        <item x="165"/>
        <item x="164"/>
        <item x="161"/>
        <item x="151"/>
        <item x="543"/>
        <item x="149"/>
        <item x="227"/>
        <item x="596"/>
        <item x="618"/>
        <item x="176"/>
        <item x="209"/>
        <item x="514"/>
        <item x="581"/>
        <item x="598"/>
        <item x="510"/>
        <item x="533"/>
        <item x="505"/>
        <item x="257"/>
        <item x="619"/>
        <item x="659"/>
        <item x="456"/>
        <item x="466"/>
        <item x="499"/>
        <item x="464"/>
        <item x="552"/>
        <item x="438"/>
        <item x="265"/>
        <item x="653"/>
        <item x="180"/>
        <item x="199"/>
        <item x="416"/>
        <item x="348"/>
        <item x="602"/>
        <item x="418"/>
        <item x="616"/>
        <item x="521"/>
        <item x="367"/>
        <item x="124"/>
        <item x="50"/>
        <item x="214"/>
        <item x="557"/>
        <item x="290"/>
        <item x="158"/>
        <item x="251"/>
        <item x="280"/>
        <item x="461"/>
        <item x="206"/>
        <item x="670"/>
        <item x="299"/>
        <item x="433"/>
        <item x="529"/>
        <item x="485"/>
        <item x="665"/>
        <item x="310"/>
        <item x="303"/>
        <item x="624"/>
        <item x="179"/>
        <item x="615"/>
        <item x="260"/>
        <item x="584"/>
        <item x="146"/>
        <item x="235"/>
        <item x="577"/>
        <item x="266"/>
        <item x="398"/>
        <item x="205"/>
        <item x="327"/>
        <item x="305"/>
        <item x="646"/>
        <item x="520"/>
        <item x="671"/>
        <item x="439"/>
        <item x="409"/>
        <item x="324"/>
        <item x="567"/>
        <item x="233"/>
        <item x="313"/>
        <item x="19"/>
        <item x="504"/>
        <item x="126"/>
        <item x="159"/>
        <item x="612"/>
        <item x="664"/>
        <item x="281"/>
        <item x="654"/>
        <item x="389"/>
        <item x="600"/>
        <item x="482"/>
        <item x="169"/>
        <item x="200"/>
        <item x="184"/>
        <item x="252"/>
        <item x="343"/>
        <item x="548"/>
        <item x="620"/>
        <item x="282"/>
        <item x="518"/>
        <item x="471"/>
        <item x="128"/>
        <item x="412"/>
        <item x="45"/>
        <item x="189"/>
        <item x="404"/>
        <item x="23"/>
        <item x="386"/>
        <item x="34"/>
        <item x="468"/>
        <item x="333"/>
        <item x="96"/>
        <item x="369"/>
        <item x="217"/>
        <item x="595"/>
        <item x="476"/>
        <item x="599"/>
        <item x="470"/>
        <item x="237"/>
        <item x="103"/>
        <item x="563"/>
        <item x="460"/>
        <item x="472"/>
        <item x="329"/>
        <item x="349"/>
        <item x="345"/>
        <item x="12"/>
        <item x="639"/>
        <item x="583"/>
        <item x="91"/>
        <item x="104"/>
        <item x="231"/>
        <item x="413"/>
        <item x="465"/>
        <item x="63"/>
        <item x="210"/>
        <item x="133"/>
        <item x="559"/>
        <item x="591"/>
        <item x="426"/>
        <item x="118"/>
        <item x="264"/>
        <item x="287"/>
        <item x="275"/>
        <item x="224"/>
        <item x="216"/>
        <item x="352"/>
        <item x="277"/>
        <item x="13"/>
        <item x="604"/>
        <item x="587"/>
        <item x="332"/>
        <item x="135"/>
        <item x="489"/>
        <item x="488"/>
        <item x="8"/>
        <item x="579"/>
        <item x="242"/>
        <item x="467"/>
        <item x="636"/>
        <item x="42"/>
        <item x="51"/>
        <item x="225"/>
        <item x="170"/>
        <item x="207"/>
        <item x="443"/>
        <item x="160"/>
        <item x="663"/>
        <item x="182"/>
        <item x="163"/>
        <item x="85"/>
        <item x="320"/>
        <item x="495"/>
        <item x="449"/>
        <item x="448"/>
        <item x="130"/>
        <item x="377"/>
        <item x="289"/>
        <item x="614"/>
        <item x="628"/>
        <item x="111"/>
        <item x="524"/>
        <item x="523"/>
        <item x="394"/>
        <item x="79"/>
        <item x="492"/>
        <item x="92"/>
        <item x="69"/>
        <item x="137"/>
        <item x="2"/>
        <item x="97"/>
        <item x="49"/>
        <item x="380"/>
        <item x="105"/>
        <item x="234"/>
        <item x="57"/>
        <item x="3"/>
        <item x="101"/>
        <item x="0"/>
        <item x="39"/>
        <item x="147"/>
        <item x="218"/>
        <item x="589"/>
        <item x="395"/>
        <item x="110"/>
        <item x="10"/>
        <item x="643"/>
        <item x="75"/>
        <item x="26"/>
        <item x="33"/>
        <item x="77"/>
        <item x="35"/>
        <item x="93"/>
        <item x="83"/>
        <item x="483"/>
        <item x="191"/>
        <item x="246"/>
        <item x="621"/>
        <item x="427"/>
        <item x="401"/>
        <item x="284"/>
        <item x="174"/>
        <item x="362"/>
        <item x="649"/>
        <item x="429"/>
        <item x="400"/>
        <item x="633"/>
        <item x="626"/>
        <item x="62"/>
        <item x="339"/>
        <item x="9"/>
        <item x="323"/>
        <item x="622"/>
        <item x="66"/>
        <item x="67"/>
        <item x="68"/>
        <item x="139"/>
        <item x="270"/>
        <item x="627"/>
        <item x="78"/>
        <item x="475"/>
        <item x="72"/>
        <item x="86"/>
        <item x="6"/>
        <item x="108"/>
        <item x="606"/>
        <item x="120"/>
        <item x="328"/>
        <item x="229"/>
        <item x="47"/>
        <item x="119"/>
        <item x="145"/>
        <item x="144"/>
        <item x="48"/>
        <item x="479"/>
        <item x="261"/>
        <item x="177"/>
        <item x="136"/>
        <item x="131"/>
        <item x="487"/>
        <item x="271"/>
        <item x="138"/>
        <item x="269"/>
        <item x="542"/>
        <item x="20"/>
        <item x="38"/>
        <item x="262"/>
        <item x="238"/>
        <item x="1"/>
        <item x="73"/>
        <item x="240"/>
        <item x="82"/>
        <item x="244"/>
        <item x="7"/>
        <item x="236"/>
        <item x="306"/>
        <item x="632"/>
        <item x="304"/>
        <item x="40"/>
        <item x="592"/>
        <item x="588"/>
        <item x="258"/>
        <item x="590"/>
        <item x="241"/>
        <item x="4"/>
        <item x="273"/>
        <item x="28"/>
        <item x="382"/>
        <item x="574"/>
        <item x="59"/>
        <item x="54"/>
        <item x="192"/>
        <item x="76"/>
        <item x="288"/>
        <item x="255"/>
        <item x="122"/>
        <item x="140"/>
        <item x="64"/>
        <item x="219"/>
        <item x="221"/>
        <item x="553"/>
        <item x="307"/>
        <item x="428"/>
        <item x="359"/>
        <item x="272"/>
        <item x="298"/>
        <item x="31"/>
        <item x="134"/>
        <item x="410"/>
        <item x="195"/>
        <item x="43"/>
        <item x="113"/>
        <item x="197"/>
        <item x="114"/>
        <item x="355"/>
        <item x="181"/>
        <item x="597"/>
        <item x="378"/>
        <item x="366"/>
        <item x="340"/>
        <item x="109"/>
        <item x="46"/>
        <item x="490"/>
        <item x="480"/>
        <item x="365"/>
        <item x="346"/>
        <item x="430"/>
        <item x="30"/>
        <item x="11"/>
        <item x="358"/>
        <item x="672"/>
        <item t="default"/>
      </items>
    </pivotField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Aantal van Ensembl Gene I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workbookViewId="0">
      <selection activeCell="D3" sqref="D3:M17"/>
    </sheetView>
  </sheetViews>
  <sheetFormatPr defaultRowHeight="14.4" x14ac:dyDescent="0.3"/>
  <cols>
    <col min="1" max="1" width="25.109375" bestFit="1" customWidth="1"/>
    <col min="2" max="2" width="25.6640625" bestFit="1" customWidth="1"/>
    <col min="4" max="4" width="25.109375" bestFit="1" customWidth="1"/>
    <col min="5" max="5" width="7.6640625" bestFit="1" customWidth="1"/>
    <col min="6" max="6" width="35.109375" bestFit="1" customWidth="1"/>
    <col min="7" max="7" width="7.77734375" bestFit="1" customWidth="1"/>
    <col min="8" max="8" width="24.44140625" bestFit="1" customWidth="1"/>
  </cols>
  <sheetData>
    <row r="3" spans="1:11" x14ac:dyDescent="0.3">
      <c r="A3" s="2" t="s">
        <v>7393</v>
      </c>
      <c r="B3" t="s">
        <v>7396</v>
      </c>
      <c r="D3" t="s">
        <v>7397</v>
      </c>
      <c r="E3" t="s">
        <v>7398</v>
      </c>
      <c r="F3" t="s">
        <v>1102</v>
      </c>
      <c r="G3" t="s">
        <v>7398</v>
      </c>
      <c r="H3" t="s">
        <v>7399</v>
      </c>
      <c r="I3" t="s">
        <v>7398</v>
      </c>
      <c r="J3" t="s">
        <v>7400</v>
      </c>
      <c r="K3" t="s">
        <v>7398</v>
      </c>
    </row>
    <row r="4" spans="1:11" x14ac:dyDescent="0.3">
      <c r="A4" s="3" t="s">
        <v>1121</v>
      </c>
      <c r="B4" s="4">
        <v>2</v>
      </c>
      <c r="D4" t="s">
        <v>7401</v>
      </c>
      <c r="F4" t="s">
        <v>7402</v>
      </c>
      <c r="H4" t="s">
        <v>1121</v>
      </c>
      <c r="I4">
        <f>GETPIVOTDATA("Ensembl Gene ID",$A$3,"Transcript Biotype","3prime_overlapping_ncrna")</f>
        <v>2</v>
      </c>
      <c r="J4" t="s">
        <v>26</v>
      </c>
      <c r="K4">
        <f>GETPIVOTDATA("Ensembl Gene ID",$A$3,"Transcript Biotype","miRNA")</f>
        <v>15</v>
      </c>
    </row>
    <row r="5" spans="1:11" x14ac:dyDescent="0.3">
      <c r="A5" s="3" t="s">
        <v>10</v>
      </c>
      <c r="B5" s="4">
        <v>127</v>
      </c>
      <c r="D5" t="s">
        <v>7403</v>
      </c>
      <c r="F5" t="s">
        <v>7404</v>
      </c>
      <c r="H5" t="s">
        <v>10</v>
      </c>
      <c r="I5">
        <f>GETPIVOTDATA("Ensembl Gene ID",$A$3,"Transcript Biotype","antisense")</f>
        <v>127</v>
      </c>
      <c r="J5" t="s">
        <v>7405</v>
      </c>
    </row>
    <row r="6" spans="1:11" x14ac:dyDescent="0.3">
      <c r="A6" s="3" t="s">
        <v>44</v>
      </c>
      <c r="B6" s="4">
        <v>53</v>
      </c>
      <c r="D6" t="s">
        <v>7406</v>
      </c>
      <c r="F6" t="s">
        <v>7407</v>
      </c>
      <c r="H6" t="s">
        <v>44</v>
      </c>
      <c r="I6">
        <f>GETPIVOTDATA("Ensembl Gene ID",$A$3,"Transcript Biotype","lincRNA")</f>
        <v>53</v>
      </c>
      <c r="J6" t="s">
        <v>7408</v>
      </c>
    </row>
    <row r="7" spans="1:11" x14ac:dyDescent="0.3">
      <c r="A7" s="3" t="s">
        <v>26</v>
      </c>
      <c r="B7" s="4">
        <v>15</v>
      </c>
      <c r="D7" t="s">
        <v>7409</v>
      </c>
      <c r="F7" t="s">
        <v>786</v>
      </c>
      <c r="G7">
        <f>GETPIVOTDATA("Ensembl Gene ID",$A$3,"Transcript Biotype","processed_pseudogene")</f>
        <v>2</v>
      </c>
      <c r="H7" t="s">
        <v>64</v>
      </c>
      <c r="I7">
        <f>GETPIVOTDATA("Ensembl Gene ID",$A$3,"Transcript Biotype","processed_transcript")</f>
        <v>894</v>
      </c>
      <c r="J7" t="s">
        <v>7410</v>
      </c>
    </row>
    <row r="8" spans="1:11" x14ac:dyDescent="0.3">
      <c r="A8" s="3" t="s">
        <v>2849</v>
      </c>
      <c r="B8" s="4">
        <v>2</v>
      </c>
      <c r="D8" t="s">
        <v>40</v>
      </c>
      <c r="E8">
        <f>GETPIVOTDATA("Ensembl Gene ID",$A$3,"Transcript Biotype","nonsense_mediated_decay")</f>
        <v>420</v>
      </c>
      <c r="F8" t="s">
        <v>7411</v>
      </c>
      <c r="H8" t="s">
        <v>82</v>
      </c>
      <c r="I8">
        <f>GETPIVOTDATA("Ensembl Gene ID",$A$3,"Transcript Biotype","retained_intron")</f>
        <v>1197</v>
      </c>
      <c r="J8" t="s">
        <v>7412</v>
      </c>
    </row>
    <row r="9" spans="1:11" x14ac:dyDescent="0.3">
      <c r="A9" s="3" t="s">
        <v>40</v>
      </c>
      <c r="B9" s="4">
        <v>420</v>
      </c>
      <c r="D9" t="s">
        <v>2849</v>
      </c>
      <c r="E9">
        <f>GETPIVOTDATA("Ensembl Gene ID",$A$3,"Transcript Biotype","non_stop_decay")</f>
        <v>2</v>
      </c>
      <c r="F9" t="s">
        <v>7413</v>
      </c>
      <c r="H9" t="s">
        <v>216</v>
      </c>
      <c r="I9">
        <f>GETPIVOTDATA("Ensembl Gene ID",$A$3,"Transcript Biotype","sense_intronic")</f>
        <v>1</v>
      </c>
      <c r="J9" t="s">
        <v>7414</v>
      </c>
    </row>
    <row r="10" spans="1:11" x14ac:dyDescent="0.3">
      <c r="A10" s="3" t="s">
        <v>1070</v>
      </c>
      <c r="B10" s="4">
        <v>1</v>
      </c>
      <c r="D10" t="s">
        <v>1070</v>
      </c>
      <c r="E10">
        <f>GETPIVOTDATA("Ensembl Gene ID",$A$3,"Transcript Biotype","polymorphic_pseudogene")</f>
        <v>1</v>
      </c>
      <c r="F10" t="s">
        <v>7415</v>
      </c>
      <c r="H10" t="s">
        <v>649</v>
      </c>
      <c r="I10">
        <f>GETPIVOTDATA("Ensembl Gene ID",$A$3,"Transcript Biotype","sense_overlapping")</f>
        <v>6</v>
      </c>
      <c r="J10" t="s">
        <v>1856</v>
      </c>
      <c r="K10">
        <f>GETPIVOTDATA("Ensembl Gene ID",$A$3,"Transcript Biotype","snRNA")</f>
        <v>2</v>
      </c>
    </row>
    <row r="11" spans="1:11" x14ac:dyDescent="0.3">
      <c r="A11" s="3" t="s">
        <v>786</v>
      </c>
      <c r="B11" s="4">
        <v>2</v>
      </c>
      <c r="D11" t="s">
        <v>31</v>
      </c>
      <c r="E11">
        <f>GETPIVOTDATA("Ensembl Gene ID",$A$3,"Transcript Biotype","protein_coding")</f>
        <v>2733</v>
      </c>
      <c r="F11" t="s">
        <v>7416</v>
      </c>
    </row>
    <row r="12" spans="1:11" x14ac:dyDescent="0.3">
      <c r="A12" s="3" t="s">
        <v>64</v>
      </c>
      <c r="B12" s="4">
        <v>894</v>
      </c>
      <c r="D12" t="s">
        <v>7417</v>
      </c>
      <c r="F12" t="s">
        <v>7418</v>
      </c>
    </row>
    <row r="13" spans="1:11" x14ac:dyDescent="0.3">
      <c r="A13" s="3" t="s">
        <v>31</v>
      </c>
      <c r="B13" s="4">
        <v>2733</v>
      </c>
      <c r="D13" t="s">
        <v>7419</v>
      </c>
      <c r="F13" t="s">
        <v>7420</v>
      </c>
    </row>
    <row r="14" spans="1:11" x14ac:dyDescent="0.3">
      <c r="A14" s="3" t="s">
        <v>1102</v>
      </c>
      <c r="B14" s="4">
        <v>3</v>
      </c>
      <c r="D14" t="s">
        <v>7421</v>
      </c>
      <c r="F14" t="s">
        <v>15</v>
      </c>
      <c r="G14">
        <f>GETPIVOTDATA("Ensembl Gene ID",$A$3,"Transcript Biotype","unprocessed_pseudogene")</f>
        <v>2</v>
      </c>
    </row>
    <row r="15" spans="1:11" x14ac:dyDescent="0.3">
      <c r="A15" s="3" t="s">
        <v>82</v>
      </c>
      <c r="B15" s="4">
        <v>1197</v>
      </c>
      <c r="D15" t="s">
        <v>7422</v>
      </c>
      <c r="F15" t="s">
        <v>1102</v>
      </c>
      <c r="G15">
        <f>GETPIVOTDATA("Ensembl Gene ID",$A$3,"Transcript Biotype","pseudogene")</f>
        <v>3</v>
      </c>
    </row>
    <row r="16" spans="1:11" x14ac:dyDescent="0.3">
      <c r="A16" s="3" t="s">
        <v>216</v>
      </c>
      <c r="B16" s="4">
        <v>1</v>
      </c>
    </row>
    <row r="17" spans="1:13" x14ac:dyDescent="0.3">
      <c r="A17" s="3" t="s">
        <v>649</v>
      </c>
      <c r="B17" s="4">
        <v>6</v>
      </c>
      <c r="D17" t="s">
        <v>7423</v>
      </c>
      <c r="E17">
        <f>SUM(E4:E15)</f>
        <v>3156</v>
      </c>
      <c r="G17">
        <f>SUM(G4:G15)</f>
        <v>7</v>
      </c>
      <c r="I17">
        <f>SUM(I4:I15)</f>
        <v>2280</v>
      </c>
      <c r="K17">
        <f>SUM(K4:K15)</f>
        <v>17</v>
      </c>
      <c r="M17">
        <f>SUM(E17:K17)</f>
        <v>5460</v>
      </c>
    </row>
    <row r="18" spans="1:13" x14ac:dyDescent="0.3">
      <c r="A18" s="3" t="s">
        <v>1856</v>
      </c>
      <c r="B18" s="4">
        <v>2</v>
      </c>
    </row>
    <row r="19" spans="1:13" x14ac:dyDescent="0.3">
      <c r="A19" s="3" t="s">
        <v>15</v>
      </c>
      <c r="B19" s="4">
        <v>2</v>
      </c>
    </row>
    <row r="20" spans="1:13" x14ac:dyDescent="0.3">
      <c r="A20" s="3" t="s">
        <v>7394</v>
      </c>
      <c r="B20" s="4"/>
    </row>
    <row r="21" spans="1:13" x14ac:dyDescent="0.3">
      <c r="A21" s="3" t="s">
        <v>7395</v>
      </c>
      <c r="B21" s="4">
        <v>5460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61"/>
  <sheetViews>
    <sheetView workbookViewId="0">
      <selection sqref="A1:XFD1048576"/>
    </sheetView>
  </sheetViews>
  <sheetFormatPr defaultRowHeight="14.4" x14ac:dyDescent="0.3"/>
  <cols>
    <col min="2" max="2" width="14.109375" bestFit="1" customWidth="1"/>
    <col min="3" max="3" width="13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13</v>
      </c>
      <c r="B2">
        <v>111154922</v>
      </c>
      <c r="C2">
        <v>111160526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3">
      <c r="A3">
        <v>15</v>
      </c>
      <c r="B3">
        <v>41849225</v>
      </c>
      <c r="C3">
        <v>41849633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</row>
    <row r="4" spans="1:8" x14ac:dyDescent="0.3">
      <c r="A4">
        <v>20</v>
      </c>
      <c r="B4">
        <v>62133640</v>
      </c>
      <c r="C4">
        <v>62136464</v>
      </c>
      <c r="D4" t="s">
        <v>18</v>
      </c>
      <c r="F4" t="s">
        <v>10</v>
      </c>
      <c r="G4" t="s">
        <v>19</v>
      </c>
      <c r="H4" t="s">
        <v>20</v>
      </c>
    </row>
    <row r="5" spans="1:8" x14ac:dyDescent="0.3">
      <c r="A5">
        <v>20</v>
      </c>
      <c r="B5">
        <v>62258580</v>
      </c>
      <c r="C5">
        <v>62260177</v>
      </c>
      <c r="D5" t="s">
        <v>21</v>
      </c>
      <c r="F5" t="s">
        <v>10</v>
      </c>
      <c r="G5" t="s">
        <v>22</v>
      </c>
      <c r="H5" t="s">
        <v>23</v>
      </c>
    </row>
    <row r="6" spans="1:8" x14ac:dyDescent="0.3">
      <c r="A6">
        <v>20</v>
      </c>
      <c r="B6">
        <v>62258580</v>
      </c>
      <c r="C6">
        <v>62260177</v>
      </c>
      <c r="D6" t="s">
        <v>21</v>
      </c>
      <c r="F6" t="s">
        <v>10</v>
      </c>
      <c r="G6" t="s">
        <v>22</v>
      </c>
      <c r="H6" t="s">
        <v>24</v>
      </c>
    </row>
    <row r="7" spans="1:8" x14ac:dyDescent="0.3">
      <c r="A7">
        <v>9</v>
      </c>
      <c r="B7">
        <v>35811473</v>
      </c>
      <c r="C7">
        <v>35811547</v>
      </c>
      <c r="D7" t="s">
        <v>25</v>
      </c>
      <c r="F7" t="s">
        <v>26</v>
      </c>
      <c r="G7" t="s">
        <v>27</v>
      </c>
      <c r="H7" t="s">
        <v>28</v>
      </c>
    </row>
    <row r="8" spans="1:8" x14ac:dyDescent="0.3">
      <c r="A8">
        <v>15</v>
      </c>
      <c r="B8">
        <v>41245160</v>
      </c>
      <c r="C8">
        <v>41248710</v>
      </c>
      <c r="D8" t="s">
        <v>29</v>
      </c>
      <c r="E8" t="s">
        <v>30</v>
      </c>
      <c r="F8" t="s">
        <v>31</v>
      </c>
      <c r="G8" t="s">
        <v>32</v>
      </c>
      <c r="H8" t="s">
        <v>33</v>
      </c>
    </row>
    <row r="9" spans="1:8" x14ac:dyDescent="0.3">
      <c r="A9">
        <v>15</v>
      </c>
      <c r="B9">
        <v>41245160</v>
      </c>
      <c r="C9">
        <v>41248710</v>
      </c>
      <c r="D9" t="s">
        <v>29</v>
      </c>
      <c r="E9" t="s">
        <v>30</v>
      </c>
      <c r="F9" t="s">
        <v>31</v>
      </c>
      <c r="G9" t="s">
        <v>32</v>
      </c>
      <c r="H9" t="s">
        <v>34</v>
      </c>
    </row>
    <row r="10" spans="1:8" x14ac:dyDescent="0.3">
      <c r="A10">
        <v>15</v>
      </c>
      <c r="B10">
        <v>41245160</v>
      </c>
      <c r="C10">
        <v>41248710</v>
      </c>
      <c r="D10" t="s">
        <v>29</v>
      </c>
      <c r="E10" t="s">
        <v>30</v>
      </c>
      <c r="F10" t="s">
        <v>31</v>
      </c>
      <c r="G10" t="s">
        <v>32</v>
      </c>
      <c r="H10" t="s">
        <v>35</v>
      </c>
    </row>
    <row r="11" spans="1:8" x14ac:dyDescent="0.3">
      <c r="A11">
        <v>8</v>
      </c>
      <c r="B11">
        <v>9009252</v>
      </c>
      <c r="C11">
        <v>9025646</v>
      </c>
      <c r="D11" t="s">
        <v>36</v>
      </c>
      <c r="E11" t="s">
        <v>37</v>
      </c>
      <c r="F11" t="s">
        <v>31</v>
      </c>
      <c r="G11" t="s">
        <v>38</v>
      </c>
      <c r="H11" t="s">
        <v>39</v>
      </c>
    </row>
    <row r="12" spans="1:8" x14ac:dyDescent="0.3">
      <c r="A12">
        <v>8</v>
      </c>
      <c r="B12">
        <v>9009252</v>
      </c>
      <c r="C12">
        <v>9025646</v>
      </c>
      <c r="D12" t="s">
        <v>36</v>
      </c>
      <c r="E12" t="s">
        <v>37</v>
      </c>
      <c r="F12" t="s">
        <v>40</v>
      </c>
      <c r="G12" t="s">
        <v>38</v>
      </c>
      <c r="H12" t="s">
        <v>41</v>
      </c>
    </row>
    <row r="13" spans="1:8" x14ac:dyDescent="0.3">
      <c r="A13">
        <v>8</v>
      </c>
      <c r="B13">
        <v>9009252</v>
      </c>
      <c r="C13">
        <v>9025646</v>
      </c>
      <c r="D13" t="s">
        <v>36</v>
      </c>
      <c r="E13" t="s">
        <v>37</v>
      </c>
      <c r="F13" t="s">
        <v>31</v>
      </c>
      <c r="G13" t="s">
        <v>38</v>
      </c>
      <c r="H13" t="s">
        <v>42</v>
      </c>
    </row>
    <row r="14" spans="1:8" x14ac:dyDescent="0.3">
      <c r="A14">
        <v>18</v>
      </c>
      <c r="B14">
        <v>59415409</v>
      </c>
      <c r="C14">
        <v>59421928</v>
      </c>
      <c r="D14" t="s">
        <v>43</v>
      </c>
      <c r="F14" t="s">
        <v>44</v>
      </c>
      <c r="G14" t="s">
        <v>45</v>
      </c>
      <c r="H14" t="s">
        <v>46</v>
      </c>
    </row>
    <row r="15" spans="1:8" x14ac:dyDescent="0.3">
      <c r="A15">
        <v>22</v>
      </c>
      <c r="B15">
        <v>20020662</v>
      </c>
      <c r="C15">
        <v>20020743</v>
      </c>
      <c r="D15" t="s">
        <v>47</v>
      </c>
      <c r="E15" t="s">
        <v>48</v>
      </c>
      <c r="F15" t="s">
        <v>26</v>
      </c>
      <c r="G15" t="s">
        <v>49</v>
      </c>
      <c r="H15" t="s">
        <v>50</v>
      </c>
    </row>
    <row r="16" spans="1:8" x14ac:dyDescent="0.3">
      <c r="A16">
        <v>22</v>
      </c>
      <c r="B16">
        <v>20186252</v>
      </c>
      <c r="C16">
        <v>20192441</v>
      </c>
      <c r="D16" t="s">
        <v>51</v>
      </c>
      <c r="F16" t="s">
        <v>10</v>
      </c>
      <c r="G16" t="s">
        <v>52</v>
      </c>
      <c r="H16" t="s">
        <v>53</v>
      </c>
    </row>
    <row r="17" spans="1:8" x14ac:dyDescent="0.3">
      <c r="A17">
        <v>22</v>
      </c>
      <c r="B17">
        <v>20193920</v>
      </c>
      <c r="C17">
        <v>20196047</v>
      </c>
      <c r="D17" t="s">
        <v>54</v>
      </c>
      <c r="E17" t="s">
        <v>55</v>
      </c>
      <c r="F17" t="s">
        <v>44</v>
      </c>
      <c r="G17" t="s">
        <v>56</v>
      </c>
      <c r="H17" t="s">
        <v>57</v>
      </c>
    </row>
    <row r="18" spans="1:8" x14ac:dyDescent="0.3">
      <c r="A18">
        <v>22</v>
      </c>
      <c r="B18">
        <v>20193920</v>
      </c>
      <c r="C18">
        <v>20196047</v>
      </c>
      <c r="D18" t="s">
        <v>54</v>
      </c>
      <c r="E18" t="s">
        <v>55</v>
      </c>
      <c r="F18" t="s">
        <v>44</v>
      </c>
      <c r="G18" t="s">
        <v>56</v>
      </c>
      <c r="H18" t="s">
        <v>58</v>
      </c>
    </row>
    <row r="19" spans="1:8" x14ac:dyDescent="0.3">
      <c r="A19">
        <v>22</v>
      </c>
      <c r="B19">
        <v>20308262</v>
      </c>
      <c r="C19">
        <v>20308726</v>
      </c>
      <c r="D19" t="s">
        <v>59</v>
      </c>
      <c r="F19" t="s">
        <v>44</v>
      </c>
      <c r="G19" t="s">
        <v>60</v>
      </c>
      <c r="H19" t="s">
        <v>61</v>
      </c>
    </row>
    <row r="20" spans="1:8" x14ac:dyDescent="0.3">
      <c r="A20">
        <v>20</v>
      </c>
      <c r="B20">
        <v>3170996</v>
      </c>
      <c r="C20">
        <v>3185331</v>
      </c>
      <c r="D20" t="s">
        <v>62</v>
      </c>
      <c r="E20" t="s">
        <v>63</v>
      </c>
      <c r="F20" t="s">
        <v>64</v>
      </c>
      <c r="G20" t="s">
        <v>65</v>
      </c>
      <c r="H20" t="s">
        <v>66</v>
      </c>
    </row>
    <row r="21" spans="1:8" x14ac:dyDescent="0.3">
      <c r="A21">
        <v>20</v>
      </c>
      <c r="B21">
        <v>3170996</v>
      </c>
      <c r="C21">
        <v>3185331</v>
      </c>
      <c r="D21" t="s">
        <v>62</v>
      </c>
      <c r="E21" t="s">
        <v>63</v>
      </c>
      <c r="F21" t="s">
        <v>31</v>
      </c>
      <c r="G21" t="s">
        <v>65</v>
      </c>
      <c r="H21" t="s">
        <v>67</v>
      </c>
    </row>
    <row r="22" spans="1:8" x14ac:dyDescent="0.3">
      <c r="A22">
        <v>20</v>
      </c>
      <c r="B22">
        <v>3170996</v>
      </c>
      <c r="C22">
        <v>3185331</v>
      </c>
      <c r="D22" t="s">
        <v>62</v>
      </c>
      <c r="E22" t="s">
        <v>63</v>
      </c>
      <c r="F22" t="s">
        <v>64</v>
      </c>
      <c r="G22" t="s">
        <v>65</v>
      </c>
      <c r="H22" t="s">
        <v>68</v>
      </c>
    </row>
    <row r="23" spans="1:8" x14ac:dyDescent="0.3">
      <c r="A23">
        <v>20</v>
      </c>
      <c r="B23">
        <v>3170996</v>
      </c>
      <c r="C23">
        <v>3185331</v>
      </c>
      <c r="D23" t="s">
        <v>62</v>
      </c>
      <c r="E23" t="s">
        <v>63</v>
      </c>
      <c r="F23" t="s">
        <v>31</v>
      </c>
      <c r="G23" t="s">
        <v>65</v>
      </c>
      <c r="H23" t="s">
        <v>69</v>
      </c>
    </row>
    <row r="24" spans="1:8" x14ac:dyDescent="0.3">
      <c r="A24">
        <v>22</v>
      </c>
      <c r="B24">
        <v>51021455</v>
      </c>
      <c r="C24">
        <v>51022306</v>
      </c>
      <c r="D24" t="s">
        <v>70</v>
      </c>
      <c r="E24" t="s">
        <v>71</v>
      </c>
      <c r="F24" t="s">
        <v>10</v>
      </c>
      <c r="G24" t="s">
        <v>72</v>
      </c>
      <c r="H24" t="s">
        <v>73</v>
      </c>
    </row>
    <row r="25" spans="1:8" x14ac:dyDescent="0.3">
      <c r="A25">
        <v>22</v>
      </c>
      <c r="B25">
        <v>24407642</v>
      </c>
      <c r="C25">
        <v>24574596</v>
      </c>
      <c r="D25" t="s">
        <v>74</v>
      </c>
      <c r="E25" t="s">
        <v>75</v>
      </c>
      <c r="F25" t="s">
        <v>31</v>
      </c>
      <c r="G25" t="s">
        <v>76</v>
      </c>
      <c r="H25" t="s">
        <v>77</v>
      </c>
    </row>
    <row r="26" spans="1:8" x14ac:dyDescent="0.3">
      <c r="A26">
        <v>22</v>
      </c>
      <c r="B26">
        <v>24407642</v>
      </c>
      <c r="C26">
        <v>24574596</v>
      </c>
      <c r="D26" t="s">
        <v>74</v>
      </c>
      <c r="E26" t="s">
        <v>75</v>
      </c>
      <c r="F26" t="s">
        <v>31</v>
      </c>
      <c r="G26" t="s">
        <v>76</v>
      </c>
      <c r="H26" t="s">
        <v>78</v>
      </c>
    </row>
    <row r="27" spans="1:8" x14ac:dyDescent="0.3">
      <c r="A27">
        <v>22</v>
      </c>
      <c r="B27">
        <v>24407642</v>
      </c>
      <c r="C27">
        <v>24574596</v>
      </c>
      <c r="D27" t="s">
        <v>74</v>
      </c>
      <c r="E27" t="s">
        <v>75</v>
      </c>
      <c r="F27" t="s">
        <v>31</v>
      </c>
      <c r="G27" t="s">
        <v>76</v>
      </c>
      <c r="H27" t="s">
        <v>79</v>
      </c>
    </row>
    <row r="28" spans="1:8" x14ac:dyDescent="0.3">
      <c r="A28">
        <v>22</v>
      </c>
      <c r="B28">
        <v>24407642</v>
      </c>
      <c r="C28">
        <v>24574596</v>
      </c>
      <c r="D28" t="s">
        <v>74</v>
      </c>
      <c r="E28" t="s">
        <v>75</v>
      </c>
      <c r="F28" t="s">
        <v>31</v>
      </c>
      <c r="G28" t="s">
        <v>76</v>
      </c>
      <c r="H28" t="s">
        <v>80</v>
      </c>
    </row>
    <row r="29" spans="1:8" x14ac:dyDescent="0.3">
      <c r="A29">
        <v>22</v>
      </c>
      <c r="B29">
        <v>24407642</v>
      </c>
      <c r="C29">
        <v>24574596</v>
      </c>
      <c r="D29" t="s">
        <v>74</v>
      </c>
      <c r="E29" t="s">
        <v>75</v>
      </c>
      <c r="F29" t="s">
        <v>31</v>
      </c>
      <c r="G29" t="s">
        <v>76</v>
      </c>
      <c r="H29" t="s">
        <v>81</v>
      </c>
    </row>
    <row r="30" spans="1:8" x14ac:dyDescent="0.3">
      <c r="A30">
        <v>22</v>
      </c>
      <c r="B30">
        <v>24407642</v>
      </c>
      <c r="C30">
        <v>24574596</v>
      </c>
      <c r="D30" t="s">
        <v>74</v>
      </c>
      <c r="E30" t="s">
        <v>75</v>
      </c>
      <c r="F30" t="s">
        <v>82</v>
      </c>
      <c r="G30" t="s">
        <v>76</v>
      </c>
      <c r="H30" t="s">
        <v>83</v>
      </c>
    </row>
    <row r="31" spans="1:8" x14ac:dyDescent="0.3">
      <c r="A31">
        <v>22</v>
      </c>
      <c r="B31">
        <v>24407642</v>
      </c>
      <c r="C31">
        <v>24574596</v>
      </c>
      <c r="D31" t="s">
        <v>74</v>
      </c>
      <c r="E31" t="s">
        <v>75</v>
      </c>
      <c r="F31" t="s">
        <v>82</v>
      </c>
      <c r="G31" t="s">
        <v>76</v>
      </c>
      <c r="H31" t="s">
        <v>84</v>
      </c>
    </row>
    <row r="32" spans="1:8" x14ac:dyDescent="0.3">
      <c r="A32">
        <v>22</v>
      </c>
      <c r="B32">
        <v>24407642</v>
      </c>
      <c r="C32">
        <v>24574596</v>
      </c>
      <c r="D32" t="s">
        <v>74</v>
      </c>
      <c r="E32" t="s">
        <v>75</v>
      </c>
      <c r="F32" t="s">
        <v>82</v>
      </c>
      <c r="G32" t="s">
        <v>76</v>
      </c>
      <c r="H32" t="s">
        <v>85</v>
      </c>
    </row>
    <row r="33" spans="1:8" x14ac:dyDescent="0.3">
      <c r="A33">
        <v>22</v>
      </c>
      <c r="B33">
        <v>24407642</v>
      </c>
      <c r="C33">
        <v>24574596</v>
      </c>
      <c r="D33" t="s">
        <v>74</v>
      </c>
      <c r="E33" t="s">
        <v>75</v>
      </c>
      <c r="F33" t="s">
        <v>82</v>
      </c>
      <c r="G33" t="s">
        <v>76</v>
      </c>
      <c r="H33" t="s">
        <v>86</v>
      </c>
    </row>
    <row r="34" spans="1:8" x14ac:dyDescent="0.3">
      <c r="A34">
        <v>22</v>
      </c>
      <c r="B34">
        <v>24407642</v>
      </c>
      <c r="C34">
        <v>24574596</v>
      </c>
      <c r="D34" t="s">
        <v>74</v>
      </c>
      <c r="E34" t="s">
        <v>75</v>
      </c>
      <c r="F34" t="s">
        <v>31</v>
      </c>
      <c r="G34" t="s">
        <v>76</v>
      </c>
      <c r="H34" t="s">
        <v>87</v>
      </c>
    </row>
    <row r="35" spans="1:8" x14ac:dyDescent="0.3">
      <c r="A35">
        <v>22</v>
      </c>
      <c r="B35">
        <v>24407642</v>
      </c>
      <c r="C35">
        <v>24574596</v>
      </c>
      <c r="D35" t="s">
        <v>74</v>
      </c>
      <c r="E35" t="s">
        <v>75</v>
      </c>
      <c r="F35" t="s">
        <v>64</v>
      </c>
      <c r="G35" t="s">
        <v>76</v>
      </c>
      <c r="H35" t="s">
        <v>88</v>
      </c>
    </row>
    <row r="36" spans="1:8" x14ac:dyDescent="0.3">
      <c r="A36">
        <v>22</v>
      </c>
      <c r="B36">
        <v>24407642</v>
      </c>
      <c r="C36">
        <v>24574596</v>
      </c>
      <c r="D36" t="s">
        <v>74</v>
      </c>
      <c r="E36" t="s">
        <v>75</v>
      </c>
      <c r="F36" t="s">
        <v>64</v>
      </c>
      <c r="G36" t="s">
        <v>76</v>
      </c>
      <c r="H36" t="s">
        <v>89</v>
      </c>
    </row>
    <row r="37" spans="1:8" x14ac:dyDescent="0.3">
      <c r="A37">
        <v>22</v>
      </c>
      <c r="B37">
        <v>24407642</v>
      </c>
      <c r="C37">
        <v>24574596</v>
      </c>
      <c r="D37" t="s">
        <v>74</v>
      </c>
      <c r="E37" t="s">
        <v>75</v>
      </c>
      <c r="F37" t="s">
        <v>82</v>
      </c>
      <c r="G37" t="s">
        <v>76</v>
      </c>
      <c r="H37" t="s">
        <v>90</v>
      </c>
    </row>
    <row r="38" spans="1:8" x14ac:dyDescent="0.3">
      <c r="A38">
        <v>22</v>
      </c>
      <c r="B38">
        <v>24577227</v>
      </c>
      <c r="C38">
        <v>24585078</v>
      </c>
      <c r="D38" t="s">
        <v>91</v>
      </c>
      <c r="E38" t="s">
        <v>92</v>
      </c>
      <c r="F38" t="s">
        <v>31</v>
      </c>
      <c r="G38" t="s">
        <v>93</v>
      </c>
      <c r="H38" t="s">
        <v>94</v>
      </c>
    </row>
    <row r="39" spans="1:8" x14ac:dyDescent="0.3">
      <c r="A39">
        <v>22</v>
      </c>
      <c r="B39">
        <v>24577227</v>
      </c>
      <c r="C39">
        <v>24585078</v>
      </c>
      <c r="D39" t="s">
        <v>91</v>
      </c>
      <c r="E39" t="s">
        <v>92</v>
      </c>
      <c r="F39" t="s">
        <v>82</v>
      </c>
      <c r="G39" t="s">
        <v>93</v>
      </c>
      <c r="H39" t="s">
        <v>95</v>
      </c>
    </row>
    <row r="40" spans="1:8" x14ac:dyDescent="0.3">
      <c r="A40">
        <v>7</v>
      </c>
      <c r="B40">
        <v>1036622</v>
      </c>
      <c r="C40">
        <v>1177896</v>
      </c>
      <c r="D40" t="s">
        <v>96</v>
      </c>
      <c r="E40" t="s">
        <v>97</v>
      </c>
      <c r="F40" t="s">
        <v>31</v>
      </c>
      <c r="G40" t="s">
        <v>98</v>
      </c>
      <c r="H40" t="s">
        <v>99</v>
      </c>
    </row>
    <row r="41" spans="1:8" x14ac:dyDescent="0.3">
      <c r="A41">
        <v>7</v>
      </c>
      <c r="B41">
        <v>1036622</v>
      </c>
      <c r="C41">
        <v>1177896</v>
      </c>
      <c r="D41" t="s">
        <v>96</v>
      </c>
      <c r="E41" t="s">
        <v>97</v>
      </c>
      <c r="F41" t="s">
        <v>31</v>
      </c>
      <c r="G41" t="s">
        <v>98</v>
      </c>
      <c r="H41" t="s">
        <v>100</v>
      </c>
    </row>
    <row r="42" spans="1:8" x14ac:dyDescent="0.3">
      <c r="A42">
        <v>7</v>
      </c>
      <c r="B42">
        <v>1036622</v>
      </c>
      <c r="C42">
        <v>1177896</v>
      </c>
      <c r="D42" t="s">
        <v>96</v>
      </c>
      <c r="E42" t="s">
        <v>97</v>
      </c>
      <c r="F42" t="s">
        <v>31</v>
      </c>
      <c r="G42" t="s">
        <v>98</v>
      </c>
      <c r="H42" t="s">
        <v>101</v>
      </c>
    </row>
    <row r="43" spans="1:8" x14ac:dyDescent="0.3">
      <c r="A43">
        <v>7</v>
      </c>
      <c r="B43">
        <v>1036622</v>
      </c>
      <c r="C43">
        <v>1177896</v>
      </c>
      <c r="D43" t="s">
        <v>96</v>
      </c>
      <c r="E43" t="s">
        <v>97</v>
      </c>
      <c r="F43" t="s">
        <v>64</v>
      </c>
      <c r="G43" t="s">
        <v>98</v>
      </c>
      <c r="H43" t="s">
        <v>102</v>
      </c>
    </row>
    <row r="44" spans="1:8" x14ac:dyDescent="0.3">
      <c r="A44">
        <v>7</v>
      </c>
      <c r="B44">
        <v>1036622</v>
      </c>
      <c r="C44">
        <v>1177896</v>
      </c>
      <c r="D44" t="s">
        <v>96</v>
      </c>
      <c r="E44" t="s">
        <v>97</v>
      </c>
      <c r="F44" t="s">
        <v>31</v>
      </c>
      <c r="G44" t="s">
        <v>98</v>
      </c>
      <c r="H44" t="s">
        <v>103</v>
      </c>
    </row>
    <row r="45" spans="1:8" x14ac:dyDescent="0.3">
      <c r="A45">
        <v>7</v>
      </c>
      <c r="B45">
        <v>1036622</v>
      </c>
      <c r="C45">
        <v>1177896</v>
      </c>
      <c r="D45" t="s">
        <v>96</v>
      </c>
      <c r="E45" t="s">
        <v>97</v>
      </c>
      <c r="F45" t="s">
        <v>31</v>
      </c>
      <c r="G45" t="s">
        <v>98</v>
      </c>
      <c r="H45" t="s">
        <v>104</v>
      </c>
    </row>
    <row r="46" spans="1:8" x14ac:dyDescent="0.3">
      <c r="A46">
        <v>7</v>
      </c>
      <c r="B46">
        <v>1036622</v>
      </c>
      <c r="C46">
        <v>1177896</v>
      </c>
      <c r="D46" t="s">
        <v>96</v>
      </c>
      <c r="E46" t="s">
        <v>97</v>
      </c>
      <c r="F46" t="s">
        <v>82</v>
      </c>
      <c r="G46" t="s">
        <v>98</v>
      </c>
      <c r="H46" t="s">
        <v>105</v>
      </c>
    </row>
    <row r="47" spans="1:8" x14ac:dyDescent="0.3">
      <c r="A47">
        <v>7</v>
      </c>
      <c r="B47">
        <v>1036622</v>
      </c>
      <c r="C47">
        <v>1177896</v>
      </c>
      <c r="D47" t="s">
        <v>96</v>
      </c>
      <c r="E47" t="s">
        <v>97</v>
      </c>
      <c r="F47" t="s">
        <v>31</v>
      </c>
      <c r="G47" t="s">
        <v>98</v>
      </c>
      <c r="H47" t="s">
        <v>106</v>
      </c>
    </row>
    <row r="48" spans="1:8" x14ac:dyDescent="0.3">
      <c r="A48">
        <v>8</v>
      </c>
      <c r="B48">
        <v>145703352</v>
      </c>
      <c r="C48">
        <v>145727504</v>
      </c>
      <c r="D48" t="s">
        <v>107</v>
      </c>
      <c r="E48" t="s">
        <v>108</v>
      </c>
      <c r="F48" t="s">
        <v>82</v>
      </c>
      <c r="G48" t="s">
        <v>109</v>
      </c>
      <c r="H48" t="s">
        <v>110</v>
      </c>
    </row>
    <row r="49" spans="1:8" x14ac:dyDescent="0.3">
      <c r="A49">
        <v>8</v>
      </c>
      <c r="B49">
        <v>145703352</v>
      </c>
      <c r="C49">
        <v>145727504</v>
      </c>
      <c r="D49" t="s">
        <v>107</v>
      </c>
      <c r="E49" t="s">
        <v>108</v>
      </c>
      <c r="F49" t="s">
        <v>64</v>
      </c>
      <c r="G49" t="s">
        <v>109</v>
      </c>
      <c r="H49" t="s">
        <v>111</v>
      </c>
    </row>
    <row r="50" spans="1:8" x14ac:dyDescent="0.3">
      <c r="A50">
        <v>8</v>
      </c>
      <c r="B50">
        <v>145703352</v>
      </c>
      <c r="C50">
        <v>145727504</v>
      </c>
      <c r="D50" t="s">
        <v>107</v>
      </c>
      <c r="E50" t="s">
        <v>108</v>
      </c>
      <c r="F50" t="s">
        <v>82</v>
      </c>
      <c r="G50" t="s">
        <v>109</v>
      </c>
      <c r="H50" t="s">
        <v>112</v>
      </c>
    </row>
    <row r="51" spans="1:8" x14ac:dyDescent="0.3">
      <c r="A51">
        <v>8</v>
      </c>
      <c r="B51">
        <v>145703352</v>
      </c>
      <c r="C51">
        <v>145727504</v>
      </c>
      <c r="D51" t="s">
        <v>107</v>
      </c>
      <c r="E51" t="s">
        <v>108</v>
      </c>
      <c r="F51" t="s">
        <v>64</v>
      </c>
      <c r="G51" t="s">
        <v>109</v>
      </c>
      <c r="H51" t="s">
        <v>113</v>
      </c>
    </row>
    <row r="52" spans="1:8" x14ac:dyDescent="0.3">
      <c r="A52">
        <v>8</v>
      </c>
      <c r="B52">
        <v>145703352</v>
      </c>
      <c r="C52">
        <v>145727504</v>
      </c>
      <c r="D52" t="s">
        <v>107</v>
      </c>
      <c r="E52" t="s">
        <v>108</v>
      </c>
      <c r="F52" t="s">
        <v>31</v>
      </c>
      <c r="G52" t="s">
        <v>109</v>
      </c>
      <c r="H52" t="s">
        <v>114</v>
      </c>
    </row>
    <row r="53" spans="1:8" x14ac:dyDescent="0.3">
      <c r="A53">
        <v>8</v>
      </c>
      <c r="B53">
        <v>145703352</v>
      </c>
      <c r="C53">
        <v>145727504</v>
      </c>
      <c r="D53" t="s">
        <v>107</v>
      </c>
      <c r="E53" t="s">
        <v>108</v>
      </c>
      <c r="F53" t="s">
        <v>64</v>
      </c>
      <c r="G53" t="s">
        <v>109</v>
      </c>
      <c r="H53" t="s">
        <v>115</v>
      </c>
    </row>
    <row r="54" spans="1:8" x14ac:dyDescent="0.3">
      <c r="A54">
        <v>8</v>
      </c>
      <c r="B54">
        <v>145703352</v>
      </c>
      <c r="C54">
        <v>145727504</v>
      </c>
      <c r="D54" t="s">
        <v>107</v>
      </c>
      <c r="E54" t="s">
        <v>108</v>
      </c>
      <c r="F54" t="s">
        <v>64</v>
      </c>
      <c r="G54" t="s">
        <v>109</v>
      </c>
      <c r="H54" t="s">
        <v>116</v>
      </c>
    </row>
    <row r="55" spans="1:8" x14ac:dyDescent="0.3">
      <c r="A55">
        <v>8</v>
      </c>
      <c r="B55">
        <v>145703352</v>
      </c>
      <c r="C55">
        <v>145727504</v>
      </c>
      <c r="D55" t="s">
        <v>107</v>
      </c>
      <c r="E55" t="s">
        <v>108</v>
      </c>
      <c r="F55" t="s">
        <v>82</v>
      </c>
      <c r="G55" t="s">
        <v>109</v>
      </c>
      <c r="H55" t="s">
        <v>117</v>
      </c>
    </row>
    <row r="56" spans="1:8" x14ac:dyDescent="0.3">
      <c r="A56">
        <v>8</v>
      </c>
      <c r="B56">
        <v>145703352</v>
      </c>
      <c r="C56">
        <v>145727504</v>
      </c>
      <c r="D56" t="s">
        <v>107</v>
      </c>
      <c r="E56" t="s">
        <v>108</v>
      </c>
      <c r="F56" t="s">
        <v>40</v>
      </c>
      <c r="G56" t="s">
        <v>109</v>
      </c>
      <c r="H56" t="s">
        <v>118</v>
      </c>
    </row>
    <row r="57" spans="1:8" x14ac:dyDescent="0.3">
      <c r="A57">
        <v>8</v>
      </c>
      <c r="B57">
        <v>145703352</v>
      </c>
      <c r="C57">
        <v>145727504</v>
      </c>
      <c r="D57" t="s">
        <v>107</v>
      </c>
      <c r="E57" t="s">
        <v>108</v>
      </c>
      <c r="F57" t="s">
        <v>31</v>
      </c>
      <c r="G57" t="s">
        <v>109</v>
      </c>
      <c r="H57" t="s">
        <v>119</v>
      </c>
    </row>
    <row r="58" spans="1:8" x14ac:dyDescent="0.3">
      <c r="A58">
        <v>8</v>
      </c>
      <c r="B58">
        <v>145703352</v>
      </c>
      <c r="C58">
        <v>145727504</v>
      </c>
      <c r="D58" t="s">
        <v>107</v>
      </c>
      <c r="E58" t="s">
        <v>108</v>
      </c>
      <c r="F58" t="s">
        <v>31</v>
      </c>
      <c r="G58" t="s">
        <v>109</v>
      </c>
      <c r="H58" t="s">
        <v>120</v>
      </c>
    </row>
    <row r="59" spans="1:8" x14ac:dyDescent="0.3">
      <c r="A59">
        <v>7</v>
      </c>
      <c r="B59">
        <v>1084212</v>
      </c>
      <c r="C59">
        <v>1098897</v>
      </c>
      <c r="D59" t="s">
        <v>121</v>
      </c>
      <c r="E59" t="s">
        <v>122</v>
      </c>
      <c r="F59" t="s">
        <v>31</v>
      </c>
      <c r="G59" t="s">
        <v>123</v>
      </c>
      <c r="H59" t="s">
        <v>124</v>
      </c>
    </row>
    <row r="60" spans="1:8" x14ac:dyDescent="0.3">
      <c r="A60">
        <v>7</v>
      </c>
      <c r="B60">
        <v>1084212</v>
      </c>
      <c r="C60">
        <v>1098897</v>
      </c>
      <c r="D60" t="s">
        <v>121</v>
      </c>
      <c r="E60" t="s">
        <v>122</v>
      </c>
      <c r="F60" t="s">
        <v>64</v>
      </c>
      <c r="G60" t="s">
        <v>123</v>
      </c>
      <c r="H60" t="s">
        <v>125</v>
      </c>
    </row>
    <row r="61" spans="1:8" x14ac:dyDescent="0.3">
      <c r="A61">
        <v>7</v>
      </c>
      <c r="B61">
        <v>1084212</v>
      </c>
      <c r="C61">
        <v>1098897</v>
      </c>
      <c r="D61" t="s">
        <v>121</v>
      </c>
      <c r="E61" t="s">
        <v>122</v>
      </c>
      <c r="F61" t="s">
        <v>64</v>
      </c>
      <c r="G61" t="s">
        <v>123</v>
      </c>
      <c r="H61" t="s">
        <v>126</v>
      </c>
    </row>
    <row r="62" spans="1:8" x14ac:dyDescent="0.3">
      <c r="A62">
        <v>7</v>
      </c>
      <c r="B62">
        <v>1084212</v>
      </c>
      <c r="C62">
        <v>1098897</v>
      </c>
      <c r="D62" t="s">
        <v>121</v>
      </c>
      <c r="E62" t="s">
        <v>122</v>
      </c>
      <c r="F62" t="s">
        <v>31</v>
      </c>
      <c r="G62" t="s">
        <v>123</v>
      </c>
      <c r="H62" t="s">
        <v>127</v>
      </c>
    </row>
    <row r="63" spans="1:8" x14ac:dyDescent="0.3">
      <c r="A63">
        <v>7</v>
      </c>
      <c r="B63">
        <v>1084212</v>
      </c>
      <c r="C63">
        <v>1098897</v>
      </c>
      <c r="D63" t="s">
        <v>121</v>
      </c>
      <c r="E63" t="s">
        <v>122</v>
      </c>
      <c r="F63" t="s">
        <v>31</v>
      </c>
      <c r="G63" t="s">
        <v>123</v>
      </c>
      <c r="H63" t="s">
        <v>128</v>
      </c>
    </row>
    <row r="64" spans="1:8" x14ac:dyDescent="0.3">
      <c r="A64">
        <v>7</v>
      </c>
      <c r="B64">
        <v>1084212</v>
      </c>
      <c r="C64">
        <v>1098897</v>
      </c>
      <c r="D64" t="s">
        <v>121</v>
      </c>
      <c r="E64" t="s">
        <v>122</v>
      </c>
      <c r="F64" t="s">
        <v>31</v>
      </c>
      <c r="G64" t="s">
        <v>123</v>
      </c>
      <c r="H64" t="s">
        <v>129</v>
      </c>
    </row>
    <row r="65" spans="1:8" x14ac:dyDescent="0.3">
      <c r="A65">
        <v>21</v>
      </c>
      <c r="B65">
        <v>44881974</v>
      </c>
      <c r="C65">
        <v>44899414</v>
      </c>
      <c r="D65" t="s">
        <v>130</v>
      </c>
      <c r="E65" t="s">
        <v>131</v>
      </c>
      <c r="F65" t="s">
        <v>44</v>
      </c>
      <c r="G65" t="s">
        <v>132</v>
      </c>
      <c r="H65" t="s">
        <v>133</v>
      </c>
    </row>
    <row r="66" spans="1:8" x14ac:dyDescent="0.3">
      <c r="A66">
        <v>21</v>
      </c>
      <c r="B66">
        <v>44881974</v>
      </c>
      <c r="C66">
        <v>44899414</v>
      </c>
      <c r="D66" t="s">
        <v>130</v>
      </c>
      <c r="E66" t="s">
        <v>131</v>
      </c>
      <c r="F66" t="s">
        <v>44</v>
      </c>
      <c r="G66" t="s">
        <v>132</v>
      </c>
      <c r="H66" t="s">
        <v>134</v>
      </c>
    </row>
    <row r="67" spans="1:8" x14ac:dyDescent="0.3">
      <c r="A67">
        <v>21</v>
      </c>
      <c r="B67">
        <v>44881974</v>
      </c>
      <c r="C67">
        <v>44899414</v>
      </c>
      <c r="D67" t="s">
        <v>130</v>
      </c>
      <c r="E67" t="s">
        <v>131</v>
      </c>
      <c r="F67" t="s">
        <v>44</v>
      </c>
      <c r="G67" t="s">
        <v>132</v>
      </c>
      <c r="H67" t="s">
        <v>135</v>
      </c>
    </row>
    <row r="68" spans="1:8" x14ac:dyDescent="0.3">
      <c r="A68">
        <v>21</v>
      </c>
      <c r="B68">
        <v>44881974</v>
      </c>
      <c r="C68">
        <v>44899414</v>
      </c>
      <c r="D68" t="s">
        <v>130</v>
      </c>
      <c r="E68" t="s">
        <v>131</v>
      </c>
      <c r="F68" t="s">
        <v>44</v>
      </c>
      <c r="G68" t="s">
        <v>132</v>
      </c>
      <c r="H68" t="s">
        <v>136</v>
      </c>
    </row>
    <row r="69" spans="1:8" x14ac:dyDescent="0.3">
      <c r="A69">
        <v>21</v>
      </c>
      <c r="B69">
        <v>44881974</v>
      </c>
      <c r="C69">
        <v>44899414</v>
      </c>
      <c r="D69" t="s">
        <v>130</v>
      </c>
      <c r="E69" t="s">
        <v>131</v>
      </c>
      <c r="F69" t="s">
        <v>44</v>
      </c>
      <c r="G69" t="s">
        <v>132</v>
      </c>
      <c r="H69" t="s">
        <v>137</v>
      </c>
    </row>
    <row r="70" spans="1:8" x14ac:dyDescent="0.3">
      <c r="A70">
        <v>21</v>
      </c>
      <c r="B70">
        <v>44881974</v>
      </c>
      <c r="C70">
        <v>44899414</v>
      </c>
      <c r="D70" t="s">
        <v>130</v>
      </c>
      <c r="E70" t="s">
        <v>131</v>
      </c>
      <c r="F70" t="s">
        <v>44</v>
      </c>
      <c r="G70" t="s">
        <v>132</v>
      </c>
      <c r="H70" t="s">
        <v>138</v>
      </c>
    </row>
    <row r="71" spans="1:8" x14ac:dyDescent="0.3">
      <c r="A71">
        <v>21</v>
      </c>
      <c r="B71">
        <v>44881974</v>
      </c>
      <c r="C71">
        <v>44899414</v>
      </c>
      <c r="D71" t="s">
        <v>130</v>
      </c>
      <c r="E71" t="s">
        <v>131</v>
      </c>
      <c r="F71" t="s">
        <v>44</v>
      </c>
      <c r="G71" t="s">
        <v>132</v>
      </c>
      <c r="H71" t="s">
        <v>139</v>
      </c>
    </row>
    <row r="72" spans="1:8" x14ac:dyDescent="0.3">
      <c r="A72">
        <v>22</v>
      </c>
      <c r="B72">
        <v>24666866</v>
      </c>
      <c r="C72">
        <v>24838324</v>
      </c>
      <c r="D72" t="s">
        <v>140</v>
      </c>
      <c r="E72" t="s">
        <v>141</v>
      </c>
      <c r="F72" t="s">
        <v>40</v>
      </c>
      <c r="G72" t="s">
        <v>142</v>
      </c>
      <c r="H72" t="s">
        <v>143</v>
      </c>
    </row>
    <row r="73" spans="1:8" x14ac:dyDescent="0.3">
      <c r="A73">
        <v>22</v>
      </c>
      <c r="B73">
        <v>24813847</v>
      </c>
      <c r="C73">
        <v>24838328</v>
      </c>
      <c r="D73" t="s">
        <v>144</v>
      </c>
      <c r="E73" t="s">
        <v>145</v>
      </c>
      <c r="F73" t="s">
        <v>64</v>
      </c>
      <c r="G73" t="s">
        <v>146</v>
      </c>
      <c r="H73" t="s">
        <v>147</v>
      </c>
    </row>
    <row r="74" spans="1:8" x14ac:dyDescent="0.3">
      <c r="A74">
        <v>22</v>
      </c>
      <c r="B74">
        <v>24813847</v>
      </c>
      <c r="C74">
        <v>24838328</v>
      </c>
      <c r="D74" t="s">
        <v>144</v>
      </c>
      <c r="E74" t="s">
        <v>145</v>
      </c>
      <c r="F74" t="s">
        <v>64</v>
      </c>
      <c r="G74" t="s">
        <v>146</v>
      </c>
      <c r="H74" t="s">
        <v>148</v>
      </c>
    </row>
    <row r="75" spans="1:8" x14ac:dyDescent="0.3">
      <c r="A75">
        <v>22</v>
      </c>
      <c r="B75">
        <v>24813847</v>
      </c>
      <c r="C75">
        <v>24838328</v>
      </c>
      <c r="D75" t="s">
        <v>144</v>
      </c>
      <c r="E75" t="s">
        <v>145</v>
      </c>
      <c r="F75" t="s">
        <v>31</v>
      </c>
      <c r="G75" t="s">
        <v>146</v>
      </c>
      <c r="H75" t="s">
        <v>149</v>
      </c>
    </row>
    <row r="76" spans="1:8" x14ac:dyDescent="0.3">
      <c r="A76">
        <v>22</v>
      </c>
      <c r="B76">
        <v>24813847</v>
      </c>
      <c r="C76">
        <v>24838328</v>
      </c>
      <c r="D76" t="s">
        <v>144</v>
      </c>
      <c r="E76" t="s">
        <v>145</v>
      </c>
      <c r="F76" t="s">
        <v>31</v>
      </c>
      <c r="G76" t="s">
        <v>146</v>
      </c>
      <c r="H76" t="s">
        <v>150</v>
      </c>
    </row>
    <row r="77" spans="1:8" x14ac:dyDescent="0.3">
      <c r="A77">
        <v>22</v>
      </c>
      <c r="B77">
        <v>24813847</v>
      </c>
      <c r="C77">
        <v>24838328</v>
      </c>
      <c r="D77" t="s">
        <v>144</v>
      </c>
      <c r="E77" t="s">
        <v>145</v>
      </c>
      <c r="F77" t="s">
        <v>31</v>
      </c>
      <c r="G77" t="s">
        <v>146</v>
      </c>
      <c r="H77" t="s">
        <v>151</v>
      </c>
    </row>
    <row r="78" spans="1:8" x14ac:dyDescent="0.3">
      <c r="A78">
        <v>22</v>
      </c>
      <c r="B78">
        <v>24813847</v>
      </c>
      <c r="C78">
        <v>24838328</v>
      </c>
      <c r="D78" t="s">
        <v>144</v>
      </c>
      <c r="E78" t="s">
        <v>145</v>
      </c>
      <c r="F78" t="s">
        <v>31</v>
      </c>
      <c r="G78" t="s">
        <v>146</v>
      </c>
      <c r="H78" t="s">
        <v>152</v>
      </c>
    </row>
    <row r="79" spans="1:8" x14ac:dyDescent="0.3">
      <c r="A79">
        <v>22</v>
      </c>
      <c r="B79">
        <v>24813847</v>
      </c>
      <c r="C79">
        <v>24838328</v>
      </c>
      <c r="D79" t="s">
        <v>144</v>
      </c>
      <c r="E79" t="s">
        <v>145</v>
      </c>
      <c r="F79" t="s">
        <v>31</v>
      </c>
      <c r="G79" t="s">
        <v>146</v>
      </c>
      <c r="H79" t="s">
        <v>153</v>
      </c>
    </row>
    <row r="80" spans="1:8" x14ac:dyDescent="0.3">
      <c r="A80">
        <v>22</v>
      </c>
      <c r="B80">
        <v>24813847</v>
      </c>
      <c r="C80">
        <v>24838328</v>
      </c>
      <c r="D80" t="s">
        <v>144</v>
      </c>
      <c r="E80" t="s">
        <v>145</v>
      </c>
      <c r="F80" t="s">
        <v>31</v>
      </c>
      <c r="G80" t="s">
        <v>146</v>
      </c>
      <c r="H80" t="s">
        <v>154</v>
      </c>
    </row>
    <row r="81" spans="1:8" x14ac:dyDescent="0.3">
      <c r="A81">
        <v>22</v>
      </c>
      <c r="B81">
        <v>24813847</v>
      </c>
      <c r="C81">
        <v>24838328</v>
      </c>
      <c r="D81" t="s">
        <v>144</v>
      </c>
      <c r="E81" t="s">
        <v>145</v>
      </c>
      <c r="F81" t="s">
        <v>64</v>
      </c>
      <c r="G81" t="s">
        <v>146</v>
      </c>
      <c r="H81" t="s">
        <v>155</v>
      </c>
    </row>
    <row r="82" spans="1:8" x14ac:dyDescent="0.3">
      <c r="A82">
        <v>22</v>
      </c>
      <c r="B82">
        <v>24813847</v>
      </c>
      <c r="C82">
        <v>24838328</v>
      </c>
      <c r="D82" t="s">
        <v>144</v>
      </c>
      <c r="E82" t="s">
        <v>145</v>
      </c>
      <c r="F82" t="s">
        <v>31</v>
      </c>
      <c r="G82" t="s">
        <v>146</v>
      </c>
      <c r="H82" t="s">
        <v>156</v>
      </c>
    </row>
    <row r="83" spans="1:8" x14ac:dyDescent="0.3">
      <c r="A83">
        <v>22</v>
      </c>
      <c r="B83">
        <v>24813847</v>
      </c>
      <c r="C83">
        <v>24838328</v>
      </c>
      <c r="D83" t="s">
        <v>144</v>
      </c>
      <c r="E83" t="s">
        <v>145</v>
      </c>
      <c r="F83" t="s">
        <v>31</v>
      </c>
      <c r="G83" t="s">
        <v>146</v>
      </c>
      <c r="H83" t="s">
        <v>157</v>
      </c>
    </row>
    <row r="84" spans="1:8" x14ac:dyDescent="0.3">
      <c r="A84">
        <v>22</v>
      </c>
      <c r="B84">
        <v>24813847</v>
      </c>
      <c r="C84">
        <v>24838328</v>
      </c>
      <c r="D84" t="s">
        <v>144</v>
      </c>
      <c r="E84" t="s">
        <v>145</v>
      </c>
      <c r="F84" t="s">
        <v>31</v>
      </c>
      <c r="G84" t="s">
        <v>146</v>
      </c>
      <c r="H84" t="s">
        <v>158</v>
      </c>
    </row>
    <row r="85" spans="1:8" x14ac:dyDescent="0.3">
      <c r="A85">
        <v>15</v>
      </c>
      <c r="B85">
        <v>41849873</v>
      </c>
      <c r="C85">
        <v>41871536</v>
      </c>
      <c r="D85" t="s">
        <v>159</v>
      </c>
      <c r="E85" t="s">
        <v>160</v>
      </c>
      <c r="F85" t="s">
        <v>31</v>
      </c>
      <c r="G85" t="s">
        <v>161</v>
      </c>
      <c r="H85" t="s">
        <v>162</v>
      </c>
    </row>
    <row r="86" spans="1:8" x14ac:dyDescent="0.3">
      <c r="A86">
        <v>15</v>
      </c>
      <c r="B86">
        <v>41849873</v>
      </c>
      <c r="C86">
        <v>41871536</v>
      </c>
      <c r="D86" t="s">
        <v>159</v>
      </c>
      <c r="E86" t="s">
        <v>160</v>
      </c>
      <c r="F86" t="s">
        <v>31</v>
      </c>
      <c r="G86" t="s">
        <v>161</v>
      </c>
      <c r="H86" t="s">
        <v>163</v>
      </c>
    </row>
    <row r="87" spans="1:8" x14ac:dyDescent="0.3">
      <c r="A87">
        <v>15</v>
      </c>
      <c r="B87">
        <v>41849873</v>
      </c>
      <c r="C87">
        <v>41871536</v>
      </c>
      <c r="D87" t="s">
        <v>159</v>
      </c>
      <c r="E87" t="s">
        <v>160</v>
      </c>
      <c r="F87" t="s">
        <v>82</v>
      </c>
      <c r="G87" t="s">
        <v>161</v>
      </c>
      <c r="H87" t="s">
        <v>164</v>
      </c>
    </row>
    <row r="88" spans="1:8" x14ac:dyDescent="0.3">
      <c r="A88">
        <v>15</v>
      </c>
      <c r="B88">
        <v>41849873</v>
      </c>
      <c r="C88">
        <v>41871536</v>
      </c>
      <c r="D88" t="s">
        <v>159</v>
      </c>
      <c r="E88" t="s">
        <v>160</v>
      </c>
      <c r="F88" t="s">
        <v>82</v>
      </c>
      <c r="G88" t="s">
        <v>161</v>
      </c>
      <c r="H88" t="s">
        <v>165</v>
      </c>
    </row>
    <row r="89" spans="1:8" x14ac:dyDescent="0.3">
      <c r="A89">
        <v>15</v>
      </c>
      <c r="B89">
        <v>41849873</v>
      </c>
      <c r="C89">
        <v>41871536</v>
      </c>
      <c r="D89" t="s">
        <v>159</v>
      </c>
      <c r="E89" t="s">
        <v>160</v>
      </c>
      <c r="F89" t="s">
        <v>40</v>
      </c>
      <c r="G89" t="s">
        <v>161</v>
      </c>
      <c r="H89" t="s">
        <v>166</v>
      </c>
    </row>
    <row r="90" spans="1:8" x14ac:dyDescent="0.3">
      <c r="A90">
        <v>15</v>
      </c>
      <c r="B90">
        <v>41849873</v>
      </c>
      <c r="C90">
        <v>41871536</v>
      </c>
      <c r="D90" t="s">
        <v>159</v>
      </c>
      <c r="E90" t="s">
        <v>160</v>
      </c>
      <c r="F90" t="s">
        <v>31</v>
      </c>
      <c r="G90" t="s">
        <v>161</v>
      </c>
      <c r="H90" t="s">
        <v>167</v>
      </c>
    </row>
    <row r="91" spans="1:8" x14ac:dyDescent="0.3">
      <c r="A91">
        <v>15</v>
      </c>
      <c r="B91">
        <v>41849873</v>
      </c>
      <c r="C91">
        <v>41871536</v>
      </c>
      <c r="D91" t="s">
        <v>159</v>
      </c>
      <c r="E91" t="s">
        <v>160</v>
      </c>
      <c r="F91" t="s">
        <v>82</v>
      </c>
      <c r="G91" t="s">
        <v>161</v>
      </c>
      <c r="H91" t="s">
        <v>168</v>
      </c>
    </row>
    <row r="92" spans="1:8" x14ac:dyDescent="0.3">
      <c r="A92">
        <v>15</v>
      </c>
      <c r="B92">
        <v>41849873</v>
      </c>
      <c r="C92">
        <v>41871536</v>
      </c>
      <c r="D92" t="s">
        <v>159</v>
      </c>
      <c r="E92" t="s">
        <v>160</v>
      </c>
      <c r="F92" t="s">
        <v>40</v>
      </c>
      <c r="G92" t="s">
        <v>161</v>
      </c>
      <c r="H92" t="s">
        <v>169</v>
      </c>
    </row>
    <row r="93" spans="1:8" x14ac:dyDescent="0.3">
      <c r="A93">
        <v>15</v>
      </c>
      <c r="B93">
        <v>41849873</v>
      </c>
      <c r="C93">
        <v>41871536</v>
      </c>
      <c r="D93" t="s">
        <v>159</v>
      </c>
      <c r="E93" t="s">
        <v>160</v>
      </c>
      <c r="F93" t="s">
        <v>82</v>
      </c>
      <c r="G93" t="s">
        <v>161</v>
      </c>
      <c r="H93" t="s">
        <v>170</v>
      </c>
    </row>
    <row r="94" spans="1:8" x14ac:dyDescent="0.3">
      <c r="A94">
        <v>9</v>
      </c>
      <c r="B94">
        <v>129089128</v>
      </c>
      <c r="C94">
        <v>129269320</v>
      </c>
      <c r="D94" t="s">
        <v>171</v>
      </c>
      <c r="E94" t="s">
        <v>172</v>
      </c>
      <c r="F94" t="s">
        <v>31</v>
      </c>
      <c r="G94" t="s">
        <v>173</v>
      </c>
      <c r="H94" t="s">
        <v>174</v>
      </c>
    </row>
    <row r="95" spans="1:8" x14ac:dyDescent="0.3">
      <c r="A95">
        <v>9</v>
      </c>
      <c r="B95">
        <v>129089128</v>
      </c>
      <c r="C95">
        <v>129269320</v>
      </c>
      <c r="D95" t="s">
        <v>171</v>
      </c>
      <c r="E95" t="s">
        <v>172</v>
      </c>
      <c r="F95" t="s">
        <v>64</v>
      </c>
      <c r="G95" t="s">
        <v>173</v>
      </c>
      <c r="H95" t="s">
        <v>175</v>
      </c>
    </row>
    <row r="96" spans="1:8" x14ac:dyDescent="0.3">
      <c r="A96">
        <v>9</v>
      </c>
      <c r="B96">
        <v>129089128</v>
      </c>
      <c r="C96">
        <v>129269320</v>
      </c>
      <c r="D96" t="s">
        <v>171</v>
      </c>
      <c r="E96" t="s">
        <v>172</v>
      </c>
      <c r="F96" t="s">
        <v>31</v>
      </c>
      <c r="G96" t="s">
        <v>173</v>
      </c>
      <c r="H96" t="s">
        <v>176</v>
      </c>
    </row>
    <row r="97" spans="1:8" x14ac:dyDescent="0.3">
      <c r="A97">
        <v>9</v>
      </c>
      <c r="B97">
        <v>129089128</v>
      </c>
      <c r="C97">
        <v>129269320</v>
      </c>
      <c r="D97" t="s">
        <v>171</v>
      </c>
      <c r="E97" t="s">
        <v>172</v>
      </c>
      <c r="F97" t="s">
        <v>64</v>
      </c>
      <c r="G97" t="s">
        <v>173</v>
      </c>
      <c r="H97" t="s">
        <v>177</v>
      </c>
    </row>
    <row r="98" spans="1:8" x14ac:dyDescent="0.3">
      <c r="A98">
        <v>9</v>
      </c>
      <c r="B98">
        <v>129089128</v>
      </c>
      <c r="C98">
        <v>129269320</v>
      </c>
      <c r="D98" t="s">
        <v>171</v>
      </c>
      <c r="E98" t="s">
        <v>172</v>
      </c>
      <c r="F98" t="s">
        <v>64</v>
      </c>
      <c r="G98" t="s">
        <v>173</v>
      </c>
      <c r="H98" t="s">
        <v>178</v>
      </c>
    </row>
    <row r="99" spans="1:8" x14ac:dyDescent="0.3">
      <c r="A99">
        <v>9</v>
      </c>
      <c r="B99">
        <v>129089128</v>
      </c>
      <c r="C99">
        <v>129269320</v>
      </c>
      <c r="D99" t="s">
        <v>171</v>
      </c>
      <c r="E99" t="s">
        <v>172</v>
      </c>
      <c r="F99" t="s">
        <v>64</v>
      </c>
      <c r="G99" t="s">
        <v>173</v>
      </c>
      <c r="H99" t="s">
        <v>179</v>
      </c>
    </row>
    <row r="100" spans="1:8" x14ac:dyDescent="0.3">
      <c r="A100">
        <v>9</v>
      </c>
      <c r="B100">
        <v>129089128</v>
      </c>
      <c r="C100">
        <v>129269320</v>
      </c>
      <c r="D100" t="s">
        <v>171</v>
      </c>
      <c r="E100" t="s">
        <v>172</v>
      </c>
      <c r="F100" t="s">
        <v>31</v>
      </c>
      <c r="G100" t="s">
        <v>173</v>
      </c>
      <c r="H100" t="s">
        <v>180</v>
      </c>
    </row>
    <row r="101" spans="1:8" x14ac:dyDescent="0.3">
      <c r="A101">
        <v>9</v>
      </c>
      <c r="B101">
        <v>129089128</v>
      </c>
      <c r="C101">
        <v>129269320</v>
      </c>
      <c r="D101" t="s">
        <v>171</v>
      </c>
      <c r="E101" t="s">
        <v>172</v>
      </c>
      <c r="F101" t="s">
        <v>31</v>
      </c>
      <c r="G101" t="s">
        <v>173</v>
      </c>
      <c r="H101" t="s">
        <v>181</v>
      </c>
    </row>
    <row r="102" spans="1:8" x14ac:dyDescent="0.3">
      <c r="A102">
        <v>9</v>
      </c>
      <c r="B102">
        <v>129089128</v>
      </c>
      <c r="C102">
        <v>129269320</v>
      </c>
      <c r="D102" t="s">
        <v>171</v>
      </c>
      <c r="E102" t="s">
        <v>172</v>
      </c>
      <c r="F102" t="s">
        <v>31</v>
      </c>
      <c r="G102" t="s">
        <v>173</v>
      </c>
      <c r="H102" t="s">
        <v>182</v>
      </c>
    </row>
    <row r="103" spans="1:8" x14ac:dyDescent="0.3">
      <c r="A103">
        <v>4</v>
      </c>
      <c r="B103">
        <v>17461884</v>
      </c>
      <c r="C103">
        <v>17513857</v>
      </c>
      <c r="D103" t="s">
        <v>183</v>
      </c>
      <c r="E103" t="s">
        <v>184</v>
      </c>
      <c r="F103" t="s">
        <v>31</v>
      </c>
      <c r="G103" t="s">
        <v>185</v>
      </c>
      <c r="H103" t="s">
        <v>186</v>
      </c>
    </row>
    <row r="104" spans="1:8" x14ac:dyDescent="0.3">
      <c r="A104">
        <v>4</v>
      </c>
      <c r="B104">
        <v>17461884</v>
      </c>
      <c r="C104">
        <v>17513857</v>
      </c>
      <c r="D104" t="s">
        <v>183</v>
      </c>
      <c r="E104" t="s">
        <v>184</v>
      </c>
      <c r="F104" t="s">
        <v>40</v>
      </c>
      <c r="G104" t="s">
        <v>185</v>
      </c>
      <c r="H104" t="s">
        <v>187</v>
      </c>
    </row>
    <row r="105" spans="1:8" x14ac:dyDescent="0.3">
      <c r="A105">
        <v>4</v>
      </c>
      <c r="B105">
        <v>17461884</v>
      </c>
      <c r="C105">
        <v>17513857</v>
      </c>
      <c r="D105" t="s">
        <v>183</v>
      </c>
      <c r="E105" t="s">
        <v>184</v>
      </c>
      <c r="F105" t="s">
        <v>31</v>
      </c>
      <c r="G105" t="s">
        <v>185</v>
      </c>
      <c r="H105" t="s">
        <v>188</v>
      </c>
    </row>
    <row r="106" spans="1:8" x14ac:dyDescent="0.3">
      <c r="A106">
        <v>4</v>
      </c>
      <c r="B106">
        <v>17461884</v>
      </c>
      <c r="C106">
        <v>17513857</v>
      </c>
      <c r="D106" t="s">
        <v>183</v>
      </c>
      <c r="E106" t="s">
        <v>184</v>
      </c>
      <c r="F106" t="s">
        <v>31</v>
      </c>
      <c r="G106" t="s">
        <v>185</v>
      </c>
      <c r="H106" t="s">
        <v>189</v>
      </c>
    </row>
    <row r="107" spans="1:8" x14ac:dyDescent="0.3">
      <c r="A107">
        <v>4</v>
      </c>
      <c r="B107">
        <v>17461884</v>
      </c>
      <c r="C107">
        <v>17513857</v>
      </c>
      <c r="D107" t="s">
        <v>183</v>
      </c>
      <c r="E107" t="s">
        <v>184</v>
      </c>
      <c r="F107" t="s">
        <v>82</v>
      </c>
      <c r="G107" t="s">
        <v>185</v>
      </c>
      <c r="H107" t="s">
        <v>190</v>
      </c>
    </row>
    <row r="108" spans="1:8" x14ac:dyDescent="0.3">
      <c r="A108">
        <v>4</v>
      </c>
      <c r="B108">
        <v>17461884</v>
      </c>
      <c r="C108">
        <v>17513857</v>
      </c>
      <c r="D108" t="s">
        <v>183</v>
      </c>
      <c r="E108" t="s">
        <v>184</v>
      </c>
      <c r="F108" t="s">
        <v>31</v>
      </c>
      <c r="G108" t="s">
        <v>185</v>
      </c>
      <c r="H108" t="s">
        <v>191</v>
      </c>
    </row>
    <row r="109" spans="1:8" x14ac:dyDescent="0.3">
      <c r="A109">
        <v>4</v>
      </c>
      <c r="B109">
        <v>17461884</v>
      </c>
      <c r="C109">
        <v>17513857</v>
      </c>
      <c r="D109" t="s">
        <v>183</v>
      </c>
      <c r="E109" t="s">
        <v>184</v>
      </c>
      <c r="F109" t="s">
        <v>40</v>
      </c>
      <c r="G109" t="s">
        <v>185</v>
      </c>
      <c r="H109" t="s">
        <v>192</v>
      </c>
    </row>
    <row r="110" spans="1:8" x14ac:dyDescent="0.3">
      <c r="A110">
        <v>4</v>
      </c>
      <c r="B110">
        <v>17461884</v>
      </c>
      <c r="C110">
        <v>17513857</v>
      </c>
      <c r="D110" t="s">
        <v>183</v>
      </c>
      <c r="E110" t="s">
        <v>184</v>
      </c>
      <c r="F110" t="s">
        <v>31</v>
      </c>
      <c r="G110" t="s">
        <v>185</v>
      </c>
      <c r="H110" t="s">
        <v>193</v>
      </c>
    </row>
    <row r="111" spans="1:8" x14ac:dyDescent="0.3">
      <c r="A111">
        <v>4</v>
      </c>
      <c r="B111">
        <v>17461884</v>
      </c>
      <c r="C111">
        <v>17513857</v>
      </c>
      <c r="D111" t="s">
        <v>183</v>
      </c>
      <c r="E111" t="s">
        <v>184</v>
      </c>
      <c r="F111" t="s">
        <v>82</v>
      </c>
      <c r="G111" t="s">
        <v>185</v>
      </c>
      <c r="H111" t="s">
        <v>194</v>
      </c>
    </row>
    <row r="112" spans="1:8" x14ac:dyDescent="0.3">
      <c r="A112">
        <v>8</v>
      </c>
      <c r="B112">
        <v>145728356</v>
      </c>
      <c r="C112">
        <v>145732557</v>
      </c>
      <c r="D112" t="s">
        <v>195</v>
      </c>
      <c r="E112" t="s">
        <v>196</v>
      </c>
      <c r="F112" t="s">
        <v>31</v>
      </c>
      <c r="G112" t="s">
        <v>197</v>
      </c>
      <c r="H112" t="s">
        <v>198</v>
      </c>
    </row>
    <row r="113" spans="1:8" x14ac:dyDescent="0.3">
      <c r="A113">
        <v>8</v>
      </c>
      <c r="B113">
        <v>145728356</v>
      </c>
      <c r="C113">
        <v>145732557</v>
      </c>
      <c r="D113" t="s">
        <v>195</v>
      </c>
      <c r="E113" t="s">
        <v>196</v>
      </c>
      <c r="F113" t="s">
        <v>82</v>
      </c>
      <c r="G113" t="s">
        <v>197</v>
      </c>
      <c r="H113" t="s">
        <v>199</v>
      </c>
    </row>
    <row r="114" spans="1:8" x14ac:dyDescent="0.3">
      <c r="A114">
        <v>8</v>
      </c>
      <c r="B114">
        <v>145728356</v>
      </c>
      <c r="C114">
        <v>145732557</v>
      </c>
      <c r="D114" t="s">
        <v>195</v>
      </c>
      <c r="E114" t="s">
        <v>196</v>
      </c>
      <c r="F114" t="s">
        <v>82</v>
      </c>
      <c r="G114" t="s">
        <v>197</v>
      </c>
      <c r="H114" t="s">
        <v>200</v>
      </c>
    </row>
    <row r="115" spans="1:8" x14ac:dyDescent="0.3">
      <c r="A115">
        <v>8</v>
      </c>
      <c r="B115">
        <v>145728356</v>
      </c>
      <c r="C115">
        <v>145732557</v>
      </c>
      <c r="D115" t="s">
        <v>195</v>
      </c>
      <c r="E115" t="s">
        <v>196</v>
      </c>
      <c r="F115" t="s">
        <v>82</v>
      </c>
      <c r="G115" t="s">
        <v>197</v>
      </c>
      <c r="H115" t="s">
        <v>201</v>
      </c>
    </row>
    <row r="116" spans="1:8" x14ac:dyDescent="0.3">
      <c r="A116">
        <v>8</v>
      </c>
      <c r="B116">
        <v>145728356</v>
      </c>
      <c r="C116">
        <v>145732557</v>
      </c>
      <c r="D116" t="s">
        <v>195</v>
      </c>
      <c r="E116" t="s">
        <v>196</v>
      </c>
      <c r="F116" t="s">
        <v>82</v>
      </c>
      <c r="G116" t="s">
        <v>197</v>
      </c>
      <c r="H116" t="s">
        <v>202</v>
      </c>
    </row>
    <row r="117" spans="1:8" x14ac:dyDescent="0.3">
      <c r="A117">
        <v>8</v>
      </c>
      <c r="B117">
        <v>145728356</v>
      </c>
      <c r="C117">
        <v>145732557</v>
      </c>
      <c r="D117" t="s">
        <v>195</v>
      </c>
      <c r="E117" t="s">
        <v>196</v>
      </c>
      <c r="F117" t="s">
        <v>82</v>
      </c>
      <c r="G117" t="s">
        <v>197</v>
      </c>
      <c r="H117" t="s">
        <v>203</v>
      </c>
    </row>
    <row r="118" spans="1:8" x14ac:dyDescent="0.3">
      <c r="A118">
        <v>8</v>
      </c>
      <c r="B118">
        <v>145728356</v>
      </c>
      <c r="C118">
        <v>145732557</v>
      </c>
      <c r="D118" t="s">
        <v>195</v>
      </c>
      <c r="E118" t="s">
        <v>196</v>
      </c>
      <c r="F118" t="s">
        <v>31</v>
      </c>
      <c r="G118" t="s">
        <v>197</v>
      </c>
      <c r="H118" t="s">
        <v>204</v>
      </c>
    </row>
    <row r="119" spans="1:8" x14ac:dyDescent="0.3">
      <c r="A119">
        <v>9</v>
      </c>
      <c r="B119">
        <v>116332470</v>
      </c>
      <c r="C119">
        <v>116352299</v>
      </c>
      <c r="D119" t="s">
        <v>205</v>
      </c>
      <c r="F119" t="s">
        <v>10</v>
      </c>
      <c r="G119" t="s">
        <v>206</v>
      </c>
      <c r="H119" t="s">
        <v>207</v>
      </c>
    </row>
    <row r="120" spans="1:8" x14ac:dyDescent="0.3">
      <c r="A120">
        <v>12</v>
      </c>
      <c r="B120">
        <v>27932953</v>
      </c>
      <c r="C120">
        <v>27955973</v>
      </c>
      <c r="D120" t="s">
        <v>208</v>
      </c>
      <c r="E120" t="s">
        <v>209</v>
      </c>
      <c r="F120" t="s">
        <v>31</v>
      </c>
      <c r="G120" t="s">
        <v>210</v>
      </c>
      <c r="H120" t="s">
        <v>211</v>
      </c>
    </row>
    <row r="121" spans="1:8" x14ac:dyDescent="0.3">
      <c r="A121">
        <v>12</v>
      </c>
      <c r="B121">
        <v>27932953</v>
      </c>
      <c r="C121">
        <v>27955973</v>
      </c>
      <c r="D121" t="s">
        <v>208</v>
      </c>
      <c r="E121" t="s">
        <v>209</v>
      </c>
      <c r="F121" t="s">
        <v>40</v>
      </c>
      <c r="G121" t="s">
        <v>210</v>
      </c>
      <c r="H121" t="s">
        <v>212</v>
      </c>
    </row>
    <row r="122" spans="1:8" x14ac:dyDescent="0.3">
      <c r="A122">
        <v>12</v>
      </c>
      <c r="B122">
        <v>27932953</v>
      </c>
      <c r="C122">
        <v>27955973</v>
      </c>
      <c r="D122" t="s">
        <v>208</v>
      </c>
      <c r="E122" t="s">
        <v>209</v>
      </c>
      <c r="F122" t="s">
        <v>31</v>
      </c>
      <c r="G122" t="s">
        <v>210</v>
      </c>
      <c r="H122" t="s">
        <v>213</v>
      </c>
    </row>
    <row r="123" spans="1:8" x14ac:dyDescent="0.3">
      <c r="A123">
        <v>12</v>
      </c>
      <c r="B123">
        <v>27932953</v>
      </c>
      <c r="C123">
        <v>27955973</v>
      </c>
      <c r="D123" t="s">
        <v>208</v>
      </c>
      <c r="E123" t="s">
        <v>209</v>
      </c>
      <c r="F123" t="s">
        <v>82</v>
      </c>
      <c r="G123" t="s">
        <v>210</v>
      </c>
      <c r="H123" t="s">
        <v>214</v>
      </c>
    </row>
    <row r="124" spans="1:8" x14ac:dyDescent="0.3">
      <c r="A124">
        <v>17</v>
      </c>
      <c r="B124">
        <v>27948635</v>
      </c>
      <c r="C124">
        <v>27949272</v>
      </c>
      <c r="D124" t="s">
        <v>215</v>
      </c>
      <c r="F124" t="s">
        <v>216</v>
      </c>
      <c r="G124" t="s">
        <v>217</v>
      </c>
      <c r="H124" t="s">
        <v>218</v>
      </c>
    </row>
    <row r="125" spans="1:8" x14ac:dyDescent="0.3">
      <c r="A125">
        <v>8</v>
      </c>
      <c r="B125">
        <v>145734457</v>
      </c>
      <c r="C125">
        <v>145736596</v>
      </c>
      <c r="D125" t="s">
        <v>219</v>
      </c>
      <c r="E125" t="s">
        <v>220</v>
      </c>
      <c r="F125" t="s">
        <v>31</v>
      </c>
      <c r="G125" t="s">
        <v>221</v>
      </c>
      <c r="H125" t="s">
        <v>222</v>
      </c>
    </row>
    <row r="126" spans="1:8" x14ac:dyDescent="0.3">
      <c r="A126">
        <v>8</v>
      </c>
      <c r="B126">
        <v>145734457</v>
      </c>
      <c r="C126">
        <v>145736596</v>
      </c>
      <c r="D126" t="s">
        <v>219</v>
      </c>
      <c r="E126" t="s">
        <v>220</v>
      </c>
      <c r="F126" t="s">
        <v>82</v>
      </c>
      <c r="G126" t="s">
        <v>221</v>
      </c>
      <c r="H126" t="s">
        <v>223</v>
      </c>
    </row>
    <row r="127" spans="1:8" x14ac:dyDescent="0.3">
      <c r="A127">
        <v>8</v>
      </c>
      <c r="B127">
        <v>145734457</v>
      </c>
      <c r="C127">
        <v>145736596</v>
      </c>
      <c r="D127" t="s">
        <v>219</v>
      </c>
      <c r="E127" t="s">
        <v>220</v>
      </c>
      <c r="F127" t="s">
        <v>82</v>
      </c>
      <c r="G127" t="s">
        <v>221</v>
      </c>
      <c r="H127" t="s">
        <v>224</v>
      </c>
    </row>
    <row r="128" spans="1:8" x14ac:dyDescent="0.3">
      <c r="A128">
        <v>8</v>
      </c>
      <c r="B128">
        <v>145734457</v>
      </c>
      <c r="C128">
        <v>145736596</v>
      </c>
      <c r="D128" t="s">
        <v>219</v>
      </c>
      <c r="E128" t="s">
        <v>220</v>
      </c>
      <c r="F128" t="s">
        <v>82</v>
      </c>
      <c r="G128" t="s">
        <v>221</v>
      </c>
      <c r="H128" t="s">
        <v>225</v>
      </c>
    </row>
    <row r="129" spans="1:8" x14ac:dyDescent="0.3">
      <c r="A129">
        <v>2</v>
      </c>
      <c r="B129">
        <v>86422713</v>
      </c>
      <c r="C129">
        <v>86423172</v>
      </c>
      <c r="D129" t="s">
        <v>226</v>
      </c>
      <c r="F129" t="s">
        <v>10</v>
      </c>
      <c r="G129" t="s">
        <v>227</v>
      </c>
      <c r="H129" t="s">
        <v>228</v>
      </c>
    </row>
    <row r="130" spans="1:8" x14ac:dyDescent="0.3">
      <c r="A130">
        <v>19</v>
      </c>
      <c r="B130">
        <v>14141667</v>
      </c>
      <c r="C130">
        <v>14142369</v>
      </c>
      <c r="D130" t="s">
        <v>229</v>
      </c>
      <c r="F130" t="s">
        <v>10</v>
      </c>
      <c r="G130" t="s">
        <v>230</v>
      </c>
      <c r="H130" t="s">
        <v>231</v>
      </c>
    </row>
    <row r="131" spans="1:8" x14ac:dyDescent="0.3">
      <c r="A131">
        <v>16</v>
      </c>
      <c r="B131">
        <v>108058</v>
      </c>
      <c r="C131">
        <v>126354</v>
      </c>
      <c r="D131" t="s">
        <v>232</v>
      </c>
      <c r="E131" t="s">
        <v>233</v>
      </c>
      <c r="F131" t="s">
        <v>31</v>
      </c>
      <c r="G131" t="s">
        <v>234</v>
      </c>
      <c r="H131" t="s">
        <v>235</v>
      </c>
    </row>
    <row r="132" spans="1:8" x14ac:dyDescent="0.3">
      <c r="A132">
        <v>16</v>
      </c>
      <c r="B132">
        <v>108058</v>
      </c>
      <c r="C132">
        <v>126354</v>
      </c>
      <c r="D132" t="s">
        <v>232</v>
      </c>
      <c r="E132" t="s">
        <v>233</v>
      </c>
      <c r="F132" t="s">
        <v>40</v>
      </c>
      <c r="G132" t="s">
        <v>234</v>
      </c>
      <c r="H132" t="s">
        <v>236</v>
      </c>
    </row>
    <row r="133" spans="1:8" x14ac:dyDescent="0.3">
      <c r="A133">
        <v>16</v>
      </c>
      <c r="B133">
        <v>108058</v>
      </c>
      <c r="C133">
        <v>126354</v>
      </c>
      <c r="D133" t="s">
        <v>232</v>
      </c>
      <c r="E133" t="s">
        <v>233</v>
      </c>
      <c r="F133" t="s">
        <v>31</v>
      </c>
      <c r="G133" t="s">
        <v>234</v>
      </c>
      <c r="H133" t="s">
        <v>237</v>
      </c>
    </row>
    <row r="134" spans="1:8" x14ac:dyDescent="0.3">
      <c r="A134">
        <v>16</v>
      </c>
      <c r="B134">
        <v>108058</v>
      </c>
      <c r="C134">
        <v>126354</v>
      </c>
      <c r="D134" t="s">
        <v>232</v>
      </c>
      <c r="E134" t="s">
        <v>233</v>
      </c>
      <c r="F134" t="s">
        <v>82</v>
      </c>
      <c r="G134" t="s">
        <v>234</v>
      </c>
      <c r="H134" t="s">
        <v>238</v>
      </c>
    </row>
    <row r="135" spans="1:8" x14ac:dyDescent="0.3">
      <c r="A135">
        <v>16</v>
      </c>
      <c r="B135">
        <v>108058</v>
      </c>
      <c r="C135">
        <v>126354</v>
      </c>
      <c r="D135" t="s">
        <v>232</v>
      </c>
      <c r="E135" t="s">
        <v>233</v>
      </c>
      <c r="F135" t="s">
        <v>82</v>
      </c>
      <c r="G135" t="s">
        <v>234</v>
      </c>
      <c r="H135" t="s">
        <v>239</v>
      </c>
    </row>
    <row r="136" spans="1:8" x14ac:dyDescent="0.3">
      <c r="A136">
        <v>16</v>
      </c>
      <c r="B136">
        <v>108058</v>
      </c>
      <c r="C136">
        <v>126354</v>
      </c>
      <c r="D136" t="s">
        <v>232</v>
      </c>
      <c r="E136" t="s">
        <v>233</v>
      </c>
      <c r="F136" t="s">
        <v>82</v>
      </c>
      <c r="G136" t="s">
        <v>234</v>
      </c>
      <c r="H136" t="s">
        <v>240</v>
      </c>
    </row>
    <row r="137" spans="1:8" x14ac:dyDescent="0.3">
      <c r="A137">
        <v>16</v>
      </c>
      <c r="B137">
        <v>108058</v>
      </c>
      <c r="C137">
        <v>126354</v>
      </c>
      <c r="D137" t="s">
        <v>232</v>
      </c>
      <c r="E137" t="s">
        <v>233</v>
      </c>
      <c r="F137" t="s">
        <v>40</v>
      </c>
      <c r="G137" t="s">
        <v>234</v>
      </c>
      <c r="H137" t="s">
        <v>241</v>
      </c>
    </row>
    <row r="138" spans="1:8" x14ac:dyDescent="0.3">
      <c r="A138">
        <v>16</v>
      </c>
      <c r="B138">
        <v>108058</v>
      </c>
      <c r="C138">
        <v>126354</v>
      </c>
      <c r="D138" t="s">
        <v>232</v>
      </c>
      <c r="E138" t="s">
        <v>233</v>
      </c>
      <c r="F138" t="s">
        <v>82</v>
      </c>
      <c r="G138" t="s">
        <v>234</v>
      </c>
      <c r="H138" t="s">
        <v>242</v>
      </c>
    </row>
    <row r="139" spans="1:8" x14ac:dyDescent="0.3">
      <c r="A139">
        <v>16</v>
      </c>
      <c r="B139">
        <v>108058</v>
      </c>
      <c r="C139">
        <v>126354</v>
      </c>
      <c r="D139" t="s">
        <v>232</v>
      </c>
      <c r="E139" t="s">
        <v>233</v>
      </c>
      <c r="F139" t="s">
        <v>31</v>
      </c>
      <c r="G139" t="s">
        <v>234</v>
      </c>
      <c r="H139" t="s">
        <v>243</v>
      </c>
    </row>
    <row r="140" spans="1:8" x14ac:dyDescent="0.3">
      <c r="A140">
        <v>16</v>
      </c>
      <c r="B140">
        <v>108058</v>
      </c>
      <c r="C140">
        <v>126354</v>
      </c>
      <c r="D140" t="s">
        <v>232</v>
      </c>
      <c r="E140" t="s">
        <v>233</v>
      </c>
      <c r="F140" t="s">
        <v>31</v>
      </c>
      <c r="G140" t="s">
        <v>234</v>
      </c>
      <c r="H140" t="s">
        <v>244</v>
      </c>
    </row>
    <row r="141" spans="1:8" x14ac:dyDescent="0.3">
      <c r="A141">
        <v>16</v>
      </c>
      <c r="B141">
        <v>108058</v>
      </c>
      <c r="C141">
        <v>126354</v>
      </c>
      <c r="D141" t="s">
        <v>232</v>
      </c>
      <c r="E141" t="s">
        <v>233</v>
      </c>
      <c r="F141" t="s">
        <v>82</v>
      </c>
      <c r="G141" t="s">
        <v>234</v>
      </c>
      <c r="H141" t="s">
        <v>245</v>
      </c>
    </row>
    <row r="142" spans="1:8" x14ac:dyDescent="0.3">
      <c r="A142">
        <v>16</v>
      </c>
      <c r="B142">
        <v>108058</v>
      </c>
      <c r="C142">
        <v>126354</v>
      </c>
      <c r="D142" t="s">
        <v>232</v>
      </c>
      <c r="E142" t="s">
        <v>233</v>
      </c>
      <c r="F142" t="s">
        <v>31</v>
      </c>
      <c r="G142" t="s">
        <v>234</v>
      </c>
      <c r="H142" t="s">
        <v>246</v>
      </c>
    </row>
    <row r="143" spans="1:8" x14ac:dyDescent="0.3">
      <c r="A143">
        <v>6</v>
      </c>
      <c r="B143">
        <v>43963460</v>
      </c>
      <c r="C143">
        <v>44042389</v>
      </c>
      <c r="D143" t="s">
        <v>247</v>
      </c>
      <c r="F143" t="s">
        <v>10</v>
      </c>
      <c r="G143" t="s">
        <v>248</v>
      </c>
      <c r="H143" t="s">
        <v>249</v>
      </c>
    </row>
    <row r="144" spans="1:8" x14ac:dyDescent="0.3">
      <c r="A144">
        <v>6</v>
      </c>
      <c r="B144">
        <v>43963460</v>
      </c>
      <c r="C144">
        <v>44042389</v>
      </c>
      <c r="D144" t="s">
        <v>247</v>
      </c>
      <c r="F144" t="s">
        <v>10</v>
      </c>
      <c r="G144" t="s">
        <v>248</v>
      </c>
      <c r="H144" t="s">
        <v>250</v>
      </c>
    </row>
    <row r="145" spans="1:8" x14ac:dyDescent="0.3">
      <c r="A145">
        <v>11</v>
      </c>
      <c r="B145">
        <v>65383244</v>
      </c>
      <c r="C145">
        <v>65404910</v>
      </c>
      <c r="D145" t="s">
        <v>251</v>
      </c>
      <c r="E145" t="s">
        <v>252</v>
      </c>
      <c r="F145" t="s">
        <v>31</v>
      </c>
      <c r="G145" t="s">
        <v>253</v>
      </c>
      <c r="H145" t="s">
        <v>254</v>
      </c>
    </row>
    <row r="146" spans="1:8" x14ac:dyDescent="0.3">
      <c r="A146">
        <v>11</v>
      </c>
      <c r="B146">
        <v>65383244</v>
      </c>
      <c r="C146">
        <v>65404910</v>
      </c>
      <c r="D146" t="s">
        <v>251</v>
      </c>
      <c r="E146" t="s">
        <v>252</v>
      </c>
      <c r="F146" t="s">
        <v>64</v>
      </c>
      <c r="G146" t="s">
        <v>253</v>
      </c>
      <c r="H146" t="s">
        <v>255</v>
      </c>
    </row>
    <row r="147" spans="1:8" x14ac:dyDescent="0.3">
      <c r="A147">
        <v>11</v>
      </c>
      <c r="B147">
        <v>65383244</v>
      </c>
      <c r="C147">
        <v>65404910</v>
      </c>
      <c r="D147" t="s">
        <v>251</v>
      </c>
      <c r="E147" t="s">
        <v>252</v>
      </c>
      <c r="F147" t="s">
        <v>82</v>
      </c>
      <c r="G147" t="s">
        <v>253</v>
      </c>
      <c r="H147" t="s">
        <v>256</v>
      </c>
    </row>
    <row r="148" spans="1:8" x14ac:dyDescent="0.3">
      <c r="A148">
        <v>11</v>
      </c>
      <c r="B148">
        <v>65383244</v>
      </c>
      <c r="C148">
        <v>65404910</v>
      </c>
      <c r="D148" t="s">
        <v>251</v>
      </c>
      <c r="E148" t="s">
        <v>252</v>
      </c>
      <c r="F148" t="s">
        <v>82</v>
      </c>
      <c r="G148" t="s">
        <v>253</v>
      </c>
      <c r="H148" t="s">
        <v>257</v>
      </c>
    </row>
    <row r="149" spans="1:8" x14ac:dyDescent="0.3">
      <c r="A149">
        <v>11</v>
      </c>
      <c r="B149">
        <v>65383244</v>
      </c>
      <c r="C149">
        <v>65404910</v>
      </c>
      <c r="D149" t="s">
        <v>251</v>
      </c>
      <c r="E149" t="s">
        <v>252</v>
      </c>
      <c r="F149" t="s">
        <v>64</v>
      </c>
      <c r="G149" t="s">
        <v>253</v>
      </c>
      <c r="H149" t="s">
        <v>258</v>
      </c>
    </row>
    <row r="150" spans="1:8" x14ac:dyDescent="0.3">
      <c r="A150">
        <v>1</v>
      </c>
      <c r="B150">
        <v>16049214</v>
      </c>
      <c r="C150">
        <v>16063391</v>
      </c>
      <c r="D150" t="s">
        <v>259</v>
      </c>
      <c r="F150" t="s">
        <v>10</v>
      </c>
      <c r="G150" t="s">
        <v>260</v>
      </c>
      <c r="H150" t="s">
        <v>261</v>
      </c>
    </row>
    <row r="151" spans="1:8" x14ac:dyDescent="0.3">
      <c r="A151">
        <v>17</v>
      </c>
      <c r="B151">
        <v>43471275</v>
      </c>
      <c r="C151">
        <v>43511787</v>
      </c>
      <c r="D151" t="s">
        <v>262</v>
      </c>
      <c r="E151" t="s">
        <v>263</v>
      </c>
      <c r="F151" t="s">
        <v>31</v>
      </c>
      <c r="G151" t="s">
        <v>264</v>
      </c>
      <c r="H151" t="s">
        <v>265</v>
      </c>
    </row>
    <row r="152" spans="1:8" x14ac:dyDescent="0.3">
      <c r="A152">
        <v>17</v>
      </c>
      <c r="B152">
        <v>43471275</v>
      </c>
      <c r="C152">
        <v>43511787</v>
      </c>
      <c r="D152" t="s">
        <v>262</v>
      </c>
      <c r="E152" t="s">
        <v>263</v>
      </c>
      <c r="F152" t="s">
        <v>31</v>
      </c>
      <c r="G152" t="s">
        <v>264</v>
      </c>
      <c r="H152" t="s">
        <v>266</v>
      </c>
    </row>
    <row r="153" spans="1:8" x14ac:dyDescent="0.3">
      <c r="A153">
        <v>17</v>
      </c>
      <c r="B153">
        <v>43471275</v>
      </c>
      <c r="C153">
        <v>43511787</v>
      </c>
      <c r="D153" t="s">
        <v>262</v>
      </c>
      <c r="E153" t="s">
        <v>263</v>
      </c>
      <c r="F153" t="s">
        <v>82</v>
      </c>
      <c r="G153" t="s">
        <v>264</v>
      </c>
      <c r="H153" t="s">
        <v>267</v>
      </c>
    </row>
    <row r="154" spans="1:8" x14ac:dyDescent="0.3">
      <c r="A154">
        <v>17</v>
      </c>
      <c r="B154">
        <v>43471275</v>
      </c>
      <c r="C154">
        <v>43511787</v>
      </c>
      <c r="D154" t="s">
        <v>262</v>
      </c>
      <c r="E154" t="s">
        <v>263</v>
      </c>
      <c r="F154" t="s">
        <v>31</v>
      </c>
      <c r="G154" t="s">
        <v>264</v>
      </c>
      <c r="H154" t="s">
        <v>268</v>
      </c>
    </row>
    <row r="155" spans="1:8" x14ac:dyDescent="0.3">
      <c r="A155">
        <v>17</v>
      </c>
      <c r="B155">
        <v>43471275</v>
      </c>
      <c r="C155">
        <v>43511787</v>
      </c>
      <c r="D155" t="s">
        <v>262</v>
      </c>
      <c r="E155" t="s">
        <v>263</v>
      </c>
      <c r="F155" t="s">
        <v>82</v>
      </c>
      <c r="G155" t="s">
        <v>264</v>
      </c>
      <c r="H155" t="s">
        <v>269</v>
      </c>
    </row>
    <row r="156" spans="1:8" x14ac:dyDescent="0.3">
      <c r="A156">
        <v>17</v>
      </c>
      <c r="B156">
        <v>43471275</v>
      </c>
      <c r="C156">
        <v>43511787</v>
      </c>
      <c r="D156" t="s">
        <v>262</v>
      </c>
      <c r="E156" t="s">
        <v>263</v>
      </c>
      <c r="F156" t="s">
        <v>82</v>
      </c>
      <c r="G156" t="s">
        <v>264</v>
      </c>
      <c r="H156" t="s">
        <v>270</v>
      </c>
    </row>
    <row r="157" spans="1:8" x14ac:dyDescent="0.3">
      <c r="A157">
        <v>17</v>
      </c>
      <c r="B157">
        <v>43471275</v>
      </c>
      <c r="C157">
        <v>43511787</v>
      </c>
      <c r="D157" t="s">
        <v>262</v>
      </c>
      <c r="E157" t="s">
        <v>263</v>
      </c>
      <c r="F157" t="s">
        <v>31</v>
      </c>
      <c r="G157" t="s">
        <v>264</v>
      </c>
      <c r="H157" t="s">
        <v>271</v>
      </c>
    </row>
    <row r="158" spans="1:8" x14ac:dyDescent="0.3">
      <c r="A158">
        <v>17</v>
      </c>
      <c r="B158">
        <v>43471275</v>
      </c>
      <c r="C158">
        <v>43511787</v>
      </c>
      <c r="D158" t="s">
        <v>262</v>
      </c>
      <c r="E158" t="s">
        <v>263</v>
      </c>
      <c r="F158" t="s">
        <v>82</v>
      </c>
      <c r="G158" t="s">
        <v>264</v>
      </c>
      <c r="H158" t="s">
        <v>272</v>
      </c>
    </row>
    <row r="159" spans="1:8" x14ac:dyDescent="0.3">
      <c r="A159">
        <v>17</v>
      </c>
      <c r="B159">
        <v>43471275</v>
      </c>
      <c r="C159">
        <v>43511787</v>
      </c>
      <c r="D159" t="s">
        <v>262</v>
      </c>
      <c r="E159" t="s">
        <v>263</v>
      </c>
      <c r="F159" t="s">
        <v>64</v>
      </c>
      <c r="G159" t="s">
        <v>264</v>
      </c>
      <c r="H159" t="s">
        <v>273</v>
      </c>
    </row>
    <row r="160" spans="1:8" x14ac:dyDescent="0.3">
      <c r="A160">
        <v>17</v>
      </c>
      <c r="B160">
        <v>43471275</v>
      </c>
      <c r="C160">
        <v>43511787</v>
      </c>
      <c r="D160" t="s">
        <v>262</v>
      </c>
      <c r="E160" t="s">
        <v>263</v>
      </c>
      <c r="F160" t="s">
        <v>82</v>
      </c>
      <c r="G160" t="s">
        <v>264</v>
      </c>
      <c r="H160" t="s">
        <v>274</v>
      </c>
    </row>
    <row r="161" spans="1:8" x14ac:dyDescent="0.3">
      <c r="A161">
        <v>17</v>
      </c>
      <c r="B161">
        <v>43471275</v>
      </c>
      <c r="C161">
        <v>43511787</v>
      </c>
      <c r="D161" t="s">
        <v>262</v>
      </c>
      <c r="E161" t="s">
        <v>263</v>
      </c>
      <c r="F161" t="s">
        <v>82</v>
      </c>
      <c r="G161" t="s">
        <v>264</v>
      </c>
      <c r="H161" t="s">
        <v>275</v>
      </c>
    </row>
    <row r="162" spans="1:8" x14ac:dyDescent="0.3">
      <c r="A162">
        <v>17</v>
      </c>
      <c r="B162">
        <v>43471275</v>
      </c>
      <c r="C162">
        <v>43511787</v>
      </c>
      <c r="D162" t="s">
        <v>262</v>
      </c>
      <c r="E162" t="s">
        <v>263</v>
      </c>
      <c r="F162" t="s">
        <v>40</v>
      </c>
      <c r="G162" t="s">
        <v>264</v>
      </c>
      <c r="H162" t="s">
        <v>276</v>
      </c>
    </row>
    <row r="163" spans="1:8" x14ac:dyDescent="0.3">
      <c r="A163">
        <v>17</v>
      </c>
      <c r="B163">
        <v>43471275</v>
      </c>
      <c r="C163">
        <v>43511787</v>
      </c>
      <c r="D163" t="s">
        <v>262</v>
      </c>
      <c r="E163" t="s">
        <v>263</v>
      </c>
      <c r="F163" t="s">
        <v>82</v>
      </c>
      <c r="G163" t="s">
        <v>264</v>
      </c>
      <c r="H163" t="s">
        <v>277</v>
      </c>
    </row>
    <row r="164" spans="1:8" x14ac:dyDescent="0.3">
      <c r="A164">
        <v>17</v>
      </c>
      <c r="B164">
        <v>43471275</v>
      </c>
      <c r="C164">
        <v>43511787</v>
      </c>
      <c r="D164" t="s">
        <v>262</v>
      </c>
      <c r="E164" t="s">
        <v>263</v>
      </c>
      <c r="F164" t="s">
        <v>31</v>
      </c>
      <c r="G164" t="s">
        <v>264</v>
      </c>
      <c r="H164" t="s">
        <v>278</v>
      </c>
    </row>
    <row r="165" spans="1:8" x14ac:dyDescent="0.3">
      <c r="A165">
        <v>17</v>
      </c>
      <c r="B165">
        <v>43471275</v>
      </c>
      <c r="C165">
        <v>43511787</v>
      </c>
      <c r="D165" t="s">
        <v>262</v>
      </c>
      <c r="E165" t="s">
        <v>263</v>
      </c>
      <c r="F165" t="s">
        <v>82</v>
      </c>
      <c r="G165" t="s">
        <v>264</v>
      </c>
      <c r="H165" t="s">
        <v>279</v>
      </c>
    </row>
    <row r="166" spans="1:8" x14ac:dyDescent="0.3">
      <c r="A166">
        <v>17</v>
      </c>
      <c r="B166">
        <v>43471275</v>
      </c>
      <c r="C166">
        <v>43511787</v>
      </c>
      <c r="D166" t="s">
        <v>262</v>
      </c>
      <c r="E166" t="s">
        <v>263</v>
      </c>
      <c r="F166" t="s">
        <v>82</v>
      </c>
      <c r="G166" t="s">
        <v>264</v>
      </c>
      <c r="H166" t="s">
        <v>280</v>
      </c>
    </row>
    <row r="167" spans="1:8" x14ac:dyDescent="0.3">
      <c r="A167">
        <v>17</v>
      </c>
      <c r="B167">
        <v>43471275</v>
      </c>
      <c r="C167">
        <v>43511787</v>
      </c>
      <c r="D167" t="s">
        <v>262</v>
      </c>
      <c r="E167" t="s">
        <v>263</v>
      </c>
      <c r="F167" t="s">
        <v>31</v>
      </c>
      <c r="G167" t="s">
        <v>264</v>
      </c>
      <c r="H167" t="s">
        <v>281</v>
      </c>
    </row>
    <row r="168" spans="1:8" x14ac:dyDescent="0.3">
      <c r="A168">
        <v>17</v>
      </c>
      <c r="B168">
        <v>43471275</v>
      </c>
      <c r="C168">
        <v>43511787</v>
      </c>
      <c r="D168" t="s">
        <v>262</v>
      </c>
      <c r="E168" t="s">
        <v>263</v>
      </c>
      <c r="F168" t="s">
        <v>31</v>
      </c>
      <c r="G168" t="s">
        <v>264</v>
      </c>
      <c r="H168" t="s">
        <v>282</v>
      </c>
    </row>
    <row r="169" spans="1:8" x14ac:dyDescent="0.3">
      <c r="A169">
        <v>17</v>
      </c>
      <c r="B169">
        <v>43471275</v>
      </c>
      <c r="C169">
        <v>43511787</v>
      </c>
      <c r="D169" t="s">
        <v>262</v>
      </c>
      <c r="E169" t="s">
        <v>263</v>
      </c>
      <c r="F169" t="s">
        <v>31</v>
      </c>
      <c r="G169" t="s">
        <v>264</v>
      </c>
      <c r="H169" t="s">
        <v>283</v>
      </c>
    </row>
    <row r="170" spans="1:8" x14ac:dyDescent="0.3">
      <c r="A170">
        <v>17</v>
      </c>
      <c r="B170">
        <v>43471275</v>
      </c>
      <c r="C170">
        <v>43511787</v>
      </c>
      <c r="D170" t="s">
        <v>262</v>
      </c>
      <c r="E170" t="s">
        <v>263</v>
      </c>
      <c r="F170" t="s">
        <v>31</v>
      </c>
      <c r="G170" t="s">
        <v>264</v>
      </c>
      <c r="H170" t="s">
        <v>284</v>
      </c>
    </row>
    <row r="171" spans="1:8" x14ac:dyDescent="0.3">
      <c r="A171">
        <v>17</v>
      </c>
      <c r="B171">
        <v>43471275</v>
      </c>
      <c r="C171">
        <v>43511787</v>
      </c>
      <c r="D171" t="s">
        <v>262</v>
      </c>
      <c r="E171" t="s">
        <v>263</v>
      </c>
      <c r="F171" t="s">
        <v>31</v>
      </c>
      <c r="G171" t="s">
        <v>264</v>
      </c>
      <c r="H171" t="s">
        <v>285</v>
      </c>
    </row>
    <row r="172" spans="1:8" x14ac:dyDescent="0.3">
      <c r="A172">
        <v>11</v>
      </c>
      <c r="B172">
        <v>64494383</v>
      </c>
      <c r="C172">
        <v>64512928</v>
      </c>
      <c r="D172" t="s">
        <v>286</v>
      </c>
      <c r="E172" t="s">
        <v>287</v>
      </c>
      <c r="F172" t="s">
        <v>82</v>
      </c>
      <c r="G172" t="s">
        <v>288</v>
      </c>
      <c r="H172" t="s">
        <v>289</v>
      </c>
    </row>
    <row r="173" spans="1:8" x14ac:dyDescent="0.3">
      <c r="A173">
        <v>11</v>
      </c>
      <c r="B173">
        <v>64494383</v>
      </c>
      <c r="C173">
        <v>64512928</v>
      </c>
      <c r="D173" t="s">
        <v>286</v>
      </c>
      <c r="E173" t="s">
        <v>287</v>
      </c>
      <c r="F173" t="s">
        <v>31</v>
      </c>
      <c r="G173" t="s">
        <v>288</v>
      </c>
      <c r="H173" t="s">
        <v>290</v>
      </c>
    </row>
    <row r="174" spans="1:8" x14ac:dyDescent="0.3">
      <c r="A174">
        <v>11</v>
      </c>
      <c r="B174">
        <v>64494383</v>
      </c>
      <c r="C174">
        <v>64512928</v>
      </c>
      <c r="D174" t="s">
        <v>286</v>
      </c>
      <c r="E174" t="s">
        <v>287</v>
      </c>
      <c r="F174" t="s">
        <v>40</v>
      </c>
      <c r="G174" t="s">
        <v>288</v>
      </c>
      <c r="H174" t="s">
        <v>291</v>
      </c>
    </row>
    <row r="175" spans="1:8" x14ac:dyDescent="0.3">
      <c r="A175">
        <v>11</v>
      </c>
      <c r="B175">
        <v>64494383</v>
      </c>
      <c r="C175">
        <v>64512928</v>
      </c>
      <c r="D175" t="s">
        <v>286</v>
      </c>
      <c r="E175" t="s">
        <v>287</v>
      </c>
      <c r="F175" t="s">
        <v>31</v>
      </c>
      <c r="G175" t="s">
        <v>288</v>
      </c>
      <c r="H175" t="s">
        <v>292</v>
      </c>
    </row>
    <row r="176" spans="1:8" x14ac:dyDescent="0.3">
      <c r="A176">
        <v>11</v>
      </c>
      <c r="B176">
        <v>64494383</v>
      </c>
      <c r="C176">
        <v>64512928</v>
      </c>
      <c r="D176" t="s">
        <v>286</v>
      </c>
      <c r="E176" t="s">
        <v>287</v>
      </c>
      <c r="F176" t="s">
        <v>31</v>
      </c>
      <c r="G176" t="s">
        <v>288</v>
      </c>
      <c r="H176" t="s">
        <v>293</v>
      </c>
    </row>
    <row r="177" spans="1:8" x14ac:dyDescent="0.3">
      <c r="A177">
        <v>11</v>
      </c>
      <c r="B177">
        <v>64494383</v>
      </c>
      <c r="C177">
        <v>64512928</v>
      </c>
      <c r="D177" t="s">
        <v>286</v>
      </c>
      <c r="E177" t="s">
        <v>287</v>
      </c>
      <c r="F177" t="s">
        <v>31</v>
      </c>
      <c r="G177" t="s">
        <v>288</v>
      </c>
      <c r="H177" t="s">
        <v>294</v>
      </c>
    </row>
    <row r="178" spans="1:8" x14ac:dyDescent="0.3">
      <c r="A178">
        <v>11</v>
      </c>
      <c r="B178">
        <v>64494383</v>
      </c>
      <c r="C178">
        <v>64512928</v>
      </c>
      <c r="D178" t="s">
        <v>286</v>
      </c>
      <c r="E178" t="s">
        <v>287</v>
      </c>
      <c r="F178" t="s">
        <v>82</v>
      </c>
      <c r="G178" t="s">
        <v>288</v>
      </c>
      <c r="H178" t="s">
        <v>295</v>
      </c>
    </row>
    <row r="179" spans="1:8" x14ac:dyDescent="0.3">
      <c r="A179">
        <v>11</v>
      </c>
      <c r="B179">
        <v>64494383</v>
      </c>
      <c r="C179">
        <v>64512928</v>
      </c>
      <c r="D179" t="s">
        <v>286</v>
      </c>
      <c r="E179" t="s">
        <v>287</v>
      </c>
      <c r="F179" t="s">
        <v>82</v>
      </c>
      <c r="G179" t="s">
        <v>288</v>
      </c>
      <c r="H179" t="s">
        <v>296</v>
      </c>
    </row>
    <row r="180" spans="1:8" x14ac:dyDescent="0.3">
      <c r="A180">
        <v>11</v>
      </c>
      <c r="B180">
        <v>64494383</v>
      </c>
      <c r="C180">
        <v>64512928</v>
      </c>
      <c r="D180" t="s">
        <v>286</v>
      </c>
      <c r="E180" t="s">
        <v>287</v>
      </c>
      <c r="F180" t="s">
        <v>82</v>
      </c>
      <c r="G180" t="s">
        <v>288</v>
      </c>
      <c r="H180" t="s">
        <v>297</v>
      </c>
    </row>
    <row r="181" spans="1:8" x14ac:dyDescent="0.3">
      <c r="A181">
        <v>11</v>
      </c>
      <c r="B181">
        <v>64494383</v>
      </c>
      <c r="C181">
        <v>64512928</v>
      </c>
      <c r="D181" t="s">
        <v>286</v>
      </c>
      <c r="E181" t="s">
        <v>287</v>
      </c>
      <c r="F181" t="s">
        <v>82</v>
      </c>
      <c r="G181" t="s">
        <v>288</v>
      </c>
      <c r="H181" t="s">
        <v>298</v>
      </c>
    </row>
    <row r="182" spans="1:8" x14ac:dyDescent="0.3">
      <c r="A182">
        <v>11</v>
      </c>
      <c r="B182">
        <v>64494383</v>
      </c>
      <c r="C182">
        <v>64512928</v>
      </c>
      <c r="D182" t="s">
        <v>286</v>
      </c>
      <c r="E182" t="s">
        <v>287</v>
      </c>
      <c r="F182" t="s">
        <v>40</v>
      </c>
      <c r="G182" t="s">
        <v>288</v>
      </c>
      <c r="H182" t="s">
        <v>299</v>
      </c>
    </row>
    <row r="183" spans="1:8" x14ac:dyDescent="0.3">
      <c r="A183">
        <v>11</v>
      </c>
      <c r="B183">
        <v>64494383</v>
      </c>
      <c r="C183">
        <v>64512928</v>
      </c>
      <c r="D183" t="s">
        <v>286</v>
      </c>
      <c r="E183" t="s">
        <v>287</v>
      </c>
      <c r="F183" t="s">
        <v>31</v>
      </c>
      <c r="G183" t="s">
        <v>288</v>
      </c>
      <c r="H183" t="s">
        <v>300</v>
      </c>
    </row>
    <row r="184" spans="1:8" x14ac:dyDescent="0.3">
      <c r="A184">
        <v>11</v>
      </c>
      <c r="B184">
        <v>64494383</v>
      </c>
      <c r="C184">
        <v>64512928</v>
      </c>
      <c r="D184" t="s">
        <v>286</v>
      </c>
      <c r="E184" t="s">
        <v>287</v>
      </c>
      <c r="F184" t="s">
        <v>40</v>
      </c>
      <c r="G184" t="s">
        <v>288</v>
      </c>
      <c r="H184" t="s">
        <v>301</v>
      </c>
    </row>
    <row r="185" spans="1:8" x14ac:dyDescent="0.3">
      <c r="A185">
        <v>11</v>
      </c>
      <c r="B185">
        <v>64494383</v>
      </c>
      <c r="C185">
        <v>64512928</v>
      </c>
      <c r="D185" t="s">
        <v>286</v>
      </c>
      <c r="E185" t="s">
        <v>287</v>
      </c>
      <c r="F185" t="s">
        <v>31</v>
      </c>
      <c r="G185" t="s">
        <v>288</v>
      </c>
      <c r="H185" t="s">
        <v>302</v>
      </c>
    </row>
    <row r="186" spans="1:8" x14ac:dyDescent="0.3">
      <c r="A186">
        <v>11</v>
      </c>
      <c r="B186">
        <v>64494383</v>
      </c>
      <c r="C186">
        <v>64512928</v>
      </c>
      <c r="D186" t="s">
        <v>286</v>
      </c>
      <c r="E186" t="s">
        <v>287</v>
      </c>
      <c r="F186" t="s">
        <v>31</v>
      </c>
      <c r="G186" t="s">
        <v>288</v>
      </c>
      <c r="H186" t="s">
        <v>303</v>
      </c>
    </row>
    <row r="187" spans="1:8" x14ac:dyDescent="0.3">
      <c r="A187">
        <v>11</v>
      </c>
      <c r="B187">
        <v>64494383</v>
      </c>
      <c r="C187">
        <v>64512928</v>
      </c>
      <c r="D187" t="s">
        <v>286</v>
      </c>
      <c r="E187" t="s">
        <v>287</v>
      </c>
      <c r="F187" t="s">
        <v>31</v>
      </c>
      <c r="G187" t="s">
        <v>288</v>
      </c>
      <c r="H187" t="s">
        <v>304</v>
      </c>
    </row>
    <row r="188" spans="1:8" x14ac:dyDescent="0.3">
      <c r="A188">
        <v>11</v>
      </c>
      <c r="B188">
        <v>64494383</v>
      </c>
      <c r="C188">
        <v>64512928</v>
      </c>
      <c r="D188" t="s">
        <v>286</v>
      </c>
      <c r="E188" t="s">
        <v>287</v>
      </c>
      <c r="F188" t="s">
        <v>31</v>
      </c>
      <c r="G188" t="s">
        <v>288</v>
      </c>
      <c r="H188" t="s">
        <v>305</v>
      </c>
    </row>
    <row r="189" spans="1:8" x14ac:dyDescent="0.3">
      <c r="A189">
        <v>11</v>
      </c>
      <c r="B189">
        <v>64494383</v>
      </c>
      <c r="C189">
        <v>64512928</v>
      </c>
      <c r="D189" t="s">
        <v>286</v>
      </c>
      <c r="E189" t="s">
        <v>287</v>
      </c>
      <c r="F189" t="s">
        <v>31</v>
      </c>
      <c r="G189" t="s">
        <v>288</v>
      </c>
      <c r="H189" t="s">
        <v>306</v>
      </c>
    </row>
    <row r="190" spans="1:8" x14ac:dyDescent="0.3">
      <c r="A190">
        <v>11</v>
      </c>
      <c r="B190">
        <v>64494383</v>
      </c>
      <c r="C190">
        <v>64512928</v>
      </c>
      <c r="D190" t="s">
        <v>286</v>
      </c>
      <c r="E190" t="s">
        <v>287</v>
      </c>
      <c r="F190" t="s">
        <v>31</v>
      </c>
      <c r="G190" t="s">
        <v>288</v>
      </c>
      <c r="H190" t="s">
        <v>307</v>
      </c>
    </row>
    <row r="191" spans="1:8" x14ac:dyDescent="0.3">
      <c r="A191">
        <v>11</v>
      </c>
      <c r="B191">
        <v>64494383</v>
      </c>
      <c r="C191">
        <v>64512928</v>
      </c>
      <c r="D191" t="s">
        <v>286</v>
      </c>
      <c r="E191" t="s">
        <v>287</v>
      </c>
      <c r="F191" t="s">
        <v>31</v>
      </c>
      <c r="G191" t="s">
        <v>288</v>
      </c>
      <c r="H191" t="s">
        <v>308</v>
      </c>
    </row>
    <row r="192" spans="1:8" x14ac:dyDescent="0.3">
      <c r="A192">
        <v>11</v>
      </c>
      <c r="B192">
        <v>64494383</v>
      </c>
      <c r="C192">
        <v>64512928</v>
      </c>
      <c r="D192" t="s">
        <v>286</v>
      </c>
      <c r="E192" t="s">
        <v>287</v>
      </c>
      <c r="F192" t="s">
        <v>31</v>
      </c>
      <c r="G192" t="s">
        <v>288</v>
      </c>
      <c r="H192" t="s">
        <v>309</v>
      </c>
    </row>
    <row r="193" spans="1:8" x14ac:dyDescent="0.3">
      <c r="A193">
        <v>11</v>
      </c>
      <c r="B193">
        <v>64494383</v>
      </c>
      <c r="C193">
        <v>64512928</v>
      </c>
      <c r="D193" t="s">
        <v>286</v>
      </c>
      <c r="E193" t="s">
        <v>287</v>
      </c>
      <c r="F193" t="s">
        <v>82</v>
      </c>
      <c r="G193" t="s">
        <v>288</v>
      </c>
      <c r="H193" t="s">
        <v>310</v>
      </c>
    </row>
    <row r="194" spans="1:8" x14ac:dyDescent="0.3">
      <c r="A194">
        <v>11</v>
      </c>
      <c r="B194">
        <v>64494383</v>
      </c>
      <c r="C194">
        <v>64512928</v>
      </c>
      <c r="D194" t="s">
        <v>286</v>
      </c>
      <c r="E194" t="s">
        <v>287</v>
      </c>
      <c r="F194" t="s">
        <v>31</v>
      </c>
      <c r="G194" t="s">
        <v>288</v>
      </c>
      <c r="H194" t="s">
        <v>311</v>
      </c>
    </row>
    <row r="195" spans="1:8" x14ac:dyDescent="0.3">
      <c r="A195">
        <v>14</v>
      </c>
      <c r="B195">
        <v>90918407</v>
      </c>
      <c r="C195">
        <v>90921461</v>
      </c>
      <c r="D195" t="s">
        <v>312</v>
      </c>
      <c r="F195" t="s">
        <v>44</v>
      </c>
      <c r="G195" t="s">
        <v>313</v>
      </c>
      <c r="H195" t="s">
        <v>314</v>
      </c>
    </row>
    <row r="196" spans="1:8" x14ac:dyDescent="0.3">
      <c r="A196">
        <v>14</v>
      </c>
      <c r="B196">
        <v>90921574</v>
      </c>
      <c r="C196">
        <v>90925249</v>
      </c>
      <c r="D196" t="s">
        <v>315</v>
      </c>
      <c r="E196" t="s">
        <v>316</v>
      </c>
      <c r="F196" t="s">
        <v>44</v>
      </c>
      <c r="G196" t="s">
        <v>317</v>
      </c>
      <c r="H196" t="s">
        <v>318</v>
      </c>
    </row>
    <row r="197" spans="1:8" x14ac:dyDescent="0.3">
      <c r="A197">
        <v>14</v>
      </c>
      <c r="B197">
        <v>90921574</v>
      </c>
      <c r="C197">
        <v>90925249</v>
      </c>
      <c r="D197" t="s">
        <v>315</v>
      </c>
      <c r="E197" t="s">
        <v>316</v>
      </c>
      <c r="F197" t="s">
        <v>44</v>
      </c>
      <c r="G197" t="s">
        <v>317</v>
      </c>
      <c r="H197" t="s">
        <v>319</v>
      </c>
    </row>
    <row r="198" spans="1:8" x14ac:dyDescent="0.3">
      <c r="A198">
        <v>14</v>
      </c>
      <c r="B198">
        <v>90921574</v>
      </c>
      <c r="C198">
        <v>90925249</v>
      </c>
      <c r="D198" t="s">
        <v>315</v>
      </c>
      <c r="E198" t="s">
        <v>316</v>
      </c>
      <c r="F198" t="s">
        <v>44</v>
      </c>
      <c r="G198" t="s">
        <v>317</v>
      </c>
      <c r="H198" t="s">
        <v>320</v>
      </c>
    </row>
    <row r="199" spans="1:8" x14ac:dyDescent="0.3">
      <c r="A199">
        <v>16</v>
      </c>
      <c r="B199">
        <v>2261998</v>
      </c>
      <c r="C199">
        <v>2262864</v>
      </c>
      <c r="D199" t="s">
        <v>321</v>
      </c>
      <c r="F199" t="s">
        <v>44</v>
      </c>
      <c r="G199" t="s">
        <v>322</v>
      </c>
      <c r="H199" t="s">
        <v>323</v>
      </c>
    </row>
    <row r="200" spans="1:8" x14ac:dyDescent="0.3">
      <c r="A200">
        <v>16</v>
      </c>
      <c r="B200">
        <v>127006</v>
      </c>
      <c r="C200">
        <v>135852</v>
      </c>
      <c r="D200" t="s">
        <v>324</v>
      </c>
      <c r="E200" t="s">
        <v>325</v>
      </c>
      <c r="F200" t="s">
        <v>31</v>
      </c>
      <c r="G200" t="s">
        <v>326</v>
      </c>
      <c r="H200" t="s">
        <v>327</v>
      </c>
    </row>
    <row r="201" spans="1:8" x14ac:dyDescent="0.3">
      <c r="A201">
        <v>16</v>
      </c>
      <c r="B201">
        <v>127006</v>
      </c>
      <c r="C201">
        <v>135852</v>
      </c>
      <c r="D201" t="s">
        <v>324</v>
      </c>
      <c r="E201" t="s">
        <v>325</v>
      </c>
      <c r="F201" t="s">
        <v>31</v>
      </c>
      <c r="G201" t="s">
        <v>326</v>
      </c>
      <c r="H201" t="s">
        <v>328</v>
      </c>
    </row>
    <row r="202" spans="1:8" x14ac:dyDescent="0.3">
      <c r="A202">
        <v>16</v>
      </c>
      <c r="B202">
        <v>127006</v>
      </c>
      <c r="C202">
        <v>135852</v>
      </c>
      <c r="D202" t="s">
        <v>324</v>
      </c>
      <c r="E202" t="s">
        <v>325</v>
      </c>
      <c r="F202" t="s">
        <v>64</v>
      </c>
      <c r="G202" t="s">
        <v>326</v>
      </c>
      <c r="H202" t="s">
        <v>329</v>
      </c>
    </row>
    <row r="203" spans="1:8" x14ac:dyDescent="0.3">
      <c r="A203">
        <v>16</v>
      </c>
      <c r="B203">
        <v>127006</v>
      </c>
      <c r="C203">
        <v>135852</v>
      </c>
      <c r="D203" t="s">
        <v>324</v>
      </c>
      <c r="E203" t="s">
        <v>325</v>
      </c>
      <c r="F203" t="s">
        <v>31</v>
      </c>
      <c r="G203" t="s">
        <v>326</v>
      </c>
      <c r="H203" t="s">
        <v>330</v>
      </c>
    </row>
    <row r="204" spans="1:8" x14ac:dyDescent="0.3">
      <c r="A204">
        <v>16</v>
      </c>
      <c r="B204">
        <v>127006</v>
      </c>
      <c r="C204">
        <v>135852</v>
      </c>
      <c r="D204" t="s">
        <v>324</v>
      </c>
      <c r="E204" t="s">
        <v>325</v>
      </c>
      <c r="F204" t="s">
        <v>31</v>
      </c>
      <c r="G204" t="s">
        <v>326</v>
      </c>
      <c r="H204" t="s">
        <v>331</v>
      </c>
    </row>
    <row r="205" spans="1:8" x14ac:dyDescent="0.3">
      <c r="A205">
        <v>11</v>
      </c>
      <c r="B205">
        <v>65405568</v>
      </c>
      <c r="C205">
        <v>65418401</v>
      </c>
      <c r="D205" t="s">
        <v>332</v>
      </c>
      <c r="E205" t="s">
        <v>333</v>
      </c>
      <c r="F205" t="s">
        <v>31</v>
      </c>
      <c r="G205" t="s">
        <v>334</v>
      </c>
      <c r="H205" t="s">
        <v>335</v>
      </c>
    </row>
    <row r="206" spans="1:8" x14ac:dyDescent="0.3">
      <c r="A206">
        <v>11</v>
      </c>
      <c r="B206">
        <v>65405568</v>
      </c>
      <c r="C206">
        <v>65418401</v>
      </c>
      <c r="D206" t="s">
        <v>332</v>
      </c>
      <c r="E206" t="s">
        <v>333</v>
      </c>
      <c r="F206" t="s">
        <v>31</v>
      </c>
      <c r="G206" t="s">
        <v>334</v>
      </c>
      <c r="H206" t="s">
        <v>336</v>
      </c>
    </row>
    <row r="207" spans="1:8" x14ac:dyDescent="0.3">
      <c r="A207">
        <v>11</v>
      </c>
      <c r="B207">
        <v>65405568</v>
      </c>
      <c r="C207">
        <v>65418401</v>
      </c>
      <c r="D207" t="s">
        <v>332</v>
      </c>
      <c r="E207" t="s">
        <v>333</v>
      </c>
      <c r="F207" t="s">
        <v>31</v>
      </c>
      <c r="G207" t="s">
        <v>334</v>
      </c>
      <c r="H207" t="s">
        <v>337</v>
      </c>
    </row>
    <row r="208" spans="1:8" x14ac:dyDescent="0.3">
      <c r="A208">
        <v>11</v>
      </c>
      <c r="B208">
        <v>65405568</v>
      </c>
      <c r="C208">
        <v>65418401</v>
      </c>
      <c r="D208" t="s">
        <v>332</v>
      </c>
      <c r="E208" t="s">
        <v>333</v>
      </c>
      <c r="F208" t="s">
        <v>31</v>
      </c>
      <c r="G208" t="s">
        <v>334</v>
      </c>
      <c r="H208" t="s">
        <v>338</v>
      </c>
    </row>
    <row r="209" spans="1:8" x14ac:dyDescent="0.3">
      <c r="A209">
        <v>11</v>
      </c>
      <c r="B209">
        <v>65405568</v>
      </c>
      <c r="C209">
        <v>65418401</v>
      </c>
      <c r="D209" t="s">
        <v>332</v>
      </c>
      <c r="E209" t="s">
        <v>333</v>
      </c>
      <c r="F209" t="s">
        <v>31</v>
      </c>
      <c r="G209" t="s">
        <v>334</v>
      </c>
      <c r="H209" t="s">
        <v>339</v>
      </c>
    </row>
    <row r="210" spans="1:8" x14ac:dyDescent="0.3">
      <c r="A210">
        <v>11</v>
      </c>
      <c r="B210">
        <v>65405568</v>
      </c>
      <c r="C210">
        <v>65418401</v>
      </c>
      <c r="D210" t="s">
        <v>332</v>
      </c>
      <c r="E210" t="s">
        <v>333</v>
      </c>
      <c r="F210" t="s">
        <v>82</v>
      </c>
      <c r="G210" t="s">
        <v>334</v>
      </c>
      <c r="H210" t="s">
        <v>340</v>
      </c>
    </row>
    <row r="211" spans="1:8" x14ac:dyDescent="0.3">
      <c r="A211">
        <v>11</v>
      </c>
      <c r="B211">
        <v>65405568</v>
      </c>
      <c r="C211">
        <v>65418401</v>
      </c>
      <c r="D211" t="s">
        <v>332</v>
      </c>
      <c r="E211" t="s">
        <v>333</v>
      </c>
      <c r="F211" t="s">
        <v>82</v>
      </c>
      <c r="G211" t="s">
        <v>334</v>
      </c>
      <c r="H211" t="s">
        <v>341</v>
      </c>
    </row>
    <row r="212" spans="1:8" x14ac:dyDescent="0.3">
      <c r="A212">
        <v>11</v>
      </c>
      <c r="B212">
        <v>65405568</v>
      </c>
      <c r="C212">
        <v>65418401</v>
      </c>
      <c r="D212" t="s">
        <v>332</v>
      </c>
      <c r="E212" t="s">
        <v>333</v>
      </c>
      <c r="F212" t="s">
        <v>82</v>
      </c>
      <c r="G212" t="s">
        <v>334</v>
      </c>
      <c r="H212" t="s">
        <v>342</v>
      </c>
    </row>
    <row r="213" spans="1:8" x14ac:dyDescent="0.3">
      <c r="A213">
        <v>11</v>
      </c>
      <c r="B213">
        <v>65405568</v>
      </c>
      <c r="C213">
        <v>65418401</v>
      </c>
      <c r="D213" t="s">
        <v>332</v>
      </c>
      <c r="E213" t="s">
        <v>333</v>
      </c>
      <c r="F213" t="s">
        <v>82</v>
      </c>
      <c r="G213" t="s">
        <v>334</v>
      </c>
      <c r="H213" t="s">
        <v>343</v>
      </c>
    </row>
    <row r="214" spans="1:8" x14ac:dyDescent="0.3">
      <c r="A214">
        <v>11</v>
      </c>
      <c r="B214">
        <v>65405568</v>
      </c>
      <c r="C214">
        <v>65418401</v>
      </c>
      <c r="D214" t="s">
        <v>332</v>
      </c>
      <c r="E214" t="s">
        <v>333</v>
      </c>
      <c r="F214" t="s">
        <v>82</v>
      </c>
      <c r="G214" t="s">
        <v>334</v>
      </c>
      <c r="H214" t="s">
        <v>344</v>
      </c>
    </row>
    <row r="215" spans="1:8" x14ac:dyDescent="0.3">
      <c r="A215">
        <v>11</v>
      </c>
      <c r="B215">
        <v>65405568</v>
      </c>
      <c r="C215">
        <v>65418401</v>
      </c>
      <c r="D215" t="s">
        <v>332</v>
      </c>
      <c r="E215" t="s">
        <v>333</v>
      </c>
      <c r="F215" t="s">
        <v>31</v>
      </c>
      <c r="G215" t="s">
        <v>334</v>
      </c>
      <c r="H215" t="s">
        <v>345</v>
      </c>
    </row>
    <row r="216" spans="1:8" x14ac:dyDescent="0.3">
      <c r="A216">
        <v>19</v>
      </c>
      <c r="B216">
        <v>15234971</v>
      </c>
      <c r="C216">
        <v>15236985</v>
      </c>
      <c r="D216" t="s">
        <v>346</v>
      </c>
      <c r="F216" t="s">
        <v>10</v>
      </c>
      <c r="G216" t="s">
        <v>347</v>
      </c>
      <c r="H216" t="s">
        <v>348</v>
      </c>
    </row>
    <row r="217" spans="1:8" x14ac:dyDescent="0.3">
      <c r="A217">
        <v>20</v>
      </c>
      <c r="B217">
        <v>60963688</v>
      </c>
      <c r="C217">
        <v>60982341</v>
      </c>
      <c r="D217" t="s">
        <v>349</v>
      </c>
      <c r="E217" t="s">
        <v>350</v>
      </c>
      <c r="F217" t="s">
        <v>31</v>
      </c>
      <c r="G217" t="s">
        <v>351</v>
      </c>
      <c r="H217" t="s">
        <v>352</v>
      </c>
    </row>
    <row r="218" spans="1:8" x14ac:dyDescent="0.3">
      <c r="A218">
        <v>20</v>
      </c>
      <c r="B218">
        <v>60963688</v>
      </c>
      <c r="C218">
        <v>60982341</v>
      </c>
      <c r="D218" t="s">
        <v>349</v>
      </c>
      <c r="E218" t="s">
        <v>350</v>
      </c>
      <c r="F218" t="s">
        <v>31</v>
      </c>
      <c r="G218" t="s">
        <v>351</v>
      </c>
      <c r="H218" t="s">
        <v>353</v>
      </c>
    </row>
    <row r="219" spans="1:8" x14ac:dyDescent="0.3">
      <c r="A219">
        <v>7</v>
      </c>
      <c r="B219">
        <v>150065879</v>
      </c>
      <c r="C219">
        <v>150109558</v>
      </c>
      <c r="D219" t="s">
        <v>354</v>
      </c>
      <c r="E219" t="s">
        <v>355</v>
      </c>
      <c r="F219" t="s">
        <v>31</v>
      </c>
      <c r="G219" t="s">
        <v>356</v>
      </c>
      <c r="H219" t="s">
        <v>357</v>
      </c>
    </row>
    <row r="220" spans="1:8" x14ac:dyDescent="0.3">
      <c r="A220">
        <v>7</v>
      </c>
      <c r="B220">
        <v>150065879</v>
      </c>
      <c r="C220">
        <v>150109558</v>
      </c>
      <c r="D220" t="s">
        <v>354</v>
      </c>
      <c r="E220" t="s">
        <v>355</v>
      </c>
      <c r="F220" t="s">
        <v>64</v>
      </c>
      <c r="G220" t="s">
        <v>356</v>
      </c>
      <c r="H220" t="s">
        <v>358</v>
      </c>
    </row>
    <row r="221" spans="1:8" x14ac:dyDescent="0.3">
      <c r="A221">
        <v>7</v>
      </c>
      <c r="B221">
        <v>150065879</v>
      </c>
      <c r="C221">
        <v>150109558</v>
      </c>
      <c r="D221" t="s">
        <v>354</v>
      </c>
      <c r="E221" t="s">
        <v>355</v>
      </c>
      <c r="F221" t="s">
        <v>31</v>
      </c>
      <c r="G221" t="s">
        <v>356</v>
      </c>
      <c r="H221" t="s">
        <v>359</v>
      </c>
    </row>
    <row r="222" spans="1:8" x14ac:dyDescent="0.3">
      <c r="A222">
        <v>7</v>
      </c>
      <c r="B222">
        <v>150065879</v>
      </c>
      <c r="C222">
        <v>150109558</v>
      </c>
      <c r="D222" t="s">
        <v>354</v>
      </c>
      <c r="E222" t="s">
        <v>355</v>
      </c>
      <c r="F222" t="s">
        <v>31</v>
      </c>
      <c r="G222" t="s">
        <v>356</v>
      </c>
      <c r="H222" t="s">
        <v>360</v>
      </c>
    </row>
    <row r="223" spans="1:8" x14ac:dyDescent="0.3">
      <c r="A223">
        <v>7</v>
      </c>
      <c r="B223">
        <v>150065879</v>
      </c>
      <c r="C223">
        <v>150109558</v>
      </c>
      <c r="D223" t="s">
        <v>354</v>
      </c>
      <c r="E223" t="s">
        <v>355</v>
      </c>
      <c r="F223" t="s">
        <v>64</v>
      </c>
      <c r="G223" t="s">
        <v>356</v>
      </c>
      <c r="H223" t="s">
        <v>361</v>
      </c>
    </row>
    <row r="224" spans="1:8" x14ac:dyDescent="0.3">
      <c r="A224">
        <v>7</v>
      </c>
      <c r="B224">
        <v>150065879</v>
      </c>
      <c r="C224">
        <v>150109558</v>
      </c>
      <c r="D224" t="s">
        <v>354</v>
      </c>
      <c r="E224" t="s">
        <v>355</v>
      </c>
      <c r="F224" t="s">
        <v>64</v>
      </c>
      <c r="G224" t="s">
        <v>356</v>
      </c>
      <c r="H224" t="s">
        <v>362</v>
      </c>
    </row>
    <row r="225" spans="1:8" x14ac:dyDescent="0.3">
      <c r="A225">
        <v>7</v>
      </c>
      <c r="B225">
        <v>150065879</v>
      </c>
      <c r="C225">
        <v>150109558</v>
      </c>
      <c r="D225" t="s">
        <v>354</v>
      </c>
      <c r="E225" t="s">
        <v>355</v>
      </c>
      <c r="F225" t="s">
        <v>64</v>
      </c>
      <c r="G225" t="s">
        <v>356</v>
      </c>
      <c r="H225" t="s">
        <v>363</v>
      </c>
    </row>
    <row r="226" spans="1:8" x14ac:dyDescent="0.3">
      <c r="A226">
        <v>7</v>
      </c>
      <c r="B226">
        <v>150065879</v>
      </c>
      <c r="C226">
        <v>150109558</v>
      </c>
      <c r="D226" t="s">
        <v>354</v>
      </c>
      <c r="E226" t="s">
        <v>355</v>
      </c>
      <c r="F226" t="s">
        <v>64</v>
      </c>
      <c r="G226" t="s">
        <v>356</v>
      </c>
      <c r="H226" t="s">
        <v>364</v>
      </c>
    </row>
    <row r="227" spans="1:8" x14ac:dyDescent="0.3">
      <c r="A227">
        <v>7</v>
      </c>
      <c r="B227">
        <v>150065879</v>
      </c>
      <c r="C227">
        <v>150109558</v>
      </c>
      <c r="D227" t="s">
        <v>354</v>
      </c>
      <c r="E227" t="s">
        <v>355</v>
      </c>
      <c r="F227" t="s">
        <v>64</v>
      </c>
      <c r="G227" t="s">
        <v>356</v>
      </c>
      <c r="H227" t="s">
        <v>365</v>
      </c>
    </row>
    <row r="228" spans="1:8" x14ac:dyDescent="0.3">
      <c r="A228">
        <v>7</v>
      </c>
      <c r="B228">
        <v>150065879</v>
      </c>
      <c r="C228">
        <v>150109558</v>
      </c>
      <c r="D228" t="s">
        <v>354</v>
      </c>
      <c r="E228" t="s">
        <v>355</v>
      </c>
      <c r="F228" t="s">
        <v>64</v>
      </c>
      <c r="G228" t="s">
        <v>356</v>
      </c>
      <c r="H228" t="s">
        <v>366</v>
      </c>
    </row>
    <row r="229" spans="1:8" x14ac:dyDescent="0.3">
      <c r="A229">
        <v>7</v>
      </c>
      <c r="B229">
        <v>150065879</v>
      </c>
      <c r="C229">
        <v>150109558</v>
      </c>
      <c r="D229" t="s">
        <v>354</v>
      </c>
      <c r="E229" t="s">
        <v>355</v>
      </c>
      <c r="F229" t="s">
        <v>64</v>
      </c>
      <c r="G229" t="s">
        <v>356</v>
      </c>
      <c r="H229" t="s">
        <v>367</v>
      </c>
    </row>
    <row r="230" spans="1:8" x14ac:dyDescent="0.3">
      <c r="A230">
        <v>7</v>
      </c>
      <c r="B230">
        <v>150065879</v>
      </c>
      <c r="C230">
        <v>150109558</v>
      </c>
      <c r="D230" t="s">
        <v>354</v>
      </c>
      <c r="E230" t="s">
        <v>355</v>
      </c>
      <c r="F230" t="s">
        <v>64</v>
      </c>
      <c r="G230" t="s">
        <v>356</v>
      </c>
      <c r="H230" t="s">
        <v>368</v>
      </c>
    </row>
    <row r="231" spans="1:8" x14ac:dyDescent="0.3">
      <c r="A231">
        <v>10</v>
      </c>
      <c r="B231">
        <v>75413797</v>
      </c>
      <c r="C231">
        <v>75434477</v>
      </c>
      <c r="D231" t="s">
        <v>369</v>
      </c>
      <c r="F231" t="s">
        <v>10</v>
      </c>
      <c r="G231" t="s">
        <v>370</v>
      </c>
      <c r="H231" t="s">
        <v>371</v>
      </c>
    </row>
    <row r="232" spans="1:8" x14ac:dyDescent="0.3">
      <c r="A232">
        <v>10</v>
      </c>
      <c r="B232">
        <v>75413797</v>
      </c>
      <c r="C232">
        <v>75434477</v>
      </c>
      <c r="D232" t="s">
        <v>369</v>
      </c>
      <c r="F232" t="s">
        <v>10</v>
      </c>
      <c r="G232" t="s">
        <v>370</v>
      </c>
      <c r="H232" t="s">
        <v>372</v>
      </c>
    </row>
    <row r="233" spans="1:8" x14ac:dyDescent="0.3">
      <c r="A233">
        <v>11</v>
      </c>
      <c r="B233">
        <v>130714086</v>
      </c>
      <c r="C233">
        <v>130735456</v>
      </c>
      <c r="D233" t="s">
        <v>373</v>
      </c>
      <c r="F233" t="s">
        <v>44</v>
      </c>
      <c r="G233" t="s">
        <v>374</v>
      </c>
      <c r="H233" t="s">
        <v>375</v>
      </c>
    </row>
    <row r="234" spans="1:8" x14ac:dyDescent="0.3">
      <c r="A234">
        <v>11</v>
      </c>
      <c r="B234">
        <v>130714086</v>
      </c>
      <c r="C234">
        <v>130735456</v>
      </c>
      <c r="D234" t="s">
        <v>373</v>
      </c>
      <c r="F234" t="s">
        <v>44</v>
      </c>
      <c r="G234" t="s">
        <v>374</v>
      </c>
      <c r="H234" t="s">
        <v>376</v>
      </c>
    </row>
    <row r="235" spans="1:8" x14ac:dyDescent="0.3">
      <c r="A235">
        <v>11</v>
      </c>
      <c r="B235">
        <v>130736149</v>
      </c>
      <c r="C235">
        <v>130740142</v>
      </c>
      <c r="D235" t="s">
        <v>377</v>
      </c>
      <c r="F235" t="s">
        <v>44</v>
      </c>
      <c r="G235" t="s">
        <v>378</v>
      </c>
      <c r="H235" t="s">
        <v>379</v>
      </c>
    </row>
    <row r="236" spans="1:8" x14ac:dyDescent="0.3">
      <c r="A236">
        <v>2</v>
      </c>
      <c r="B236">
        <v>162929766</v>
      </c>
      <c r="C236">
        <v>162931679</v>
      </c>
      <c r="D236" t="s">
        <v>380</v>
      </c>
      <c r="F236" t="s">
        <v>10</v>
      </c>
      <c r="G236" t="s">
        <v>381</v>
      </c>
      <c r="H236" t="s">
        <v>382</v>
      </c>
    </row>
    <row r="237" spans="1:8" x14ac:dyDescent="0.3">
      <c r="A237">
        <v>7</v>
      </c>
      <c r="B237">
        <v>142977050</v>
      </c>
      <c r="C237">
        <v>142985141</v>
      </c>
      <c r="D237" t="s">
        <v>383</v>
      </c>
      <c r="E237" t="s">
        <v>384</v>
      </c>
      <c r="F237" t="s">
        <v>31</v>
      </c>
      <c r="G237" t="s">
        <v>385</v>
      </c>
      <c r="H237" t="s">
        <v>386</v>
      </c>
    </row>
    <row r="238" spans="1:8" x14ac:dyDescent="0.3">
      <c r="A238">
        <v>7</v>
      </c>
      <c r="B238">
        <v>142977050</v>
      </c>
      <c r="C238">
        <v>142985141</v>
      </c>
      <c r="D238" t="s">
        <v>383</v>
      </c>
      <c r="E238" t="s">
        <v>384</v>
      </c>
      <c r="F238" t="s">
        <v>64</v>
      </c>
      <c r="G238" t="s">
        <v>385</v>
      </c>
      <c r="H238" t="s">
        <v>387</v>
      </c>
    </row>
    <row r="239" spans="1:8" x14ac:dyDescent="0.3">
      <c r="A239">
        <v>7</v>
      </c>
      <c r="B239">
        <v>142977050</v>
      </c>
      <c r="C239">
        <v>142985141</v>
      </c>
      <c r="D239" t="s">
        <v>383</v>
      </c>
      <c r="E239" t="s">
        <v>384</v>
      </c>
      <c r="F239" t="s">
        <v>31</v>
      </c>
      <c r="G239" t="s">
        <v>385</v>
      </c>
      <c r="H239" t="s">
        <v>388</v>
      </c>
    </row>
    <row r="240" spans="1:8" x14ac:dyDescent="0.3">
      <c r="A240">
        <v>7</v>
      </c>
      <c r="B240">
        <v>142977050</v>
      </c>
      <c r="C240">
        <v>142985141</v>
      </c>
      <c r="D240" t="s">
        <v>383</v>
      </c>
      <c r="E240" t="s">
        <v>384</v>
      </c>
      <c r="F240" t="s">
        <v>64</v>
      </c>
      <c r="G240" t="s">
        <v>385</v>
      </c>
      <c r="H240" t="s">
        <v>389</v>
      </c>
    </row>
    <row r="241" spans="1:8" x14ac:dyDescent="0.3">
      <c r="A241">
        <v>7</v>
      </c>
      <c r="B241">
        <v>142977050</v>
      </c>
      <c r="C241">
        <v>142985141</v>
      </c>
      <c r="D241" t="s">
        <v>383</v>
      </c>
      <c r="E241" t="s">
        <v>384</v>
      </c>
      <c r="F241" t="s">
        <v>31</v>
      </c>
      <c r="G241" t="s">
        <v>385</v>
      </c>
      <c r="H241" t="s">
        <v>390</v>
      </c>
    </row>
    <row r="242" spans="1:8" x14ac:dyDescent="0.3">
      <c r="A242">
        <v>7</v>
      </c>
      <c r="B242">
        <v>142977050</v>
      </c>
      <c r="C242">
        <v>142985141</v>
      </c>
      <c r="D242" t="s">
        <v>383</v>
      </c>
      <c r="E242" t="s">
        <v>384</v>
      </c>
      <c r="F242" t="s">
        <v>31</v>
      </c>
      <c r="G242" t="s">
        <v>385</v>
      </c>
      <c r="H242" t="s">
        <v>391</v>
      </c>
    </row>
    <row r="243" spans="1:8" x14ac:dyDescent="0.3">
      <c r="A243">
        <v>7</v>
      </c>
      <c r="B243">
        <v>142977050</v>
      </c>
      <c r="C243">
        <v>142985141</v>
      </c>
      <c r="D243" t="s">
        <v>383</v>
      </c>
      <c r="E243" t="s">
        <v>384</v>
      </c>
      <c r="F243" t="s">
        <v>31</v>
      </c>
      <c r="G243" t="s">
        <v>385</v>
      </c>
      <c r="H243" t="s">
        <v>392</v>
      </c>
    </row>
    <row r="244" spans="1:8" x14ac:dyDescent="0.3">
      <c r="A244">
        <v>7</v>
      </c>
      <c r="B244">
        <v>142977050</v>
      </c>
      <c r="C244">
        <v>142985141</v>
      </c>
      <c r="D244" t="s">
        <v>383</v>
      </c>
      <c r="E244" t="s">
        <v>384</v>
      </c>
      <c r="F244" t="s">
        <v>64</v>
      </c>
      <c r="G244" t="s">
        <v>385</v>
      </c>
      <c r="H244" t="s">
        <v>393</v>
      </c>
    </row>
    <row r="245" spans="1:8" x14ac:dyDescent="0.3">
      <c r="A245">
        <v>7</v>
      </c>
      <c r="B245">
        <v>142977050</v>
      </c>
      <c r="C245">
        <v>142985141</v>
      </c>
      <c r="D245" t="s">
        <v>383</v>
      </c>
      <c r="E245" t="s">
        <v>384</v>
      </c>
      <c r="F245" t="s">
        <v>64</v>
      </c>
      <c r="G245" t="s">
        <v>385</v>
      </c>
      <c r="H245" t="s">
        <v>394</v>
      </c>
    </row>
    <row r="246" spans="1:8" x14ac:dyDescent="0.3">
      <c r="A246">
        <v>19</v>
      </c>
      <c r="B246">
        <v>42901280</v>
      </c>
      <c r="C246">
        <v>43156507</v>
      </c>
      <c r="D246" t="s">
        <v>395</v>
      </c>
      <c r="E246" t="s">
        <v>396</v>
      </c>
      <c r="F246" t="s">
        <v>10</v>
      </c>
      <c r="G246" t="s">
        <v>397</v>
      </c>
      <c r="H246" t="s">
        <v>398</v>
      </c>
    </row>
    <row r="247" spans="1:8" x14ac:dyDescent="0.3">
      <c r="A247">
        <v>19</v>
      </c>
      <c r="B247">
        <v>42901280</v>
      </c>
      <c r="C247">
        <v>43156507</v>
      </c>
      <c r="D247" t="s">
        <v>395</v>
      </c>
      <c r="E247" t="s">
        <v>396</v>
      </c>
      <c r="F247" t="s">
        <v>10</v>
      </c>
      <c r="G247" t="s">
        <v>397</v>
      </c>
      <c r="H247" t="s">
        <v>399</v>
      </c>
    </row>
    <row r="248" spans="1:8" x14ac:dyDescent="0.3">
      <c r="A248">
        <v>19</v>
      </c>
      <c r="B248">
        <v>42901280</v>
      </c>
      <c r="C248">
        <v>43156507</v>
      </c>
      <c r="D248" t="s">
        <v>395</v>
      </c>
      <c r="E248" t="s">
        <v>396</v>
      </c>
      <c r="F248" t="s">
        <v>10</v>
      </c>
      <c r="G248" t="s">
        <v>397</v>
      </c>
      <c r="H248" t="s">
        <v>400</v>
      </c>
    </row>
    <row r="249" spans="1:8" x14ac:dyDescent="0.3">
      <c r="A249">
        <v>19</v>
      </c>
      <c r="B249">
        <v>42901280</v>
      </c>
      <c r="C249">
        <v>43156507</v>
      </c>
      <c r="D249" t="s">
        <v>395</v>
      </c>
      <c r="E249" t="s">
        <v>396</v>
      </c>
      <c r="F249" t="s">
        <v>10</v>
      </c>
      <c r="G249" t="s">
        <v>397</v>
      </c>
      <c r="H249" t="s">
        <v>401</v>
      </c>
    </row>
    <row r="250" spans="1:8" x14ac:dyDescent="0.3">
      <c r="A250">
        <v>19</v>
      </c>
      <c r="B250">
        <v>42901280</v>
      </c>
      <c r="C250">
        <v>43156507</v>
      </c>
      <c r="D250" t="s">
        <v>395</v>
      </c>
      <c r="E250" t="s">
        <v>396</v>
      </c>
      <c r="F250" t="s">
        <v>10</v>
      </c>
      <c r="G250" t="s">
        <v>397</v>
      </c>
      <c r="H250" t="s">
        <v>402</v>
      </c>
    </row>
    <row r="251" spans="1:8" x14ac:dyDescent="0.3">
      <c r="A251">
        <v>19</v>
      </c>
      <c r="B251">
        <v>42901280</v>
      </c>
      <c r="C251">
        <v>43156507</v>
      </c>
      <c r="D251" t="s">
        <v>395</v>
      </c>
      <c r="E251" t="s">
        <v>396</v>
      </c>
      <c r="F251" t="s">
        <v>10</v>
      </c>
      <c r="G251" t="s">
        <v>397</v>
      </c>
      <c r="H251" t="s">
        <v>403</v>
      </c>
    </row>
    <row r="252" spans="1:8" x14ac:dyDescent="0.3">
      <c r="A252">
        <v>19</v>
      </c>
      <c r="B252">
        <v>42901280</v>
      </c>
      <c r="C252">
        <v>43156507</v>
      </c>
      <c r="D252" t="s">
        <v>395</v>
      </c>
      <c r="E252" t="s">
        <v>396</v>
      </c>
      <c r="F252" t="s">
        <v>10</v>
      </c>
      <c r="G252" t="s">
        <v>397</v>
      </c>
      <c r="H252" t="s">
        <v>404</v>
      </c>
    </row>
    <row r="253" spans="1:8" x14ac:dyDescent="0.3">
      <c r="A253">
        <v>19</v>
      </c>
      <c r="B253">
        <v>42901280</v>
      </c>
      <c r="C253">
        <v>43156507</v>
      </c>
      <c r="D253" t="s">
        <v>395</v>
      </c>
      <c r="E253" t="s">
        <v>396</v>
      </c>
      <c r="F253" t="s">
        <v>10</v>
      </c>
      <c r="G253" t="s">
        <v>397</v>
      </c>
      <c r="H253" t="s">
        <v>405</v>
      </c>
    </row>
    <row r="254" spans="1:8" x14ac:dyDescent="0.3">
      <c r="A254">
        <v>22</v>
      </c>
      <c r="B254">
        <v>25747385</v>
      </c>
      <c r="C254">
        <v>25801344</v>
      </c>
      <c r="D254" t="s">
        <v>406</v>
      </c>
      <c r="E254" t="s">
        <v>407</v>
      </c>
      <c r="F254" t="s">
        <v>82</v>
      </c>
      <c r="G254" t="s">
        <v>408</v>
      </c>
      <c r="H254" t="s">
        <v>409</v>
      </c>
    </row>
    <row r="255" spans="1:8" x14ac:dyDescent="0.3">
      <c r="A255">
        <v>22</v>
      </c>
      <c r="B255">
        <v>25747385</v>
      </c>
      <c r="C255">
        <v>25801344</v>
      </c>
      <c r="D255" t="s">
        <v>406</v>
      </c>
      <c r="E255" t="s">
        <v>407</v>
      </c>
      <c r="F255" t="s">
        <v>31</v>
      </c>
      <c r="G255" t="s">
        <v>408</v>
      </c>
      <c r="H255" t="s">
        <v>410</v>
      </c>
    </row>
    <row r="256" spans="1:8" x14ac:dyDescent="0.3">
      <c r="A256">
        <v>22</v>
      </c>
      <c r="B256">
        <v>25747385</v>
      </c>
      <c r="C256">
        <v>25801344</v>
      </c>
      <c r="D256" t="s">
        <v>406</v>
      </c>
      <c r="E256" t="s">
        <v>407</v>
      </c>
      <c r="F256" t="s">
        <v>31</v>
      </c>
      <c r="G256" t="s">
        <v>408</v>
      </c>
      <c r="H256" t="s">
        <v>411</v>
      </c>
    </row>
    <row r="257" spans="1:8" x14ac:dyDescent="0.3">
      <c r="A257">
        <v>22</v>
      </c>
      <c r="B257">
        <v>25747385</v>
      </c>
      <c r="C257">
        <v>25801344</v>
      </c>
      <c r="D257" t="s">
        <v>406</v>
      </c>
      <c r="E257" t="s">
        <v>407</v>
      </c>
      <c r="F257" t="s">
        <v>40</v>
      </c>
      <c r="G257" t="s">
        <v>408</v>
      </c>
      <c r="H257" t="s">
        <v>412</v>
      </c>
    </row>
    <row r="258" spans="1:8" x14ac:dyDescent="0.3">
      <c r="A258">
        <v>22</v>
      </c>
      <c r="B258">
        <v>25747385</v>
      </c>
      <c r="C258">
        <v>25801344</v>
      </c>
      <c r="D258" t="s">
        <v>406</v>
      </c>
      <c r="E258" t="s">
        <v>407</v>
      </c>
      <c r="F258" t="s">
        <v>82</v>
      </c>
      <c r="G258" t="s">
        <v>408</v>
      </c>
      <c r="H258" t="s">
        <v>413</v>
      </c>
    </row>
    <row r="259" spans="1:8" x14ac:dyDescent="0.3">
      <c r="A259">
        <v>22</v>
      </c>
      <c r="B259">
        <v>25747385</v>
      </c>
      <c r="C259">
        <v>25801344</v>
      </c>
      <c r="D259" t="s">
        <v>406</v>
      </c>
      <c r="E259" t="s">
        <v>407</v>
      </c>
      <c r="F259" t="s">
        <v>31</v>
      </c>
      <c r="G259" t="s">
        <v>408</v>
      </c>
      <c r="H259" t="s">
        <v>414</v>
      </c>
    </row>
    <row r="260" spans="1:8" x14ac:dyDescent="0.3">
      <c r="A260">
        <v>22</v>
      </c>
      <c r="B260">
        <v>25747385</v>
      </c>
      <c r="C260">
        <v>25801344</v>
      </c>
      <c r="D260" t="s">
        <v>406</v>
      </c>
      <c r="E260" t="s">
        <v>407</v>
      </c>
      <c r="F260" t="s">
        <v>31</v>
      </c>
      <c r="G260" t="s">
        <v>408</v>
      </c>
      <c r="H260" t="s">
        <v>415</v>
      </c>
    </row>
    <row r="261" spans="1:8" x14ac:dyDescent="0.3">
      <c r="A261">
        <v>11</v>
      </c>
      <c r="B261">
        <v>64513861</v>
      </c>
      <c r="C261">
        <v>64527769</v>
      </c>
      <c r="D261" t="s">
        <v>416</v>
      </c>
      <c r="E261" t="s">
        <v>417</v>
      </c>
      <c r="F261" t="s">
        <v>82</v>
      </c>
      <c r="G261" t="s">
        <v>418</v>
      </c>
      <c r="H261" t="s">
        <v>419</v>
      </c>
    </row>
    <row r="262" spans="1:8" x14ac:dyDescent="0.3">
      <c r="A262">
        <v>11</v>
      </c>
      <c r="B262">
        <v>64513861</v>
      </c>
      <c r="C262">
        <v>64527769</v>
      </c>
      <c r="D262" t="s">
        <v>416</v>
      </c>
      <c r="E262" t="s">
        <v>417</v>
      </c>
      <c r="F262" t="s">
        <v>31</v>
      </c>
      <c r="G262" t="s">
        <v>418</v>
      </c>
      <c r="H262" t="s">
        <v>420</v>
      </c>
    </row>
    <row r="263" spans="1:8" x14ac:dyDescent="0.3">
      <c r="A263">
        <v>11</v>
      </c>
      <c r="B263">
        <v>64513861</v>
      </c>
      <c r="C263">
        <v>64527769</v>
      </c>
      <c r="D263" t="s">
        <v>416</v>
      </c>
      <c r="E263" t="s">
        <v>417</v>
      </c>
      <c r="F263" t="s">
        <v>31</v>
      </c>
      <c r="G263" t="s">
        <v>418</v>
      </c>
      <c r="H263" t="s">
        <v>421</v>
      </c>
    </row>
    <row r="264" spans="1:8" x14ac:dyDescent="0.3">
      <c r="A264">
        <v>11</v>
      </c>
      <c r="B264">
        <v>64513861</v>
      </c>
      <c r="C264">
        <v>64527769</v>
      </c>
      <c r="D264" t="s">
        <v>416</v>
      </c>
      <c r="E264" t="s">
        <v>417</v>
      </c>
      <c r="F264" t="s">
        <v>64</v>
      </c>
      <c r="G264" t="s">
        <v>418</v>
      </c>
      <c r="H264" t="s">
        <v>422</v>
      </c>
    </row>
    <row r="265" spans="1:8" x14ac:dyDescent="0.3">
      <c r="A265">
        <v>11</v>
      </c>
      <c r="B265">
        <v>64513861</v>
      </c>
      <c r="C265">
        <v>64527769</v>
      </c>
      <c r="D265" t="s">
        <v>416</v>
      </c>
      <c r="E265" t="s">
        <v>417</v>
      </c>
      <c r="F265" t="s">
        <v>64</v>
      </c>
      <c r="G265" t="s">
        <v>418</v>
      </c>
      <c r="H265" t="s">
        <v>423</v>
      </c>
    </row>
    <row r="266" spans="1:8" x14ac:dyDescent="0.3">
      <c r="A266">
        <v>17</v>
      </c>
      <c r="B266">
        <v>79880775</v>
      </c>
      <c r="C266">
        <v>79882387</v>
      </c>
      <c r="D266" t="s">
        <v>424</v>
      </c>
      <c r="F266" t="s">
        <v>10</v>
      </c>
      <c r="G266" t="s">
        <v>425</v>
      </c>
      <c r="H266" t="s">
        <v>426</v>
      </c>
    </row>
    <row r="267" spans="1:8" x14ac:dyDescent="0.3">
      <c r="A267">
        <v>16</v>
      </c>
      <c r="B267">
        <v>67696848</v>
      </c>
      <c r="C267">
        <v>67701168</v>
      </c>
      <c r="D267" t="s">
        <v>427</v>
      </c>
      <c r="E267" t="s">
        <v>428</v>
      </c>
      <c r="F267" t="s">
        <v>31</v>
      </c>
      <c r="G267" t="s">
        <v>429</v>
      </c>
      <c r="H267" t="s">
        <v>430</v>
      </c>
    </row>
    <row r="268" spans="1:8" x14ac:dyDescent="0.3">
      <c r="A268">
        <v>16</v>
      </c>
      <c r="B268">
        <v>67696848</v>
      </c>
      <c r="C268">
        <v>67701168</v>
      </c>
      <c r="D268" t="s">
        <v>427</v>
      </c>
      <c r="E268" t="s">
        <v>428</v>
      </c>
      <c r="F268" t="s">
        <v>82</v>
      </c>
      <c r="G268" t="s">
        <v>429</v>
      </c>
      <c r="H268" t="s">
        <v>431</v>
      </c>
    </row>
    <row r="269" spans="1:8" x14ac:dyDescent="0.3">
      <c r="A269">
        <v>16</v>
      </c>
      <c r="B269">
        <v>67696848</v>
      </c>
      <c r="C269">
        <v>67701168</v>
      </c>
      <c r="D269" t="s">
        <v>427</v>
      </c>
      <c r="E269" t="s">
        <v>428</v>
      </c>
      <c r="F269" t="s">
        <v>31</v>
      </c>
      <c r="G269" t="s">
        <v>429</v>
      </c>
      <c r="H269" t="s">
        <v>432</v>
      </c>
    </row>
    <row r="270" spans="1:8" x14ac:dyDescent="0.3">
      <c r="A270">
        <v>16</v>
      </c>
      <c r="B270">
        <v>67696848</v>
      </c>
      <c r="C270">
        <v>67701168</v>
      </c>
      <c r="D270" t="s">
        <v>427</v>
      </c>
      <c r="E270" t="s">
        <v>428</v>
      </c>
      <c r="F270" t="s">
        <v>40</v>
      </c>
      <c r="G270" t="s">
        <v>429</v>
      </c>
      <c r="H270" t="s">
        <v>433</v>
      </c>
    </row>
    <row r="271" spans="1:8" x14ac:dyDescent="0.3">
      <c r="A271">
        <v>16</v>
      </c>
      <c r="B271">
        <v>67696848</v>
      </c>
      <c r="C271">
        <v>67701168</v>
      </c>
      <c r="D271" t="s">
        <v>427</v>
      </c>
      <c r="E271" t="s">
        <v>428</v>
      </c>
      <c r="F271" t="s">
        <v>82</v>
      </c>
      <c r="G271" t="s">
        <v>429</v>
      </c>
      <c r="H271" t="s">
        <v>434</v>
      </c>
    </row>
    <row r="272" spans="1:8" x14ac:dyDescent="0.3">
      <c r="A272">
        <v>16</v>
      </c>
      <c r="B272">
        <v>67696848</v>
      </c>
      <c r="C272">
        <v>67701168</v>
      </c>
      <c r="D272" t="s">
        <v>427</v>
      </c>
      <c r="E272" t="s">
        <v>428</v>
      </c>
      <c r="F272" t="s">
        <v>64</v>
      </c>
      <c r="G272" t="s">
        <v>429</v>
      </c>
      <c r="H272" t="s">
        <v>435</v>
      </c>
    </row>
    <row r="273" spans="1:8" x14ac:dyDescent="0.3">
      <c r="A273">
        <v>16</v>
      </c>
      <c r="B273">
        <v>67696848</v>
      </c>
      <c r="C273">
        <v>67701168</v>
      </c>
      <c r="D273" t="s">
        <v>427</v>
      </c>
      <c r="E273" t="s">
        <v>428</v>
      </c>
      <c r="F273" t="s">
        <v>82</v>
      </c>
      <c r="G273" t="s">
        <v>429</v>
      </c>
      <c r="H273" t="s">
        <v>436</v>
      </c>
    </row>
    <row r="274" spans="1:8" x14ac:dyDescent="0.3">
      <c r="A274">
        <v>16</v>
      </c>
      <c r="B274">
        <v>67700719</v>
      </c>
      <c r="C274">
        <v>67702661</v>
      </c>
      <c r="D274" t="s">
        <v>437</v>
      </c>
      <c r="E274" t="s">
        <v>438</v>
      </c>
      <c r="F274" t="s">
        <v>82</v>
      </c>
      <c r="G274" t="s">
        <v>439</v>
      </c>
      <c r="H274" t="s">
        <v>440</v>
      </c>
    </row>
    <row r="275" spans="1:8" x14ac:dyDescent="0.3">
      <c r="A275">
        <v>16</v>
      </c>
      <c r="B275">
        <v>67700719</v>
      </c>
      <c r="C275">
        <v>67702661</v>
      </c>
      <c r="D275" t="s">
        <v>437</v>
      </c>
      <c r="E275" t="s">
        <v>438</v>
      </c>
      <c r="F275" t="s">
        <v>31</v>
      </c>
      <c r="G275" t="s">
        <v>439</v>
      </c>
      <c r="H275" t="s">
        <v>441</v>
      </c>
    </row>
    <row r="276" spans="1:8" x14ac:dyDescent="0.3">
      <c r="A276">
        <v>16</v>
      </c>
      <c r="B276">
        <v>67700719</v>
      </c>
      <c r="C276">
        <v>67702661</v>
      </c>
      <c r="D276" t="s">
        <v>437</v>
      </c>
      <c r="E276" t="s">
        <v>438</v>
      </c>
      <c r="F276" t="s">
        <v>64</v>
      </c>
      <c r="G276" t="s">
        <v>439</v>
      </c>
      <c r="H276" t="s">
        <v>442</v>
      </c>
    </row>
    <row r="277" spans="1:8" x14ac:dyDescent="0.3">
      <c r="A277">
        <v>16</v>
      </c>
      <c r="B277">
        <v>67700719</v>
      </c>
      <c r="C277">
        <v>67702661</v>
      </c>
      <c r="D277" t="s">
        <v>437</v>
      </c>
      <c r="E277" t="s">
        <v>438</v>
      </c>
      <c r="F277" t="s">
        <v>40</v>
      </c>
      <c r="G277" t="s">
        <v>439</v>
      </c>
      <c r="H277" t="s">
        <v>443</v>
      </c>
    </row>
    <row r="278" spans="1:8" x14ac:dyDescent="0.3">
      <c r="A278">
        <v>16</v>
      </c>
      <c r="B278">
        <v>67700719</v>
      </c>
      <c r="C278">
        <v>67702661</v>
      </c>
      <c r="D278" t="s">
        <v>437</v>
      </c>
      <c r="E278" t="s">
        <v>438</v>
      </c>
      <c r="F278" t="s">
        <v>31</v>
      </c>
      <c r="G278" t="s">
        <v>439</v>
      </c>
      <c r="H278" t="s">
        <v>444</v>
      </c>
    </row>
    <row r="279" spans="1:8" x14ac:dyDescent="0.3">
      <c r="A279">
        <v>16</v>
      </c>
      <c r="B279">
        <v>67700719</v>
      </c>
      <c r="C279">
        <v>67702661</v>
      </c>
      <c r="D279" t="s">
        <v>437</v>
      </c>
      <c r="E279" t="s">
        <v>438</v>
      </c>
      <c r="F279" t="s">
        <v>82</v>
      </c>
      <c r="G279" t="s">
        <v>439</v>
      </c>
      <c r="H279" t="s">
        <v>445</v>
      </c>
    </row>
    <row r="280" spans="1:8" x14ac:dyDescent="0.3">
      <c r="A280">
        <v>7</v>
      </c>
      <c r="B280">
        <v>142952357</v>
      </c>
      <c r="C280">
        <v>142984473</v>
      </c>
      <c r="D280" t="s">
        <v>446</v>
      </c>
      <c r="F280" t="s">
        <v>10</v>
      </c>
      <c r="G280" t="s">
        <v>447</v>
      </c>
      <c r="H280" t="s">
        <v>448</v>
      </c>
    </row>
    <row r="281" spans="1:8" x14ac:dyDescent="0.3">
      <c r="A281">
        <v>7</v>
      </c>
      <c r="B281">
        <v>142952357</v>
      </c>
      <c r="C281">
        <v>142984473</v>
      </c>
      <c r="D281" t="s">
        <v>446</v>
      </c>
      <c r="F281" t="s">
        <v>10</v>
      </c>
      <c r="G281" t="s">
        <v>447</v>
      </c>
      <c r="H281" t="s">
        <v>449</v>
      </c>
    </row>
    <row r="282" spans="1:8" x14ac:dyDescent="0.3">
      <c r="A282">
        <v>20</v>
      </c>
      <c r="B282">
        <v>61427805</v>
      </c>
      <c r="C282">
        <v>61431945</v>
      </c>
      <c r="D282" t="s">
        <v>450</v>
      </c>
      <c r="E282" t="s">
        <v>451</v>
      </c>
      <c r="F282" t="s">
        <v>31</v>
      </c>
      <c r="G282" t="s">
        <v>452</v>
      </c>
      <c r="H282" t="s">
        <v>453</v>
      </c>
    </row>
    <row r="283" spans="1:8" x14ac:dyDescent="0.3">
      <c r="A283">
        <v>17</v>
      </c>
      <c r="B283">
        <v>80172103</v>
      </c>
      <c r="C283">
        <v>80175228</v>
      </c>
      <c r="D283" t="s">
        <v>454</v>
      </c>
      <c r="F283" t="s">
        <v>10</v>
      </c>
      <c r="G283" t="s">
        <v>455</v>
      </c>
      <c r="H283" t="s">
        <v>456</v>
      </c>
    </row>
    <row r="284" spans="1:8" x14ac:dyDescent="0.3">
      <c r="A284">
        <v>6</v>
      </c>
      <c r="B284">
        <v>43267448</v>
      </c>
      <c r="C284">
        <v>43276535</v>
      </c>
      <c r="D284" t="s">
        <v>457</v>
      </c>
      <c r="E284" t="s">
        <v>458</v>
      </c>
      <c r="F284" t="s">
        <v>31</v>
      </c>
      <c r="G284" t="s">
        <v>459</v>
      </c>
      <c r="H284" t="s">
        <v>460</v>
      </c>
    </row>
    <row r="285" spans="1:8" x14ac:dyDescent="0.3">
      <c r="A285">
        <v>6</v>
      </c>
      <c r="B285">
        <v>43267448</v>
      </c>
      <c r="C285">
        <v>43276535</v>
      </c>
      <c r="D285" t="s">
        <v>457</v>
      </c>
      <c r="E285" t="s">
        <v>458</v>
      </c>
      <c r="F285" t="s">
        <v>31</v>
      </c>
      <c r="G285" t="s">
        <v>459</v>
      </c>
      <c r="H285" t="s">
        <v>461</v>
      </c>
    </row>
    <row r="286" spans="1:8" x14ac:dyDescent="0.3">
      <c r="A286">
        <v>6</v>
      </c>
      <c r="B286">
        <v>43267448</v>
      </c>
      <c r="C286">
        <v>43276535</v>
      </c>
      <c r="D286" t="s">
        <v>457</v>
      </c>
      <c r="E286" t="s">
        <v>458</v>
      </c>
      <c r="F286" t="s">
        <v>31</v>
      </c>
      <c r="G286" t="s">
        <v>459</v>
      </c>
      <c r="H286" t="s">
        <v>462</v>
      </c>
    </row>
    <row r="287" spans="1:8" x14ac:dyDescent="0.3">
      <c r="A287">
        <v>6</v>
      </c>
      <c r="B287">
        <v>43267448</v>
      </c>
      <c r="C287">
        <v>43276535</v>
      </c>
      <c r="D287" t="s">
        <v>457</v>
      </c>
      <c r="E287" t="s">
        <v>458</v>
      </c>
      <c r="F287" t="s">
        <v>82</v>
      </c>
      <c r="G287" t="s">
        <v>459</v>
      </c>
      <c r="H287" t="s">
        <v>463</v>
      </c>
    </row>
    <row r="288" spans="1:8" x14ac:dyDescent="0.3">
      <c r="A288">
        <v>6</v>
      </c>
      <c r="B288">
        <v>43267448</v>
      </c>
      <c r="C288">
        <v>43276535</v>
      </c>
      <c r="D288" t="s">
        <v>457</v>
      </c>
      <c r="E288" t="s">
        <v>458</v>
      </c>
      <c r="F288" t="s">
        <v>31</v>
      </c>
      <c r="G288" t="s">
        <v>459</v>
      </c>
      <c r="H288" t="s">
        <v>464</v>
      </c>
    </row>
    <row r="289" spans="1:8" x14ac:dyDescent="0.3">
      <c r="A289">
        <v>6</v>
      </c>
      <c r="B289">
        <v>43267448</v>
      </c>
      <c r="C289">
        <v>43276535</v>
      </c>
      <c r="D289" t="s">
        <v>457</v>
      </c>
      <c r="E289" t="s">
        <v>458</v>
      </c>
      <c r="F289" t="s">
        <v>82</v>
      </c>
      <c r="G289" t="s">
        <v>459</v>
      </c>
      <c r="H289" t="s">
        <v>465</v>
      </c>
    </row>
    <row r="290" spans="1:8" x14ac:dyDescent="0.3">
      <c r="A290">
        <v>6</v>
      </c>
      <c r="B290">
        <v>43267448</v>
      </c>
      <c r="C290">
        <v>43276535</v>
      </c>
      <c r="D290" t="s">
        <v>457</v>
      </c>
      <c r="E290" t="s">
        <v>458</v>
      </c>
      <c r="F290" t="s">
        <v>82</v>
      </c>
      <c r="G290" t="s">
        <v>459</v>
      </c>
      <c r="H290" t="s">
        <v>466</v>
      </c>
    </row>
    <row r="291" spans="1:8" x14ac:dyDescent="0.3">
      <c r="A291">
        <v>7</v>
      </c>
      <c r="B291">
        <v>142985308</v>
      </c>
      <c r="C291">
        <v>143004789</v>
      </c>
      <c r="D291" t="s">
        <v>467</v>
      </c>
      <c r="E291" t="s">
        <v>468</v>
      </c>
      <c r="F291" t="s">
        <v>31</v>
      </c>
      <c r="G291" t="s">
        <v>469</v>
      </c>
      <c r="H291" t="s">
        <v>470</v>
      </c>
    </row>
    <row r="292" spans="1:8" x14ac:dyDescent="0.3">
      <c r="A292">
        <v>7</v>
      </c>
      <c r="B292">
        <v>142985308</v>
      </c>
      <c r="C292">
        <v>143004789</v>
      </c>
      <c r="D292" t="s">
        <v>467</v>
      </c>
      <c r="E292" t="s">
        <v>468</v>
      </c>
      <c r="F292" t="s">
        <v>31</v>
      </c>
      <c r="G292" t="s">
        <v>469</v>
      </c>
      <c r="H292" t="s">
        <v>471</v>
      </c>
    </row>
    <row r="293" spans="1:8" x14ac:dyDescent="0.3">
      <c r="A293">
        <v>7</v>
      </c>
      <c r="B293">
        <v>142985308</v>
      </c>
      <c r="C293">
        <v>143004789</v>
      </c>
      <c r="D293" t="s">
        <v>467</v>
      </c>
      <c r="E293" t="s">
        <v>468</v>
      </c>
      <c r="F293" t="s">
        <v>40</v>
      </c>
      <c r="G293" t="s">
        <v>469</v>
      </c>
      <c r="H293" t="s">
        <v>472</v>
      </c>
    </row>
    <row r="294" spans="1:8" x14ac:dyDescent="0.3">
      <c r="A294">
        <v>7</v>
      </c>
      <c r="B294">
        <v>142985308</v>
      </c>
      <c r="C294">
        <v>143004789</v>
      </c>
      <c r="D294" t="s">
        <v>467</v>
      </c>
      <c r="E294" t="s">
        <v>468</v>
      </c>
      <c r="F294" t="s">
        <v>64</v>
      </c>
      <c r="G294" t="s">
        <v>469</v>
      </c>
      <c r="H294" t="s">
        <v>473</v>
      </c>
    </row>
    <row r="295" spans="1:8" x14ac:dyDescent="0.3">
      <c r="A295">
        <v>7</v>
      </c>
      <c r="B295">
        <v>142985308</v>
      </c>
      <c r="C295">
        <v>143004789</v>
      </c>
      <c r="D295" t="s">
        <v>467</v>
      </c>
      <c r="E295" t="s">
        <v>468</v>
      </c>
      <c r="F295" t="s">
        <v>82</v>
      </c>
      <c r="G295" t="s">
        <v>469</v>
      </c>
      <c r="H295" t="s">
        <v>474</v>
      </c>
    </row>
    <row r="296" spans="1:8" x14ac:dyDescent="0.3">
      <c r="A296">
        <v>7</v>
      </c>
      <c r="B296">
        <v>142985308</v>
      </c>
      <c r="C296">
        <v>143004789</v>
      </c>
      <c r="D296" t="s">
        <v>467</v>
      </c>
      <c r="E296" t="s">
        <v>468</v>
      </c>
      <c r="F296" t="s">
        <v>82</v>
      </c>
      <c r="G296" t="s">
        <v>469</v>
      </c>
      <c r="H296" t="s">
        <v>475</v>
      </c>
    </row>
    <row r="297" spans="1:8" x14ac:dyDescent="0.3">
      <c r="A297">
        <v>4</v>
      </c>
      <c r="B297">
        <v>185286336</v>
      </c>
      <c r="C297">
        <v>185303460</v>
      </c>
      <c r="D297" t="s">
        <v>476</v>
      </c>
      <c r="F297" t="s">
        <v>44</v>
      </c>
      <c r="G297" t="s">
        <v>477</v>
      </c>
      <c r="H297" t="s">
        <v>478</v>
      </c>
    </row>
    <row r="298" spans="1:8" x14ac:dyDescent="0.3">
      <c r="A298">
        <v>4</v>
      </c>
      <c r="B298">
        <v>185286336</v>
      </c>
      <c r="C298">
        <v>185303460</v>
      </c>
      <c r="D298" t="s">
        <v>476</v>
      </c>
      <c r="F298" t="s">
        <v>44</v>
      </c>
      <c r="G298" t="s">
        <v>477</v>
      </c>
      <c r="H298" t="s">
        <v>479</v>
      </c>
    </row>
    <row r="299" spans="1:8" x14ac:dyDescent="0.3">
      <c r="A299">
        <v>4</v>
      </c>
      <c r="B299">
        <v>185286336</v>
      </c>
      <c r="C299">
        <v>185303460</v>
      </c>
      <c r="D299" t="s">
        <v>476</v>
      </c>
      <c r="F299" t="s">
        <v>44</v>
      </c>
      <c r="G299" t="s">
        <v>477</v>
      </c>
      <c r="H299" t="s">
        <v>480</v>
      </c>
    </row>
    <row r="300" spans="1:8" x14ac:dyDescent="0.3">
      <c r="A300">
        <v>17</v>
      </c>
      <c r="B300">
        <v>45771447</v>
      </c>
      <c r="C300">
        <v>45789416</v>
      </c>
      <c r="D300" t="s">
        <v>481</v>
      </c>
      <c r="E300" t="s">
        <v>482</v>
      </c>
      <c r="F300" t="s">
        <v>31</v>
      </c>
      <c r="G300" t="s">
        <v>483</v>
      </c>
      <c r="H300" t="s">
        <v>484</v>
      </c>
    </row>
    <row r="301" spans="1:8" x14ac:dyDescent="0.3">
      <c r="A301">
        <v>17</v>
      </c>
      <c r="B301">
        <v>45771447</v>
      </c>
      <c r="C301">
        <v>45789416</v>
      </c>
      <c r="D301" t="s">
        <v>481</v>
      </c>
      <c r="E301" t="s">
        <v>482</v>
      </c>
      <c r="F301" t="s">
        <v>31</v>
      </c>
      <c r="G301" t="s">
        <v>483</v>
      </c>
      <c r="H301" t="s">
        <v>485</v>
      </c>
    </row>
    <row r="302" spans="1:8" x14ac:dyDescent="0.3">
      <c r="A302">
        <v>17</v>
      </c>
      <c r="B302">
        <v>45771447</v>
      </c>
      <c r="C302">
        <v>45789416</v>
      </c>
      <c r="D302" t="s">
        <v>481</v>
      </c>
      <c r="E302" t="s">
        <v>482</v>
      </c>
      <c r="F302" t="s">
        <v>31</v>
      </c>
      <c r="G302" t="s">
        <v>483</v>
      </c>
      <c r="H302" t="s">
        <v>486</v>
      </c>
    </row>
    <row r="303" spans="1:8" x14ac:dyDescent="0.3">
      <c r="A303">
        <v>17</v>
      </c>
      <c r="B303">
        <v>73584139</v>
      </c>
      <c r="C303">
        <v>73622929</v>
      </c>
      <c r="D303" t="s">
        <v>487</v>
      </c>
      <c r="E303" t="s">
        <v>488</v>
      </c>
      <c r="F303" t="s">
        <v>64</v>
      </c>
      <c r="G303" t="s">
        <v>489</v>
      </c>
      <c r="H303" t="s">
        <v>490</v>
      </c>
    </row>
    <row r="304" spans="1:8" x14ac:dyDescent="0.3">
      <c r="A304">
        <v>17</v>
      </c>
      <c r="B304">
        <v>73584139</v>
      </c>
      <c r="C304">
        <v>73622929</v>
      </c>
      <c r="D304" t="s">
        <v>487</v>
      </c>
      <c r="E304" t="s">
        <v>488</v>
      </c>
      <c r="F304" t="s">
        <v>64</v>
      </c>
      <c r="G304" t="s">
        <v>489</v>
      </c>
      <c r="H304" t="s">
        <v>491</v>
      </c>
    </row>
    <row r="305" spans="1:8" x14ac:dyDescent="0.3">
      <c r="A305">
        <v>17</v>
      </c>
      <c r="B305">
        <v>73584139</v>
      </c>
      <c r="C305">
        <v>73622929</v>
      </c>
      <c r="D305" t="s">
        <v>487</v>
      </c>
      <c r="E305" t="s">
        <v>488</v>
      </c>
      <c r="F305" t="s">
        <v>64</v>
      </c>
      <c r="G305" t="s">
        <v>489</v>
      </c>
      <c r="H305" t="s">
        <v>492</v>
      </c>
    </row>
    <row r="306" spans="1:8" x14ac:dyDescent="0.3">
      <c r="A306">
        <v>17</v>
      </c>
      <c r="B306">
        <v>73584139</v>
      </c>
      <c r="C306">
        <v>73622929</v>
      </c>
      <c r="D306" t="s">
        <v>487</v>
      </c>
      <c r="E306" t="s">
        <v>488</v>
      </c>
      <c r="F306" t="s">
        <v>31</v>
      </c>
      <c r="G306" t="s">
        <v>489</v>
      </c>
      <c r="H306" t="s">
        <v>493</v>
      </c>
    </row>
    <row r="307" spans="1:8" x14ac:dyDescent="0.3">
      <c r="A307">
        <v>17</v>
      </c>
      <c r="B307">
        <v>73584139</v>
      </c>
      <c r="C307">
        <v>73622929</v>
      </c>
      <c r="D307" t="s">
        <v>487</v>
      </c>
      <c r="E307" t="s">
        <v>488</v>
      </c>
      <c r="F307" t="s">
        <v>82</v>
      </c>
      <c r="G307" t="s">
        <v>489</v>
      </c>
      <c r="H307" t="s">
        <v>494</v>
      </c>
    </row>
    <row r="308" spans="1:8" x14ac:dyDescent="0.3">
      <c r="A308">
        <v>17</v>
      </c>
      <c r="B308">
        <v>73584139</v>
      </c>
      <c r="C308">
        <v>73622929</v>
      </c>
      <c r="D308" t="s">
        <v>487</v>
      </c>
      <c r="E308" t="s">
        <v>488</v>
      </c>
      <c r="F308" t="s">
        <v>82</v>
      </c>
      <c r="G308" t="s">
        <v>489</v>
      </c>
      <c r="H308" t="s">
        <v>495</v>
      </c>
    </row>
    <row r="309" spans="1:8" x14ac:dyDescent="0.3">
      <c r="A309">
        <v>17</v>
      </c>
      <c r="B309">
        <v>73584139</v>
      </c>
      <c r="C309">
        <v>73622929</v>
      </c>
      <c r="D309" t="s">
        <v>487</v>
      </c>
      <c r="E309" t="s">
        <v>488</v>
      </c>
      <c r="F309" t="s">
        <v>82</v>
      </c>
      <c r="G309" t="s">
        <v>489</v>
      </c>
      <c r="H309" t="s">
        <v>496</v>
      </c>
    </row>
    <row r="310" spans="1:8" x14ac:dyDescent="0.3">
      <c r="A310">
        <v>17</v>
      </c>
      <c r="B310">
        <v>73584139</v>
      </c>
      <c r="C310">
        <v>73622929</v>
      </c>
      <c r="D310" t="s">
        <v>487</v>
      </c>
      <c r="E310" t="s">
        <v>488</v>
      </c>
      <c r="F310" t="s">
        <v>31</v>
      </c>
      <c r="G310" t="s">
        <v>489</v>
      </c>
      <c r="H310" t="s">
        <v>497</v>
      </c>
    </row>
    <row r="311" spans="1:8" x14ac:dyDescent="0.3">
      <c r="A311">
        <v>17</v>
      </c>
      <c r="B311">
        <v>73584139</v>
      </c>
      <c r="C311">
        <v>73622929</v>
      </c>
      <c r="D311" t="s">
        <v>487</v>
      </c>
      <c r="E311" t="s">
        <v>488</v>
      </c>
      <c r="F311" t="s">
        <v>82</v>
      </c>
      <c r="G311" t="s">
        <v>489</v>
      </c>
      <c r="H311" t="s">
        <v>498</v>
      </c>
    </row>
    <row r="312" spans="1:8" x14ac:dyDescent="0.3">
      <c r="A312">
        <v>17</v>
      </c>
      <c r="B312">
        <v>73584139</v>
      </c>
      <c r="C312">
        <v>73622929</v>
      </c>
      <c r="D312" t="s">
        <v>487</v>
      </c>
      <c r="E312" t="s">
        <v>488</v>
      </c>
      <c r="F312" t="s">
        <v>31</v>
      </c>
      <c r="G312" t="s">
        <v>489</v>
      </c>
      <c r="H312" t="s">
        <v>499</v>
      </c>
    </row>
    <row r="313" spans="1:8" x14ac:dyDescent="0.3">
      <c r="A313">
        <v>17</v>
      </c>
      <c r="B313">
        <v>73584139</v>
      </c>
      <c r="C313">
        <v>73622929</v>
      </c>
      <c r="D313" t="s">
        <v>487</v>
      </c>
      <c r="E313" t="s">
        <v>488</v>
      </c>
      <c r="F313" t="s">
        <v>40</v>
      </c>
      <c r="G313" t="s">
        <v>489</v>
      </c>
      <c r="H313" t="s">
        <v>500</v>
      </c>
    </row>
    <row r="314" spans="1:8" x14ac:dyDescent="0.3">
      <c r="A314">
        <v>17</v>
      </c>
      <c r="B314">
        <v>73584139</v>
      </c>
      <c r="C314">
        <v>73622929</v>
      </c>
      <c r="D314" t="s">
        <v>487</v>
      </c>
      <c r="E314" t="s">
        <v>488</v>
      </c>
      <c r="F314" t="s">
        <v>82</v>
      </c>
      <c r="G314" t="s">
        <v>489</v>
      </c>
      <c r="H314" t="s">
        <v>501</v>
      </c>
    </row>
    <row r="315" spans="1:8" x14ac:dyDescent="0.3">
      <c r="A315">
        <v>17</v>
      </c>
      <c r="B315">
        <v>73584139</v>
      </c>
      <c r="C315">
        <v>73622929</v>
      </c>
      <c r="D315" t="s">
        <v>487</v>
      </c>
      <c r="E315" t="s">
        <v>488</v>
      </c>
      <c r="F315" t="s">
        <v>31</v>
      </c>
      <c r="G315" t="s">
        <v>489</v>
      </c>
      <c r="H315" t="s">
        <v>502</v>
      </c>
    </row>
    <row r="316" spans="1:8" x14ac:dyDescent="0.3">
      <c r="A316">
        <v>17</v>
      </c>
      <c r="B316">
        <v>73584139</v>
      </c>
      <c r="C316">
        <v>73622929</v>
      </c>
      <c r="D316" t="s">
        <v>487</v>
      </c>
      <c r="E316" t="s">
        <v>488</v>
      </c>
      <c r="F316" t="s">
        <v>64</v>
      </c>
      <c r="G316" t="s">
        <v>489</v>
      </c>
      <c r="H316" t="s">
        <v>503</v>
      </c>
    </row>
    <row r="317" spans="1:8" x14ac:dyDescent="0.3">
      <c r="A317">
        <v>17</v>
      </c>
      <c r="B317">
        <v>73584139</v>
      </c>
      <c r="C317">
        <v>73622929</v>
      </c>
      <c r="D317" t="s">
        <v>487</v>
      </c>
      <c r="E317" t="s">
        <v>488</v>
      </c>
      <c r="F317" t="s">
        <v>82</v>
      </c>
      <c r="G317" t="s">
        <v>489</v>
      </c>
      <c r="H317" t="s">
        <v>504</v>
      </c>
    </row>
    <row r="318" spans="1:8" x14ac:dyDescent="0.3">
      <c r="A318">
        <v>17</v>
      </c>
      <c r="B318">
        <v>73584139</v>
      </c>
      <c r="C318">
        <v>73622929</v>
      </c>
      <c r="D318" t="s">
        <v>487</v>
      </c>
      <c r="E318" t="s">
        <v>488</v>
      </c>
      <c r="F318" t="s">
        <v>82</v>
      </c>
      <c r="G318" t="s">
        <v>489</v>
      </c>
      <c r="H318" t="s">
        <v>505</v>
      </c>
    </row>
    <row r="319" spans="1:8" x14ac:dyDescent="0.3">
      <c r="A319">
        <v>17</v>
      </c>
      <c r="B319">
        <v>73584139</v>
      </c>
      <c r="C319">
        <v>73622929</v>
      </c>
      <c r="D319" t="s">
        <v>487</v>
      </c>
      <c r="E319" t="s">
        <v>488</v>
      </c>
      <c r="F319" t="s">
        <v>64</v>
      </c>
      <c r="G319" t="s">
        <v>489</v>
      </c>
      <c r="H319" t="s">
        <v>506</v>
      </c>
    </row>
    <row r="320" spans="1:8" x14ac:dyDescent="0.3">
      <c r="A320">
        <v>17</v>
      </c>
      <c r="B320">
        <v>73584139</v>
      </c>
      <c r="C320">
        <v>73622929</v>
      </c>
      <c r="D320" t="s">
        <v>487</v>
      </c>
      <c r="E320" t="s">
        <v>488</v>
      </c>
      <c r="F320" t="s">
        <v>82</v>
      </c>
      <c r="G320" t="s">
        <v>489</v>
      </c>
      <c r="H320" t="s">
        <v>507</v>
      </c>
    </row>
    <row r="321" spans="1:8" x14ac:dyDescent="0.3">
      <c r="A321">
        <v>17</v>
      </c>
      <c r="B321">
        <v>73584139</v>
      </c>
      <c r="C321">
        <v>73622929</v>
      </c>
      <c r="D321" t="s">
        <v>487</v>
      </c>
      <c r="E321" t="s">
        <v>488</v>
      </c>
      <c r="F321" t="s">
        <v>82</v>
      </c>
      <c r="G321" t="s">
        <v>489</v>
      </c>
      <c r="H321" t="s">
        <v>508</v>
      </c>
    </row>
    <row r="322" spans="1:8" x14ac:dyDescent="0.3">
      <c r="A322">
        <v>17</v>
      </c>
      <c r="B322">
        <v>73584139</v>
      </c>
      <c r="C322">
        <v>73622929</v>
      </c>
      <c r="D322" t="s">
        <v>487</v>
      </c>
      <c r="E322" t="s">
        <v>488</v>
      </c>
      <c r="F322" t="s">
        <v>82</v>
      </c>
      <c r="G322" t="s">
        <v>489</v>
      </c>
      <c r="H322" t="s">
        <v>509</v>
      </c>
    </row>
    <row r="323" spans="1:8" x14ac:dyDescent="0.3">
      <c r="A323">
        <v>17</v>
      </c>
      <c r="B323">
        <v>73584139</v>
      </c>
      <c r="C323">
        <v>73622929</v>
      </c>
      <c r="D323" t="s">
        <v>487</v>
      </c>
      <c r="E323" t="s">
        <v>488</v>
      </c>
      <c r="F323" t="s">
        <v>64</v>
      </c>
      <c r="G323" t="s">
        <v>489</v>
      </c>
      <c r="H323" t="s">
        <v>510</v>
      </c>
    </row>
    <row r="324" spans="1:8" x14ac:dyDescent="0.3">
      <c r="A324">
        <v>17</v>
      </c>
      <c r="B324">
        <v>73584139</v>
      </c>
      <c r="C324">
        <v>73622929</v>
      </c>
      <c r="D324" t="s">
        <v>487</v>
      </c>
      <c r="E324" t="s">
        <v>488</v>
      </c>
      <c r="F324" t="s">
        <v>82</v>
      </c>
      <c r="G324" t="s">
        <v>489</v>
      </c>
      <c r="H324" t="s">
        <v>511</v>
      </c>
    </row>
    <row r="325" spans="1:8" x14ac:dyDescent="0.3">
      <c r="A325">
        <v>17</v>
      </c>
      <c r="B325">
        <v>73584139</v>
      </c>
      <c r="C325">
        <v>73622929</v>
      </c>
      <c r="D325" t="s">
        <v>487</v>
      </c>
      <c r="E325" t="s">
        <v>488</v>
      </c>
      <c r="F325" t="s">
        <v>82</v>
      </c>
      <c r="G325" t="s">
        <v>489</v>
      </c>
      <c r="H325" t="s">
        <v>512</v>
      </c>
    </row>
    <row r="326" spans="1:8" x14ac:dyDescent="0.3">
      <c r="A326">
        <v>17</v>
      </c>
      <c r="B326">
        <v>73584139</v>
      </c>
      <c r="C326">
        <v>73622929</v>
      </c>
      <c r="D326" t="s">
        <v>487</v>
      </c>
      <c r="E326" t="s">
        <v>488</v>
      </c>
      <c r="F326" t="s">
        <v>64</v>
      </c>
      <c r="G326" t="s">
        <v>489</v>
      </c>
      <c r="H326" t="s">
        <v>513</v>
      </c>
    </row>
    <row r="327" spans="1:8" x14ac:dyDescent="0.3">
      <c r="A327">
        <v>17</v>
      </c>
      <c r="B327">
        <v>73584139</v>
      </c>
      <c r="C327">
        <v>73622929</v>
      </c>
      <c r="D327" t="s">
        <v>487</v>
      </c>
      <c r="E327" t="s">
        <v>488</v>
      </c>
      <c r="F327" t="s">
        <v>82</v>
      </c>
      <c r="G327" t="s">
        <v>489</v>
      </c>
      <c r="H327" t="s">
        <v>514</v>
      </c>
    </row>
    <row r="328" spans="1:8" x14ac:dyDescent="0.3">
      <c r="A328">
        <v>17</v>
      </c>
      <c r="B328">
        <v>73584139</v>
      </c>
      <c r="C328">
        <v>73622929</v>
      </c>
      <c r="D328" t="s">
        <v>487</v>
      </c>
      <c r="E328" t="s">
        <v>488</v>
      </c>
      <c r="F328" t="s">
        <v>82</v>
      </c>
      <c r="G328" t="s">
        <v>489</v>
      </c>
      <c r="H328" t="s">
        <v>515</v>
      </c>
    </row>
    <row r="329" spans="1:8" x14ac:dyDescent="0.3">
      <c r="A329">
        <v>17</v>
      </c>
      <c r="B329">
        <v>73584139</v>
      </c>
      <c r="C329">
        <v>73622929</v>
      </c>
      <c r="D329" t="s">
        <v>487</v>
      </c>
      <c r="E329" t="s">
        <v>488</v>
      </c>
      <c r="F329" t="s">
        <v>64</v>
      </c>
      <c r="G329" t="s">
        <v>489</v>
      </c>
      <c r="H329" t="s">
        <v>516</v>
      </c>
    </row>
    <row r="330" spans="1:8" x14ac:dyDescent="0.3">
      <c r="A330">
        <v>17</v>
      </c>
      <c r="B330">
        <v>73584139</v>
      </c>
      <c r="C330">
        <v>73622929</v>
      </c>
      <c r="D330" t="s">
        <v>487</v>
      </c>
      <c r="E330" t="s">
        <v>488</v>
      </c>
      <c r="F330" t="s">
        <v>82</v>
      </c>
      <c r="G330" t="s">
        <v>489</v>
      </c>
      <c r="H330" t="s">
        <v>517</v>
      </c>
    </row>
    <row r="331" spans="1:8" x14ac:dyDescent="0.3">
      <c r="A331">
        <v>17</v>
      </c>
      <c r="B331">
        <v>73584139</v>
      </c>
      <c r="C331">
        <v>73622929</v>
      </c>
      <c r="D331" t="s">
        <v>487</v>
      </c>
      <c r="E331" t="s">
        <v>488</v>
      </c>
      <c r="F331" t="s">
        <v>82</v>
      </c>
      <c r="G331" t="s">
        <v>489</v>
      </c>
      <c r="H331" t="s">
        <v>518</v>
      </c>
    </row>
    <row r="332" spans="1:8" x14ac:dyDescent="0.3">
      <c r="A332">
        <v>17</v>
      </c>
      <c r="B332">
        <v>73584139</v>
      </c>
      <c r="C332">
        <v>73622929</v>
      </c>
      <c r="D332" t="s">
        <v>487</v>
      </c>
      <c r="E332" t="s">
        <v>488</v>
      </c>
      <c r="F332" t="s">
        <v>64</v>
      </c>
      <c r="G332" t="s">
        <v>489</v>
      </c>
      <c r="H332" t="s">
        <v>519</v>
      </c>
    </row>
    <row r="333" spans="1:8" x14ac:dyDescent="0.3">
      <c r="A333">
        <v>17</v>
      </c>
      <c r="B333">
        <v>73584139</v>
      </c>
      <c r="C333">
        <v>73622929</v>
      </c>
      <c r="D333" t="s">
        <v>487</v>
      </c>
      <c r="E333" t="s">
        <v>488</v>
      </c>
      <c r="F333" t="s">
        <v>64</v>
      </c>
      <c r="G333" t="s">
        <v>489</v>
      </c>
      <c r="H333" t="s">
        <v>520</v>
      </c>
    </row>
    <row r="334" spans="1:8" x14ac:dyDescent="0.3">
      <c r="A334">
        <v>17</v>
      </c>
      <c r="B334">
        <v>73584139</v>
      </c>
      <c r="C334">
        <v>73622929</v>
      </c>
      <c r="D334" t="s">
        <v>487</v>
      </c>
      <c r="E334" t="s">
        <v>488</v>
      </c>
      <c r="F334" t="s">
        <v>64</v>
      </c>
      <c r="G334" t="s">
        <v>489</v>
      </c>
      <c r="H334" t="s">
        <v>521</v>
      </c>
    </row>
    <row r="335" spans="1:8" x14ac:dyDescent="0.3">
      <c r="A335">
        <v>20</v>
      </c>
      <c r="B335">
        <v>3734155</v>
      </c>
      <c r="C335">
        <v>3749034</v>
      </c>
      <c r="D335" t="s">
        <v>522</v>
      </c>
      <c r="E335" t="s">
        <v>523</v>
      </c>
      <c r="F335" t="s">
        <v>31</v>
      </c>
      <c r="G335" t="s">
        <v>524</v>
      </c>
      <c r="H335" t="s">
        <v>525</v>
      </c>
    </row>
    <row r="336" spans="1:8" x14ac:dyDescent="0.3">
      <c r="A336">
        <v>20</v>
      </c>
      <c r="B336">
        <v>3734155</v>
      </c>
      <c r="C336">
        <v>3749034</v>
      </c>
      <c r="D336" t="s">
        <v>522</v>
      </c>
      <c r="E336" t="s">
        <v>523</v>
      </c>
      <c r="F336" t="s">
        <v>31</v>
      </c>
      <c r="G336" t="s">
        <v>524</v>
      </c>
      <c r="H336" t="s">
        <v>526</v>
      </c>
    </row>
    <row r="337" spans="1:8" x14ac:dyDescent="0.3">
      <c r="A337">
        <v>20</v>
      </c>
      <c r="B337">
        <v>3734155</v>
      </c>
      <c r="C337">
        <v>3749034</v>
      </c>
      <c r="D337" t="s">
        <v>522</v>
      </c>
      <c r="E337" t="s">
        <v>523</v>
      </c>
      <c r="F337" t="s">
        <v>31</v>
      </c>
      <c r="G337" t="s">
        <v>524</v>
      </c>
      <c r="H337" t="s">
        <v>527</v>
      </c>
    </row>
    <row r="338" spans="1:8" x14ac:dyDescent="0.3">
      <c r="A338">
        <v>20</v>
      </c>
      <c r="B338">
        <v>3734155</v>
      </c>
      <c r="C338">
        <v>3749034</v>
      </c>
      <c r="D338" t="s">
        <v>522</v>
      </c>
      <c r="E338" t="s">
        <v>523</v>
      </c>
      <c r="F338" t="s">
        <v>31</v>
      </c>
      <c r="G338" t="s">
        <v>524</v>
      </c>
      <c r="H338" t="s">
        <v>528</v>
      </c>
    </row>
    <row r="339" spans="1:8" x14ac:dyDescent="0.3">
      <c r="A339">
        <v>5</v>
      </c>
      <c r="B339">
        <v>133764742</v>
      </c>
      <c r="C339">
        <v>133796306</v>
      </c>
      <c r="D339" t="s">
        <v>529</v>
      </c>
      <c r="F339" t="s">
        <v>44</v>
      </c>
      <c r="G339" t="s">
        <v>530</v>
      </c>
      <c r="H339" t="s">
        <v>531</v>
      </c>
    </row>
    <row r="340" spans="1:8" x14ac:dyDescent="0.3">
      <c r="A340">
        <v>5</v>
      </c>
      <c r="B340">
        <v>133772402</v>
      </c>
      <c r="C340">
        <v>133828210</v>
      </c>
      <c r="D340" t="s">
        <v>532</v>
      </c>
      <c r="F340" t="s">
        <v>44</v>
      </c>
      <c r="G340" t="s">
        <v>533</v>
      </c>
      <c r="H340" t="s">
        <v>534</v>
      </c>
    </row>
    <row r="341" spans="1:8" x14ac:dyDescent="0.3">
      <c r="A341">
        <v>5</v>
      </c>
      <c r="B341">
        <v>133842243</v>
      </c>
      <c r="C341">
        <v>133844920</v>
      </c>
      <c r="D341" t="s">
        <v>535</v>
      </c>
      <c r="F341" t="s">
        <v>44</v>
      </c>
      <c r="G341" t="s">
        <v>536</v>
      </c>
      <c r="H341" t="s">
        <v>537</v>
      </c>
    </row>
    <row r="342" spans="1:8" x14ac:dyDescent="0.3">
      <c r="A342">
        <v>1</v>
      </c>
      <c r="B342">
        <v>32037186</v>
      </c>
      <c r="C342">
        <v>32041174</v>
      </c>
      <c r="D342" t="s">
        <v>538</v>
      </c>
      <c r="F342" t="s">
        <v>10</v>
      </c>
      <c r="G342" t="s">
        <v>539</v>
      </c>
      <c r="H342" t="s">
        <v>540</v>
      </c>
    </row>
    <row r="343" spans="1:8" x14ac:dyDescent="0.3">
      <c r="A343">
        <v>19</v>
      </c>
      <c r="B343">
        <v>42905659</v>
      </c>
      <c r="C343">
        <v>42931578</v>
      </c>
      <c r="D343" t="s">
        <v>541</v>
      </c>
      <c r="E343" t="s">
        <v>542</v>
      </c>
      <c r="F343" t="s">
        <v>31</v>
      </c>
      <c r="G343" t="s">
        <v>543</v>
      </c>
      <c r="H343" t="s">
        <v>544</v>
      </c>
    </row>
    <row r="344" spans="1:8" x14ac:dyDescent="0.3">
      <c r="A344">
        <v>19</v>
      </c>
      <c r="B344">
        <v>42905659</v>
      </c>
      <c r="C344">
        <v>42931578</v>
      </c>
      <c r="D344" t="s">
        <v>541</v>
      </c>
      <c r="E344" t="s">
        <v>542</v>
      </c>
      <c r="F344" t="s">
        <v>31</v>
      </c>
      <c r="G344" t="s">
        <v>543</v>
      </c>
      <c r="H344" t="s">
        <v>545</v>
      </c>
    </row>
    <row r="345" spans="1:8" x14ac:dyDescent="0.3">
      <c r="A345">
        <v>19</v>
      </c>
      <c r="B345">
        <v>42905659</v>
      </c>
      <c r="C345">
        <v>42931578</v>
      </c>
      <c r="D345" t="s">
        <v>541</v>
      </c>
      <c r="E345" t="s">
        <v>542</v>
      </c>
      <c r="F345" t="s">
        <v>31</v>
      </c>
      <c r="G345" t="s">
        <v>543</v>
      </c>
      <c r="H345" t="s">
        <v>546</v>
      </c>
    </row>
    <row r="346" spans="1:8" x14ac:dyDescent="0.3">
      <c r="A346">
        <v>19</v>
      </c>
      <c r="B346">
        <v>42905659</v>
      </c>
      <c r="C346">
        <v>42931578</v>
      </c>
      <c r="D346" t="s">
        <v>541</v>
      </c>
      <c r="E346" t="s">
        <v>542</v>
      </c>
      <c r="F346" t="s">
        <v>82</v>
      </c>
      <c r="G346" t="s">
        <v>543</v>
      </c>
      <c r="H346" t="s">
        <v>547</v>
      </c>
    </row>
    <row r="347" spans="1:8" x14ac:dyDescent="0.3">
      <c r="A347">
        <v>19</v>
      </c>
      <c r="B347">
        <v>42905659</v>
      </c>
      <c r="C347">
        <v>42931578</v>
      </c>
      <c r="D347" t="s">
        <v>541</v>
      </c>
      <c r="E347" t="s">
        <v>542</v>
      </c>
      <c r="F347" t="s">
        <v>64</v>
      </c>
      <c r="G347" t="s">
        <v>543</v>
      </c>
      <c r="H347" t="s">
        <v>548</v>
      </c>
    </row>
    <row r="348" spans="1:8" x14ac:dyDescent="0.3">
      <c r="A348">
        <v>19</v>
      </c>
      <c r="B348">
        <v>42905659</v>
      </c>
      <c r="C348">
        <v>42931578</v>
      </c>
      <c r="D348" t="s">
        <v>541</v>
      </c>
      <c r="E348" t="s">
        <v>542</v>
      </c>
      <c r="F348" t="s">
        <v>31</v>
      </c>
      <c r="G348" t="s">
        <v>543</v>
      </c>
      <c r="H348" t="s">
        <v>549</v>
      </c>
    </row>
    <row r="349" spans="1:8" x14ac:dyDescent="0.3">
      <c r="A349">
        <v>19</v>
      </c>
      <c r="B349">
        <v>42905659</v>
      </c>
      <c r="C349">
        <v>42931578</v>
      </c>
      <c r="D349" t="s">
        <v>541</v>
      </c>
      <c r="E349" t="s">
        <v>542</v>
      </c>
      <c r="F349" t="s">
        <v>31</v>
      </c>
      <c r="G349" t="s">
        <v>543</v>
      </c>
      <c r="H349" t="s">
        <v>550</v>
      </c>
    </row>
    <row r="350" spans="1:8" x14ac:dyDescent="0.3">
      <c r="A350">
        <v>19</v>
      </c>
      <c r="B350">
        <v>42905659</v>
      </c>
      <c r="C350">
        <v>42931578</v>
      </c>
      <c r="D350" t="s">
        <v>541</v>
      </c>
      <c r="E350" t="s">
        <v>542</v>
      </c>
      <c r="F350" t="s">
        <v>31</v>
      </c>
      <c r="G350" t="s">
        <v>543</v>
      </c>
      <c r="H350" t="s">
        <v>551</v>
      </c>
    </row>
    <row r="351" spans="1:8" x14ac:dyDescent="0.3">
      <c r="A351">
        <v>19</v>
      </c>
      <c r="B351">
        <v>42905659</v>
      </c>
      <c r="C351">
        <v>42931578</v>
      </c>
      <c r="D351" t="s">
        <v>541</v>
      </c>
      <c r="E351" t="s">
        <v>542</v>
      </c>
      <c r="F351" t="s">
        <v>31</v>
      </c>
      <c r="G351" t="s">
        <v>543</v>
      </c>
      <c r="H351" t="s">
        <v>552</v>
      </c>
    </row>
    <row r="352" spans="1:8" x14ac:dyDescent="0.3">
      <c r="A352">
        <v>6</v>
      </c>
      <c r="B352">
        <v>43274872</v>
      </c>
      <c r="C352">
        <v>43337216</v>
      </c>
      <c r="D352" t="s">
        <v>553</v>
      </c>
      <c r="E352" t="s">
        <v>554</v>
      </c>
      <c r="F352" t="s">
        <v>64</v>
      </c>
      <c r="G352" t="s">
        <v>555</v>
      </c>
      <c r="H352" t="s">
        <v>556</v>
      </c>
    </row>
    <row r="353" spans="1:8" x14ac:dyDescent="0.3">
      <c r="A353">
        <v>6</v>
      </c>
      <c r="B353">
        <v>43274872</v>
      </c>
      <c r="C353">
        <v>43337216</v>
      </c>
      <c r="D353" t="s">
        <v>553</v>
      </c>
      <c r="E353" t="s">
        <v>554</v>
      </c>
      <c r="F353" t="s">
        <v>40</v>
      </c>
      <c r="G353" t="s">
        <v>555</v>
      </c>
      <c r="H353" t="s">
        <v>557</v>
      </c>
    </row>
    <row r="354" spans="1:8" x14ac:dyDescent="0.3">
      <c r="A354">
        <v>6</v>
      </c>
      <c r="B354">
        <v>43274872</v>
      </c>
      <c r="C354">
        <v>43337216</v>
      </c>
      <c r="D354" t="s">
        <v>553</v>
      </c>
      <c r="E354" t="s">
        <v>554</v>
      </c>
      <c r="F354" t="s">
        <v>31</v>
      </c>
      <c r="G354" t="s">
        <v>555</v>
      </c>
      <c r="H354" t="s">
        <v>558</v>
      </c>
    </row>
    <row r="355" spans="1:8" x14ac:dyDescent="0.3">
      <c r="A355">
        <v>6</v>
      </c>
      <c r="B355">
        <v>43274872</v>
      </c>
      <c r="C355">
        <v>43337216</v>
      </c>
      <c r="D355" t="s">
        <v>553</v>
      </c>
      <c r="E355" t="s">
        <v>554</v>
      </c>
      <c r="F355" t="s">
        <v>31</v>
      </c>
      <c r="G355" t="s">
        <v>555</v>
      </c>
      <c r="H355" t="s">
        <v>559</v>
      </c>
    </row>
    <row r="356" spans="1:8" x14ac:dyDescent="0.3">
      <c r="A356">
        <v>6</v>
      </c>
      <c r="B356">
        <v>43274872</v>
      </c>
      <c r="C356">
        <v>43337216</v>
      </c>
      <c r="D356" t="s">
        <v>553</v>
      </c>
      <c r="E356" t="s">
        <v>554</v>
      </c>
      <c r="F356" t="s">
        <v>31</v>
      </c>
      <c r="G356" t="s">
        <v>555</v>
      </c>
      <c r="H356" t="s">
        <v>560</v>
      </c>
    </row>
    <row r="357" spans="1:8" x14ac:dyDescent="0.3">
      <c r="A357">
        <v>5</v>
      </c>
      <c r="B357">
        <v>170174051</v>
      </c>
      <c r="C357">
        <v>170215654</v>
      </c>
      <c r="D357" t="s">
        <v>561</v>
      </c>
      <c r="E357" t="s">
        <v>562</v>
      </c>
      <c r="F357" t="s">
        <v>10</v>
      </c>
      <c r="G357" t="s">
        <v>563</v>
      </c>
      <c r="H357" t="s">
        <v>564</v>
      </c>
    </row>
    <row r="358" spans="1:8" x14ac:dyDescent="0.3">
      <c r="A358">
        <v>5</v>
      </c>
      <c r="B358">
        <v>170174051</v>
      </c>
      <c r="C358">
        <v>170215654</v>
      </c>
      <c r="D358" t="s">
        <v>561</v>
      </c>
      <c r="E358" t="s">
        <v>562</v>
      </c>
      <c r="F358" t="s">
        <v>10</v>
      </c>
      <c r="G358" t="s">
        <v>563</v>
      </c>
      <c r="H358" t="s">
        <v>565</v>
      </c>
    </row>
    <row r="359" spans="1:8" x14ac:dyDescent="0.3">
      <c r="A359">
        <v>5</v>
      </c>
      <c r="B359">
        <v>170174051</v>
      </c>
      <c r="C359">
        <v>170215654</v>
      </c>
      <c r="D359" t="s">
        <v>561</v>
      </c>
      <c r="E359" t="s">
        <v>562</v>
      </c>
      <c r="F359" t="s">
        <v>10</v>
      </c>
      <c r="G359" t="s">
        <v>563</v>
      </c>
      <c r="H359" t="s">
        <v>566</v>
      </c>
    </row>
    <row r="360" spans="1:8" x14ac:dyDescent="0.3">
      <c r="A360">
        <v>15</v>
      </c>
      <c r="B360">
        <v>71439989</v>
      </c>
      <c r="C360">
        <v>71481381</v>
      </c>
      <c r="D360" t="s">
        <v>567</v>
      </c>
      <c r="F360" t="s">
        <v>10</v>
      </c>
      <c r="G360" t="s">
        <v>568</v>
      </c>
      <c r="H360" t="s">
        <v>569</v>
      </c>
    </row>
    <row r="361" spans="1:8" x14ac:dyDescent="0.3">
      <c r="A361">
        <v>15</v>
      </c>
      <c r="B361">
        <v>71439989</v>
      </c>
      <c r="C361">
        <v>71481381</v>
      </c>
      <c r="D361" t="s">
        <v>567</v>
      </c>
      <c r="F361" t="s">
        <v>10</v>
      </c>
      <c r="G361" t="s">
        <v>568</v>
      </c>
      <c r="H361" t="s">
        <v>570</v>
      </c>
    </row>
    <row r="362" spans="1:8" x14ac:dyDescent="0.3">
      <c r="A362">
        <v>15</v>
      </c>
      <c r="B362">
        <v>71439989</v>
      </c>
      <c r="C362">
        <v>71481381</v>
      </c>
      <c r="D362" t="s">
        <v>567</v>
      </c>
      <c r="F362" t="s">
        <v>10</v>
      </c>
      <c r="G362" t="s">
        <v>568</v>
      </c>
      <c r="H362" t="s">
        <v>571</v>
      </c>
    </row>
    <row r="363" spans="1:8" x14ac:dyDescent="0.3">
      <c r="A363">
        <v>15</v>
      </c>
      <c r="B363">
        <v>71439989</v>
      </c>
      <c r="C363">
        <v>71481381</v>
      </c>
      <c r="D363" t="s">
        <v>567</v>
      </c>
      <c r="F363" t="s">
        <v>10</v>
      </c>
      <c r="G363" t="s">
        <v>568</v>
      </c>
      <c r="H363" t="s">
        <v>572</v>
      </c>
    </row>
    <row r="364" spans="1:8" x14ac:dyDescent="0.3">
      <c r="A364">
        <v>15</v>
      </c>
      <c r="B364">
        <v>71439989</v>
      </c>
      <c r="C364">
        <v>71481381</v>
      </c>
      <c r="D364" t="s">
        <v>567</v>
      </c>
      <c r="F364" t="s">
        <v>10</v>
      </c>
      <c r="G364" t="s">
        <v>568</v>
      </c>
      <c r="H364" t="s">
        <v>573</v>
      </c>
    </row>
    <row r="365" spans="1:8" x14ac:dyDescent="0.3">
      <c r="A365">
        <v>11</v>
      </c>
      <c r="B365">
        <v>65633912</v>
      </c>
      <c r="C365">
        <v>65641063</v>
      </c>
      <c r="D365" t="s">
        <v>574</v>
      </c>
      <c r="E365" t="s">
        <v>575</v>
      </c>
      <c r="F365" t="s">
        <v>40</v>
      </c>
      <c r="G365" t="s">
        <v>576</v>
      </c>
      <c r="H365" t="s">
        <v>577</v>
      </c>
    </row>
    <row r="366" spans="1:8" x14ac:dyDescent="0.3">
      <c r="A366">
        <v>11</v>
      </c>
      <c r="B366">
        <v>65633912</v>
      </c>
      <c r="C366">
        <v>65641063</v>
      </c>
      <c r="D366" t="s">
        <v>574</v>
      </c>
      <c r="E366" t="s">
        <v>575</v>
      </c>
      <c r="F366" t="s">
        <v>40</v>
      </c>
      <c r="G366" t="s">
        <v>576</v>
      </c>
      <c r="H366" t="s">
        <v>578</v>
      </c>
    </row>
    <row r="367" spans="1:8" x14ac:dyDescent="0.3">
      <c r="A367">
        <v>11</v>
      </c>
      <c r="B367">
        <v>65633912</v>
      </c>
      <c r="C367">
        <v>65641063</v>
      </c>
      <c r="D367" t="s">
        <v>574</v>
      </c>
      <c r="E367" t="s">
        <v>575</v>
      </c>
      <c r="F367" t="s">
        <v>82</v>
      </c>
      <c r="G367" t="s">
        <v>576</v>
      </c>
      <c r="H367" t="s">
        <v>579</v>
      </c>
    </row>
    <row r="368" spans="1:8" x14ac:dyDescent="0.3">
      <c r="A368">
        <v>11</v>
      </c>
      <c r="B368">
        <v>65633912</v>
      </c>
      <c r="C368">
        <v>65641063</v>
      </c>
      <c r="D368" t="s">
        <v>574</v>
      </c>
      <c r="E368" t="s">
        <v>575</v>
      </c>
      <c r="F368" t="s">
        <v>31</v>
      </c>
      <c r="G368" t="s">
        <v>576</v>
      </c>
      <c r="H368" t="s">
        <v>580</v>
      </c>
    </row>
    <row r="369" spans="1:8" x14ac:dyDescent="0.3">
      <c r="A369">
        <v>11</v>
      </c>
      <c r="B369">
        <v>65633912</v>
      </c>
      <c r="C369">
        <v>65641063</v>
      </c>
      <c r="D369" t="s">
        <v>574</v>
      </c>
      <c r="E369" t="s">
        <v>575</v>
      </c>
      <c r="F369" t="s">
        <v>31</v>
      </c>
      <c r="G369" t="s">
        <v>576</v>
      </c>
      <c r="H369" t="s">
        <v>581</v>
      </c>
    </row>
    <row r="370" spans="1:8" x14ac:dyDescent="0.3">
      <c r="A370">
        <v>11</v>
      </c>
      <c r="B370">
        <v>65633912</v>
      </c>
      <c r="C370">
        <v>65641063</v>
      </c>
      <c r="D370" t="s">
        <v>574</v>
      </c>
      <c r="E370" t="s">
        <v>575</v>
      </c>
      <c r="F370" t="s">
        <v>31</v>
      </c>
      <c r="G370" t="s">
        <v>576</v>
      </c>
      <c r="H370" t="s">
        <v>582</v>
      </c>
    </row>
    <row r="371" spans="1:8" x14ac:dyDescent="0.3">
      <c r="A371">
        <v>11</v>
      </c>
      <c r="B371">
        <v>65633912</v>
      </c>
      <c r="C371">
        <v>65641063</v>
      </c>
      <c r="D371" t="s">
        <v>574</v>
      </c>
      <c r="E371" t="s">
        <v>575</v>
      </c>
      <c r="F371" t="s">
        <v>31</v>
      </c>
      <c r="G371" t="s">
        <v>576</v>
      </c>
      <c r="H371" t="s">
        <v>583</v>
      </c>
    </row>
    <row r="372" spans="1:8" x14ac:dyDescent="0.3">
      <c r="A372">
        <v>11</v>
      </c>
      <c r="B372">
        <v>65633912</v>
      </c>
      <c r="C372">
        <v>65641063</v>
      </c>
      <c r="D372" t="s">
        <v>574</v>
      </c>
      <c r="E372" t="s">
        <v>575</v>
      </c>
      <c r="F372" t="s">
        <v>40</v>
      </c>
      <c r="G372" t="s">
        <v>576</v>
      </c>
      <c r="H372" t="s">
        <v>584</v>
      </c>
    </row>
    <row r="373" spans="1:8" x14ac:dyDescent="0.3">
      <c r="A373">
        <v>11</v>
      </c>
      <c r="B373">
        <v>65633912</v>
      </c>
      <c r="C373">
        <v>65641063</v>
      </c>
      <c r="D373" t="s">
        <v>574</v>
      </c>
      <c r="E373" t="s">
        <v>575</v>
      </c>
      <c r="F373" t="s">
        <v>64</v>
      </c>
      <c r="G373" t="s">
        <v>576</v>
      </c>
      <c r="H373" t="s">
        <v>585</v>
      </c>
    </row>
    <row r="374" spans="1:8" x14ac:dyDescent="0.3">
      <c r="A374">
        <v>11</v>
      </c>
      <c r="B374">
        <v>65633912</v>
      </c>
      <c r="C374">
        <v>65641063</v>
      </c>
      <c r="D374" t="s">
        <v>574</v>
      </c>
      <c r="E374" t="s">
        <v>575</v>
      </c>
      <c r="F374" t="s">
        <v>82</v>
      </c>
      <c r="G374" t="s">
        <v>576</v>
      </c>
      <c r="H374" t="s">
        <v>586</v>
      </c>
    </row>
    <row r="375" spans="1:8" x14ac:dyDescent="0.3">
      <c r="A375">
        <v>11</v>
      </c>
      <c r="B375">
        <v>65633912</v>
      </c>
      <c r="C375">
        <v>65641063</v>
      </c>
      <c r="D375" t="s">
        <v>574</v>
      </c>
      <c r="E375" t="s">
        <v>575</v>
      </c>
      <c r="F375" t="s">
        <v>31</v>
      </c>
      <c r="G375" t="s">
        <v>576</v>
      </c>
      <c r="H375" t="s">
        <v>587</v>
      </c>
    </row>
    <row r="376" spans="1:8" x14ac:dyDescent="0.3">
      <c r="A376">
        <v>11</v>
      </c>
      <c r="B376">
        <v>65633912</v>
      </c>
      <c r="C376">
        <v>65641063</v>
      </c>
      <c r="D376" t="s">
        <v>574</v>
      </c>
      <c r="E376" t="s">
        <v>575</v>
      </c>
      <c r="F376" t="s">
        <v>82</v>
      </c>
      <c r="G376" t="s">
        <v>576</v>
      </c>
      <c r="H376" t="s">
        <v>588</v>
      </c>
    </row>
    <row r="377" spans="1:8" x14ac:dyDescent="0.3">
      <c r="A377">
        <v>11</v>
      </c>
      <c r="B377">
        <v>65633912</v>
      </c>
      <c r="C377">
        <v>65641063</v>
      </c>
      <c r="D377" t="s">
        <v>574</v>
      </c>
      <c r="E377" t="s">
        <v>575</v>
      </c>
      <c r="F377" t="s">
        <v>82</v>
      </c>
      <c r="G377" t="s">
        <v>576</v>
      </c>
      <c r="H377" t="s">
        <v>589</v>
      </c>
    </row>
    <row r="378" spans="1:8" x14ac:dyDescent="0.3">
      <c r="A378">
        <v>11</v>
      </c>
      <c r="B378">
        <v>65633912</v>
      </c>
      <c r="C378">
        <v>65641063</v>
      </c>
      <c r="D378" t="s">
        <v>574</v>
      </c>
      <c r="E378" t="s">
        <v>575</v>
      </c>
      <c r="F378" t="s">
        <v>82</v>
      </c>
      <c r="G378" t="s">
        <v>576</v>
      </c>
      <c r="H378" t="s">
        <v>590</v>
      </c>
    </row>
    <row r="379" spans="1:8" x14ac:dyDescent="0.3">
      <c r="A379">
        <v>11</v>
      </c>
      <c r="B379">
        <v>65633912</v>
      </c>
      <c r="C379">
        <v>65641063</v>
      </c>
      <c r="D379" t="s">
        <v>574</v>
      </c>
      <c r="E379" t="s">
        <v>575</v>
      </c>
      <c r="F379" t="s">
        <v>82</v>
      </c>
      <c r="G379" t="s">
        <v>576</v>
      </c>
      <c r="H379" t="s">
        <v>591</v>
      </c>
    </row>
    <row r="380" spans="1:8" x14ac:dyDescent="0.3">
      <c r="A380">
        <v>11</v>
      </c>
      <c r="B380">
        <v>65633912</v>
      </c>
      <c r="C380">
        <v>65641063</v>
      </c>
      <c r="D380" t="s">
        <v>574</v>
      </c>
      <c r="E380" t="s">
        <v>575</v>
      </c>
      <c r="F380" t="s">
        <v>40</v>
      </c>
      <c r="G380" t="s">
        <v>576</v>
      </c>
      <c r="H380" t="s">
        <v>592</v>
      </c>
    </row>
    <row r="381" spans="1:8" x14ac:dyDescent="0.3">
      <c r="A381">
        <v>11</v>
      </c>
      <c r="B381">
        <v>65633912</v>
      </c>
      <c r="C381">
        <v>65641063</v>
      </c>
      <c r="D381" t="s">
        <v>574</v>
      </c>
      <c r="E381" t="s">
        <v>575</v>
      </c>
      <c r="F381" t="s">
        <v>31</v>
      </c>
      <c r="G381" t="s">
        <v>576</v>
      </c>
      <c r="H381" t="s">
        <v>593</v>
      </c>
    </row>
    <row r="382" spans="1:8" x14ac:dyDescent="0.3">
      <c r="A382">
        <v>11</v>
      </c>
      <c r="B382">
        <v>65633912</v>
      </c>
      <c r="C382">
        <v>65641063</v>
      </c>
      <c r="D382" t="s">
        <v>574</v>
      </c>
      <c r="E382" t="s">
        <v>575</v>
      </c>
      <c r="F382" t="s">
        <v>31</v>
      </c>
      <c r="G382" t="s">
        <v>576</v>
      </c>
      <c r="H382" t="s">
        <v>594</v>
      </c>
    </row>
    <row r="383" spans="1:8" x14ac:dyDescent="0.3">
      <c r="A383">
        <v>11</v>
      </c>
      <c r="B383">
        <v>65633912</v>
      </c>
      <c r="C383">
        <v>65641063</v>
      </c>
      <c r="D383" t="s">
        <v>574</v>
      </c>
      <c r="E383" t="s">
        <v>575</v>
      </c>
      <c r="F383" t="s">
        <v>40</v>
      </c>
      <c r="G383" t="s">
        <v>576</v>
      </c>
      <c r="H383" t="s">
        <v>595</v>
      </c>
    </row>
    <row r="384" spans="1:8" x14ac:dyDescent="0.3">
      <c r="A384">
        <v>11</v>
      </c>
      <c r="B384">
        <v>65633912</v>
      </c>
      <c r="C384">
        <v>65641063</v>
      </c>
      <c r="D384" t="s">
        <v>574</v>
      </c>
      <c r="E384" t="s">
        <v>575</v>
      </c>
      <c r="F384" t="s">
        <v>82</v>
      </c>
      <c r="G384" t="s">
        <v>576</v>
      </c>
      <c r="H384" t="s">
        <v>596</v>
      </c>
    </row>
    <row r="385" spans="1:8" x14ac:dyDescent="0.3">
      <c r="A385">
        <v>10</v>
      </c>
      <c r="B385">
        <v>77190329</v>
      </c>
      <c r="C385">
        <v>77191346</v>
      </c>
      <c r="D385" t="s">
        <v>597</v>
      </c>
      <c r="F385" t="s">
        <v>10</v>
      </c>
      <c r="G385" t="s">
        <v>598</v>
      </c>
      <c r="H385" t="s">
        <v>599</v>
      </c>
    </row>
    <row r="386" spans="1:8" x14ac:dyDescent="0.3">
      <c r="A386">
        <v>9</v>
      </c>
      <c r="B386">
        <v>139440625</v>
      </c>
      <c r="C386">
        <v>139440711</v>
      </c>
      <c r="D386" t="s">
        <v>600</v>
      </c>
      <c r="E386" t="s">
        <v>601</v>
      </c>
      <c r="F386" t="s">
        <v>26</v>
      </c>
      <c r="G386" t="s">
        <v>602</v>
      </c>
      <c r="H386" t="s">
        <v>603</v>
      </c>
    </row>
    <row r="387" spans="1:8" x14ac:dyDescent="0.3">
      <c r="A387">
        <v>9</v>
      </c>
      <c r="B387">
        <v>139440664</v>
      </c>
      <c r="C387">
        <v>139444345</v>
      </c>
      <c r="D387" t="s">
        <v>604</v>
      </c>
      <c r="F387" t="s">
        <v>10</v>
      </c>
      <c r="G387" t="s">
        <v>605</v>
      </c>
      <c r="H387" t="s">
        <v>606</v>
      </c>
    </row>
    <row r="388" spans="1:8" x14ac:dyDescent="0.3">
      <c r="A388">
        <v>9</v>
      </c>
      <c r="B388">
        <v>139440664</v>
      </c>
      <c r="C388">
        <v>139444345</v>
      </c>
      <c r="D388" t="s">
        <v>604</v>
      </c>
      <c r="F388" t="s">
        <v>10</v>
      </c>
      <c r="G388" t="s">
        <v>605</v>
      </c>
      <c r="H388" t="s">
        <v>607</v>
      </c>
    </row>
    <row r="389" spans="1:8" x14ac:dyDescent="0.3">
      <c r="A389">
        <v>8</v>
      </c>
      <c r="B389">
        <v>19536083</v>
      </c>
      <c r="C389">
        <v>19546445</v>
      </c>
      <c r="D389" t="s">
        <v>608</v>
      </c>
      <c r="F389" t="s">
        <v>44</v>
      </c>
      <c r="G389" t="s">
        <v>609</v>
      </c>
      <c r="H389" t="s">
        <v>610</v>
      </c>
    </row>
    <row r="390" spans="1:8" x14ac:dyDescent="0.3">
      <c r="A390">
        <v>9</v>
      </c>
      <c r="B390">
        <v>139543062</v>
      </c>
      <c r="C390">
        <v>139554873</v>
      </c>
      <c r="D390" t="s">
        <v>611</v>
      </c>
      <c r="F390" t="s">
        <v>10</v>
      </c>
      <c r="G390" t="s">
        <v>612</v>
      </c>
      <c r="H390" t="s">
        <v>613</v>
      </c>
    </row>
    <row r="391" spans="1:8" x14ac:dyDescent="0.3">
      <c r="A391">
        <v>9</v>
      </c>
      <c r="B391">
        <v>139543062</v>
      </c>
      <c r="C391">
        <v>139554873</v>
      </c>
      <c r="D391" t="s">
        <v>611</v>
      </c>
      <c r="F391" t="s">
        <v>10</v>
      </c>
      <c r="G391" t="s">
        <v>612</v>
      </c>
      <c r="H391" t="s">
        <v>614</v>
      </c>
    </row>
    <row r="392" spans="1:8" x14ac:dyDescent="0.3">
      <c r="A392">
        <v>2</v>
      </c>
      <c r="B392">
        <v>27548716</v>
      </c>
      <c r="C392">
        <v>27579868</v>
      </c>
      <c r="D392" t="s">
        <v>615</v>
      </c>
      <c r="E392" t="s">
        <v>616</v>
      </c>
      <c r="F392" t="s">
        <v>31</v>
      </c>
      <c r="G392" t="s">
        <v>617</v>
      </c>
      <c r="H392" t="s">
        <v>618</v>
      </c>
    </row>
    <row r="393" spans="1:8" x14ac:dyDescent="0.3">
      <c r="A393">
        <v>2</v>
      </c>
      <c r="B393">
        <v>27548716</v>
      </c>
      <c r="C393">
        <v>27579868</v>
      </c>
      <c r="D393" t="s">
        <v>615</v>
      </c>
      <c r="E393" t="s">
        <v>616</v>
      </c>
      <c r="F393" t="s">
        <v>31</v>
      </c>
      <c r="G393" t="s">
        <v>617</v>
      </c>
      <c r="H393" t="s">
        <v>619</v>
      </c>
    </row>
    <row r="394" spans="1:8" x14ac:dyDescent="0.3">
      <c r="A394">
        <v>2</v>
      </c>
      <c r="B394">
        <v>27548716</v>
      </c>
      <c r="C394">
        <v>27579868</v>
      </c>
      <c r="D394" t="s">
        <v>615</v>
      </c>
      <c r="E394" t="s">
        <v>616</v>
      </c>
      <c r="F394" t="s">
        <v>31</v>
      </c>
      <c r="G394" t="s">
        <v>617</v>
      </c>
      <c r="H394" t="s">
        <v>620</v>
      </c>
    </row>
    <row r="395" spans="1:8" x14ac:dyDescent="0.3">
      <c r="A395">
        <v>2</v>
      </c>
      <c r="B395">
        <v>27548716</v>
      </c>
      <c r="C395">
        <v>27579868</v>
      </c>
      <c r="D395" t="s">
        <v>615</v>
      </c>
      <c r="E395" t="s">
        <v>616</v>
      </c>
      <c r="F395" t="s">
        <v>82</v>
      </c>
      <c r="G395" t="s">
        <v>617</v>
      </c>
      <c r="H395" t="s">
        <v>621</v>
      </c>
    </row>
    <row r="396" spans="1:8" x14ac:dyDescent="0.3">
      <c r="A396">
        <v>2</v>
      </c>
      <c r="B396">
        <v>27548716</v>
      </c>
      <c r="C396">
        <v>27579868</v>
      </c>
      <c r="D396" t="s">
        <v>615</v>
      </c>
      <c r="E396" t="s">
        <v>616</v>
      </c>
      <c r="F396" t="s">
        <v>31</v>
      </c>
      <c r="G396" t="s">
        <v>617</v>
      </c>
      <c r="H396" t="s">
        <v>622</v>
      </c>
    </row>
    <row r="397" spans="1:8" x14ac:dyDescent="0.3">
      <c r="A397">
        <v>2</v>
      </c>
      <c r="B397">
        <v>27548716</v>
      </c>
      <c r="C397">
        <v>27579868</v>
      </c>
      <c r="D397" t="s">
        <v>615</v>
      </c>
      <c r="E397" t="s">
        <v>616</v>
      </c>
      <c r="F397" t="s">
        <v>40</v>
      </c>
      <c r="G397" t="s">
        <v>617</v>
      </c>
      <c r="H397" t="s">
        <v>623</v>
      </c>
    </row>
    <row r="398" spans="1:8" x14ac:dyDescent="0.3">
      <c r="A398">
        <v>2</v>
      </c>
      <c r="B398">
        <v>27548716</v>
      </c>
      <c r="C398">
        <v>27579868</v>
      </c>
      <c r="D398" t="s">
        <v>615</v>
      </c>
      <c r="E398" t="s">
        <v>616</v>
      </c>
      <c r="F398" t="s">
        <v>82</v>
      </c>
      <c r="G398" t="s">
        <v>617</v>
      </c>
      <c r="H398" t="s">
        <v>624</v>
      </c>
    </row>
    <row r="399" spans="1:8" x14ac:dyDescent="0.3">
      <c r="A399">
        <v>2</v>
      </c>
      <c r="B399">
        <v>27548716</v>
      </c>
      <c r="C399">
        <v>27579868</v>
      </c>
      <c r="D399" t="s">
        <v>615</v>
      </c>
      <c r="E399" t="s">
        <v>616</v>
      </c>
      <c r="F399" t="s">
        <v>82</v>
      </c>
      <c r="G399" t="s">
        <v>617</v>
      </c>
      <c r="H399" t="s">
        <v>625</v>
      </c>
    </row>
    <row r="400" spans="1:8" x14ac:dyDescent="0.3">
      <c r="A400">
        <v>2</v>
      </c>
      <c r="B400">
        <v>27548716</v>
      </c>
      <c r="C400">
        <v>27579868</v>
      </c>
      <c r="D400" t="s">
        <v>615</v>
      </c>
      <c r="E400" t="s">
        <v>616</v>
      </c>
      <c r="F400" t="s">
        <v>82</v>
      </c>
      <c r="G400" t="s">
        <v>617</v>
      </c>
      <c r="H400" t="s">
        <v>626</v>
      </c>
    </row>
    <row r="401" spans="1:8" x14ac:dyDescent="0.3">
      <c r="A401">
        <v>2</v>
      </c>
      <c r="B401">
        <v>27548716</v>
      </c>
      <c r="C401">
        <v>27579868</v>
      </c>
      <c r="D401" t="s">
        <v>615</v>
      </c>
      <c r="E401" t="s">
        <v>616</v>
      </c>
      <c r="F401" t="s">
        <v>82</v>
      </c>
      <c r="G401" t="s">
        <v>617</v>
      </c>
      <c r="H401" t="s">
        <v>627</v>
      </c>
    </row>
    <row r="402" spans="1:8" x14ac:dyDescent="0.3">
      <c r="A402">
        <v>2</v>
      </c>
      <c r="B402">
        <v>27548716</v>
      </c>
      <c r="C402">
        <v>27579868</v>
      </c>
      <c r="D402" t="s">
        <v>615</v>
      </c>
      <c r="E402" t="s">
        <v>616</v>
      </c>
      <c r="F402" t="s">
        <v>31</v>
      </c>
      <c r="G402" t="s">
        <v>617</v>
      </c>
      <c r="H402" t="s">
        <v>628</v>
      </c>
    </row>
    <row r="403" spans="1:8" x14ac:dyDescent="0.3">
      <c r="A403">
        <v>2</v>
      </c>
      <c r="B403">
        <v>27548716</v>
      </c>
      <c r="C403">
        <v>27579868</v>
      </c>
      <c r="D403" t="s">
        <v>615</v>
      </c>
      <c r="E403" t="s">
        <v>616</v>
      </c>
      <c r="F403" t="s">
        <v>31</v>
      </c>
      <c r="G403" t="s">
        <v>617</v>
      </c>
      <c r="H403" t="s">
        <v>629</v>
      </c>
    </row>
    <row r="404" spans="1:8" x14ac:dyDescent="0.3">
      <c r="A404">
        <v>2</v>
      </c>
      <c r="B404">
        <v>27548716</v>
      </c>
      <c r="C404">
        <v>27579868</v>
      </c>
      <c r="D404" t="s">
        <v>615</v>
      </c>
      <c r="E404" t="s">
        <v>616</v>
      </c>
      <c r="F404" t="s">
        <v>31</v>
      </c>
      <c r="G404" t="s">
        <v>617</v>
      </c>
      <c r="H404" t="s">
        <v>630</v>
      </c>
    </row>
    <row r="405" spans="1:8" x14ac:dyDescent="0.3">
      <c r="A405">
        <v>8</v>
      </c>
      <c r="B405">
        <v>146015150</v>
      </c>
      <c r="C405">
        <v>146017972</v>
      </c>
      <c r="D405" t="s">
        <v>631</v>
      </c>
      <c r="E405" t="s">
        <v>632</v>
      </c>
      <c r="F405" t="s">
        <v>82</v>
      </c>
      <c r="G405" t="s">
        <v>633</v>
      </c>
      <c r="H405" t="s">
        <v>634</v>
      </c>
    </row>
    <row r="406" spans="1:8" x14ac:dyDescent="0.3">
      <c r="A406">
        <v>8</v>
      </c>
      <c r="B406">
        <v>146015150</v>
      </c>
      <c r="C406">
        <v>146017972</v>
      </c>
      <c r="D406" t="s">
        <v>631</v>
      </c>
      <c r="E406" t="s">
        <v>632</v>
      </c>
      <c r="F406" t="s">
        <v>40</v>
      </c>
      <c r="G406" t="s">
        <v>633</v>
      </c>
      <c r="H406" t="s">
        <v>635</v>
      </c>
    </row>
    <row r="407" spans="1:8" x14ac:dyDescent="0.3">
      <c r="A407">
        <v>8</v>
      </c>
      <c r="B407">
        <v>146015150</v>
      </c>
      <c r="C407">
        <v>146017972</v>
      </c>
      <c r="D407" t="s">
        <v>631</v>
      </c>
      <c r="E407" t="s">
        <v>632</v>
      </c>
      <c r="F407" t="s">
        <v>64</v>
      </c>
      <c r="G407" t="s">
        <v>633</v>
      </c>
      <c r="H407" t="s">
        <v>636</v>
      </c>
    </row>
    <row r="408" spans="1:8" x14ac:dyDescent="0.3">
      <c r="A408">
        <v>8</v>
      </c>
      <c r="B408">
        <v>146015150</v>
      </c>
      <c r="C408">
        <v>146017972</v>
      </c>
      <c r="D408" t="s">
        <v>631</v>
      </c>
      <c r="E408" t="s">
        <v>632</v>
      </c>
      <c r="F408" t="s">
        <v>82</v>
      </c>
      <c r="G408" t="s">
        <v>633</v>
      </c>
      <c r="H408" t="s">
        <v>637</v>
      </c>
    </row>
    <row r="409" spans="1:8" x14ac:dyDescent="0.3">
      <c r="A409">
        <v>8</v>
      </c>
      <c r="B409">
        <v>146015150</v>
      </c>
      <c r="C409">
        <v>146017972</v>
      </c>
      <c r="D409" t="s">
        <v>631</v>
      </c>
      <c r="E409" t="s">
        <v>632</v>
      </c>
      <c r="F409" t="s">
        <v>64</v>
      </c>
      <c r="G409" t="s">
        <v>633</v>
      </c>
      <c r="H409" t="s">
        <v>638</v>
      </c>
    </row>
    <row r="410" spans="1:8" x14ac:dyDescent="0.3">
      <c r="A410">
        <v>8</v>
      </c>
      <c r="B410">
        <v>146015150</v>
      </c>
      <c r="C410">
        <v>146017972</v>
      </c>
      <c r="D410" t="s">
        <v>631</v>
      </c>
      <c r="E410" t="s">
        <v>632</v>
      </c>
      <c r="F410" t="s">
        <v>31</v>
      </c>
      <c r="G410" t="s">
        <v>633</v>
      </c>
      <c r="H410" t="s">
        <v>639</v>
      </c>
    </row>
    <row r="411" spans="1:8" x14ac:dyDescent="0.3">
      <c r="A411">
        <v>8</v>
      </c>
      <c r="B411">
        <v>146015150</v>
      </c>
      <c r="C411">
        <v>146017972</v>
      </c>
      <c r="D411" t="s">
        <v>631</v>
      </c>
      <c r="E411" t="s">
        <v>632</v>
      </c>
      <c r="F411" t="s">
        <v>31</v>
      </c>
      <c r="G411" t="s">
        <v>633</v>
      </c>
      <c r="H411" t="s">
        <v>640</v>
      </c>
    </row>
    <row r="412" spans="1:8" x14ac:dyDescent="0.3">
      <c r="A412">
        <v>8</v>
      </c>
      <c r="B412">
        <v>146015150</v>
      </c>
      <c r="C412">
        <v>146017972</v>
      </c>
      <c r="D412" t="s">
        <v>631</v>
      </c>
      <c r="E412" t="s">
        <v>632</v>
      </c>
      <c r="F412" t="s">
        <v>31</v>
      </c>
      <c r="G412" t="s">
        <v>633</v>
      </c>
      <c r="H412" t="s">
        <v>641</v>
      </c>
    </row>
    <row r="413" spans="1:8" x14ac:dyDescent="0.3">
      <c r="A413">
        <v>8</v>
      </c>
      <c r="B413">
        <v>146015150</v>
      </c>
      <c r="C413">
        <v>146017972</v>
      </c>
      <c r="D413" t="s">
        <v>631</v>
      </c>
      <c r="E413" t="s">
        <v>632</v>
      </c>
      <c r="F413" t="s">
        <v>31</v>
      </c>
      <c r="G413" t="s">
        <v>633</v>
      </c>
      <c r="H413" t="s">
        <v>642</v>
      </c>
    </row>
    <row r="414" spans="1:8" x14ac:dyDescent="0.3">
      <c r="A414">
        <v>8</v>
      </c>
      <c r="B414">
        <v>146015150</v>
      </c>
      <c r="C414">
        <v>146017972</v>
      </c>
      <c r="D414" t="s">
        <v>631</v>
      </c>
      <c r="E414" t="s">
        <v>632</v>
      </c>
      <c r="F414" t="s">
        <v>40</v>
      </c>
      <c r="G414" t="s">
        <v>633</v>
      </c>
      <c r="H414" t="s">
        <v>643</v>
      </c>
    </row>
    <row r="415" spans="1:8" x14ac:dyDescent="0.3">
      <c r="A415">
        <v>8</v>
      </c>
      <c r="B415">
        <v>146015150</v>
      </c>
      <c r="C415">
        <v>146017972</v>
      </c>
      <c r="D415" t="s">
        <v>631</v>
      </c>
      <c r="E415" t="s">
        <v>632</v>
      </c>
      <c r="F415" t="s">
        <v>31</v>
      </c>
      <c r="G415" t="s">
        <v>633</v>
      </c>
      <c r="H415" t="s">
        <v>644</v>
      </c>
    </row>
    <row r="416" spans="1:8" x14ac:dyDescent="0.3">
      <c r="A416">
        <v>8</v>
      </c>
      <c r="B416">
        <v>146015150</v>
      </c>
      <c r="C416">
        <v>146017972</v>
      </c>
      <c r="D416" t="s">
        <v>631</v>
      </c>
      <c r="E416" t="s">
        <v>632</v>
      </c>
      <c r="F416" t="s">
        <v>31</v>
      </c>
      <c r="G416" t="s">
        <v>633</v>
      </c>
      <c r="H416" t="s">
        <v>645</v>
      </c>
    </row>
    <row r="417" spans="1:8" x14ac:dyDescent="0.3">
      <c r="A417">
        <v>8</v>
      </c>
      <c r="B417">
        <v>146015150</v>
      </c>
      <c r="C417">
        <v>146017972</v>
      </c>
      <c r="D417" t="s">
        <v>631</v>
      </c>
      <c r="E417" t="s">
        <v>632</v>
      </c>
      <c r="F417" t="s">
        <v>82</v>
      </c>
      <c r="G417" t="s">
        <v>633</v>
      </c>
      <c r="H417" t="s">
        <v>646</v>
      </c>
    </row>
    <row r="418" spans="1:8" x14ac:dyDescent="0.3">
      <c r="A418">
        <v>8</v>
      </c>
      <c r="B418">
        <v>146015150</v>
      </c>
      <c r="C418">
        <v>146017972</v>
      </c>
      <c r="D418" t="s">
        <v>631</v>
      </c>
      <c r="E418" t="s">
        <v>632</v>
      </c>
      <c r="F418" t="s">
        <v>82</v>
      </c>
      <c r="G418" t="s">
        <v>633</v>
      </c>
      <c r="H418" t="s">
        <v>647</v>
      </c>
    </row>
    <row r="419" spans="1:8" x14ac:dyDescent="0.3">
      <c r="A419">
        <v>9</v>
      </c>
      <c r="B419">
        <v>139831621</v>
      </c>
      <c r="C419">
        <v>139832440</v>
      </c>
      <c r="D419" t="s">
        <v>648</v>
      </c>
      <c r="F419" t="s">
        <v>649</v>
      </c>
      <c r="G419" t="s">
        <v>650</v>
      </c>
      <c r="H419" t="s">
        <v>651</v>
      </c>
    </row>
    <row r="420" spans="1:8" x14ac:dyDescent="0.3">
      <c r="A420">
        <v>9</v>
      </c>
      <c r="B420">
        <v>139869546</v>
      </c>
      <c r="C420">
        <v>139871433</v>
      </c>
      <c r="D420" t="s">
        <v>652</v>
      </c>
      <c r="F420" t="s">
        <v>64</v>
      </c>
      <c r="G420" t="s">
        <v>653</v>
      </c>
      <c r="H420" t="s">
        <v>654</v>
      </c>
    </row>
    <row r="421" spans="1:8" x14ac:dyDescent="0.3">
      <c r="A421">
        <v>5</v>
      </c>
      <c r="B421">
        <v>68513587</v>
      </c>
      <c r="C421">
        <v>68525956</v>
      </c>
      <c r="D421" t="s">
        <v>655</v>
      </c>
      <c r="E421" t="s">
        <v>656</v>
      </c>
      <c r="F421" t="s">
        <v>31</v>
      </c>
      <c r="G421" t="s">
        <v>657</v>
      </c>
      <c r="H421" t="s">
        <v>658</v>
      </c>
    </row>
    <row r="422" spans="1:8" x14ac:dyDescent="0.3">
      <c r="A422">
        <v>5</v>
      </c>
      <c r="B422">
        <v>68513587</v>
      </c>
      <c r="C422">
        <v>68525956</v>
      </c>
      <c r="D422" t="s">
        <v>655</v>
      </c>
      <c r="E422" t="s">
        <v>656</v>
      </c>
      <c r="F422" t="s">
        <v>64</v>
      </c>
      <c r="G422" t="s">
        <v>657</v>
      </c>
      <c r="H422" t="s">
        <v>659</v>
      </c>
    </row>
    <row r="423" spans="1:8" x14ac:dyDescent="0.3">
      <c r="A423">
        <v>5</v>
      </c>
      <c r="B423">
        <v>68513587</v>
      </c>
      <c r="C423">
        <v>68525956</v>
      </c>
      <c r="D423" t="s">
        <v>655</v>
      </c>
      <c r="E423" t="s">
        <v>656</v>
      </c>
      <c r="F423" t="s">
        <v>31</v>
      </c>
      <c r="G423" t="s">
        <v>657</v>
      </c>
      <c r="H423" t="s">
        <v>660</v>
      </c>
    </row>
    <row r="424" spans="1:8" x14ac:dyDescent="0.3">
      <c r="A424">
        <v>5</v>
      </c>
      <c r="B424">
        <v>68513587</v>
      </c>
      <c r="C424">
        <v>68525956</v>
      </c>
      <c r="D424" t="s">
        <v>655</v>
      </c>
      <c r="E424" t="s">
        <v>656</v>
      </c>
      <c r="F424" t="s">
        <v>31</v>
      </c>
      <c r="G424" t="s">
        <v>657</v>
      </c>
      <c r="H424" t="s">
        <v>661</v>
      </c>
    </row>
    <row r="425" spans="1:8" x14ac:dyDescent="0.3">
      <c r="A425">
        <v>5</v>
      </c>
      <c r="B425">
        <v>68513587</v>
      </c>
      <c r="C425">
        <v>68525956</v>
      </c>
      <c r="D425" t="s">
        <v>655</v>
      </c>
      <c r="E425" t="s">
        <v>656</v>
      </c>
      <c r="F425" t="s">
        <v>64</v>
      </c>
      <c r="G425" t="s">
        <v>657</v>
      </c>
      <c r="H425" t="s">
        <v>662</v>
      </c>
    </row>
    <row r="426" spans="1:8" x14ac:dyDescent="0.3">
      <c r="A426">
        <v>8</v>
      </c>
      <c r="B426">
        <v>41517959</v>
      </c>
      <c r="C426">
        <v>41518026</v>
      </c>
      <c r="D426" t="s">
        <v>663</v>
      </c>
      <c r="E426" t="s">
        <v>664</v>
      </c>
      <c r="F426" t="s">
        <v>26</v>
      </c>
      <c r="G426" t="s">
        <v>665</v>
      </c>
      <c r="H426" t="s">
        <v>666</v>
      </c>
    </row>
    <row r="427" spans="1:8" x14ac:dyDescent="0.3">
      <c r="A427">
        <v>8</v>
      </c>
      <c r="B427">
        <v>41518509</v>
      </c>
      <c r="C427">
        <v>41523084</v>
      </c>
      <c r="D427" t="s">
        <v>667</v>
      </c>
      <c r="F427" t="s">
        <v>10</v>
      </c>
      <c r="G427" t="s">
        <v>668</v>
      </c>
      <c r="H427" t="s">
        <v>669</v>
      </c>
    </row>
    <row r="428" spans="1:8" x14ac:dyDescent="0.3">
      <c r="A428">
        <v>8</v>
      </c>
      <c r="B428">
        <v>41518509</v>
      </c>
      <c r="C428">
        <v>41523084</v>
      </c>
      <c r="D428" t="s">
        <v>667</v>
      </c>
      <c r="F428" t="s">
        <v>10</v>
      </c>
      <c r="G428" t="s">
        <v>668</v>
      </c>
      <c r="H428" t="s">
        <v>670</v>
      </c>
    </row>
    <row r="429" spans="1:8" x14ac:dyDescent="0.3">
      <c r="A429">
        <v>8</v>
      </c>
      <c r="B429">
        <v>41518509</v>
      </c>
      <c r="C429">
        <v>41523084</v>
      </c>
      <c r="D429" t="s">
        <v>667</v>
      </c>
      <c r="F429" t="s">
        <v>10</v>
      </c>
      <c r="G429" t="s">
        <v>668</v>
      </c>
      <c r="H429" t="s">
        <v>671</v>
      </c>
    </row>
    <row r="430" spans="1:8" x14ac:dyDescent="0.3">
      <c r="A430">
        <v>7</v>
      </c>
      <c r="B430">
        <v>75528518</v>
      </c>
      <c r="C430">
        <v>75616173</v>
      </c>
      <c r="D430" t="s">
        <v>672</v>
      </c>
      <c r="E430" t="s">
        <v>673</v>
      </c>
      <c r="F430" t="s">
        <v>31</v>
      </c>
      <c r="G430" t="s">
        <v>674</v>
      </c>
      <c r="H430" t="s">
        <v>675</v>
      </c>
    </row>
    <row r="431" spans="1:8" x14ac:dyDescent="0.3">
      <c r="A431">
        <v>7</v>
      </c>
      <c r="B431">
        <v>75528518</v>
      </c>
      <c r="C431">
        <v>75616173</v>
      </c>
      <c r="D431" t="s">
        <v>672</v>
      </c>
      <c r="E431" t="s">
        <v>673</v>
      </c>
      <c r="F431" t="s">
        <v>31</v>
      </c>
      <c r="G431" t="s">
        <v>674</v>
      </c>
      <c r="H431" t="s">
        <v>676</v>
      </c>
    </row>
    <row r="432" spans="1:8" x14ac:dyDescent="0.3">
      <c r="A432">
        <v>7</v>
      </c>
      <c r="B432">
        <v>75528518</v>
      </c>
      <c r="C432">
        <v>75616173</v>
      </c>
      <c r="D432" t="s">
        <v>672</v>
      </c>
      <c r="E432" t="s">
        <v>673</v>
      </c>
      <c r="F432" t="s">
        <v>31</v>
      </c>
      <c r="G432" t="s">
        <v>674</v>
      </c>
      <c r="H432" t="s">
        <v>677</v>
      </c>
    </row>
    <row r="433" spans="1:8" x14ac:dyDescent="0.3">
      <c r="A433">
        <v>7</v>
      </c>
      <c r="B433">
        <v>75528518</v>
      </c>
      <c r="C433">
        <v>75616173</v>
      </c>
      <c r="D433" t="s">
        <v>672</v>
      </c>
      <c r="E433" t="s">
        <v>673</v>
      </c>
      <c r="F433" t="s">
        <v>40</v>
      </c>
      <c r="G433" t="s">
        <v>674</v>
      </c>
      <c r="H433" t="s">
        <v>678</v>
      </c>
    </row>
    <row r="434" spans="1:8" x14ac:dyDescent="0.3">
      <c r="A434">
        <v>7</v>
      </c>
      <c r="B434">
        <v>75528518</v>
      </c>
      <c r="C434">
        <v>75616173</v>
      </c>
      <c r="D434" t="s">
        <v>672</v>
      </c>
      <c r="E434" t="s">
        <v>673</v>
      </c>
      <c r="F434" t="s">
        <v>31</v>
      </c>
      <c r="G434" t="s">
        <v>674</v>
      </c>
      <c r="H434" t="s">
        <v>679</v>
      </c>
    </row>
    <row r="435" spans="1:8" x14ac:dyDescent="0.3">
      <c r="A435">
        <v>7</v>
      </c>
      <c r="B435">
        <v>75528518</v>
      </c>
      <c r="C435">
        <v>75616173</v>
      </c>
      <c r="D435" t="s">
        <v>672</v>
      </c>
      <c r="E435" t="s">
        <v>673</v>
      </c>
      <c r="F435" t="s">
        <v>82</v>
      </c>
      <c r="G435" t="s">
        <v>674</v>
      </c>
      <c r="H435" t="s">
        <v>680</v>
      </c>
    </row>
    <row r="436" spans="1:8" x14ac:dyDescent="0.3">
      <c r="A436">
        <v>7</v>
      </c>
      <c r="B436">
        <v>75528518</v>
      </c>
      <c r="C436">
        <v>75616173</v>
      </c>
      <c r="D436" t="s">
        <v>672</v>
      </c>
      <c r="E436" t="s">
        <v>673</v>
      </c>
      <c r="F436" t="s">
        <v>31</v>
      </c>
      <c r="G436" t="s">
        <v>674</v>
      </c>
      <c r="H436" t="s">
        <v>681</v>
      </c>
    </row>
    <row r="437" spans="1:8" x14ac:dyDescent="0.3">
      <c r="A437">
        <v>7</v>
      </c>
      <c r="B437">
        <v>75528518</v>
      </c>
      <c r="C437">
        <v>75616173</v>
      </c>
      <c r="D437" t="s">
        <v>672</v>
      </c>
      <c r="E437" t="s">
        <v>673</v>
      </c>
      <c r="F437" t="s">
        <v>31</v>
      </c>
      <c r="G437" t="s">
        <v>674</v>
      </c>
      <c r="H437" t="s">
        <v>682</v>
      </c>
    </row>
    <row r="438" spans="1:8" x14ac:dyDescent="0.3">
      <c r="A438">
        <v>7</v>
      </c>
      <c r="B438">
        <v>75528518</v>
      </c>
      <c r="C438">
        <v>75616173</v>
      </c>
      <c r="D438" t="s">
        <v>672</v>
      </c>
      <c r="E438" t="s">
        <v>673</v>
      </c>
      <c r="F438" t="s">
        <v>31</v>
      </c>
      <c r="G438" t="s">
        <v>674</v>
      </c>
      <c r="H438" t="s">
        <v>683</v>
      </c>
    </row>
    <row r="439" spans="1:8" x14ac:dyDescent="0.3">
      <c r="A439">
        <v>7</v>
      </c>
      <c r="B439">
        <v>75528518</v>
      </c>
      <c r="C439">
        <v>75616173</v>
      </c>
      <c r="D439" t="s">
        <v>672</v>
      </c>
      <c r="E439" t="s">
        <v>673</v>
      </c>
      <c r="F439" t="s">
        <v>31</v>
      </c>
      <c r="G439" t="s">
        <v>674</v>
      </c>
      <c r="H439" t="s">
        <v>684</v>
      </c>
    </row>
    <row r="440" spans="1:8" x14ac:dyDescent="0.3">
      <c r="A440">
        <v>7</v>
      </c>
      <c r="B440">
        <v>75528518</v>
      </c>
      <c r="C440">
        <v>75616173</v>
      </c>
      <c r="D440" t="s">
        <v>672</v>
      </c>
      <c r="E440" t="s">
        <v>673</v>
      </c>
      <c r="F440" t="s">
        <v>31</v>
      </c>
      <c r="G440" t="s">
        <v>674</v>
      </c>
      <c r="H440" t="s">
        <v>685</v>
      </c>
    </row>
    <row r="441" spans="1:8" x14ac:dyDescent="0.3">
      <c r="A441">
        <v>7</v>
      </c>
      <c r="B441">
        <v>75528518</v>
      </c>
      <c r="C441">
        <v>75616173</v>
      </c>
      <c r="D441" t="s">
        <v>672</v>
      </c>
      <c r="E441" t="s">
        <v>673</v>
      </c>
      <c r="F441" t="s">
        <v>31</v>
      </c>
      <c r="G441" t="s">
        <v>674</v>
      </c>
      <c r="H441" t="s">
        <v>686</v>
      </c>
    </row>
    <row r="442" spans="1:8" x14ac:dyDescent="0.3">
      <c r="A442">
        <v>7</v>
      </c>
      <c r="B442">
        <v>75528518</v>
      </c>
      <c r="C442">
        <v>75616173</v>
      </c>
      <c r="D442" t="s">
        <v>672</v>
      </c>
      <c r="E442" t="s">
        <v>673</v>
      </c>
      <c r="F442" t="s">
        <v>40</v>
      </c>
      <c r="G442" t="s">
        <v>674</v>
      </c>
      <c r="H442" t="s">
        <v>687</v>
      </c>
    </row>
    <row r="443" spans="1:8" x14ac:dyDescent="0.3">
      <c r="A443">
        <v>7</v>
      </c>
      <c r="B443">
        <v>75528518</v>
      </c>
      <c r="C443">
        <v>75616173</v>
      </c>
      <c r="D443" t="s">
        <v>672</v>
      </c>
      <c r="E443" t="s">
        <v>673</v>
      </c>
      <c r="F443" t="s">
        <v>40</v>
      </c>
      <c r="G443" t="s">
        <v>674</v>
      </c>
      <c r="H443" t="s">
        <v>688</v>
      </c>
    </row>
    <row r="444" spans="1:8" x14ac:dyDescent="0.3">
      <c r="A444">
        <v>7</v>
      </c>
      <c r="B444">
        <v>75528518</v>
      </c>
      <c r="C444">
        <v>75616173</v>
      </c>
      <c r="D444" t="s">
        <v>672</v>
      </c>
      <c r="E444" t="s">
        <v>673</v>
      </c>
      <c r="F444" t="s">
        <v>31</v>
      </c>
      <c r="G444" t="s">
        <v>674</v>
      </c>
      <c r="H444" t="s">
        <v>689</v>
      </c>
    </row>
    <row r="445" spans="1:8" x14ac:dyDescent="0.3">
      <c r="A445">
        <v>7</v>
      </c>
      <c r="B445">
        <v>75528518</v>
      </c>
      <c r="C445">
        <v>75616173</v>
      </c>
      <c r="D445" t="s">
        <v>672</v>
      </c>
      <c r="E445" t="s">
        <v>673</v>
      </c>
      <c r="F445" t="s">
        <v>31</v>
      </c>
      <c r="G445" t="s">
        <v>674</v>
      </c>
      <c r="H445" t="s">
        <v>690</v>
      </c>
    </row>
    <row r="446" spans="1:8" x14ac:dyDescent="0.3">
      <c r="A446">
        <v>7</v>
      </c>
      <c r="B446">
        <v>75528518</v>
      </c>
      <c r="C446">
        <v>75616173</v>
      </c>
      <c r="D446" t="s">
        <v>672</v>
      </c>
      <c r="E446" t="s">
        <v>673</v>
      </c>
      <c r="F446" t="s">
        <v>31</v>
      </c>
      <c r="G446" t="s">
        <v>674</v>
      </c>
      <c r="H446" t="s">
        <v>691</v>
      </c>
    </row>
    <row r="447" spans="1:8" x14ac:dyDescent="0.3">
      <c r="A447">
        <v>7</v>
      </c>
      <c r="B447">
        <v>75528518</v>
      </c>
      <c r="C447">
        <v>75616173</v>
      </c>
      <c r="D447" t="s">
        <v>672</v>
      </c>
      <c r="E447" t="s">
        <v>673</v>
      </c>
      <c r="F447" t="s">
        <v>64</v>
      </c>
      <c r="G447" t="s">
        <v>674</v>
      </c>
      <c r="H447" t="s">
        <v>692</v>
      </c>
    </row>
    <row r="448" spans="1:8" x14ac:dyDescent="0.3">
      <c r="A448">
        <v>7</v>
      </c>
      <c r="B448">
        <v>75528518</v>
      </c>
      <c r="C448">
        <v>75616173</v>
      </c>
      <c r="D448" t="s">
        <v>672</v>
      </c>
      <c r="E448" t="s">
        <v>673</v>
      </c>
      <c r="F448" t="s">
        <v>82</v>
      </c>
      <c r="G448" t="s">
        <v>674</v>
      </c>
      <c r="H448" t="s">
        <v>693</v>
      </c>
    </row>
    <row r="449" spans="1:8" x14ac:dyDescent="0.3">
      <c r="A449">
        <v>7</v>
      </c>
      <c r="B449">
        <v>75528518</v>
      </c>
      <c r="C449">
        <v>75616173</v>
      </c>
      <c r="D449" t="s">
        <v>672</v>
      </c>
      <c r="E449" t="s">
        <v>673</v>
      </c>
      <c r="F449" t="s">
        <v>31</v>
      </c>
      <c r="G449" t="s">
        <v>674</v>
      </c>
      <c r="H449" t="s">
        <v>694</v>
      </c>
    </row>
    <row r="450" spans="1:8" x14ac:dyDescent="0.3">
      <c r="A450">
        <v>7</v>
      </c>
      <c r="B450">
        <v>75528518</v>
      </c>
      <c r="C450">
        <v>75616173</v>
      </c>
      <c r="D450" t="s">
        <v>672</v>
      </c>
      <c r="E450" t="s">
        <v>673</v>
      </c>
      <c r="F450" t="s">
        <v>82</v>
      </c>
      <c r="G450" t="s">
        <v>674</v>
      </c>
      <c r="H450" t="s">
        <v>695</v>
      </c>
    </row>
    <row r="451" spans="1:8" x14ac:dyDescent="0.3">
      <c r="A451">
        <v>7</v>
      </c>
      <c r="B451">
        <v>75528518</v>
      </c>
      <c r="C451">
        <v>75616173</v>
      </c>
      <c r="D451" t="s">
        <v>672</v>
      </c>
      <c r="E451" t="s">
        <v>673</v>
      </c>
      <c r="F451" t="s">
        <v>82</v>
      </c>
      <c r="G451" t="s">
        <v>674</v>
      </c>
      <c r="H451" t="s">
        <v>696</v>
      </c>
    </row>
    <row r="452" spans="1:8" x14ac:dyDescent="0.3">
      <c r="A452">
        <v>7</v>
      </c>
      <c r="B452">
        <v>75528518</v>
      </c>
      <c r="C452">
        <v>75616173</v>
      </c>
      <c r="D452" t="s">
        <v>672</v>
      </c>
      <c r="E452" t="s">
        <v>673</v>
      </c>
      <c r="F452" t="s">
        <v>82</v>
      </c>
      <c r="G452" t="s">
        <v>674</v>
      </c>
      <c r="H452" t="s">
        <v>697</v>
      </c>
    </row>
    <row r="453" spans="1:8" x14ac:dyDescent="0.3">
      <c r="A453">
        <v>7</v>
      </c>
      <c r="B453">
        <v>75528518</v>
      </c>
      <c r="C453">
        <v>75616173</v>
      </c>
      <c r="D453" t="s">
        <v>672</v>
      </c>
      <c r="E453" t="s">
        <v>673</v>
      </c>
      <c r="F453" t="s">
        <v>82</v>
      </c>
      <c r="G453" t="s">
        <v>674</v>
      </c>
      <c r="H453" t="s">
        <v>698</v>
      </c>
    </row>
    <row r="454" spans="1:8" x14ac:dyDescent="0.3">
      <c r="A454">
        <v>7</v>
      </c>
      <c r="B454">
        <v>75528518</v>
      </c>
      <c r="C454">
        <v>75616173</v>
      </c>
      <c r="D454" t="s">
        <v>672</v>
      </c>
      <c r="E454" t="s">
        <v>673</v>
      </c>
      <c r="F454" t="s">
        <v>31</v>
      </c>
      <c r="G454" t="s">
        <v>674</v>
      </c>
      <c r="H454" t="s">
        <v>699</v>
      </c>
    </row>
    <row r="455" spans="1:8" x14ac:dyDescent="0.3">
      <c r="A455">
        <v>7</v>
      </c>
      <c r="B455">
        <v>75528518</v>
      </c>
      <c r="C455">
        <v>75616173</v>
      </c>
      <c r="D455" t="s">
        <v>672</v>
      </c>
      <c r="E455" t="s">
        <v>673</v>
      </c>
      <c r="F455" t="s">
        <v>31</v>
      </c>
      <c r="G455" t="s">
        <v>674</v>
      </c>
      <c r="H455" t="s">
        <v>700</v>
      </c>
    </row>
    <row r="456" spans="1:8" x14ac:dyDescent="0.3">
      <c r="A456">
        <v>7</v>
      </c>
      <c r="B456">
        <v>75528518</v>
      </c>
      <c r="C456">
        <v>75616173</v>
      </c>
      <c r="D456" t="s">
        <v>672</v>
      </c>
      <c r="E456" t="s">
        <v>673</v>
      </c>
      <c r="F456" t="s">
        <v>31</v>
      </c>
      <c r="G456" t="s">
        <v>674</v>
      </c>
      <c r="H456" t="s">
        <v>701</v>
      </c>
    </row>
    <row r="457" spans="1:8" x14ac:dyDescent="0.3">
      <c r="A457">
        <v>2</v>
      </c>
      <c r="B457">
        <v>26413504</v>
      </c>
      <c r="C457">
        <v>26467594</v>
      </c>
      <c r="D457" t="s">
        <v>702</v>
      </c>
      <c r="E457" t="s">
        <v>703</v>
      </c>
      <c r="F457" t="s">
        <v>31</v>
      </c>
      <c r="G457" t="s">
        <v>704</v>
      </c>
      <c r="H457" t="s">
        <v>705</v>
      </c>
    </row>
    <row r="458" spans="1:8" x14ac:dyDescent="0.3">
      <c r="A458">
        <v>2</v>
      </c>
      <c r="B458">
        <v>26413504</v>
      </c>
      <c r="C458">
        <v>26467594</v>
      </c>
      <c r="D458" t="s">
        <v>702</v>
      </c>
      <c r="E458" t="s">
        <v>703</v>
      </c>
      <c r="F458" t="s">
        <v>31</v>
      </c>
      <c r="G458" t="s">
        <v>704</v>
      </c>
      <c r="H458" t="s">
        <v>706</v>
      </c>
    </row>
    <row r="459" spans="1:8" x14ac:dyDescent="0.3">
      <c r="A459">
        <v>2</v>
      </c>
      <c r="B459">
        <v>26413504</v>
      </c>
      <c r="C459">
        <v>26467594</v>
      </c>
      <c r="D459" t="s">
        <v>702</v>
      </c>
      <c r="E459" t="s">
        <v>703</v>
      </c>
      <c r="F459" t="s">
        <v>82</v>
      </c>
      <c r="G459" t="s">
        <v>704</v>
      </c>
      <c r="H459" t="s">
        <v>707</v>
      </c>
    </row>
    <row r="460" spans="1:8" x14ac:dyDescent="0.3">
      <c r="A460">
        <v>2</v>
      </c>
      <c r="B460">
        <v>26413504</v>
      </c>
      <c r="C460">
        <v>26467594</v>
      </c>
      <c r="D460" t="s">
        <v>702</v>
      </c>
      <c r="E460" t="s">
        <v>703</v>
      </c>
      <c r="F460" t="s">
        <v>64</v>
      </c>
      <c r="G460" t="s">
        <v>704</v>
      </c>
      <c r="H460" t="s">
        <v>708</v>
      </c>
    </row>
    <row r="461" spans="1:8" x14ac:dyDescent="0.3">
      <c r="A461">
        <v>2</v>
      </c>
      <c r="B461">
        <v>26413504</v>
      </c>
      <c r="C461">
        <v>26467594</v>
      </c>
      <c r="D461" t="s">
        <v>702</v>
      </c>
      <c r="E461" t="s">
        <v>703</v>
      </c>
      <c r="F461" t="s">
        <v>31</v>
      </c>
      <c r="G461" t="s">
        <v>704</v>
      </c>
      <c r="H461" t="s">
        <v>709</v>
      </c>
    </row>
    <row r="462" spans="1:8" x14ac:dyDescent="0.3">
      <c r="A462">
        <v>1</v>
      </c>
      <c r="B462">
        <v>45100910</v>
      </c>
      <c r="C462">
        <v>45140227</v>
      </c>
      <c r="D462" t="s">
        <v>710</v>
      </c>
      <c r="E462" t="s">
        <v>711</v>
      </c>
      <c r="F462" t="s">
        <v>31</v>
      </c>
      <c r="G462" t="s">
        <v>712</v>
      </c>
      <c r="H462" t="s">
        <v>713</v>
      </c>
    </row>
    <row r="463" spans="1:8" x14ac:dyDescent="0.3">
      <c r="A463">
        <v>1</v>
      </c>
      <c r="B463">
        <v>45100910</v>
      </c>
      <c r="C463">
        <v>45140227</v>
      </c>
      <c r="D463" t="s">
        <v>710</v>
      </c>
      <c r="E463" t="s">
        <v>711</v>
      </c>
      <c r="F463" t="s">
        <v>31</v>
      </c>
      <c r="G463" t="s">
        <v>712</v>
      </c>
      <c r="H463" t="s">
        <v>714</v>
      </c>
    </row>
    <row r="464" spans="1:8" x14ac:dyDescent="0.3">
      <c r="A464">
        <v>1</v>
      </c>
      <c r="B464">
        <v>45100910</v>
      </c>
      <c r="C464">
        <v>45140227</v>
      </c>
      <c r="D464" t="s">
        <v>710</v>
      </c>
      <c r="E464" t="s">
        <v>711</v>
      </c>
      <c r="F464" t="s">
        <v>31</v>
      </c>
      <c r="G464" t="s">
        <v>712</v>
      </c>
      <c r="H464" t="s">
        <v>715</v>
      </c>
    </row>
    <row r="465" spans="1:8" x14ac:dyDescent="0.3">
      <c r="A465">
        <v>1</v>
      </c>
      <c r="B465">
        <v>45100910</v>
      </c>
      <c r="C465">
        <v>45140227</v>
      </c>
      <c r="D465" t="s">
        <v>710</v>
      </c>
      <c r="E465" t="s">
        <v>711</v>
      </c>
      <c r="F465" t="s">
        <v>64</v>
      </c>
      <c r="G465" t="s">
        <v>712</v>
      </c>
      <c r="H465" t="s">
        <v>716</v>
      </c>
    </row>
    <row r="466" spans="1:8" x14ac:dyDescent="0.3">
      <c r="A466">
        <v>1</v>
      </c>
      <c r="B466">
        <v>45100910</v>
      </c>
      <c r="C466">
        <v>45140227</v>
      </c>
      <c r="D466" t="s">
        <v>710</v>
      </c>
      <c r="E466" t="s">
        <v>711</v>
      </c>
      <c r="F466" t="s">
        <v>64</v>
      </c>
      <c r="G466" t="s">
        <v>712</v>
      </c>
      <c r="H466" t="s">
        <v>717</v>
      </c>
    </row>
    <row r="467" spans="1:8" x14ac:dyDescent="0.3">
      <c r="A467">
        <v>1</v>
      </c>
      <c r="B467">
        <v>45100910</v>
      </c>
      <c r="C467">
        <v>45140227</v>
      </c>
      <c r="D467" t="s">
        <v>710</v>
      </c>
      <c r="E467" t="s">
        <v>711</v>
      </c>
      <c r="F467" t="s">
        <v>64</v>
      </c>
      <c r="G467" t="s">
        <v>712</v>
      </c>
      <c r="H467" t="s">
        <v>718</v>
      </c>
    </row>
    <row r="468" spans="1:8" x14ac:dyDescent="0.3">
      <c r="A468">
        <v>1</v>
      </c>
      <c r="B468">
        <v>45100910</v>
      </c>
      <c r="C468">
        <v>45140227</v>
      </c>
      <c r="D468" t="s">
        <v>710</v>
      </c>
      <c r="E468" t="s">
        <v>711</v>
      </c>
      <c r="F468" t="s">
        <v>31</v>
      </c>
      <c r="G468" t="s">
        <v>712</v>
      </c>
      <c r="H468" t="s">
        <v>719</v>
      </c>
    </row>
    <row r="469" spans="1:8" x14ac:dyDescent="0.3">
      <c r="A469">
        <v>1</v>
      </c>
      <c r="B469">
        <v>45100910</v>
      </c>
      <c r="C469">
        <v>45140227</v>
      </c>
      <c r="D469" t="s">
        <v>710</v>
      </c>
      <c r="E469" t="s">
        <v>711</v>
      </c>
      <c r="F469" t="s">
        <v>31</v>
      </c>
      <c r="G469" t="s">
        <v>712</v>
      </c>
      <c r="H469" t="s">
        <v>720</v>
      </c>
    </row>
    <row r="470" spans="1:8" x14ac:dyDescent="0.3">
      <c r="A470">
        <v>1</v>
      </c>
      <c r="B470">
        <v>45100910</v>
      </c>
      <c r="C470">
        <v>45140227</v>
      </c>
      <c r="D470" t="s">
        <v>710</v>
      </c>
      <c r="E470" t="s">
        <v>711</v>
      </c>
      <c r="F470" t="s">
        <v>31</v>
      </c>
      <c r="G470" t="s">
        <v>712</v>
      </c>
      <c r="H470" t="s">
        <v>721</v>
      </c>
    </row>
    <row r="471" spans="1:8" x14ac:dyDescent="0.3">
      <c r="A471">
        <v>11</v>
      </c>
      <c r="B471">
        <v>64556290</v>
      </c>
      <c r="C471">
        <v>64570713</v>
      </c>
      <c r="D471" t="s">
        <v>722</v>
      </c>
      <c r="E471" t="s">
        <v>723</v>
      </c>
      <c r="F471" t="s">
        <v>40</v>
      </c>
      <c r="G471" t="s">
        <v>724</v>
      </c>
      <c r="H471" t="s">
        <v>725</v>
      </c>
    </row>
    <row r="472" spans="1:8" x14ac:dyDescent="0.3">
      <c r="A472">
        <v>11</v>
      </c>
      <c r="B472">
        <v>64556290</v>
      </c>
      <c r="C472">
        <v>64570713</v>
      </c>
      <c r="D472" t="s">
        <v>722</v>
      </c>
      <c r="E472" t="s">
        <v>723</v>
      </c>
      <c r="F472" t="s">
        <v>40</v>
      </c>
      <c r="G472" t="s">
        <v>724</v>
      </c>
      <c r="H472" t="s">
        <v>726</v>
      </c>
    </row>
    <row r="473" spans="1:8" x14ac:dyDescent="0.3">
      <c r="A473">
        <v>11</v>
      </c>
      <c r="B473">
        <v>64556290</v>
      </c>
      <c r="C473">
        <v>64570713</v>
      </c>
      <c r="D473" t="s">
        <v>722</v>
      </c>
      <c r="E473" t="s">
        <v>723</v>
      </c>
      <c r="F473" t="s">
        <v>82</v>
      </c>
      <c r="G473" t="s">
        <v>724</v>
      </c>
      <c r="H473" t="s">
        <v>727</v>
      </c>
    </row>
    <row r="474" spans="1:8" x14ac:dyDescent="0.3">
      <c r="A474">
        <v>11</v>
      </c>
      <c r="B474">
        <v>64556290</v>
      </c>
      <c r="C474">
        <v>64570713</v>
      </c>
      <c r="D474" t="s">
        <v>722</v>
      </c>
      <c r="E474" t="s">
        <v>723</v>
      </c>
      <c r="F474" t="s">
        <v>31</v>
      </c>
      <c r="G474" t="s">
        <v>724</v>
      </c>
      <c r="H474" t="s">
        <v>728</v>
      </c>
    </row>
    <row r="475" spans="1:8" x14ac:dyDescent="0.3">
      <c r="A475">
        <v>11</v>
      </c>
      <c r="B475">
        <v>64556290</v>
      </c>
      <c r="C475">
        <v>64570713</v>
      </c>
      <c r="D475" t="s">
        <v>722</v>
      </c>
      <c r="E475" t="s">
        <v>723</v>
      </c>
      <c r="F475" t="s">
        <v>31</v>
      </c>
      <c r="G475" t="s">
        <v>724</v>
      </c>
      <c r="H475" t="s">
        <v>729</v>
      </c>
    </row>
    <row r="476" spans="1:8" x14ac:dyDescent="0.3">
      <c r="A476">
        <v>11</v>
      </c>
      <c r="B476">
        <v>64556290</v>
      </c>
      <c r="C476">
        <v>64570713</v>
      </c>
      <c r="D476" t="s">
        <v>722</v>
      </c>
      <c r="E476" t="s">
        <v>723</v>
      </c>
      <c r="F476" t="s">
        <v>40</v>
      </c>
      <c r="G476" t="s">
        <v>724</v>
      </c>
      <c r="H476" t="s">
        <v>730</v>
      </c>
    </row>
    <row r="477" spans="1:8" x14ac:dyDescent="0.3">
      <c r="A477">
        <v>11</v>
      </c>
      <c r="B477">
        <v>64556290</v>
      </c>
      <c r="C477">
        <v>64570713</v>
      </c>
      <c r="D477" t="s">
        <v>722</v>
      </c>
      <c r="E477" t="s">
        <v>723</v>
      </c>
      <c r="F477" t="s">
        <v>82</v>
      </c>
      <c r="G477" t="s">
        <v>724</v>
      </c>
      <c r="H477" t="s">
        <v>731</v>
      </c>
    </row>
    <row r="478" spans="1:8" x14ac:dyDescent="0.3">
      <c r="A478">
        <v>11</v>
      </c>
      <c r="B478">
        <v>64556290</v>
      </c>
      <c r="C478">
        <v>64570713</v>
      </c>
      <c r="D478" t="s">
        <v>722</v>
      </c>
      <c r="E478" t="s">
        <v>723</v>
      </c>
      <c r="F478" t="s">
        <v>82</v>
      </c>
      <c r="G478" t="s">
        <v>724</v>
      </c>
      <c r="H478" t="s">
        <v>732</v>
      </c>
    </row>
    <row r="479" spans="1:8" x14ac:dyDescent="0.3">
      <c r="A479">
        <v>11</v>
      </c>
      <c r="B479">
        <v>64556290</v>
      </c>
      <c r="C479">
        <v>64570713</v>
      </c>
      <c r="D479" t="s">
        <v>722</v>
      </c>
      <c r="E479" t="s">
        <v>723</v>
      </c>
      <c r="F479" t="s">
        <v>31</v>
      </c>
      <c r="G479" t="s">
        <v>724</v>
      </c>
      <c r="H479" t="s">
        <v>733</v>
      </c>
    </row>
    <row r="480" spans="1:8" x14ac:dyDescent="0.3">
      <c r="A480">
        <v>11</v>
      </c>
      <c r="B480">
        <v>64556290</v>
      </c>
      <c r="C480">
        <v>64570713</v>
      </c>
      <c r="D480" t="s">
        <v>722</v>
      </c>
      <c r="E480" t="s">
        <v>723</v>
      </c>
      <c r="F480" t="s">
        <v>64</v>
      </c>
      <c r="G480" t="s">
        <v>724</v>
      </c>
      <c r="H480" t="s">
        <v>734</v>
      </c>
    </row>
    <row r="481" spans="1:8" x14ac:dyDescent="0.3">
      <c r="A481">
        <v>11</v>
      </c>
      <c r="B481">
        <v>64556290</v>
      </c>
      <c r="C481">
        <v>64570713</v>
      </c>
      <c r="D481" t="s">
        <v>722</v>
      </c>
      <c r="E481" t="s">
        <v>723</v>
      </c>
      <c r="F481" t="s">
        <v>64</v>
      </c>
      <c r="G481" t="s">
        <v>724</v>
      </c>
      <c r="H481" t="s">
        <v>735</v>
      </c>
    </row>
    <row r="482" spans="1:8" x14ac:dyDescent="0.3">
      <c r="A482">
        <v>11</v>
      </c>
      <c r="B482">
        <v>64556290</v>
      </c>
      <c r="C482">
        <v>64570713</v>
      </c>
      <c r="D482" t="s">
        <v>722</v>
      </c>
      <c r="E482" t="s">
        <v>723</v>
      </c>
      <c r="F482" t="s">
        <v>64</v>
      </c>
      <c r="G482" t="s">
        <v>724</v>
      </c>
      <c r="H482" t="s">
        <v>736</v>
      </c>
    </row>
    <row r="483" spans="1:8" x14ac:dyDescent="0.3">
      <c r="A483">
        <v>11</v>
      </c>
      <c r="B483">
        <v>64556290</v>
      </c>
      <c r="C483">
        <v>64570713</v>
      </c>
      <c r="D483" t="s">
        <v>722</v>
      </c>
      <c r="E483" t="s">
        <v>723</v>
      </c>
      <c r="F483" t="s">
        <v>40</v>
      </c>
      <c r="G483" t="s">
        <v>724</v>
      </c>
      <c r="H483" t="s">
        <v>737</v>
      </c>
    </row>
    <row r="484" spans="1:8" x14ac:dyDescent="0.3">
      <c r="A484">
        <v>1</v>
      </c>
      <c r="B484">
        <v>45140364</v>
      </c>
      <c r="C484">
        <v>45191263</v>
      </c>
      <c r="D484" t="s">
        <v>738</v>
      </c>
      <c r="E484" t="s">
        <v>739</v>
      </c>
      <c r="F484" t="s">
        <v>82</v>
      </c>
      <c r="G484" t="s">
        <v>740</v>
      </c>
      <c r="H484" t="s">
        <v>741</v>
      </c>
    </row>
    <row r="485" spans="1:8" x14ac:dyDescent="0.3">
      <c r="A485">
        <v>1</v>
      </c>
      <c r="B485">
        <v>45140364</v>
      </c>
      <c r="C485">
        <v>45191263</v>
      </c>
      <c r="D485" t="s">
        <v>738</v>
      </c>
      <c r="E485" t="s">
        <v>739</v>
      </c>
      <c r="F485" t="s">
        <v>31</v>
      </c>
      <c r="G485" t="s">
        <v>740</v>
      </c>
      <c r="H485" t="s">
        <v>742</v>
      </c>
    </row>
    <row r="486" spans="1:8" x14ac:dyDescent="0.3">
      <c r="A486">
        <v>1</v>
      </c>
      <c r="B486">
        <v>45140364</v>
      </c>
      <c r="C486">
        <v>45191263</v>
      </c>
      <c r="D486" t="s">
        <v>738</v>
      </c>
      <c r="E486" t="s">
        <v>739</v>
      </c>
      <c r="F486" t="s">
        <v>40</v>
      </c>
      <c r="G486" t="s">
        <v>740</v>
      </c>
      <c r="H486" t="s">
        <v>743</v>
      </c>
    </row>
    <row r="487" spans="1:8" x14ac:dyDescent="0.3">
      <c r="A487">
        <v>1</v>
      </c>
      <c r="B487">
        <v>45140364</v>
      </c>
      <c r="C487">
        <v>45191263</v>
      </c>
      <c r="D487" t="s">
        <v>738</v>
      </c>
      <c r="E487" t="s">
        <v>739</v>
      </c>
      <c r="F487" t="s">
        <v>31</v>
      </c>
      <c r="G487" t="s">
        <v>740</v>
      </c>
      <c r="H487" t="s">
        <v>744</v>
      </c>
    </row>
    <row r="488" spans="1:8" x14ac:dyDescent="0.3">
      <c r="A488">
        <v>1</v>
      </c>
      <c r="B488">
        <v>45140364</v>
      </c>
      <c r="C488">
        <v>45191263</v>
      </c>
      <c r="D488" t="s">
        <v>738</v>
      </c>
      <c r="E488" t="s">
        <v>739</v>
      </c>
      <c r="F488" t="s">
        <v>31</v>
      </c>
      <c r="G488" t="s">
        <v>740</v>
      </c>
      <c r="H488" t="s">
        <v>745</v>
      </c>
    </row>
    <row r="489" spans="1:8" x14ac:dyDescent="0.3">
      <c r="A489">
        <v>1</v>
      </c>
      <c r="B489">
        <v>45140364</v>
      </c>
      <c r="C489">
        <v>45191263</v>
      </c>
      <c r="D489" t="s">
        <v>738</v>
      </c>
      <c r="E489" t="s">
        <v>739</v>
      </c>
      <c r="F489" t="s">
        <v>82</v>
      </c>
      <c r="G489" t="s">
        <v>740</v>
      </c>
      <c r="H489" t="s">
        <v>746</v>
      </c>
    </row>
    <row r="490" spans="1:8" x14ac:dyDescent="0.3">
      <c r="A490">
        <v>1</v>
      </c>
      <c r="B490">
        <v>45140364</v>
      </c>
      <c r="C490">
        <v>45191263</v>
      </c>
      <c r="D490" t="s">
        <v>738</v>
      </c>
      <c r="E490" t="s">
        <v>739</v>
      </c>
      <c r="F490" t="s">
        <v>31</v>
      </c>
      <c r="G490" t="s">
        <v>740</v>
      </c>
      <c r="H490" t="s">
        <v>747</v>
      </c>
    </row>
    <row r="491" spans="1:8" x14ac:dyDescent="0.3">
      <c r="A491">
        <v>1</v>
      </c>
      <c r="B491">
        <v>45140364</v>
      </c>
      <c r="C491">
        <v>45191263</v>
      </c>
      <c r="D491" t="s">
        <v>738</v>
      </c>
      <c r="E491" t="s">
        <v>739</v>
      </c>
      <c r="F491" t="s">
        <v>31</v>
      </c>
      <c r="G491" t="s">
        <v>740</v>
      </c>
      <c r="H491" t="s">
        <v>748</v>
      </c>
    </row>
    <row r="492" spans="1:8" x14ac:dyDescent="0.3">
      <c r="A492">
        <v>1</v>
      </c>
      <c r="B492">
        <v>45140364</v>
      </c>
      <c r="C492">
        <v>45191263</v>
      </c>
      <c r="D492" t="s">
        <v>738</v>
      </c>
      <c r="E492" t="s">
        <v>739</v>
      </c>
      <c r="F492" t="s">
        <v>64</v>
      </c>
      <c r="G492" t="s">
        <v>740</v>
      </c>
      <c r="H492" t="s">
        <v>749</v>
      </c>
    </row>
    <row r="493" spans="1:8" x14ac:dyDescent="0.3">
      <c r="A493">
        <v>1</v>
      </c>
      <c r="B493">
        <v>45140364</v>
      </c>
      <c r="C493">
        <v>45191263</v>
      </c>
      <c r="D493" t="s">
        <v>738</v>
      </c>
      <c r="E493" t="s">
        <v>739</v>
      </c>
      <c r="F493" t="s">
        <v>64</v>
      </c>
      <c r="G493" t="s">
        <v>740</v>
      </c>
      <c r="H493" t="s">
        <v>750</v>
      </c>
    </row>
    <row r="494" spans="1:8" x14ac:dyDescent="0.3">
      <c r="A494">
        <v>1</v>
      </c>
      <c r="B494">
        <v>45140364</v>
      </c>
      <c r="C494">
        <v>45191263</v>
      </c>
      <c r="D494" t="s">
        <v>738</v>
      </c>
      <c r="E494" t="s">
        <v>739</v>
      </c>
      <c r="F494" t="s">
        <v>31</v>
      </c>
      <c r="G494" t="s">
        <v>740</v>
      </c>
      <c r="H494" t="s">
        <v>751</v>
      </c>
    </row>
    <row r="495" spans="1:8" x14ac:dyDescent="0.3">
      <c r="A495">
        <v>1</v>
      </c>
      <c r="B495">
        <v>45140364</v>
      </c>
      <c r="C495">
        <v>45191263</v>
      </c>
      <c r="D495" t="s">
        <v>738</v>
      </c>
      <c r="E495" t="s">
        <v>739</v>
      </c>
      <c r="F495" t="s">
        <v>64</v>
      </c>
      <c r="G495" t="s">
        <v>740</v>
      </c>
      <c r="H495" t="s">
        <v>752</v>
      </c>
    </row>
    <row r="496" spans="1:8" x14ac:dyDescent="0.3">
      <c r="A496">
        <v>1</v>
      </c>
      <c r="B496">
        <v>45140364</v>
      </c>
      <c r="C496">
        <v>45191263</v>
      </c>
      <c r="D496" t="s">
        <v>738</v>
      </c>
      <c r="E496" t="s">
        <v>739</v>
      </c>
      <c r="F496" t="s">
        <v>82</v>
      </c>
      <c r="G496" t="s">
        <v>740</v>
      </c>
      <c r="H496" t="s">
        <v>753</v>
      </c>
    </row>
    <row r="497" spans="1:8" x14ac:dyDescent="0.3">
      <c r="A497">
        <v>1</v>
      </c>
      <c r="B497">
        <v>45140364</v>
      </c>
      <c r="C497">
        <v>45191263</v>
      </c>
      <c r="D497" t="s">
        <v>738</v>
      </c>
      <c r="E497" t="s">
        <v>739</v>
      </c>
      <c r="F497" t="s">
        <v>64</v>
      </c>
      <c r="G497" t="s">
        <v>740</v>
      </c>
      <c r="H497" t="s">
        <v>754</v>
      </c>
    </row>
    <row r="498" spans="1:8" x14ac:dyDescent="0.3">
      <c r="A498">
        <v>1</v>
      </c>
      <c r="B498">
        <v>45140364</v>
      </c>
      <c r="C498">
        <v>45191263</v>
      </c>
      <c r="D498" t="s">
        <v>738</v>
      </c>
      <c r="E498" t="s">
        <v>739</v>
      </c>
      <c r="F498" t="s">
        <v>82</v>
      </c>
      <c r="G498" t="s">
        <v>740</v>
      </c>
      <c r="H498" t="s">
        <v>755</v>
      </c>
    </row>
    <row r="499" spans="1:8" x14ac:dyDescent="0.3">
      <c r="A499">
        <v>1</v>
      </c>
      <c r="B499">
        <v>45140364</v>
      </c>
      <c r="C499">
        <v>45191263</v>
      </c>
      <c r="D499" t="s">
        <v>738</v>
      </c>
      <c r="E499" t="s">
        <v>739</v>
      </c>
      <c r="F499" t="s">
        <v>82</v>
      </c>
      <c r="G499" t="s">
        <v>740</v>
      </c>
      <c r="H499" t="s">
        <v>756</v>
      </c>
    </row>
    <row r="500" spans="1:8" x14ac:dyDescent="0.3">
      <c r="A500">
        <v>1</v>
      </c>
      <c r="B500">
        <v>45140364</v>
      </c>
      <c r="C500">
        <v>45191263</v>
      </c>
      <c r="D500" t="s">
        <v>738</v>
      </c>
      <c r="E500" t="s">
        <v>739</v>
      </c>
      <c r="F500" t="s">
        <v>82</v>
      </c>
      <c r="G500" t="s">
        <v>740</v>
      </c>
      <c r="H500" t="s">
        <v>757</v>
      </c>
    </row>
    <row r="501" spans="1:8" x14ac:dyDescent="0.3">
      <c r="A501">
        <v>1</v>
      </c>
      <c r="B501">
        <v>45140364</v>
      </c>
      <c r="C501">
        <v>45191263</v>
      </c>
      <c r="D501" t="s">
        <v>738</v>
      </c>
      <c r="E501" t="s">
        <v>739</v>
      </c>
      <c r="F501" t="s">
        <v>82</v>
      </c>
      <c r="G501" t="s">
        <v>740</v>
      </c>
      <c r="H501" t="s">
        <v>758</v>
      </c>
    </row>
    <row r="502" spans="1:8" x14ac:dyDescent="0.3">
      <c r="A502">
        <v>1</v>
      </c>
      <c r="B502">
        <v>45140364</v>
      </c>
      <c r="C502">
        <v>45191263</v>
      </c>
      <c r="D502" t="s">
        <v>738</v>
      </c>
      <c r="E502" t="s">
        <v>739</v>
      </c>
      <c r="F502" t="s">
        <v>82</v>
      </c>
      <c r="G502" t="s">
        <v>740</v>
      </c>
      <c r="H502" t="s">
        <v>759</v>
      </c>
    </row>
    <row r="503" spans="1:8" x14ac:dyDescent="0.3">
      <c r="A503">
        <v>1</v>
      </c>
      <c r="B503">
        <v>45140364</v>
      </c>
      <c r="C503">
        <v>45191263</v>
      </c>
      <c r="D503" t="s">
        <v>738</v>
      </c>
      <c r="E503" t="s">
        <v>739</v>
      </c>
      <c r="F503" t="s">
        <v>31</v>
      </c>
      <c r="G503" t="s">
        <v>740</v>
      </c>
      <c r="H503" t="s">
        <v>760</v>
      </c>
    </row>
    <row r="504" spans="1:8" x14ac:dyDescent="0.3">
      <c r="A504">
        <v>2</v>
      </c>
      <c r="B504">
        <v>220489781</v>
      </c>
      <c r="C504">
        <v>220491415</v>
      </c>
      <c r="D504" t="s">
        <v>761</v>
      </c>
      <c r="F504" t="s">
        <v>10</v>
      </c>
      <c r="G504" t="s">
        <v>762</v>
      </c>
      <c r="H504" t="s">
        <v>763</v>
      </c>
    </row>
    <row r="505" spans="1:8" x14ac:dyDescent="0.3">
      <c r="A505">
        <v>1</v>
      </c>
      <c r="B505">
        <v>44410042</v>
      </c>
      <c r="C505">
        <v>44412223</v>
      </c>
      <c r="D505" t="s">
        <v>764</v>
      </c>
      <c r="F505" t="s">
        <v>10</v>
      </c>
      <c r="G505" t="s">
        <v>765</v>
      </c>
      <c r="H505" t="s">
        <v>766</v>
      </c>
    </row>
    <row r="506" spans="1:8" x14ac:dyDescent="0.3">
      <c r="A506">
        <v>1</v>
      </c>
      <c r="B506">
        <v>44410042</v>
      </c>
      <c r="C506">
        <v>44412223</v>
      </c>
      <c r="D506" t="s">
        <v>764</v>
      </c>
      <c r="F506" t="s">
        <v>10</v>
      </c>
      <c r="G506" t="s">
        <v>765</v>
      </c>
      <c r="H506" t="s">
        <v>767</v>
      </c>
    </row>
    <row r="507" spans="1:8" x14ac:dyDescent="0.3">
      <c r="A507">
        <v>1</v>
      </c>
      <c r="B507">
        <v>44410042</v>
      </c>
      <c r="C507">
        <v>44412223</v>
      </c>
      <c r="D507" t="s">
        <v>764</v>
      </c>
      <c r="F507" t="s">
        <v>10</v>
      </c>
      <c r="G507" t="s">
        <v>765</v>
      </c>
      <c r="H507" t="s">
        <v>768</v>
      </c>
    </row>
    <row r="508" spans="1:8" x14ac:dyDescent="0.3">
      <c r="A508">
        <v>20</v>
      </c>
      <c r="B508">
        <v>3801178</v>
      </c>
      <c r="C508">
        <v>3805949</v>
      </c>
      <c r="D508" t="s">
        <v>769</v>
      </c>
      <c r="E508" t="s">
        <v>770</v>
      </c>
      <c r="F508" t="s">
        <v>31</v>
      </c>
      <c r="G508" t="s">
        <v>771</v>
      </c>
      <c r="H508" t="s">
        <v>772</v>
      </c>
    </row>
    <row r="509" spans="1:8" x14ac:dyDescent="0.3">
      <c r="A509">
        <v>20</v>
      </c>
      <c r="B509">
        <v>3801178</v>
      </c>
      <c r="C509">
        <v>3805949</v>
      </c>
      <c r="D509" t="s">
        <v>769</v>
      </c>
      <c r="E509" t="s">
        <v>770</v>
      </c>
      <c r="F509" t="s">
        <v>31</v>
      </c>
      <c r="G509" t="s">
        <v>771</v>
      </c>
      <c r="H509" t="s">
        <v>773</v>
      </c>
    </row>
    <row r="510" spans="1:8" x14ac:dyDescent="0.3">
      <c r="A510">
        <v>20</v>
      </c>
      <c r="B510">
        <v>3801178</v>
      </c>
      <c r="C510">
        <v>3805949</v>
      </c>
      <c r="D510" t="s">
        <v>769</v>
      </c>
      <c r="E510" t="s">
        <v>770</v>
      </c>
      <c r="F510" t="s">
        <v>31</v>
      </c>
      <c r="G510" t="s">
        <v>771</v>
      </c>
      <c r="H510" t="s">
        <v>774</v>
      </c>
    </row>
    <row r="511" spans="1:8" x14ac:dyDescent="0.3">
      <c r="A511">
        <v>20</v>
      </c>
      <c r="B511">
        <v>3801178</v>
      </c>
      <c r="C511">
        <v>3805949</v>
      </c>
      <c r="D511" t="s">
        <v>769</v>
      </c>
      <c r="E511" t="s">
        <v>770</v>
      </c>
      <c r="F511" t="s">
        <v>31</v>
      </c>
      <c r="G511" t="s">
        <v>771</v>
      </c>
      <c r="H511" t="s">
        <v>775</v>
      </c>
    </row>
    <row r="512" spans="1:8" x14ac:dyDescent="0.3">
      <c r="A512">
        <v>6</v>
      </c>
      <c r="B512">
        <v>36822603</v>
      </c>
      <c r="C512">
        <v>36842800</v>
      </c>
      <c r="D512" t="s">
        <v>776</v>
      </c>
      <c r="E512" t="s">
        <v>777</v>
      </c>
      <c r="F512" t="s">
        <v>64</v>
      </c>
      <c r="G512" t="s">
        <v>778</v>
      </c>
      <c r="H512" t="s">
        <v>779</v>
      </c>
    </row>
    <row r="513" spans="1:8" x14ac:dyDescent="0.3">
      <c r="A513">
        <v>6</v>
      </c>
      <c r="B513">
        <v>36822603</v>
      </c>
      <c r="C513">
        <v>36842800</v>
      </c>
      <c r="D513" t="s">
        <v>776</v>
      </c>
      <c r="E513" t="s">
        <v>777</v>
      </c>
      <c r="F513" t="s">
        <v>31</v>
      </c>
      <c r="G513" t="s">
        <v>778</v>
      </c>
      <c r="H513" t="s">
        <v>780</v>
      </c>
    </row>
    <row r="514" spans="1:8" x14ac:dyDescent="0.3">
      <c r="A514">
        <v>6</v>
      </c>
      <c r="B514">
        <v>33553883</v>
      </c>
      <c r="C514">
        <v>33561115</v>
      </c>
      <c r="D514" t="s">
        <v>781</v>
      </c>
      <c r="E514" t="s">
        <v>782</v>
      </c>
      <c r="F514" t="s">
        <v>10</v>
      </c>
      <c r="G514" t="s">
        <v>783</v>
      </c>
      <c r="H514" t="s">
        <v>784</v>
      </c>
    </row>
    <row r="515" spans="1:8" x14ac:dyDescent="0.3">
      <c r="A515">
        <v>1</v>
      </c>
      <c r="B515">
        <v>100714646</v>
      </c>
      <c r="C515">
        <v>100714873</v>
      </c>
      <c r="D515" t="s">
        <v>785</v>
      </c>
      <c r="F515" t="s">
        <v>786</v>
      </c>
      <c r="G515" t="s">
        <v>787</v>
      </c>
      <c r="H515" t="s">
        <v>788</v>
      </c>
    </row>
    <row r="516" spans="1:8" x14ac:dyDescent="0.3">
      <c r="A516">
        <v>1</v>
      </c>
      <c r="B516">
        <v>100714646</v>
      </c>
      <c r="C516">
        <v>100714873</v>
      </c>
      <c r="D516" t="s">
        <v>785</v>
      </c>
      <c r="F516" t="s">
        <v>786</v>
      </c>
      <c r="G516" t="s">
        <v>787</v>
      </c>
      <c r="H516" t="s">
        <v>789</v>
      </c>
    </row>
    <row r="517" spans="1:8" x14ac:dyDescent="0.3">
      <c r="A517">
        <v>16</v>
      </c>
      <c r="B517">
        <v>420773</v>
      </c>
      <c r="C517">
        <v>437113</v>
      </c>
      <c r="D517" t="s">
        <v>790</v>
      </c>
      <c r="E517" t="s">
        <v>791</v>
      </c>
      <c r="F517" t="s">
        <v>31</v>
      </c>
      <c r="G517" t="s">
        <v>792</v>
      </c>
      <c r="H517" t="s">
        <v>793</v>
      </c>
    </row>
    <row r="518" spans="1:8" x14ac:dyDescent="0.3">
      <c r="A518">
        <v>16</v>
      </c>
      <c r="B518">
        <v>420773</v>
      </c>
      <c r="C518">
        <v>437113</v>
      </c>
      <c r="D518" t="s">
        <v>790</v>
      </c>
      <c r="E518" t="s">
        <v>791</v>
      </c>
      <c r="F518" t="s">
        <v>31</v>
      </c>
      <c r="G518" t="s">
        <v>792</v>
      </c>
      <c r="H518" t="s">
        <v>794</v>
      </c>
    </row>
    <row r="519" spans="1:8" x14ac:dyDescent="0.3">
      <c r="A519">
        <v>16</v>
      </c>
      <c r="B519">
        <v>420773</v>
      </c>
      <c r="C519">
        <v>437113</v>
      </c>
      <c r="D519" t="s">
        <v>790</v>
      </c>
      <c r="E519" t="s">
        <v>791</v>
      </c>
      <c r="F519" t="s">
        <v>31</v>
      </c>
      <c r="G519" t="s">
        <v>792</v>
      </c>
      <c r="H519" t="s">
        <v>795</v>
      </c>
    </row>
    <row r="520" spans="1:8" x14ac:dyDescent="0.3">
      <c r="A520">
        <v>16</v>
      </c>
      <c r="B520">
        <v>420773</v>
      </c>
      <c r="C520">
        <v>437113</v>
      </c>
      <c r="D520" t="s">
        <v>790</v>
      </c>
      <c r="E520" t="s">
        <v>791</v>
      </c>
      <c r="F520" t="s">
        <v>31</v>
      </c>
      <c r="G520" t="s">
        <v>792</v>
      </c>
      <c r="H520" t="s">
        <v>796</v>
      </c>
    </row>
    <row r="521" spans="1:8" x14ac:dyDescent="0.3">
      <c r="A521">
        <v>16</v>
      </c>
      <c r="B521">
        <v>420773</v>
      </c>
      <c r="C521">
        <v>437113</v>
      </c>
      <c r="D521" t="s">
        <v>790</v>
      </c>
      <c r="E521" t="s">
        <v>791</v>
      </c>
      <c r="F521" t="s">
        <v>82</v>
      </c>
      <c r="G521" t="s">
        <v>792</v>
      </c>
      <c r="H521" t="s">
        <v>797</v>
      </c>
    </row>
    <row r="522" spans="1:8" x14ac:dyDescent="0.3">
      <c r="A522">
        <v>16</v>
      </c>
      <c r="B522">
        <v>420773</v>
      </c>
      <c r="C522">
        <v>437113</v>
      </c>
      <c r="D522" t="s">
        <v>790</v>
      </c>
      <c r="E522" t="s">
        <v>791</v>
      </c>
      <c r="F522" t="s">
        <v>82</v>
      </c>
      <c r="G522" t="s">
        <v>792</v>
      </c>
      <c r="H522" t="s">
        <v>798</v>
      </c>
    </row>
    <row r="523" spans="1:8" x14ac:dyDescent="0.3">
      <c r="A523">
        <v>16</v>
      </c>
      <c r="B523">
        <v>420773</v>
      </c>
      <c r="C523">
        <v>437113</v>
      </c>
      <c r="D523" t="s">
        <v>790</v>
      </c>
      <c r="E523" t="s">
        <v>791</v>
      </c>
      <c r="F523" t="s">
        <v>31</v>
      </c>
      <c r="G523" t="s">
        <v>792</v>
      </c>
      <c r="H523" t="s">
        <v>799</v>
      </c>
    </row>
    <row r="524" spans="1:8" x14ac:dyDescent="0.3">
      <c r="A524">
        <v>16</v>
      </c>
      <c r="B524">
        <v>420773</v>
      </c>
      <c r="C524">
        <v>437113</v>
      </c>
      <c r="D524" t="s">
        <v>790</v>
      </c>
      <c r="E524" t="s">
        <v>791</v>
      </c>
      <c r="F524" t="s">
        <v>64</v>
      </c>
      <c r="G524" t="s">
        <v>792</v>
      </c>
      <c r="H524" t="s">
        <v>800</v>
      </c>
    </row>
    <row r="525" spans="1:8" x14ac:dyDescent="0.3">
      <c r="A525">
        <v>11</v>
      </c>
      <c r="B525">
        <v>63678693</v>
      </c>
      <c r="C525">
        <v>63684316</v>
      </c>
      <c r="D525" t="s">
        <v>801</v>
      </c>
      <c r="E525" t="s">
        <v>802</v>
      </c>
      <c r="F525" t="s">
        <v>31</v>
      </c>
      <c r="G525" t="s">
        <v>803</v>
      </c>
      <c r="H525" t="s">
        <v>804</v>
      </c>
    </row>
    <row r="526" spans="1:8" x14ac:dyDescent="0.3">
      <c r="A526">
        <v>11</v>
      </c>
      <c r="B526">
        <v>63678693</v>
      </c>
      <c r="C526">
        <v>63684316</v>
      </c>
      <c r="D526" t="s">
        <v>801</v>
      </c>
      <c r="E526" t="s">
        <v>802</v>
      </c>
      <c r="F526" t="s">
        <v>82</v>
      </c>
      <c r="G526" t="s">
        <v>803</v>
      </c>
      <c r="H526" t="s">
        <v>805</v>
      </c>
    </row>
    <row r="527" spans="1:8" x14ac:dyDescent="0.3">
      <c r="A527">
        <v>11</v>
      </c>
      <c r="B527">
        <v>63678693</v>
      </c>
      <c r="C527">
        <v>63684316</v>
      </c>
      <c r="D527" t="s">
        <v>801</v>
      </c>
      <c r="E527" t="s">
        <v>802</v>
      </c>
      <c r="F527" t="s">
        <v>64</v>
      </c>
      <c r="G527" t="s">
        <v>803</v>
      </c>
      <c r="H527" t="s">
        <v>806</v>
      </c>
    </row>
    <row r="528" spans="1:8" x14ac:dyDescent="0.3">
      <c r="A528">
        <v>11</v>
      </c>
      <c r="B528">
        <v>63706431</v>
      </c>
      <c r="C528">
        <v>63724800</v>
      </c>
      <c r="D528" t="s">
        <v>807</v>
      </c>
      <c r="E528" t="s">
        <v>808</v>
      </c>
      <c r="F528" t="s">
        <v>82</v>
      </c>
      <c r="G528" t="s">
        <v>809</v>
      </c>
      <c r="H528" t="s">
        <v>810</v>
      </c>
    </row>
    <row r="529" spans="1:8" x14ac:dyDescent="0.3">
      <c r="A529">
        <v>11</v>
      </c>
      <c r="B529">
        <v>63706431</v>
      </c>
      <c r="C529">
        <v>63724800</v>
      </c>
      <c r="D529" t="s">
        <v>807</v>
      </c>
      <c r="E529" t="s">
        <v>808</v>
      </c>
      <c r="F529" t="s">
        <v>64</v>
      </c>
      <c r="G529" t="s">
        <v>809</v>
      </c>
      <c r="H529" t="s">
        <v>811</v>
      </c>
    </row>
    <row r="530" spans="1:8" x14ac:dyDescent="0.3">
      <c r="A530">
        <v>11</v>
      </c>
      <c r="B530">
        <v>63706431</v>
      </c>
      <c r="C530">
        <v>63724800</v>
      </c>
      <c r="D530" t="s">
        <v>807</v>
      </c>
      <c r="E530" t="s">
        <v>808</v>
      </c>
      <c r="F530" t="s">
        <v>40</v>
      </c>
      <c r="G530" t="s">
        <v>809</v>
      </c>
      <c r="H530" t="s">
        <v>812</v>
      </c>
    </row>
    <row r="531" spans="1:8" x14ac:dyDescent="0.3">
      <c r="A531">
        <v>11</v>
      </c>
      <c r="B531">
        <v>63706431</v>
      </c>
      <c r="C531">
        <v>63724800</v>
      </c>
      <c r="D531" t="s">
        <v>807</v>
      </c>
      <c r="E531" t="s">
        <v>808</v>
      </c>
      <c r="F531" t="s">
        <v>31</v>
      </c>
      <c r="G531" t="s">
        <v>809</v>
      </c>
      <c r="H531" t="s">
        <v>813</v>
      </c>
    </row>
    <row r="532" spans="1:8" x14ac:dyDescent="0.3">
      <c r="A532">
        <v>11</v>
      </c>
      <c r="B532">
        <v>63706431</v>
      </c>
      <c r="C532">
        <v>63724800</v>
      </c>
      <c r="D532" t="s">
        <v>807</v>
      </c>
      <c r="E532" t="s">
        <v>808</v>
      </c>
      <c r="F532" t="s">
        <v>31</v>
      </c>
      <c r="G532" t="s">
        <v>809</v>
      </c>
      <c r="H532" t="s">
        <v>814</v>
      </c>
    </row>
    <row r="533" spans="1:8" x14ac:dyDescent="0.3">
      <c r="A533">
        <v>11</v>
      </c>
      <c r="B533">
        <v>63706431</v>
      </c>
      <c r="C533">
        <v>63724800</v>
      </c>
      <c r="D533" t="s">
        <v>807</v>
      </c>
      <c r="E533" t="s">
        <v>808</v>
      </c>
      <c r="F533" t="s">
        <v>40</v>
      </c>
      <c r="G533" t="s">
        <v>809</v>
      </c>
      <c r="H533" t="s">
        <v>815</v>
      </c>
    </row>
    <row r="534" spans="1:8" x14ac:dyDescent="0.3">
      <c r="A534">
        <v>11</v>
      </c>
      <c r="B534">
        <v>63706431</v>
      </c>
      <c r="C534">
        <v>63724800</v>
      </c>
      <c r="D534" t="s">
        <v>807</v>
      </c>
      <c r="E534" t="s">
        <v>808</v>
      </c>
      <c r="F534" t="s">
        <v>31</v>
      </c>
      <c r="G534" t="s">
        <v>809</v>
      </c>
      <c r="H534" t="s">
        <v>816</v>
      </c>
    </row>
    <row r="535" spans="1:8" x14ac:dyDescent="0.3">
      <c r="A535">
        <v>11</v>
      </c>
      <c r="B535">
        <v>63706431</v>
      </c>
      <c r="C535">
        <v>63724800</v>
      </c>
      <c r="D535" t="s">
        <v>807</v>
      </c>
      <c r="E535" t="s">
        <v>808</v>
      </c>
      <c r="F535" t="s">
        <v>82</v>
      </c>
      <c r="G535" t="s">
        <v>809</v>
      </c>
      <c r="H535" t="s">
        <v>817</v>
      </c>
    </row>
    <row r="536" spans="1:8" x14ac:dyDescent="0.3">
      <c r="A536">
        <v>11</v>
      </c>
      <c r="B536">
        <v>63706431</v>
      </c>
      <c r="C536">
        <v>63724800</v>
      </c>
      <c r="D536" t="s">
        <v>807</v>
      </c>
      <c r="E536" t="s">
        <v>808</v>
      </c>
      <c r="F536" t="s">
        <v>82</v>
      </c>
      <c r="G536" t="s">
        <v>809</v>
      </c>
      <c r="H536" t="s">
        <v>818</v>
      </c>
    </row>
    <row r="537" spans="1:8" x14ac:dyDescent="0.3">
      <c r="A537">
        <v>11</v>
      </c>
      <c r="B537">
        <v>63706431</v>
      </c>
      <c r="C537">
        <v>63724800</v>
      </c>
      <c r="D537" t="s">
        <v>807</v>
      </c>
      <c r="E537" t="s">
        <v>808</v>
      </c>
      <c r="F537" t="s">
        <v>64</v>
      </c>
      <c r="G537" t="s">
        <v>809</v>
      </c>
      <c r="H537" t="s">
        <v>819</v>
      </c>
    </row>
    <row r="538" spans="1:8" x14ac:dyDescent="0.3">
      <c r="A538">
        <v>11</v>
      </c>
      <c r="B538">
        <v>63706431</v>
      </c>
      <c r="C538">
        <v>63724800</v>
      </c>
      <c r="D538" t="s">
        <v>807</v>
      </c>
      <c r="E538" t="s">
        <v>808</v>
      </c>
      <c r="F538" t="s">
        <v>31</v>
      </c>
      <c r="G538" t="s">
        <v>809</v>
      </c>
      <c r="H538" t="s">
        <v>820</v>
      </c>
    </row>
    <row r="539" spans="1:8" x14ac:dyDescent="0.3">
      <c r="A539">
        <v>1</v>
      </c>
      <c r="B539">
        <v>148928322</v>
      </c>
      <c r="C539">
        <v>148951595</v>
      </c>
      <c r="D539" t="s">
        <v>821</v>
      </c>
      <c r="F539" t="s">
        <v>44</v>
      </c>
      <c r="G539" t="s">
        <v>822</v>
      </c>
      <c r="H539" t="s">
        <v>823</v>
      </c>
    </row>
    <row r="540" spans="1:8" x14ac:dyDescent="0.3">
      <c r="A540">
        <v>1</v>
      </c>
      <c r="B540">
        <v>148928322</v>
      </c>
      <c r="C540">
        <v>148951595</v>
      </c>
      <c r="D540" t="s">
        <v>821</v>
      </c>
      <c r="F540" t="s">
        <v>44</v>
      </c>
      <c r="G540" t="s">
        <v>822</v>
      </c>
      <c r="H540" t="s">
        <v>824</v>
      </c>
    </row>
    <row r="541" spans="1:8" x14ac:dyDescent="0.3">
      <c r="A541">
        <v>1</v>
      </c>
      <c r="B541">
        <v>148928322</v>
      </c>
      <c r="C541">
        <v>148951595</v>
      </c>
      <c r="D541" t="s">
        <v>821</v>
      </c>
      <c r="F541" t="s">
        <v>44</v>
      </c>
      <c r="G541" t="s">
        <v>822</v>
      </c>
      <c r="H541" t="s">
        <v>825</v>
      </c>
    </row>
    <row r="542" spans="1:8" x14ac:dyDescent="0.3">
      <c r="A542">
        <v>1</v>
      </c>
      <c r="B542">
        <v>148928322</v>
      </c>
      <c r="C542">
        <v>148951595</v>
      </c>
      <c r="D542" t="s">
        <v>821</v>
      </c>
      <c r="F542" t="s">
        <v>44</v>
      </c>
      <c r="G542" t="s">
        <v>822</v>
      </c>
      <c r="H542" t="s">
        <v>826</v>
      </c>
    </row>
    <row r="543" spans="1:8" x14ac:dyDescent="0.3">
      <c r="A543">
        <v>1</v>
      </c>
      <c r="B543">
        <v>148928322</v>
      </c>
      <c r="C543">
        <v>148951595</v>
      </c>
      <c r="D543" t="s">
        <v>821</v>
      </c>
      <c r="F543" t="s">
        <v>44</v>
      </c>
      <c r="G543" t="s">
        <v>822</v>
      </c>
      <c r="H543" t="s">
        <v>827</v>
      </c>
    </row>
    <row r="544" spans="1:8" x14ac:dyDescent="0.3">
      <c r="A544">
        <v>9</v>
      </c>
      <c r="B544">
        <v>130500596</v>
      </c>
      <c r="C544">
        <v>130541020</v>
      </c>
      <c r="D544" t="s">
        <v>828</v>
      </c>
      <c r="E544" t="s">
        <v>829</v>
      </c>
      <c r="F544" t="s">
        <v>31</v>
      </c>
      <c r="G544" t="s">
        <v>830</v>
      </c>
      <c r="H544" t="s">
        <v>831</v>
      </c>
    </row>
    <row r="545" spans="1:8" x14ac:dyDescent="0.3">
      <c r="A545">
        <v>9</v>
      </c>
      <c r="B545">
        <v>130500596</v>
      </c>
      <c r="C545">
        <v>130541020</v>
      </c>
      <c r="D545" t="s">
        <v>828</v>
      </c>
      <c r="E545" t="s">
        <v>829</v>
      </c>
      <c r="F545" t="s">
        <v>31</v>
      </c>
      <c r="G545" t="s">
        <v>830</v>
      </c>
      <c r="H545" t="s">
        <v>832</v>
      </c>
    </row>
    <row r="546" spans="1:8" x14ac:dyDescent="0.3">
      <c r="A546">
        <v>9</v>
      </c>
      <c r="B546">
        <v>130500596</v>
      </c>
      <c r="C546">
        <v>130541020</v>
      </c>
      <c r="D546" t="s">
        <v>828</v>
      </c>
      <c r="E546" t="s">
        <v>829</v>
      </c>
      <c r="F546" t="s">
        <v>31</v>
      </c>
      <c r="G546" t="s">
        <v>830</v>
      </c>
      <c r="H546" t="s">
        <v>833</v>
      </c>
    </row>
    <row r="547" spans="1:8" x14ac:dyDescent="0.3">
      <c r="A547">
        <v>9</v>
      </c>
      <c r="B547">
        <v>130500596</v>
      </c>
      <c r="C547">
        <v>130541020</v>
      </c>
      <c r="D547" t="s">
        <v>828</v>
      </c>
      <c r="E547" t="s">
        <v>829</v>
      </c>
      <c r="F547" t="s">
        <v>64</v>
      </c>
      <c r="G547" t="s">
        <v>830</v>
      </c>
      <c r="H547" t="s">
        <v>834</v>
      </c>
    </row>
    <row r="548" spans="1:8" x14ac:dyDescent="0.3">
      <c r="A548">
        <v>9</v>
      </c>
      <c r="B548">
        <v>130500596</v>
      </c>
      <c r="C548">
        <v>130541020</v>
      </c>
      <c r="D548" t="s">
        <v>828</v>
      </c>
      <c r="E548" t="s">
        <v>829</v>
      </c>
      <c r="F548" t="s">
        <v>64</v>
      </c>
      <c r="G548" t="s">
        <v>830</v>
      </c>
      <c r="H548" t="s">
        <v>835</v>
      </c>
    </row>
    <row r="549" spans="1:8" x14ac:dyDescent="0.3">
      <c r="A549">
        <v>9</v>
      </c>
      <c r="B549">
        <v>130500596</v>
      </c>
      <c r="C549">
        <v>130541020</v>
      </c>
      <c r="D549" t="s">
        <v>828</v>
      </c>
      <c r="E549" t="s">
        <v>829</v>
      </c>
      <c r="F549" t="s">
        <v>64</v>
      </c>
      <c r="G549" t="s">
        <v>830</v>
      </c>
      <c r="H549" t="s">
        <v>836</v>
      </c>
    </row>
    <row r="550" spans="1:8" x14ac:dyDescent="0.3">
      <c r="A550">
        <v>9</v>
      </c>
      <c r="B550">
        <v>130500596</v>
      </c>
      <c r="C550">
        <v>130541020</v>
      </c>
      <c r="D550" t="s">
        <v>828</v>
      </c>
      <c r="E550" t="s">
        <v>829</v>
      </c>
      <c r="F550" t="s">
        <v>31</v>
      </c>
      <c r="G550" t="s">
        <v>830</v>
      </c>
      <c r="H550" t="s">
        <v>837</v>
      </c>
    </row>
    <row r="551" spans="1:8" x14ac:dyDescent="0.3">
      <c r="A551">
        <v>9</v>
      </c>
      <c r="B551">
        <v>130500596</v>
      </c>
      <c r="C551">
        <v>130541020</v>
      </c>
      <c r="D551" t="s">
        <v>828</v>
      </c>
      <c r="E551" t="s">
        <v>829</v>
      </c>
      <c r="F551" t="s">
        <v>64</v>
      </c>
      <c r="G551" t="s">
        <v>830</v>
      </c>
      <c r="H551" t="s">
        <v>838</v>
      </c>
    </row>
    <row r="552" spans="1:8" x14ac:dyDescent="0.3">
      <c r="A552">
        <v>9</v>
      </c>
      <c r="B552">
        <v>130500596</v>
      </c>
      <c r="C552">
        <v>130541020</v>
      </c>
      <c r="D552" t="s">
        <v>828</v>
      </c>
      <c r="E552" t="s">
        <v>829</v>
      </c>
      <c r="F552" t="s">
        <v>64</v>
      </c>
      <c r="G552" t="s">
        <v>830</v>
      </c>
      <c r="H552" t="s">
        <v>839</v>
      </c>
    </row>
    <row r="553" spans="1:8" x14ac:dyDescent="0.3">
      <c r="A553">
        <v>9</v>
      </c>
      <c r="B553">
        <v>130500596</v>
      </c>
      <c r="C553">
        <v>130541020</v>
      </c>
      <c r="D553" t="s">
        <v>828</v>
      </c>
      <c r="E553" t="s">
        <v>829</v>
      </c>
      <c r="F553" t="s">
        <v>31</v>
      </c>
      <c r="G553" t="s">
        <v>830</v>
      </c>
      <c r="H553" t="s">
        <v>840</v>
      </c>
    </row>
    <row r="554" spans="1:8" x14ac:dyDescent="0.3">
      <c r="A554">
        <v>9</v>
      </c>
      <c r="B554">
        <v>130500596</v>
      </c>
      <c r="C554">
        <v>130541020</v>
      </c>
      <c r="D554" t="s">
        <v>828</v>
      </c>
      <c r="E554" t="s">
        <v>829</v>
      </c>
      <c r="F554" t="s">
        <v>31</v>
      </c>
      <c r="G554" t="s">
        <v>830</v>
      </c>
      <c r="H554" t="s">
        <v>841</v>
      </c>
    </row>
    <row r="555" spans="1:8" x14ac:dyDescent="0.3">
      <c r="A555">
        <v>9</v>
      </c>
      <c r="B555">
        <v>130500596</v>
      </c>
      <c r="C555">
        <v>130541020</v>
      </c>
      <c r="D555" t="s">
        <v>828</v>
      </c>
      <c r="E555" t="s">
        <v>829</v>
      </c>
      <c r="F555" t="s">
        <v>31</v>
      </c>
      <c r="G555" t="s">
        <v>830</v>
      </c>
      <c r="H555" t="s">
        <v>842</v>
      </c>
    </row>
    <row r="556" spans="1:8" x14ac:dyDescent="0.3">
      <c r="A556">
        <v>9</v>
      </c>
      <c r="B556">
        <v>130500596</v>
      </c>
      <c r="C556">
        <v>130541020</v>
      </c>
      <c r="D556" t="s">
        <v>828</v>
      </c>
      <c r="E556" t="s">
        <v>829</v>
      </c>
      <c r="F556" t="s">
        <v>31</v>
      </c>
      <c r="G556" t="s">
        <v>830</v>
      </c>
      <c r="H556" t="s">
        <v>843</v>
      </c>
    </row>
    <row r="557" spans="1:8" x14ac:dyDescent="0.3">
      <c r="A557">
        <v>19</v>
      </c>
      <c r="B557">
        <v>49834874</v>
      </c>
      <c r="C557">
        <v>49843865</v>
      </c>
      <c r="D557" t="s">
        <v>844</v>
      </c>
      <c r="F557" t="s">
        <v>44</v>
      </c>
      <c r="G557" t="s">
        <v>845</v>
      </c>
      <c r="H557" t="s">
        <v>846</v>
      </c>
    </row>
    <row r="558" spans="1:8" x14ac:dyDescent="0.3">
      <c r="A558">
        <v>19</v>
      </c>
      <c r="B558">
        <v>49834874</v>
      </c>
      <c r="C558">
        <v>49843865</v>
      </c>
      <c r="D558" t="s">
        <v>844</v>
      </c>
      <c r="F558" t="s">
        <v>44</v>
      </c>
      <c r="G558" t="s">
        <v>845</v>
      </c>
      <c r="H558" t="s">
        <v>847</v>
      </c>
    </row>
    <row r="559" spans="1:8" x14ac:dyDescent="0.3">
      <c r="A559">
        <v>19</v>
      </c>
      <c r="B559">
        <v>49834874</v>
      </c>
      <c r="C559">
        <v>49843865</v>
      </c>
      <c r="D559" t="s">
        <v>844</v>
      </c>
      <c r="F559" t="s">
        <v>44</v>
      </c>
      <c r="G559" t="s">
        <v>845</v>
      </c>
      <c r="H559" t="s">
        <v>848</v>
      </c>
    </row>
    <row r="560" spans="1:8" x14ac:dyDescent="0.3">
      <c r="A560">
        <v>6</v>
      </c>
      <c r="B560">
        <v>36839646</v>
      </c>
      <c r="C560">
        <v>36896740</v>
      </c>
      <c r="D560" t="s">
        <v>849</v>
      </c>
      <c r="E560" t="s">
        <v>850</v>
      </c>
      <c r="F560" t="s">
        <v>31</v>
      </c>
      <c r="G560" t="s">
        <v>851</v>
      </c>
      <c r="H560" t="s">
        <v>852</v>
      </c>
    </row>
    <row r="561" spans="1:8" x14ac:dyDescent="0.3">
      <c r="A561">
        <v>6</v>
      </c>
      <c r="B561">
        <v>36839646</v>
      </c>
      <c r="C561">
        <v>36896740</v>
      </c>
      <c r="D561" t="s">
        <v>849</v>
      </c>
      <c r="E561" t="s">
        <v>850</v>
      </c>
      <c r="F561" t="s">
        <v>31</v>
      </c>
      <c r="G561" t="s">
        <v>851</v>
      </c>
      <c r="H561" t="s">
        <v>853</v>
      </c>
    </row>
    <row r="562" spans="1:8" x14ac:dyDescent="0.3">
      <c r="A562">
        <v>6</v>
      </c>
      <c r="B562">
        <v>36839646</v>
      </c>
      <c r="C562">
        <v>36896740</v>
      </c>
      <c r="D562" t="s">
        <v>849</v>
      </c>
      <c r="E562" t="s">
        <v>850</v>
      </c>
      <c r="F562" t="s">
        <v>31</v>
      </c>
      <c r="G562" t="s">
        <v>851</v>
      </c>
      <c r="H562" t="s">
        <v>854</v>
      </c>
    </row>
    <row r="563" spans="1:8" x14ac:dyDescent="0.3">
      <c r="A563">
        <v>6</v>
      </c>
      <c r="B563">
        <v>36839646</v>
      </c>
      <c r="C563">
        <v>36896740</v>
      </c>
      <c r="D563" t="s">
        <v>849</v>
      </c>
      <c r="E563" t="s">
        <v>850</v>
      </c>
      <c r="F563" t="s">
        <v>31</v>
      </c>
      <c r="G563" t="s">
        <v>851</v>
      </c>
      <c r="H563" t="s">
        <v>855</v>
      </c>
    </row>
    <row r="564" spans="1:8" x14ac:dyDescent="0.3">
      <c r="A564">
        <v>6</v>
      </c>
      <c r="B564">
        <v>36839646</v>
      </c>
      <c r="C564">
        <v>36896740</v>
      </c>
      <c r="D564" t="s">
        <v>849</v>
      </c>
      <c r="E564" t="s">
        <v>850</v>
      </c>
      <c r="F564" t="s">
        <v>31</v>
      </c>
      <c r="G564" t="s">
        <v>851</v>
      </c>
      <c r="H564" t="s">
        <v>856</v>
      </c>
    </row>
    <row r="565" spans="1:8" x14ac:dyDescent="0.3">
      <c r="A565">
        <v>6</v>
      </c>
      <c r="B565">
        <v>33239787</v>
      </c>
      <c r="C565">
        <v>33244287</v>
      </c>
      <c r="D565" t="s">
        <v>857</v>
      </c>
      <c r="E565" t="s">
        <v>858</v>
      </c>
      <c r="F565" t="s">
        <v>31</v>
      </c>
      <c r="G565" t="s">
        <v>859</v>
      </c>
      <c r="H565" t="s">
        <v>860</v>
      </c>
    </row>
    <row r="566" spans="1:8" x14ac:dyDescent="0.3">
      <c r="A566">
        <v>6</v>
      </c>
      <c r="B566">
        <v>33239787</v>
      </c>
      <c r="C566">
        <v>33244287</v>
      </c>
      <c r="D566" t="s">
        <v>857</v>
      </c>
      <c r="E566" t="s">
        <v>858</v>
      </c>
      <c r="F566" t="s">
        <v>31</v>
      </c>
      <c r="G566" t="s">
        <v>859</v>
      </c>
      <c r="H566" t="s">
        <v>861</v>
      </c>
    </row>
    <row r="567" spans="1:8" x14ac:dyDescent="0.3">
      <c r="A567">
        <v>6</v>
      </c>
      <c r="B567">
        <v>33239787</v>
      </c>
      <c r="C567">
        <v>33244287</v>
      </c>
      <c r="D567" t="s">
        <v>857</v>
      </c>
      <c r="E567" t="s">
        <v>858</v>
      </c>
      <c r="F567" t="s">
        <v>82</v>
      </c>
      <c r="G567" t="s">
        <v>859</v>
      </c>
      <c r="H567" t="s">
        <v>862</v>
      </c>
    </row>
    <row r="568" spans="1:8" x14ac:dyDescent="0.3">
      <c r="A568">
        <v>6</v>
      </c>
      <c r="B568">
        <v>33239787</v>
      </c>
      <c r="C568">
        <v>33244287</v>
      </c>
      <c r="D568" t="s">
        <v>857</v>
      </c>
      <c r="E568" t="s">
        <v>858</v>
      </c>
      <c r="F568" t="s">
        <v>64</v>
      </c>
      <c r="G568" t="s">
        <v>859</v>
      </c>
      <c r="H568" t="s">
        <v>863</v>
      </c>
    </row>
    <row r="569" spans="1:8" x14ac:dyDescent="0.3">
      <c r="A569">
        <v>6</v>
      </c>
      <c r="B569">
        <v>33239787</v>
      </c>
      <c r="C569">
        <v>33244287</v>
      </c>
      <c r="D569" t="s">
        <v>857</v>
      </c>
      <c r="E569" t="s">
        <v>858</v>
      </c>
      <c r="F569" t="s">
        <v>82</v>
      </c>
      <c r="G569" t="s">
        <v>859</v>
      </c>
      <c r="H569" t="s">
        <v>864</v>
      </c>
    </row>
    <row r="570" spans="1:8" x14ac:dyDescent="0.3">
      <c r="A570">
        <v>6</v>
      </c>
      <c r="B570">
        <v>33239787</v>
      </c>
      <c r="C570">
        <v>33244287</v>
      </c>
      <c r="D570" t="s">
        <v>857</v>
      </c>
      <c r="E570" t="s">
        <v>858</v>
      </c>
      <c r="F570" t="s">
        <v>82</v>
      </c>
      <c r="G570" t="s">
        <v>859</v>
      </c>
      <c r="H570" t="s">
        <v>865</v>
      </c>
    </row>
    <row r="571" spans="1:8" x14ac:dyDescent="0.3">
      <c r="A571">
        <v>6</v>
      </c>
      <c r="B571">
        <v>33239787</v>
      </c>
      <c r="C571">
        <v>33244287</v>
      </c>
      <c r="D571" t="s">
        <v>857</v>
      </c>
      <c r="E571" t="s">
        <v>858</v>
      </c>
      <c r="F571" t="s">
        <v>82</v>
      </c>
      <c r="G571" t="s">
        <v>859</v>
      </c>
      <c r="H571" t="s">
        <v>866</v>
      </c>
    </row>
    <row r="572" spans="1:8" x14ac:dyDescent="0.3">
      <c r="A572">
        <v>6</v>
      </c>
      <c r="B572">
        <v>33239787</v>
      </c>
      <c r="C572">
        <v>33244287</v>
      </c>
      <c r="D572" t="s">
        <v>857</v>
      </c>
      <c r="E572" t="s">
        <v>858</v>
      </c>
      <c r="F572" t="s">
        <v>82</v>
      </c>
      <c r="G572" t="s">
        <v>859</v>
      </c>
      <c r="H572" t="s">
        <v>867</v>
      </c>
    </row>
    <row r="573" spans="1:8" x14ac:dyDescent="0.3">
      <c r="A573">
        <v>17</v>
      </c>
      <c r="B573">
        <v>48445218</v>
      </c>
      <c r="C573">
        <v>48450575</v>
      </c>
      <c r="D573" t="s">
        <v>868</v>
      </c>
      <c r="E573" t="s">
        <v>869</v>
      </c>
      <c r="F573" t="s">
        <v>31</v>
      </c>
      <c r="G573" t="s">
        <v>870</v>
      </c>
      <c r="H573" t="s">
        <v>871</v>
      </c>
    </row>
    <row r="574" spans="1:8" x14ac:dyDescent="0.3">
      <c r="A574">
        <v>17</v>
      </c>
      <c r="B574">
        <v>48445218</v>
      </c>
      <c r="C574">
        <v>48450575</v>
      </c>
      <c r="D574" t="s">
        <v>868</v>
      </c>
      <c r="E574" t="s">
        <v>869</v>
      </c>
      <c r="F574" t="s">
        <v>31</v>
      </c>
      <c r="G574" t="s">
        <v>870</v>
      </c>
      <c r="H574" t="s">
        <v>872</v>
      </c>
    </row>
    <row r="575" spans="1:8" x14ac:dyDescent="0.3">
      <c r="A575">
        <v>17</v>
      </c>
      <c r="B575">
        <v>48445218</v>
      </c>
      <c r="C575">
        <v>48450575</v>
      </c>
      <c r="D575" t="s">
        <v>868</v>
      </c>
      <c r="E575" t="s">
        <v>869</v>
      </c>
      <c r="F575" t="s">
        <v>31</v>
      </c>
      <c r="G575" t="s">
        <v>870</v>
      </c>
      <c r="H575" t="s">
        <v>873</v>
      </c>
    </row>
    <row r="576" spans="1:8" x14ac:dyDescent="0.3">
      <c r="A576">
        <v>17</v>
      </c>
      <c r="B576">
        <v>48445218</v>
      </c>
      <c r="C576">
        <v>48450575</v>
      </c>
      <c r="D576" t="s">
        <v>868</v>
      </c>
      <c r="E576" t="s">
        <v>869</v>
      </c>
      <c r="F576" t="s">
        <v>31</v>
      </c>
      <c r="G576" t="s">
        <v>870</v>
      </c>
      <c r="H576" t="s">
        <v>874</v>
      </c>
    </row>
    <row r="577" spans="1:8" x14ac:dyDescent="0.3">
      <c r="A577">
        <v>17</v>
      </c>
      <c r="B577">
        <v>48445218</v>
      </c>
      <c r="C577">
        <v>48450575</v>
      </c>
      <c r="D577" t="s">
        <v>868</v>
      </c>
      <c r="E577" t="s">
        <v>869</v>
      </c>
      <c r="F577" t="s">
        <v>31</v>
      </c>
      <c r="G577" t="s">
        <v>870</v>
      </c>
      <c r="H577" t="s">
        <v>875</v>
      </c>
    </row>
    <row r="578" spans="1:8" x14ac:dyDescent="0.3">
      <c r="A578">
        <v>17</v>
      </c>
      <c r="B578">
        <v>48445218</v>
      </c>
      <c r="C578">
        <v>48450575</v>
      </c>
      <c r="D578" t="s">
        <v>868</v>
      </c>
      <c r="E578" t="s">
        <v>869</v>
      </c>
      <c r="F578" t="s">
        <v>31</v>
      </c>
      <c r="G578" t="s">
        <v>870</v>
      </c>
      <c r="H578" t="s">
        <v>876</v>
      </c>
    </row>
    <row r="579" spans="1:8" x14ac:dyDescent="0.3">
      <c r="A579">
        <v>17</v>
      </c>
      <c r="B579">
        <v>48445218</v>
      </c>
      <c r="C579">
        <v>48450575</v>
      </c>
      <c r="D579" t="s">
        <v>868</v>
      </c>
      <c r="E579" t="s">
        <v>869</v>
      </c>
      <c r="F579" t="s">
        <v>82</v>
      </c>
      <c r="G579" t="s">
        <v>870</v>
      </c>
      <c r="H579" t="s">
        <v>877</v>
      </c>
    </row>
    <row r="580" spans="1:8" x14ac:dyDescent="0.3">
      <c r="A580">
        <v>11</v>
      </c>
      <c r="B580">
        <v>64570982</v>
      </c>
      <c r="C580">
        <v>64578766</v>
      </c>
      <c r="D580" t="s">
        <v>878</v>
      </c>
      <c r="E580" t="s">
        <v>879</v>
      </c>
      <c r="F580" t="s">
        <v>31</v>
      </c>
      <c r="G580" t="s">
        <v>880</v>
      </c>
      <c r="H580" t="s">
        <v>881</v>
      </c>
    </row>
    <row r="581" spans="1:8" x14ac:dyDescent="0.3">
      <c r="A581">
        <v>11</v>
      </c>
      <c r="B581">
        <v>64570982</v>
      </c>
      <c r="C581">
        <v>64578766</v>
      </c>
      <c r="D581" t="s">
        <v>878</v>
      </c>
      <c r="E581" t="s">
        <v>879</v>
      </c>
      <c r="F581" t="s">
        <v>31</v>
      </c>
      <c r="G581" t="s">
        <v>880</v>
      </c>
      <c r="H581" t="s">
        <v>882</v>
      </c>
    </row>
    <row r="582" spans="1:8" x14ac:dyDescent="0.3">
      <c r="A582">
        <v>11</v>
      </c>
      <c r="B582">
        <v>64570982</v>
      </c>
      <c r="C582">
        <v>64578766</v>
      </c>
      <c r="D582" t="s">
        <v>878</v>
      </c>
      <c r="E582" t="s">
        <v>879</v>
      </c>
      <c r="F582" t="s">
        <v>31</v>
      </c>
      <c r="G582" t="s">
        <v>880</v>
      </c>
      <c r="H582" t="s">
        <v>883</v>
      </c>
    </row>
    <row r="583" spans="1:8" x14ac:dyDescent="0.3">
      <c r="A583">
        <v>11</v>
      </c>
      <c r="B583">
        <v>64570982</v>
      </c>
      <c r="C583">
        <v>64578766</v>
      </c>
      <c r="D583" t="s">
        <v>878</v>
      </c>
      <c r="E583" t="s">
        <v>879</v>
      </c>
      <c r="F583" t="s">
        <v>31</v>
      </c>
      <c r="G583" t="s">
        <v>880</v>
      </c>
      <c r="H583" t="s">
        <v>884</v>
      </c>
    </row>
    <row r="584" spans="1:8" x14ac:dyDescent="0.3">
      <c r="A584">
        <v>11</v>
      </c>
      <c r="B584">
        <v>64570982</v>
      </c>
      <c r="C584">
        <v>64578766</v>
      </c>
      <c r="D584" t="s">
        <v>878</v>
      </c>
      <c r="E584" t="s">
        <v>879</v>
      </c>
      <c r="F584" t="s">
        <v>31</v>
      </c>
      <c r="G584" t="s">
        <v>880</v>
      </c>
      <c r="H584" t="s">
        <v>885</v>
      </c>
    </row>
    <row r="585" spans="1:8" x14ac:dyDescent="0.3">
      <c r="A585">
        <v>11</v>
      </c>
      <c r="B585">
        <v>64570982</v>
      </c>
      <c r="C585">
        <v>64578766</v>
      </c>
      <c r="D585" t="s">
        <v>878</v>
      </c>
      <c r="E585" t="s">
        <v>879</v>
      </c>
      <c r="F585" t="s">
        <v>31</v>
      </c>
      <c r="G585" t="s">
        <v>880</v>
      </c>
      <c r="H585" t="s">
        <v>886</v>
      </c>
    </row>
    <row r="586" spans="1:8" x14ac:dyDescent="0.3">
      <c r="A586">
        <v>11</v>
      </c>
      <c r="B586">
        <v>64570982</v>
      </c>
      <c r="C586">
        <v>64578766</v>
      </c>
      <c r="D586" t="s">
        <v>878</v>
      </c>
      <c r="E586" t="s">
        <v>879</v>
      </c>
      <c r="F586" t="s">
        <v>64</v>
      </c>
      <c r="G586" t="s">
        <v>880</v>
      </c>
      <c r="H586" t="s">
        <v>887</v>
      </c>
    </row>
    <row r="587" spans="1:8" x14ac:dyDescent="0.3">
      <c r="A587">
        <v>11</v>
      </c>
      <c r="B587">
        <v>64570982</v>
      </c>
      <c r="C587">
        <v>64578766</v>
      </c>
      <c r="D587" t="s">
        <v>878</v>
      </c>
      <c r="E587" t="s">
        <v>879</v>
      </c>
      <c r="F587" t="s">
        <v>64</v>
      </c>
      <c r="G587" t="s">
        <v>880</v>
      </c>
      <c r="H587" t="s">
        <v>888</v>
      </c>
    </row>
    <row r="588" spans="1:8" x14ac:dyDescent="0.3">
      <c r="A588">
        <v>11</v>
      </c>
      <c r="B588">
        <v>64570982</v>
      </c>
      <c r="C588">
        <v>64578766</v>
      </c>
      <c r="D588" t="s">
        <v>878</v>
      </c>
      <c r="E588" t="s">
        <v>879</v>
      </c>
      <c r="F588" t="s">
        <v>31</v>
      </c>
      <c r="G588" t="s">
        <v>880</v>
      </c>
      <c r="H588" t="s">
        <v>889</v>
      </c>
    </row>
    <row r="589" spans="1:8" x14ac:dyDescent="0.3">
      <c r="A589">
        <v>11</v>
      </c>
      <c r="B589">
        <v>64570982</v>
      </c>
      <c r="C589">
        <v>64578766</v>
      </c>
      <c r="D589" t="s">
        <v>878</v>
      </c>
      <c r="E589" t="s">
        <v>879</v>
      </c>
      <c r="F589" t="s">
        <v>31</v>
      </c>
      <c r="G589" t="s">
        <v>880</v>
      </c>
      <c r="H589" t="s">
        <v>890</v>
      </c>
    </row>
    <row r="590" spans="1:8" x14ac:dyDescent="0.3">
      <c r="A590">
        <v>11</v>
      </c>
      <c r="B590">
        <v>64570982</v>
      </c>
      <c r="C590">
        <v>64578766</v>
      </c>
      <c r="D590" t="s">
        <v>878</v>
      </c>
      <c r="E590" t="s">
        <v>879</v>
      </c>
      <c r="F590" t="s">
        <v>31</v>
      </c>
      <c r="G590" t="s">
        <v>880</v>
      </c>
      <c r="H590" t="s">
        <v>891</v>
      </c>
    </row>
    <row r="591" spans="1:8" x14ac:dyDescent="0.3">
      <c r="A591">
        <v>11</v>
      </c>
      <c r="B591">
        <v>64570982</v>
      </c>
      <c r="C591">
        <v>64578766</v>
      </c>
      <c r="D591" t="s">
        <v>878</v>
      </c>
      <c r="E591" t="s">
        <v>879</v>
      </c>
      <c r="F591" t="s">
        <v>31</v>
      </c>
      <c r="G591" t="s">
        <v>880</v>
      </c>
      <c r="H591" t="s">
        <v>892</v>
      </c>
    </row>
    <row r="592" spans="1:8" x14ac:dyDescent="0.3">
      <c r="A592">
        <v>11</v>
      </c>
      <c r="B592">
        <v>64570982</v>
      </c>
      <c r="C592">
        <v>64578766</v>
      </c>
      <c r="D592" t="s">
        <v>878</v>
      </c>
      <c r="E592" t="s">
        <v>879</v>
      </c>
      <c r="F592" t="s">
        <v>31</v>
      </c>
      <c r="G592" t="s">
        <v>880</v>
      </c>
      <c r="H592" t="s">
        <v>893</v>
      </c>
    </row>
    <row r="593" spans="1:8" x14ac:dyDescent="0.3">
      <c r="A593">
        <v>11</v>
      </c>
      <c r="B593">
        <v>64570982</v>
      </c>
      <c r="C593">
        <v>64578766</v>
      </c>
      <c r="D593" t="s">
        <v>878</v>
      </c>
      <c r="E593" t="s">
        <v>879</v>
      </c>
      <c r="F593" t="s">
        <v>31</v>
      </c>
      <c r="G593" t="s">
        <v>880</v>
      </c>
      <c r="H593" t="s">
        <v>894</v>
      </c>
    </row>
    <row r="594" spans="1:8" x14ac:dyDescent="0.3">
      <c r="A594">
        <v>11</v>
      </c>
      <c r="B594">
        <v>64570982</v>
      </c>
      <c r="C594">
        <v>64578766</v>
      </c>
      <c r="D594" t="s">
        <v>878</v>
      </c>
      <c r="E594" t="s">
        <v>879</v>
      </c>
      <c r="F594" t="s">
        <v>31</v>
      </c>
      <c r="G594" t="s">
        <v>880</v>
      </c>
      <c r="H594" t="s">
        <v>895</v>
      </c>
    </row>
    <row r="595" spans="1:8" x14ac:dyDescent="0.3">
      <c r="A595">
        <v>11</v>
      </c>
      <c r="B595">
        <v>64570982</v>
      </c>
      <c r="C595">
        <v>64578766</v>
      </c>
      <c r="D595" t="s">
        <v>878</v>
      </c>
      <c r="E595" t="s">
        <v>879</v>
      </c>
      <c r="F595" t="s">
        <v>31</v>
      </c>
      <c r="G595" t="s">
        <v>880</v>
      </c>
      <c r="H595" t="s">
        <v>896</v>
      </c>
    </row>
    <row r="596" spans="1:8" x14ac:dyDescent="0.3">
      <c r="A596">
        <v>11</v>
      </c>
      <c r="B596">
        <v>64570982</v>
      </c>
      <c r="C596">
        <v>64578766</v>
      </c>
      <c r="D596" t="s">
        <v>878</v>
      </c>
      <c r="E596" t="s">
        <v>879</v>
      </c>
      <c r="F596" t="s">
        <v>31</v>
      </c>
      <c r="G596" t="s">
        <v>880</v>
      </c>
      <c r="H596" t="s">
        <v>897</v>
      </c>
    </row>
    <row r="597" spans="1:8" x14ac:dyDescent="0.3">
      <c r="A597">
        <v>8</v>
      </c>
      <c r="B597">
        <v>135850312</v>
      </c>
      <c r="C597">
        <v>135854880</v>
      </c>
      <c r="D597" t="s">
        <v>898</v>
      </c>
      <c r="F597" t="s">
        <v>44</v>
      </c>
      <c r="G597" t="s">
        <v>899</v>
      </c>
      <c r="H597" t="s">
        <v>900</v>
      </c>
    </row>
    <row r="598" spans="1:8" x14ac:dyDescent="0.3">
      <c r="A598">
        <v>1</v>
      </c>
      <c r="B598">
        <v>150227489</v>
      </c>
      <c r="C598">
        <v>150229681</v>
      </c>
      <c r="D598" t="s">
        <v>901</v>
      </c>
      <c r="F598" t="s">
        <v>10</v>
      </c>
      <c r="G598" t="s">
        <v>902</v>
      </c>
      <c r="H598" t="s">
        <v>903</v>
      </c>
    </row>
    <row r="599" spans="1:8" x14ac:dyDescent="0.3">
      <c r="A599">
        <v>6</v>
      </c>
      <c r="B599">
        <v>33244917</v>
      </c>
      <c r="C599">
        <v>33252609</v>
      </c>
      <c r="D599" t="s">
        <v>904</v>
      </c>
      <c r="E599" t="s">
        <v>905</v>
      </c>
      <c r="F599" t="s">
        <v>64</v>
      </c>
      <c r="G599" t="s">
        <v>906</v>
      </c>
      <c r="H599" t="s">
        <v>907</v>
      </c>
    </row>
    <row r="600" spans="1:8" x14ac:dyDescent="0.3">
      <c r="A600">
        <v>6</v>
      </c>
      <c r="B600">
        <v>33244917</v>
      </c>
      <c r="C600">
        <v>33252609</v>
      </c>
      <c r="D600" t="s">
        <v>904</v>
      </c>
      <c r="E600" t="s">
        <v>905</v>
      </c>
      <c r="F600" t="s">
        <v>31</v>
      </c>
      <c r="G600" t="s">
        <v>906</v>
      </c>
      <c r="H600" t="s">
        <v>908</v>
      </c>
    </row>
    <row r="601" spans="1:8" x14ac:dyDescent="0.3">
      <c r="A601">
        <v>6</v>
      </c>
      <c r="B601">
        <v>33246885</v>
      </c>
      <c r="C601">
        <v>33257304</v>
      </c>
      <c r="D601" t="s">
        <v>909</v>
      </c>
      <c r="E601" t="s">
        <v>910</v>
      </c>
      <c r="F601" t="s">
        <v>82</v>
      </c>
      <c r="G601" t="s">
        <v>911</v>
      </c>
      <c r="H601" t="s">
        <v>912</v>
      </c>
    </row>
    <row r="602" spans="1:8" x14ac:dyDescent="0.3">
      <c r="A602">
        <v>6</v>
      </c>
      <c r="B602">
        <v>33246885</v>
      </c>
      <c r="C602">
        <v>33257304</v>
      </c>
      <c r="D602" t="s">
        <v>909</v>
      </c>
      <c r="E602" t="s">
        <v>910</v>
      </c>
      <c r="F602" t="s">
        <v>64</v>
      </c>
      <c r="G602" t="s">
        <v>911</v>
      </c>
      <c r="H602" t="s">
        <v>913</v>
      </c>
    </row>
    <row r="603" spans="1:8" x14ac:dyDescent="0.3">
      <c r="A603">
        <v>6</v>
      </c>
      <c r="B603">
        <v>33246885</v>
      </c>
      <c r="C603">
        <v>33257304</v>
      </c>
      <c r="D603" t="s">
        <v>909</v>
      </c>
      <c r="E603" t="s">
        <v>910</v>
      </c>
      <c r="F603" t="s">
        <v>31</v>
      </c>
      <c r="G603" t="s">
        <v>911</v>
      </c>
      <c r="H603" t="s">
        <v>914</v>
      </c>
    </row>
    <row r="604" spans="1:8" x14ac:dyDescent="0.3">
      <c r="A604">
        <v>6</v>
      </c>
      <c r="B604">
        <v>33246885</v>
      </c>
      <c r="C604">
        <v>33257304</v>
      </c>
      <c r="D604" t="s">
        <v>909</v>
      </c>
      <c r="E604" t="s">
        <v>910</v>
      </c>
      <c r="F604" t="s">
        <v>82</v>
      </c>
      <c r="G604" t="s">
        <v>911</v>
      </c>
      <c r="H604" t="s">
        <v>915</v>
      </c>
    </row>
    <row r="605" spans="1:8" x14ac:dyDescent="0.3">
      <c r="A605">
        <v>6</v>
      </c>
      <c r="B605">
        <v>33246885</v>
      </c>
      <c r="C605">
        <v>33257304</v>
      </c>
      <c r="D605" t="s">
        <v>909</v>
      </c>
      <c r="E605" t="s">
        <v>910</v>
      </c>
      <c r="F605" t="s">
        <v>31</v>
      </c>
      <c r="G605" t="s">
        <v>911</v>
      </c>
      <c r="H605" t="s">
        <v>916</v>
      </c>
    </row>
    <row r="606" spans="1:8" x14ac:dyDescent="0.3">
      <c r="A606">
        <v>6</v>
      </c>
      <c r="B606">
        <v>33246885</v>
      </c>
      <c r="C606">
        <v>33257304</v>
      </c>
      <c r="D606" t="s">
        <v>909</v>
      </c>
      <c r="E606" t="s">
        <v>910</v>
      </c>
      <c r="F606" t="s">
        <v>82</v>
      </c>
      <c r="G606" t="s">
        <v>911</v>
      </c>
      <c r="H606" t="s">
        <v>917</v>
      </c>
    </row>
    <row r="607" spans="1:8" x14ac:dyDescent="0.3">
      <c r="A607">
        <v>6</v>
      </c>
      <c r="B607">
        <v>33246885</v>
      </c>
      <c r="C607">
        <v>33257304</v>
      </c>
      <c r="D607" t="s">
        <v>909</v>
      </c>
      <c r="E607" t="s">
        <v>910</v>
      </c>
      <c r="F607" t="s">
        <v>64</v>
      </c>
      <c r="G607" t="s">
        <v>911</v>
      </c>
      <c r="H607" t="s">
        <v>918</v>
      </c>
    </row>
    <row r="608" spans="1:8" x14ac:dyDescent="0.3">
      <c r="A608">
        <v>6</v>
      </c>
      <c r="B608">
        <v>33246885</v>
      </c>
      <c r="C608">
        <v>33257304</v>
      </c>
      <c r="D608" t="s">
        <v>909</v>
      </c>
      <c r="E608" t="s">
        <v>910</v>
      </c>
      <c r="F608" t="s">
        <v>64</v>
      </c>
      <c r="G608" t="s">
        <v>911</v>
      </c>
      <c r="H608" t="s">
        <v>919</v>
      </c>
    </row>
    <row r="609" spans="1:8" x14ac:dyDescent="0.3">
      <c r="A609">
        <v>6</v>
      </c>
      <c r="B609">
        <v>33246885</v>
      </c>
      <c r="C609">
        <v>33257304</v>
      </c>
      <c r="D609" t="s">
        <v>909</v>
      </c>
      <c r="E609" t="s">
        <v>910</v>
      </c>
      <c r="F609" t="s">
        <v>82</v>
      </c>
      <c r="G609" t="s">
        <v>911</v>
      </c>
      <c r="H609" t="s">
        <v>920</v>
      </c>
    </row>
    <row r="610" spans="1:8" x14ac:dyDescent="0.3">
      <c r="A610">
        <v>17</v>
      </c>
      <c r="B610">
        <v>48450581</v>
      </c>
      <c r="C610">
        <v>48458844</v>
      </c>
      <c r="D610" t="s">
        <v>921</v>
      </c>
      <c r="E610" t="s">
        <v>922</v>
      </c>
      <c r="F610" t="s">
        <v>31</v>
      </c>
      <c r="G610" t="s">
        <v>923</v>
      </c>
      <c r="H610" t="s">
        <v>924</v>
      </c>
    </row>
    <row r="611" spans="1:8" x14ac:dyDescent="0.3">
      <c r="A611">
        <v>17</v>
      </c>
      <c r="B611">
        <v>48450581</v>
      </c>
      <c r="C611">
        <v>48458844</v>
      </c>
      <c r="D611" t="s">
        <v>921</v>
      </c>
      <c r="E611" t="s">
        <v>922</v>
      </c>
      <c r="F611" t="s">
        <v>40</v>
      </c>
      <c r="G611" t="s">
        <v>923</v>
      </c>
      <c r="H611" t="s">
        <v>925</v>
      </c>
    </row>
    <row r="612" spans="1:8" x14ac:dyDescent="0.3">
      <c r="A612">
        <v>17</v>
      </c>
      <c r="B612">
        <v>48450581</v>
      </c>
      <c r="C612">
        <v>48458844</v>
      </c>
      <c r="D612" t="s">
        <v>921</v>
      </c>
      <c r="E612" t="s">
        <v>922</v>
      </c>
      <c r="F612" t="s">
        <v>31</v>
      </c>
      <c r="G612" t="s">
        <v>923</v>
      </c>
      <c r="H612" t="s">
        <v>926</v>
      </c>
    </row>
    <row r="613" spans="1:8" x14ac:dyDescent="0.3">
      <c r="A613">
        <v>17</v>
      </c>
      <c r="B613">
        <v>48450581</v>
      </c>
      <c r="C613">
        <v>48458844</v>
      </c>
      <c r="D613" t="s">
        <v>921</v>
      </c>
      <c r="E613" t="s">
        <v>922</v>
      </c>
      <c r="F613" t="s">
        <v>82</v>
      </c>
      <c r="G613" t="s">
        <v>923</v>
      </c>
      <c r="H613" t="s">
        <v>927</v>
      </c>
    </row>
    <row r="614" spans="1:8" x14ac:dyDescent="0.3">
      <c r="A614">
        <v>17</v>
      </c>
      <c r="B614">
        <v>48450581</v>
      </c>
      <c r="C614">
        <v>48458844</v>
      </c>
      <c r="D614" t="s">
        <v>921</v>
      </c>
      <c r="E614" t="s">
        <v>922</v>
      </c>
      <c r="F614" t="s">
        <v>31</v>
      </c>
      <c r="G614" t="s">
        <v>923</v>
      </c>
      <c r="H614" t="s">
        <v>928</v>
      </c>
    </row>
    <row r="615" spans="1:8" x14ac:dyDescent="0.3">
      <c r="A615">
        <v>17</v>
      </c>
      <c r="B615">
        <v>48450581</v>
      </c>
      <c r="C615">
        <v>48458844</v>
      </c>
      <c r="D615" t="s">
        <v>921</v>
      </c>
      <c r="E615" t="s">
        <v>922</v>
      </c>
      <c r="F615" t="s">
        <v>31</v>
      </c>
      <c r="G615" t="s">
        <v>923</v>
      </c>
      <c r="H615" t="s">
        <v>929</v>
      </c>
    </row>
    <row r="616" spans="1:8" x14ac:dyDescent="0.3">
      <c r="A616">
        <v>17</v>
      </c>
      <c r="B616">
        <v>48450581</v>
      </c>
      <c r="C616">
        <v>48458844</v>
      </c>
      <c r="D616" t="s">
        <v>921</v>
      </c>
      <c r="E616" t="s">
        <v>922</v>
      </c>
      <c r="F616" t="s">
        <v>82</v>
      </c>
      <c r="G616" t="s">
        <v>923</v>
      </c>
      <c r="H616" t="s">
        <v>930</v>
      </c>
    </row>
    <row r="617" spans="1:8" x14ac:dyDescent="0.3">
      <c r="A617">
        <v>17</v>
      </c>
      <c r="B617">
        <v>48450581</v>
      </c>
      <c r="C617">
        <v>48458844</v>
      </c>
      <c r="D617" t="s">
        <v>921</v>
      </c>
      <c r="E617" t="s">
        <v>922</v>
      </c>
      <c r="F617" t="s">
        <v>82</v>
      </c>
      <c r="G617" t="s">
        <v>923</v>
      </c>
      <c r="H617" t="s">
        <v>931</v>
      </c>
    </row>
    <row r="618" spans="1:8" x14ac:dyDescent="0.3">
      <c r="A618">
        <v>17</v>
      </c>
      <c r="B618">
        <v>48450581</v>
      </c>
      <c r="C618">
        <v>48458844</v>
      </c>
      <c r="D618" t="s">
        <v>921</v>
      </c>
      <c r="E618" t="s">
        <v>922</v>
      </c>
      <c r="F618" t="s">
        <v>82</v>
      </c>
      <c r="G618" t="s">
        <v>923</v>
      </c>
      <c r="H618" t="s">
        <v>932</v>
      </c>
    </row>
    <row r="619" spans="1:8" x14ac:dyDescent="0.3">
      <c r="A619">
        <v>17</v>
      </c>
      <c r="B619">
        <v>48450581</v>
      </c>
      <c r="C619">
        <v>48458844</v>
      </c>
      <c r="D619" t="s">
        <v>921</v>
      </c>
      <c r="E619" t="s">
        <v>922</v>
      </c>
      <c r="F619" t="s">
        <v>31</v>
      </c>
      <c r="G619" t="s">
        <v>923</v>
      </c>
      <c r="H619" t="s">
        <v>933</v>
      </c>
    </row>
    <row r="620" spans="1:8" x14ac:dyDescent="0.3">
      <c r="A620">
        <v>19</v>
      </c>
      <c r="B620">
        <v>50192110</v>
      </c>
      <c r="C620">
        <v>50193830</v>
      </c>
      <c r="D620" t="s">
        <v>934</v>
      </c>
      <c r="F620" t="s">
        <v>10</v>
      </c>
      <c r="G620" t="s">
        <v>935</v>
      </c>
      <c r="H620" t="s">
        <v>936</v>
      </c>
    </row>
    <row r="621" spans="1:8" x14ac:dyDescent="0.3">
      <c r="A621">
        <v>19</v>
      </c>
      <c r="B621">
        <v>50312190</v>
      </c>
      <c r="C621">
        <v>50312995</v>
      </c>
      <c r="D621" t="s">
        <v>937</v>
      </c>
      <c r="F621" t="s">
        <v>10</v>
      </c>
      <c r="G621" t="s">
        <v>938</v>
      </c>
      <c r="H621" t="s">
        <v>939</v>
      </c>
    </row>
    <row r="622" spans="1:8" x14ac:dyDescent="0.3">
      <c r="A622">
        <v>2</v>
      </c>
      <c r="B622">
        <v>26466038</v>
      </c>
      <c r="C622">
        <v>26513336</v>
      </c>
      <c r="D622" t="s">
        <v>940</v>
      </c>
      <c r="E622" t="s">
        <v>941</v>
      </c>
      <c r="F622" t="s">
        <v>31</v>
      </c>
      <c r="G622" t="s">
        <v>942</v>
      </c>
      <c r="H622" t="s">
        <v>943</v>
      </c>
    </row>
    <row r="623" spans="1:8" x14ac:dyDescent="0.3">
      <c r="A623">
        <v>2</v>
      </c>
      <c r="B623">
        <v>26466038</v>
      </c>
      <c r="C623">
        <v>26513336</v>
      </c>
      <c r="D623" t="s">
        <v>940</v>
      </c>
      <c r="E623" t="s">
        <v>941</v>
      </c>
      <c r="F623" t="s">
        <v>31</v>
      </c>
      <c r="G623" t="s">
        <v>942</v>
      </c>
      <c r="H623" t="s">
        <v>944</v>
      </c>
    </row>
    <row r="624" spans="1:8" x14ac:dyDescent="0.3">
      <c r="A624">
        <v>2</v>
      </c>
      <c r="B624">
        <v>26466038</v>
      </c>
      <c r="C624">
        <v>26513336</v>
      </c>
      <c r="D624" t="s">
        <v>940</v>
      </c>
      <c r="E624" t="s">
        <v>941</v>
      </c>
      <c r="F624" t="s">
        <v>82</v>
      </c>
      <c r="G624" t="s">
        <v>942</v>
      </c>
      <c r="H624" t="s">
        <v>945</v>
      </c>
    </row>
    <row r="625" spans="1:8" x14ac:dyDescent="0.3">
      <c r="A625">
        <v>2</v>
      </c>
      <c r="B625">
        <v>26466038</v>
      </c>
      <c r="C625">
        <v>26513336</v>
      </c>
      <c r="D625" t="s">
        <v>940</v>
      </c>
      <c r="E625" t="s">
        <v>941</v>
      </c>
      <c r="F625" t="s">
        <v>31</v>
      </c>
      <c r="G625" t="s">
        <v>942</v>
      </c>
      <c r="H625" t="s">
        <v>946</v>
      </c>
    </row>
    <row r="626" spans="1:8" x14ac:dyDescent="0.3">
      <c r="A626">
        <v>2</v>
      </c>
      <c r="B626">
        <v>26466038</v>
      </c>
      <c r="C626">
        <v>26513336</v>
      </c>
      <c r="D626" t="s">
        <v>940</v>
      </c>
      <c r="E626" t="s">
        <v>941</v>
      </c>
      <c r="F626" t="s">
        <v>31</v>
      </c>
      <c r="G626" t="s">
        <v>942</v>
      </c>
      <c r="H626" t="s">
        <v>947</v>
      </c>
    </row>
    <row r="627" spans="1:8" x14ac:dyDescent="0.3">
      <c r="A627">
        <v>2</v>
      </c>
      <c r="B627">
        <v>26466038</v>
      </c>
      <c r="C627">
        <v>26513336</v>
      </c>
      <c r="D627" t="s">
        <v>940</v>
      </c>
      <c r="E627" t="s">
        <v>941</v>
      </c>
      <c r="F627" t="s">
        <v>31</v>
      </c>
      <c r="G627" t="s">
        <v>942</v>
      </c>
      <c r="H627" t="s">
        <v>948</v>
      </c>
    </row>
    <row r="628" spans="1:8" x14ac:dyDescent="0.3">
      <c r="A628">
        <v>2</v>
      </c>
      <c r="B628">
        <v>26466038</v>
      </c>
      <c r="C628">
        <v>26513336</v>
      </c>
      <c r="D628" t="s">
        <v>940</v>
      </c>
      <c r="E628" t="s">
        <v>941</v>
      </c>
      <c r="F628" t="s">
        <v>64</v>
      </c>
      <c r="G628" t="s">
        <v>942</v>
      </c>
      <c r="H628" t="s">
        <v>949</v>
      </c>
    </row>
    <row r="629" spans="1:8" x14ac:dyDescent="0.3">
      <c r="A629">
        <v>2</v>
      </c>
      <c r="B629">
        <v>26466038</v>
      </c>
      <c r="C629">
        <v>26513336</v>
      </c>
      <c r="D629" t="s">
        <v>940</v>
      </c>
      <c r="E629" t="s">
        <v>941</v>
      </c>
      <c r="F629" t="s">
        <v>31</v>
      </c>
      <c r="G629" t="s">
        <v>942</v>
      </c>
      <c r="H629" t="s">
        <v>950</v>
      </c>
    </row>
    <row r="630" spans="1:8" x14ac:dyDescent="0.3">
      <c r="A630">
        <v>2</v>
      </c>
      <c r="B630">
        <v>26466038</v>
      </c>
      <c r="C630">
        <v>26513336</v>
      </c>
      <c r="D630" t="s">
        <v>940</v>
      </c>
      <c r="E630" t="s">
        <v>941</v>
      </c>
      <c r="F630" t="s">
        <v>31</v>
      </c>
      <c r="G630" t="s">
        <v>942</v>
      </c>
      <c r="H630" t="s">
        <v>951</v>
      </c>
    </row>
    <row r="631" spans="1:8" x14ac:dyDescent="0.3">
      <c r="A631">
        <v>9</v>
      </c>
      <c r="B631">
        <v>130556876</v>
      </c>
      <c r="C631">
        <v>130576606</v>
      </c>
      <c r="D631" t="s">
        <v>952</v>
      </c>
      <c r="E631" t="s">
        <v>953</v>
      </c>
      <c r="F631" t="s">
        <v>64</v>
      </c>
      <c r="G631" t="s">
        <v>954</v>
      </c>
      <c r="H631" t="s">
        <v>955</v>
      </c>
    </row>
    <row r="632" spans="1:8" x14ac:dyDescent="0.3">
      <c r="A632">
        <v>9</v>
      </c>
      <c r="B632">
        <v>130556876</v>
      </c>
      <c r="C632">
        <v>130576606</v>
      </c>
      <c r="D632" t="s">
        <v>952</v>
      </c>
      <c r="E632" t="s">
        <v>953</v>
      </c>
      <c r="F632" t="s">
        <v>64</v>
      </c>
      <c r="G632" t="s">
        <v>954</v>
      </c>
      <c r="H632" t="s">
        <v>956</v>
      </c>
    </row>
    <row r="633" spans="1:8" x14ac:dyDescent="0.3">
      <c r="A633">
        <v>9</v>
      </c>
      <c r="B633">
        <v>130556876</v>
      </c>
      <c r="C633">
        <v>130576606</v>
      </c>
      <c r="D633" t="s">
        <v>952</v>
      </c>
      <c r="E633" t="s">
        <v>953</v>
      </c>
      <c r="F633" t="s">
        <v>31</v>
      </c>
      <c r="G633" t="s">
        <v>954</v>
      </c>
      <c r="H633" t="s">
        <v>957</v>
      </c>
    </row>
    <row r="634" spans="1:8" x14ac:dyDescent="0.3">
      <c r="A634">
        <v>9</v>
      </c>
      <c r="B634">
        <v>130556876</v>
      </c>
      <c r="C634">
        <v>130576606</v>
      </c>
      <c r="D634" t="s">
        <v>952</v>
      </c>
      <c r="E634" t="s">
        <v>953</v>
      </c>
      <c r="F634" t="s">
        <v>64</v>
      </c>
      <c r="G634" t="s">
        <v>954</v>
      </c>
      <c r="H634" t="s">
        <v>958</v>
      </c>
    </row>
    <row r="635" spans="1:8" x14ac:dyDescent="0.3">
      <c r="A635">
        <v>9</v>
      </c>
      <c r="B635">
        <v>130556876</v>
      </c>
      <c r="C635">
        <v>130576606</v>
      </c>
      <c r="D635" t="s">
        <v>952</v>
      </c>
      <c r="E635" t="s">
        <v>953</v>
      </c>
      <c r="F635" t="s">
        <v>31</v>
      </c>
      <c r="G635" t="s">
        <v>954</v>
      </c>
      <c r="H635" t="s">
        <v>959</v>
      </c>
    </row>
    <row r="636" spans="1:8" x14ac:dyDescent="0.3">
      <c r="A636">
        <v>9</v>
      </c>
      <c r="B636">
        <v>130556876</v>
      </c>
      <c r="C636">
        <v>130576606</v>
      </c>
      <c r="D636" t="s">
        <v>952</v>
      </c>
      <c r="E636" t="s">
        <v>953</v>
      </c>
      <c r="F636" t="s">
        <v>64</v>
      </c>
      <c r="G636" t="s">
        <v>954</v>
      </c>
      <c r="H636" t="s">
        <v>960</v>
      </c>
    </row>
    <row r="637" spans="1:8" x14ac:dyDescent="0.3">
      <c r="A637">
        <v>9</v>
      </c>
      <c r="B637">
        <v>130556876</v>
      </c>
      <c r="C637">
        <v>130576606</v>
      </c>
      <c r="D637" t="s">
        <v>952</v>
      </c>
      <c r="E637" t="s">
        <v>953</v>
      </c>
      <c r="F637" t="s">
        <v>64</v>
      </c>
      <c r="G637" t="s">
        <v>954</v>
      </c>
      <c r="H637" t="s">
        <v>961</v>
      </c>
    </row>
    <row r="638" spans="1:8" x14ac:dyDescent="0.3">
      <c r="A638">
        <v>9</v>
      </c>
      <c r="B638">
        <v>130556876</v>
      </c>
      <c r="C638">
        <v>130576606</v>
      </c>
      <c r="D638" t="s">
        <v>952</v>
      </c>
      <c r="E638" t="s">
        <v>953</v>
      </c>
      <c r="F638" t="s">
        <v>64</v>
      </c>
      <c r="G638" t="s">
        <v>954</v>
      </c>
      <c r="H638" t="s">
        <v>962</v>
      </c>
    </row>
    <row r="639" spans="1:8" x14ac:dyDescent="0.3">
      <c r="A639">
        <v>9</v>
      </c>
      <c r="B639">
        <v>130556876</v>
      </c>
      <c r="C639">
        <v>130576606</v>
      </c>
      <c r="D639" t="s">
        <v>952</v>
      </c>
      <c r="E639" t="s">
        <v>953</v>
      </c>
      <c r="F639" t="s">
        <v>64</v>
      </c>
      <c r="G639" t="s">
        <v>954</v>
      </c>
      <c r="H639" t="s">
        <v>963</v>
      </c>
    </row>
    <row r="640" spans="1:8" x14ac:dyDescent="0.3">
      <c r="A640">
        <v>9</v>
      </c>
      <c r="B640">
        <v>130556876</v>
      </c>
      <c r="C640">
        <v>130576606</v>
      </c>
      <c r="D640" t="s">
        <v>952</v>
      </c>
      <c r="E640" t="s">
        <v>953</v>
      </c>
      <c r="F640" t="s">
        <v>31</v>
      </c>
      <c r="G640" t="s">
        <v>954</v>
      </c>
      <c r="H640" t="s">
        <v>964</v>
      </c>
    </row>
    <row r="641" spans="1:8" x14ac:dyDescent="0.3">
      <c r="A641">
        <v>9</v>
      </c>
      <c r="B641">
        <v>130556876</v>
      </c>
      <c r="C641">
        <v>130576606</v>
      </c>
      <c r="D641" t="s">
        <v>952</v>
      </c>
      <c r="E641" t="s">
        <v>953</v>
      </c>
      <c r="F641" t="s">
        <v>31</v>
      </c>
      <c r="G641" t="s">
        <v>954</v>
      </c>
      <c r="H641" t="s">
        <v>965</v>
      </c>
    </row>
    <row r="642" spans="1:8" x14ac:dyDescent="0.3">
      <c r="A642">
        <v>9</v>
      </c>
      <c r="B642">
        <v>130556876</v>
      </c>
      <c r="C642">
        <v>130576606</v>
      </c>
      <c r="D642" t="s">
        <v>952</v>
      </c>
      <c r="E642" t="s">
        <v>953</v>
      </c>
      <c r="F642" t="s">
        <v>31</v>
      </c>
      <c r="G642" t="s">
        <v>954</v>
      </c>
      <c r="H642" t="s">
        <v>966</v>
      </c>
    </row>
    <row r="643" spans="1:8" x14ac:dyDescent="0.3">
      <c r="A643">
        <v>9</v>
      </c>
      <c r="B643">
        <v>130556876</v>
      </c>
      <c r="C643">
        <v>130576606</v>
      </c>
      <c r="D643" t="s">
        <v>952</v>
      </c>
      <c r="E643" t="s">
        <v>953</v>
      </c>
      <c r="F643" t="s">
        <v>64</v>
      </c>
      <c r="G643" t="s">
        <v>954</v>
      </c>
      <c r="H643" t="s">
        <v>967</v>
      </c>
    </row>
    <row r="644" spans="1:8" x14ac:dyDescent="0.3">
      <c r="A644">
        <v>9</v>
      </c>
      <c r="B644">
        <v>130556876</v>
      </c>
      <c r="C644">
        <v>130576606</v>
      </c>
      <c r="D644" t="s">
        <v>952</v>
      </c>
      <c r="E644" t="s">
        <v>953</v>
      </c>
      <c r="F644" t="s">
        <v>64</v>
      </c>
      <c r="G644" t="s">
        <v>954</v>
      </c>
      <c r="H644" t="s">
        <v>968</v>
      </c>
    </row>
    <row r="645" spans="1:8" x14ac:dyDescent="0.3">
      <c r="A645">
        <v>9</v>
      </c>
      <c r="B645">
        <v>130556876</v>
      </c>
      <c r="C645">
        <v>130576606</v>
      </c>
      <c r="D645" t="s">
        <v>952</v>
      </c>
      <c r="E645" t="s">
        <v>953</v>
      </c>
      <c r="F645" t="s">
        <v>64</v>
      </c>
      <c r="G645" t="s">
        <v>954</v>
      </c>
      <c r="H645" t="s">
        <v>969</v>
      </c>
    </row>
    <row r="646" spans="1:8" x14ac:dyDescent="0.3">
      <c r="A646">
        <v>9</v>
      </c>
      <c r="B646">
        <v>130556876</v>
      </c>
      <c r="C646">
        <v>130576606</v>
      </c>
      <c r="D646" t="s">
        <v>952</v>
      </c>
      <c r="E646" t="s">
        <v>953</v>
      </c>
      <c r="F646" t="s">
        <v>64</v>
      </c>
      <c r="G646" t="s">
        <v>954</v>
      </c>
      <c r="H646" t="s">
        <v>970</v>
      </c>
    </row>
    <row r="647" spans="1:8" x14ac:dyDescent="0.3">
      <c r="A647">
        <v>9</v>
      </c>
      <c r="B647">
        <v>130556876</v>
      </c>
      <c r="C647">
        <v>130576606</v>
      </c>
      <c r="D647" t="s">
        <v>952</v>
      </c>
      <c r="E647" t="s">
        <v>953</v>
      </c>
      <c r="F647" t="s">
        <v>64</v>
      </c>
      <c r="G647" t="s">
        <v>954</v>
      </c>
      <c r="H647" t="s">
        <v>971</v>
      </c>
    </row>
    <row r="648" spans="1:8" x14ac:dyDescent="0.3">
      <c r="A648">
        <v>9</v>
      </c>
      <c r="B648">
        <v>130556876</v>
      </c>
      <c r="C648">
        <v>130576606</v>
      </c>
      <c r="D648" t="s">
        <v>952</v>
      </c>
      <c r="E648" t="s">
        <v>953</v>
      </c>
      <c r="F648" t="s">
        <v>64</v>
      </c>
      <c r="G648" t="s">
        <v>954</v>
      </c>
      <c r="H648" t="s">
        <v>972</v>
      </c>
    </row>
    <row r="649" spans="1:8" x14ac:dyDescent="0.3">
      <c r="A649">
        <v>9</v>
      </c>
      <c r="B649">
        <v>130556876</v>
      </c>
      <c r="C649">
        <v>130576606</v>
      </c>
      <c r="D649" t="s">
        <v>952</v>
      </c>
      <c r="E649" t="s">
        <v>953</v>
      </c>
      <c r="F649" t="s">
        <v>64</v>
      </c>
      <c r="G649" t="s">
        <v>954</v>
      </c>
      <c r="H649" t="s">
        <v>973</v>
      </c>
    </row>
    <row r="650" spans="1:8" x14ac:dyDescent="0.3">
      <c r="A650">
        <v>9</v>
      </c>
      <c r="B650">
        <v>130556876</v>
      </c>
      <c r="C650">
        <v>130576606</v>
      </c>
      <c r="D650" t="s">
        <v>952</v>
      </c>
      <c r="E650" t="s">
        <v>953</v>
      </c>
      <c r="F650" t="s">
        <v>31</v>
      </c>
      <c r="G650" t="s">
        <v>954</v>
      </c>
      <c r="H650" t="s">
        <v>974</v>
      </c>
    </row>
    <row r="651" spans="1:8" x14ac:dyDescent="0.3">
      <c r="A651">
        <v>9</v>
      </c>
      <c r="B651">
        <v>130556876</v>
      </c>
      <c r="C651">
        <v>130576606</v>
      </c>
      <c r="D651" t="s">
        <v>952</v>
      </c>
      <c r="E651" t="s">
        <v>953</v>
      </c>
      <c r="F651" t="s">
        <v>31</v>
      </c>
      <c r="G651" t="s">
        <v>954</v>
      </c>
      <c r="H651" t="s">
        <v>975</v>
      </c>
    </row>
    <row r="652" spans="1:8" x14ac:dyDescent="0.3">
      <c r="A652">
        <v>1</v>
      </c>
      <c r="B652">
        <v>150229554</v>
      </c>
      <c r="C652">
        <v>150237478</v>
      </c>
      <c r="D652" t="s">
        <v>976</v>
      </c>
      <c r="E652" t="s">
        <v>977</v>
      </c>
      <c r="F652" t="s">
        <v>31</v>
      </c>
      <c r="G652" t="s">
        <v>978</v>
      </c>
      <c r="H652" t="s">
        <v>979</v>
      </c>
    </row>
    <row r="653" spans="1:8" x14ac:dyDescent="0.3">
      <c r="A653">
        <v>1</v>
      </c>
      <c r="B653">
        <v>150229554</v>
      </c>
      <c r="C653">
        <v>150237478</v>
      </c>
      <c r="D653" t="s">
        <v>976</v>
      </c>
      <c r="E653" t="s">
        <v>977</v>
      </c>
      <c r="F653" t="s">
        <v>82</v>
      </c>
      <c r="G653" t="s">
        <v>978</v>
      </c>
      <c r="H653" t="s">
        <v>980</v>
      </c>
    </row>
    <row r="654" spans="1:8" x14ac:dyDescent="0.3">
      <c r="A654">
        <v>1</v>
      </c>
      <c r="B654">
        <v>150229554</v>
      </c>
      <c r="C654">
        <v>150237478</v>
      </c>
      <c r="D654" t="s">
        <v>976</v>
      </c>
      <c r="E654" t="s">
        <v>977</v>
      </c>
      <c r="F654" t="s">
        <v>82</v>
      </c>
      <c r="G654" t="s">
        <v>978</v>
      </c>
      <c r="H654" t="s">
        <v>981</v>
      </c>
    </row>
    <row r="655" spans="1:8" x14ac:dyDescent="0.3">
      <c r="A655">
        <v>1</v>
      </c>
      <c r="B655">
        <v>150229554</v>
      </c>
      <c r="C655">
        <v>150237478</v>
      </c>
      <c r="D655" t="s">
        <v>976</v>
      </c>
      <c r="E655" t="s">
        <v>977</v>
      </c>
      <c r="F655" t="s">
        <v>40</v>
      </c>
      <c r="G655" t="s">
        <v>978</v>
      </c>
      <c r="H655" t="s">
        <v>982</v>
      </c>
    </row>
    <row r="656" spans="1:8" x14ac:dyDescent="0.3">
      <c r="A656">
        <v>1</v>
      </c>
      <c r="B656">
        <v>150229554</v>
      </c>
      <c r="C656">
        <v>150237478</v>
      </c>
      <c r="D656" t="s">
        <v>976</v>
      </c>
      <c r="E656" t="s">
        <v>977</v>
      </c>
      <c r="F656" t="s">
        <v>31</v>
      </c>
      <c r="G656" t="s">
        <v>978</v>
      </c>
      <c r="H656" t="s">
        <v>983</v>
      </c>
    </row>
    <row r="657" spans="1:8" x14ac:dyDescent="0.3">
      <c r="A657">
        <v>6</v>
      </c>
      <c r="B657">
        <v>43474707</v>
      </c>
      <c r="C657">
        <v>43478424</v>
      </c>
      <c r="D657" t="s">
        <v>984</v>
      </c>
      <c r="E657" t="s">
        <v>985</v>
      </c>
      <c r="F657" t="s">
        <v>31</v>
      </c>
      <c r="G657" t="s">
        <v>986</v>
      </c>
      <c r="H657" t="s">
        <v>987</v>
      </c>
    </row>
    <row r="658" spans="1:8" x14ac:dyDescent="0.3">
      <c r="A658">
        <v>8</v>
      </c>
      <c r="B658">
        <v>144655660</v>
      </c>
      <c r="C658">
        <v>144659567</v>
      </c>
      <c r="D658" t="s">
        <v>988</v>
      </c>
      <c r="F658" t="s">
        <v>10</v>
      </c>
      <c r="G658" t="s">
        <v>989</v>
      </c>
      <c r="H658" t="s">
        <v>990</v>
      </c>
    </row>
    <row r="659" spans="1:8" x14ac:dyDescent="0.3">
      <c r="A659">
        <v>8</v>
      </c>
      <c r="B659">
        <v>144661806</v>
      </c>
      <c r="C659">
        <v>144662840</v>
      </c>
      <c r="D659" t="s">
        <v>991</v>
      </c>
      <c r="F659" t="s">
        <v>10</v>
      </c>
      <c r="G659" t="s">
        <v>992</v>
      </c>
      <c r="H659" t="s">
        <v>993</v>
      </c>
    </row>
    <row r="660" spans="1:8" x14ac:dyDescent="0.3">
      <c r="A660">
        <v>16</v>
      </c>
      <c r="B660">
        <v>684429</v>
      </c>
      <c r="C660">
        <v>686358</v>
      </c>
      <c r="D660" t="s">
        <v>994</v>
      </c>
      <c r="E660" t="s">
        <v>995</v>
      </c>
      <c r="F660" t="s">
        <v>31</v>
      </c>
      <c r="G660" t="s">
        <v>996</v>
      </c>
      <c r="H660" t="s">
        <v>997</v>
      </c>
    </row>
    <row r="661" spans="1:8" x14ac:dyDescent="0.3">
      <c r="A661">
        <v>16</v>
      </c>
      <c r="B661">
        <v>684429</v>
      </c>
      <c r="C661">
        <v>686358</v>
      </c>
      <c r="D661" t="s">
        <v>994</v>
      </c>
      <c r="E661" t="s">
        <v>995</v>
      </c>
      <c r="F661" t="s">
        <v>31</v>
      </c>
      <c r="G661" t="s">
        <v>996</v>
      </c>
      <c r="H661" t="s">
        <v>998</v>
      </c>
    </row>
    <row r="662" spans="1:8" x14ac:dyDescent="0.3">
      <c r="A662">
        <v>16</v>
      </c>
      <c r="B662">
        <v>684429</v>
      </c>
      <c r="C662">
        <v>686358</v>
      </c>
      <c r="D662" t="s">
        <v>994</v>
      </c>
      <c r="E662" t="s">
        <v>995</v>
      </c>
      <c r="F662" t="s">
        <v>31</v>
      </c>
      <c r="G662" t="s">
        <v>996</v>
      </c>
      <c r="H662" t="s">
        <v>999</v>
      </c>
    </row>
    <row r="663" spans="1:8" x14ac:dyDescent="0.3">
      <c r="A663">
        <v>16</v>
      </c>
      <c r="B663">
        <v>684429</v>
      </c>
      <c r="C663">
        <v>686358</v>
      </c>
      <c r="D663" t="s">
        <v>994</v>
      </c>
      <c r="E663" t="s">
        <v>995</v>
      </c>
      <c r="F663" t="s">
        <v>82</v>
      </c>
      <c r="G663" t="s">
        <v>996</v>
      </c>
      <c r="H663" t="s">
        <v>1000</v>
      </c>
    </row>
    <row r="664" spans="1:8" x14ac:dyDescent="0.3">
      <c r="A664">
        <v>16</v>
      </c>
      <c r="B664">
        <v>684429</v>
      </c>
      <c r="C664">
        <v>686358</v>
      </c>
      <c r="D664" t="s">
        <v>994</v>
      </c>
      <c r="E664" t="s">
        <v>995</v>
      </c>
      <c r="F664" t="s">
        <v>31</v>
      </c>
      <c r="G664" t="s">
        <v>996</v>
      </c>
      <c r="H664" t="s">
        <v>1001</v>
      </c>
    </row>
    <row r="665" spans="1:8" x14ac:dyDescent="0.3">
      <c r="A665">
        <v>16</v>
      </c>
      <c r="B665">
        <v>684429</v>
      </c>
      <c r="C665">
        <v>686358</v>
      </c>
      <c r="D665" t="s">
        <v>994</v>
      </c>
      <c r="E665" t="s">
        <v>995</v>
      </c>
      <c r="F665" t="s">
        <v>40</v>
      </c>
      <c r="G665" t="s">
        <v>996</v>
      </c>
      <c r="H665" t="s">
        <v>1002</v>
      </c>
    </row>
    <row r="666" spans="1:8" x14ac:dyDescent="0.3">
      <c r="A666">
        <v>16</v>
      </c>
      <c r="B666">
        <v>684429</v>
      </c>
      <c r="C666">
        <v>686358</v>
      </c>
      <c r="D666" t="s">
        <v>994</v>
      </c>
      <c r="E666" t="s">
        <v>995</v>
      </c>
      <c r="F666" t="s">
        <v>40</v>
      </c>
      <c r="G666" t="s">
        <v>996</v>
      </c>
      <c r="H666" t="s">
        <v>1003</v>
      </c>
    </row>
    <row r="667" spans="1:8" x14ac:dyDescent="0.3">
      <c r="A667">
        <v>16</v>
      </c>
      <c r="B667">
        <v>684429</v>
      </c>
      <c r="C667">
        <v>686358</v>
      </c>
      <c r="D667" t="s">
        <v>994</v>
      </c>
      <c r="E667" t="s">
        <v>995</v>
      </c>
      <c r="F667" t="s">
        <v>31</v>
      </c>
      <c r="G667" t="s">
        <v>996</v>
      </c>
      <c r="H667" t="s">
        <v>1004</v>
      </c>
    </row>
    <row r="668" spans="1:8" x14ac:dyDescent="0.3">
      <c r="A668">
        <v>16</v>
      </c>
      <c r="B668">
        <v>684429</v>
      </c>
      <c r="C668">
        <v>686358</v>
      </c>
      <c r="D668" t="s">
        <v>994</v>
      </c>
      <c r="E668" t="s">
        <v>995</v>
      </c>
      <c r="F668" t="s">
        <v>40</v>
      </c>
      <c r="G668" t="s">
        <v>996</v>
      </c>
      <c r="H668" t="s">
        <v>1005</v>
      </c>
    </row>
    <row r="669" spans="1:8" x14ac:dyDescent="0.3">
      <c r="A669">
        <v>16</v>
      </c>
      <c r="B669">
        <v>684429</v>
      </c>
      <c r="C669">
        <v>686358</v>
      </c>
      <c r="D669" t="s">
        <v>994</v>
      </c>
      <c r="E669" t="s">
        <v>995</v>
      </c>
      <c r="F669" t="s">
        <v>31</v>
      </c>
      <c r="G669" t="s">
        <v>996</v>
      </c>
      <c r="H669" t="s">
        <v>1006</v>
      </c>
    </row>
    <row r="670" spans="1:8" x14ac:dyDescent="0.3">
      <c r="A670">
        <v>16</v>
      </c>
      <c r="B670">
        <v>684429</v>
      </c>
      <c r="C670">
        <v>686358</v>
      </c>
      <c r="D670" t="s">
        <v>994</v>
      </c>
      <c r="E670" t="s">
        <v>995</v>
      </c>
      <c r="F670" t="s">
        <v>31</v>
      </c>
      <c r="G670" t="s">
        <v>996</v>
      </c>
      <c r="H670" t="s">
        <v>1007</v>
      </c>
    </row>
    <row r="671" spans="1:8" x14ac:dyDescent="0.3">
      <c r="A671">
        <v>16</v>
      </c>
      <c r="B671">
        <v>684429</v>
      </c>
      <c r="C671">
        <v>686358</v>
      </c>
      <c r="D671" t="s">
        <v>994</v>
      </c>
      <c r="E671" t="s">
        <v>995</v>
      </c>
      <c r="F671" t="s">
        <v>31</v>
      </c>
      <c r="G671" t="s">
        <v>996</v>
      </c>
      <c r="H671" t="s">
        <v>1008</v>
      </c>
    </row>
    <row r="672" spans="1:8" x14ac:dyDescent="0.3">
      <c r="A672">
        <v>16</v>
      </c>
      <c r="B672">
        <v>684429</v>
      </c>
      <c r="C672">
        <v>686358</v>
      </c>
      <c r="D672" t="s">
        <v>994</v>
      </c>
      <c r="E672" t="s">
        <v>995</v>
      </c>
      <c r="F672" t="s">
        <v>82</v>
      </c>
      <c r="G672" t="s">
        <v>996</v>
      </c>
      <c r="H672" t="s">
        <v>1009</v>
      </c>
    </row>
    <row r="673" spans="1:8" x14ac:dyDescent="0.3">
      <c r="A673">
        <v>2</v>
      </c>
      <c r="B673">
        <v>132248733</v>
      </c>
      <c r="C673">
        <v>132248809</v>
      </c>
      <c r="D673" t="s">
        <v>1010</v>
      </c>
      <c r="E673" t="s">
        <v>1011</v>
      </c>
      <c r="F673" t="s">
        <v>26</v>
      </c>
      <c r="G673" t="s">
        <v>1012</v>
      </c>
      <c r="H673" t="s">
        <v>1013</v>
      </c>
    </row>
    <row r="674" spans="1:8" x14ac:dyDescent="0.3">
      <c r="A674">
        <v>6</v>
      </c>
      <c r="B674">
        <v>43477440</v>
      </c>
      <c r="C674">
        <v>43497323</v>
      </c>
      <c r="D674" t="s">
        <v>1014</v>
      </c>
      <c r="E674" t="s">
        <v>1015</v>
      </c>
      <c r="F674" t="s">
        <v>31</v>
      </c>
      <c r="G674" t="s">
        <v>1016</v>
      </c>
      <c r="H674" t="s">
        <v>1017</v>
      </c>
    </row>
    <row r="675" spans="1:8" x14ac:dyDescent="0.3">
      <c r="A675">
        <v>6</v>
      </c>
      <c r="B675">
        <v>43477440</v>
      </c>
      <c r="C675">
        <v>43497323</v>
      </c>
      <c r="D675" t="s">
        <v>1014</v>
      </c>
      <c r="E675" t="s">
        <v>1015</v>
      </c>
      <c r="F675" t="s">
        <v>31</v>
      </c>
      <c r="G675" t="s">
        <v>1016</v>
      </c>
      <c r="H675" t="s">
        <v>1018</v>
      </c>
    </row>
    <row r="676" spans="1:8" x14ac:dyDescent="0.3">
      <c r="A676">
        <v>6</v>
      </c>
      <c r="B676">
        <v>43477440</v>
      </c>
      <c r="C676">
        <v>43497323</v>
      </c>
      <c r="D676" t="s">
        <v>1014</v>
      </c>
      <c r="E676" t="s">
        <v>1015</v>
      </c>
      <c r="F676" t="s">
        <v>82</v>
      </c>
      <c r="G676" t="s">
        <v>1016</v>
      </c>
      <c r="H676" t="s">
        <v>1019</v>
      </c>
    </row>
    <row r="677" spans="1:8" x14ac:dyDescent="0.3">
      <c r="A677">
        <v>6</v>
      </c>
      <c r="B677">
        <v>43477440</v>
      </c>
      <c r="C677">
        <v>43497323</v>
      </c>
      <c r="D677" t="s">
        <v>1014</v>
      </c>
      <c r="E677" t="s">
        <v>1015</v>
      </c>
      <c r="F677" t="s">
        <v>82</v>
      </c>
      <c r="G677" t="s">
        <v>1016</v>
      </c>
      <c r="H677" t="s">
        <v>1020</v>
      </c>
    </row>
    <row r="678" spans="1:8" x14ac:dyDescent="0.3">
      <c r="A678">
        <v>6</v>
      </c>
      <c r="B678">
        <v>43477440</v>
      </c>
      <c r="C678">
        <v>43497323</v>
      </c>
      <c r="D678" t="s">
        <v>1014</v>
      </c>
      <c r="E678" t="s">
        <v>1015</v>
      </c>
      <c r="F678" t="s">
        <v>31</v>
      </c>
      <c r="G678" t="s">
        <v>1016</v>
      </c>
      <c r="H678" t="s">
        <v>1021</v>
      </c>
    </row>
    <row r="679" spans="1:8" x14ac:dyDescent="0.3">
      <c r="A679">
        <v>6</v>
      </c>
      <c r="B679">
        <v>43477440</v>
      </c>
      <c r="C679">
        <v>43497323</v>
      </c>
      <c r="D679" t="s">
        <v>1014</v>
      </c>
      <c r="E679" t="s">
        <v>1015</v>
      </c>
      <c r="F679" t="s">
        <v>31</v>
      </c>
      <c r="G679" t="s">
        <v>1016</v>
      </c>
      <c r="H679" t="s">
        <v>1022</v>
      </c>
    </row>
    <row r="680" spans="1:8" x14ac:dyDescent="0.3">
      <c r="A680">
        <v>6</v>
      </c>
      <c r="B680">
        <v>43477440</v>
      </c>
      <c r="C680">
        <v>43497323</v>
      </c>
      <c r="D680" t="s">
        <v>1014</v>
      </c>
      <c r="E680" t="s">
        <v>1015</v>
      </c>
      <c r="F680" t="s">
        <v>82</v>
      </c>
      <c r="G680" t="s">
        <v>1016</v>
      </c>
      <c r="H680" t="s">
        <v>1023</v>
      </c>
    </row>
    <row r="681" spans="1:8" x14ac:dyDescent="0.3">
      <c r="A681">
        <v>6</v>
      </c>
      <c r="B681">
        <v>43477440</v>
      </c>
      <c r="C681">
        <v>43497323</v>
      </c>
      <c r="D681" t="s">
        <v>1014</v>
      </c>
      <c r="E681" t="s">
        <v>1015</v>
      </c>
      <c r="F681" t="s">
        <v>31</v>
      </c>
      <c r="G681" t="s">
        <v>1016</v>
      </c>
      <c r="H681" t="s">
        <v>1024</v>
      </c>
    </row>
    <row r="682" spans="1:8" x14ac:dyDescent="0.3">
      <c r="A682">
        <v>6</v>
      </c>
      <c r="B682">
        <v>43477440</v>
      </c>
      <c r="C682">
        <v>43497323</v>
      </c>
      <c r="D682" t="s">
        <v>1014</v>
      </c>
      <c r="E682" t="s">
        <v>1015</v>
      </c>
      <c r="F682" t="s">
        <v>82</v>
      </c>
      <c r="G682" t="s">
        <v>1016</v>
      </c>
      <c r="H682" t="s">
        <v>1025</v>
      </c>
    </row>
    <row r="683" spans="1:8" x14ac:dyDescent="0.3">
      <c r="A683">
        <v>8</v>
      </c>
      <c r="B683">
        <v>145106167</v>
      </c>
      <c r="C683">
        <v>145118735</v>
      </c>
      <c r="D683" t="s">
        <v>1026</v>
      </c>
      <c r="E683" t="s">
        <v>1027</v>
      </c>
      <c r="F683" t="s">
        <v>64</v>
      </c>
      <c r="G683" t="s">
        <v>1028</v>
      </c>
      <c r="H683" t="s">
        <v>1029</v>
      </c>
    </row>
    <row r="684" spans="1:8" x14ac:dyDescent="0.3">
      <c r="A684">
        <v>8</v>
      </c>
      <c r="B684">
        <v>145106167</v>
      </c>
      <c r="C684">
        <v>145118735</v>
      </c>
      <c r="D684" t="s">
        <v>1026</v>
      </c>
      <c r="E684" t="s">
        <v>1027</v>
      </c>
      <c r="F684" t="s">
        <v>82</v>
      </c>
      <c r="G684" t="s">
        <v>1028</v>
      </c>
      <c r="H684" t="s">
        <v>1030</v>
      </c>
    </row>
    <row r="685" spans="1:8" x14ac:dyDescent="0.3">
      <c r="A685">
        <v>8</v>
      </c>
      <c r="B685">
        <v>145106167</v>
      </c>
      <c r="C685">
        <v>145118735</v>
      </c>
      <c r="D685" t="s">
        <v>1026</v>
      </c>
      <c r="E685" t="s">
        <v>1027</v>
      </c>
      <c r="F685" t="s">
        <v>82</v>
      </c>
      <c r="G685" t="s">
        <v>1028</v>
      </c>
      <c r="H685" t="s">
        <v>1031</v>
      </c>
    </row>
    <row r="686" spans="1:8" x14ac:dyDescent="0.3">
      <c r="A686">
        <v>8</v>
      </c>
      <c r="B686">
        <v>145106167</v>
      </c>
      <c r="C686">
        <v>145118735</v>
      </c>
      <c r="D686" t="s">
        <v>1026</v>
      </c>
      <c r="E686" t="s">
        <v>1027</v>
      </c>
      <c r="F686" t="s">
        <v>64</v>
      </c>
      <c r="G686" t="s">
        <v>1028</v>
      </c>
      <c r="H686" t="s">
        <v>1032</v>
      </c>
    </row>
    <row r="687" spans="1:8" x14ac:dyDescent="0.3">
      <c r="A687">
        <v>8</v>
      </c>
      <c r="B687">
        <v>145106167</v>
      </c>
      <c r="C687">
        <v>145118735</v>
      </c>
      <c r="D687" t="s">
        <v>1026</v>
      </c>
      <c r="E687" t="s">
        <v>1027</v>
      </c>
      <c r="F687" t="s">
        <v>31</v>
      </c>
      <c r="G687" t="s">
        <v>1028</v>
      </c>
      <c r="H687" t="s">
        <v>1033</v>
      </c>
    </row>
    <row r="688" spans="1:8" x14ac:dyDescent="0.3">
      <c r="A688">
        <v>16</v>
      </c>
      <c r="B688">
        <v>691813</v>
      </c>
      <c r="C688">
        <v>698474</v>
      </c>
      <c r="D688" t="s">
        <v>1034</v>
      </c>
      <c r="E688" t="s">
        <v>1035</v>
      </c>
      <c r="F688" t="s">
        <v>31</v>
      </c>
      <c r="G688" t="s">
        <v>1036</v>
      </c>
      <c r="H688" t="s">
        <v>1037</v>
      </c>
    </row>
    <row r="689" spans="1:8" x14ac:dyDescent="0.3">
      <c r="A689">
        <v>16</v>
      </c>
      <c r="B689">
        <v>691813</v>
      </c>
      <c r="C689">
        <v>698474</v>
      </c>
      <c r="D689" t="s">
        <v>1034</v>
      </c>
      <c r="E689" t="s">
        <v>1035</v>
      </c>
      <c r="F689" t="s">
        <v>40</v>
      </c>
      <c r="G689" t="s">
        <v>1036</v>
      </c>
      <c r="H689" t="s">
        <v>1038</v>
      </c>
    </row>
    <row r="690" spans="1:8" x14ac:dyDescent="0.3">
      <c r="A690">
        <v>16</v>
      </c>
      <c r="B690">
        <v>691813</v>
      </c>
      <c r="C690">
        <v>698474</v>
      </c>
      <c r="D690" t="s">
        <v>1034</v>
      </c>
      <c r="E690" t="s">
        <v>1035</v>
      </c>
      <c r="F690" t="s">
        <v>40</v>
      </c>
      <c r="G690" t="s">
        <v>1036</v>
      </c>
      <c r="H690" t="s">
        <v>1039</v>
      </c>
    </row>
    <row r="691" spans="1:8" x14ac:dyDescent="0.3">
      <c r="A691">
        <v>16</v>
      </c>
      <c r="B691">
        <v>691813</v>
      </c>
      <c r="C691">
        <v>698474</v>
      </c>
      <c r="D691" t="s">
        <v>1034</v>
      </c>
      <c r="E691" t="s">
        <v>1035</v>
      </c>
      <c r="F691" t="s">
        <v>82</v>
      </c>
      <c r="G691" t="s">
        <v>1036</v>
      </c>
      <c r="H691" t="s">
        <v>1040</v>
      </c>
    </row>
    <row r="692" spans="1:8" x14ac:dyDescent="0.3">
      <c r="A692">
        <v>17</v>
      </c>
      <c r="B692">
        <v>79285074</v>
      </c>
      <c r="C692">
        <v>79304474</v>
      </c>
      <c r="D692" t="s">
        <v>1041</v>
      </c>
      <c r="E692" t="s">
        <v>1042</v>
      </c>
      <c r="F692" t="s">
        <v>31</v>
      </c>
      <c r="G692" t="s">
        <v>1043</v>
      </c>
      <c r="H692" t="s">
        <v>1044</v>
      </c>
    </row>
    <row r="693" spans="1:8" x14ac:dyDescent="0.3">
      <c r="A693">
        <v>17</v>
      </c>
      <c r="B693">
        <v>79285074</v>
      </c>
      <c r="C693">
        <v>79304474</v>
      </c>
      <c r="D693" t="s">
        <v>1041</v>
      </c>
      <c r="E693" t="s">
        <v>1042</v>
      </c>
      <c r="F693" t="s">
        <v>31</v>
      </c>
      <c r="G693" t="s">
        <v>1043</v>
      </c>
      <c r="H693" t="s">
        <v>1045</v>
      </c>
    </row>
    <row r="694" spans="1:8" x14ac:dyDescent="0.3">
      <c r="A694">
        <v>17</v>
      </c>
      <c r="B694">
        <v>79285074</v>
      </c>
      <c r="C694">
        <v>79304474</v>
      </c>
      <c r="D694" t="s">
        <v>1041</v>
      </c>
      <c r="E694" t="s">
        <v>1042</v>
      </c>
      <c r="F694" t="s">
        <v>64</v>
      </c>
      <c r="G694" t="s">
        <v>1043</v>
      </c>
      <c r="H694" t="s">
        <v>1046</v>
      </c>
    </row>
    <row r="695" spans="1:8" x14ac:dyDescent="0.3">
      <c r="A695">
        <v>17</v>
      </c>
      <c r="B695">
        <v>79285074</v>
      </c>
      <c r="C695">
        <v>79304474</v>
      </c>
      <c r="D695" t="s">
        <v>1041</v>
      </c>
      <c r="E695" t="s">
        <v>1042</v>
      </c>
      <c r="F695" t="s">
        <v>64</v>
      </c>
      <c r="G695" t="s">
        <v>1043</v>
      </c>
      <c r="H695" t="s">
        <v>1047</v>
      </c>
    </row>
    <row r="696" spans="1:8" x14ac:dyDescent="0.3">
      <c r="A696">
        <v>17</v>
      </c>
      <c r="B696">
        <v>79285074</v>
      </c>
      <c r="C696">
        <v>79304474</v>
      </c>
      <c r="D696" t="s">
        <v>1041</v>
      </c>
      <c r="E696" t="s">
        <v>1042</v>
      </c>
      <c r="F696" t="s">
        <v>64</v>
      </c>
      <c r="G696" t="s">
        <v>1043</v>
      </c>
      <c r="H696" t="s">
        <v>1048</v>
      </c>
    </row>
    <row r="697" spans="1:8" x14ac:dyDescent="0.3">
      <c r="A697">
        <v>11</v>
      </c>
      <c r="B697">
        <v>64662007</v>
      </c>
      <c r="C697">
        <v>64684722</v>
      </c>
      <c r="D697" t="s">
        <v>1049</v>
      </c>
      <c r="E697" t="s">
        <v>1050</v>
      </c>
      <c r="F697" t="s">
        <v>31</v>
      </c>
      <c r="G697" t="s">
        <v>1051</v>
      </c>
      <c r="H697" t="s">
        <v>1052</v>
      </c>
    </row>
    <row r="698" spans="1:8" x14ac:dyDescent="0.3">
      <c r="A698">
        <v>11</v>
      </c>
      <c r="B698">
        <v>64662007</v>
      </c>
      <c r="C698">
        <v>64684722</v>
      </c>
      <c r="D698" t="s">
        <v>1049</v>
      </c>
      <c r="E698" t="s">
        <v>1050</v>
      </c>
      <c r="F698" t="s">
        <v>31</v>
      </c>
      <c r="G698" t="s">
        <v>1051</v>
      </c>
      <c r="H698" t="s">
        <v>1053</v>
      </c>
    </row>
    <row r="699" spans="1:8" x14ac:dyDescent="0.3">
      <c r="A699">
        <v>11</v>
      </c>
      <c r="B699">
        <v>64662007</v>
      </c>
      <c r="C699">
        <v>64684722</v>
      </c>
      <c r="D699" t="s">
        <v>1049</v>
      </c>
      <c r="E699" t="s">
        <v>1050</v>
      </c>
      <c r="F699" t="s">
        <v>82</v>
      </c>
      <c r="G699" t="s">
        <v>1051</v>
      </c>
      <c r="H699" t="s">
        <v>1054</v>
      </c>
    </row>
    <row r="700" spans="1:8" x14ac:dyDescent="0.3">
      <c r="A700">
        <v>11</v>
      </c>
      <c r="B700">
        <v>64662007</v>
      </c>
      <c r="C700">
        <v>64684722</v>
      </c>
      <c r="D700" t="s">
        <v>1049</v>
      </c>
      <c r="E700" t="s">
        <v>1050</v>
      </c>
      <c r="F700" t="s">
        <v>82</v>
      </c>
      <c r="G700" t="s">
        <v>1051</v>
      </c>
      <c r="H700" t="s">
        <v>1055</v>
      </c>
    </row>
    <row r="701" spans="1:8" x14ac:dyDescent="0.3">
      <c r="A701">
        <v>11</v>
      </c>
      <c r="B701">
        <v>64662007</v>
      </c>
      <c r="C701">
        <v>64684722</v>
      </c>
      <c r="D701" t="s">
        <v>1049</v>
      </c>
      <c r="E701" t="s">
        <v>1050</v>
      </c>
      <c r="F701" t="s">
        <v>82</v>
      </c>
      <c r="G701" t="s">
        <v>1051</v>
      </c>
      <c r="H701" t="s">
        <v>1056</v>
      </c>
    </row>
    <row r="702" spans="1:8" x14ac:dyDescent="0.3">
      <c r="A702">
        <v>11</v>
      </c>
      <c r="B702">
        <v>64662007</v>
      </c>
      <c r="C702">
        <v>64684722</v>
      </c>
      <c r="D702" t="s">
        <v>1049</v>
      </c>
      <c r="E702" t="s">
        <v>1050</v>
      </c>
      <c r="F702" t="s">
        <v>31</v>
      </c>
      <c r="G702" t="s">
        <v>1051</v>
      </c>
      <c r="H702" t="s">
        <v>1057</v>
      </c>
    </row>
    <row r="703" spans="1:8" x14ac:dyDescent="0.3">
      <c r="A703">
        <v>7</v>
      </c>
      <c r="B703">
        <v>75616155</v>
      </c>
      <c r="C703">
        <v>75623977</v>
      </c>
      <c r="D703" t="s">
        <v>1058</v>
      </c>
      <c r="E703" t="s">
        <v>1059</v>
      </c>
      <c r="F703" t="s">
        <v>64</v>
      </c>
      <c r="G703" t="s">
        <v>1060</v>
      </c>
      <c r="H703" t="s">
        <v>1061</v>
      </c>
    </row>
    <row r="704" spans="1:8" x14ac:dyDescent="0.3">
      <c r="A704">
        <v>7</v>
      </c>
      <c r="B704">
        <v>75616155</v>
      </c>
      <c r="C704">
        <v>75623977</v>
      </c>
      <c r="D704" t="s">
        <v>1058</v>
      </c>
      <c r="E704" t="s">
        <v>1059</v>
      </c>
      <c r="F704" t="s">
        <v>64</v>
      </c>
      <c r="G704" t="s">
        <v>1060</v>
      </c>
      <c r="H704" t="s">
        <v>1062</v>
      </c>
    </row>
    <row r="705" spans="1:8" x14ac:dyDescent="0.3">
      <c r="A705">
        <v>7</v>
      </c>
      <c r="B705">
        <v>75616155</v>
      </c>
      <c r="C705">
        <v>75623977</v>
      </c>
      <c r="D705" t="s">
        <v>1058</v>
      </c>
      <c r="E705" t="s">
        <v>1059</v>
      </c>
      <c r="F705" t="s">
        <v>82</v>
      </c>
      <c r="G705" t="s">
        <v>1060</v>
      </c>
      <c r="H705" t="s">
        <v>1063</v>
      </c>
    </row>
    <row r="706" spans="1:8" x14ac:dyDescent="0.3">
      <c r="A706">
        <v>7</v>
      </c>
      <c r="B706">
        <v>75616155</v>
      </c>
      <c r="C706">
        <v>75623977</v>
      </c>
      <c r="D706" t="s">
        <v>1058</v>
      </c>
      <c r="E706" t="s">
        <v>1059</v>
      </c>
      <c r="F706" t="s">
        <v>64</v>
      </c>
      <c r="G706" t="s">
        <v>1060</v>
      </c>
      <c r="H706" t="s">
        <v>1064</v>
      </c>
    </row>
    <row r="707" spans="1:8" x14ac:dyDescent="0.3">
      <c r="A707">
        <v>7</v>
      </c>
      <c r="B707">
        <v>75616155</v>
      </c>
      <c r="C707">
        <v>75623977</v>
      </c>
      <c r="D707" t="s">
        <v>1058</v>
      </c>
      <c r="E707" t="s">
        <v>1059</v>
      </c>
      <c r="F707" t="s">
        <v>64</v>
      </c>
      <c r="G707" t="s">
        <v>1060</v>
      </c>
      <c r="H707" t="s">
        <v>1065</v>
      </c>
    </row>
    <row r="708" spans="1:8" x14ac:dyDescent="0.3">
      <c r="A708">
        <v>7</v>
      </c>
      <c r="B708">
        <v>75616155</v>
      </c>
      <c r="C708">
        <v>75623977</v>
      </c>
      <c r="D708" t="s">
        <v>1058</v>
      </c>
      <c r="E708" t="s">
        <v>1059</v>
      </c>
      <c r="F708" t="s">
        <v>64</v>
      </c>
      <c r="G708" t="s">
        <v>1060</v>
      </c>
      <c r="H708" t="s">
        <v>1066</v>
      </c>
    </row>
    <row r="709" spans="1:8" x14ac:dyDescent="0.3">
      <c r="A709">
        <v>7</v>
      </c>
      <c r="B709">
        <v>75616155</v>
      </c>
      <c r="C709">
        <v>75623977</v>
      </c>
      <c r="D709" t="s">
        <v>1058</v>
      </c>
      <c r="E709" t="s">
        <v>1059</v>
      </c>
      <c r="F709" t="s">
        <v>82</v>
      </c>
      <c r="G709" t="s">
        <v>1060</v>
      </c>
      <c r="H709" t="s">
        <v>1067</v>
      </c>
    </row>
    <row r="710" spans="1:8" x14ac:dyDescent="0.3">
      <c r="A710">
        <v>7</v>
      </c>
      <c r="B710">
        <v>75616155</v>
      </c>
      <c r="C710">
        <v>75623977</v>
      </c>
      <c r="D710" t="s">
        <v>1058</v>
      </c>
      <c r="E710" t="s">
        <v>1059</v>
      </c>
      <c r="F710" t="s">
        <v>64</v>
      </c>
      <c r="G710" t="s">
        <v>1060</v>
      </c>
      <c r="H710" t="s">
        <v>1068</v>
      </c>
    </row>
    <row r="711" spans="1:8" x14ac:dyDescent="0.3">
      <c r="A711">
        <v>7</v>
      </c>
      <c r="B711">
        <v>75616155</v>
      </c>
      <c r="C711">
        <v>75623977</v>
      </c>
      <c r="D711" t="s">
        <v>1058</v>
      </c>
      <c r="E711" t="s">
        <v>1059</v>
      </c>
      <c r="F711" t="s">
        <v>82</v>
      </c>
      <c r="G711" t="s">
        <v>1060</v>
      </c>
      <c r="H711" t="s">
        <v>1069</v>
      </c>
    </row>
    <row r="712" spans="1:8" x14ac:dyDescent="0.3">
      <c r="A712">
        <v>7</v>
      </c>
      <c r="B712">
        <v>75616155</v>
      </c>
      <c r="C712">
        <v>75623977</v>
      </c>
      <c r="D712" t="s">
        <v>1058</v>
      </c>
      <c r="E712" t="s">
        <v>1059</v>
      </c>
      <c r="F712" t="s">
        <v>1070</v>
      </c>
      <c r="G712" t="s">
        <v>1060</v>
      </c>
      <c r="H712" t="s">
        <v>1071</v>
      </c>
    </row>
    <row r="713" spans="1:8" x14ac:dyDescent="0.3">
      <c r="A713">
        <v>7</v>
      </c>
      <c r="B713">
        <v>75616155</v>
      </c>
      <c r="C713">
        <v>75623977</v>
      </c>
      <c r="D713" t="s">
        <v>1058</v>
      </c>
      <c r="E713" t="s">
        <v>1059</v>
      </c>
      <c r="F713" t="s">
        <v>82</v>
      </c>
      <c r="G713" t="s">
        <v>1060</v>
      </c>
      <c r="H713" t="s">
        <v>1072</v>
      </c>
    </row>
    <row r="714" spans="1:8" x14ac:dyDescent="0.3">
      <c r="A714">
        <v>7</v>
      </c>
      <c r="B714">
        <v>75616155</v>
      </c>
      <c r="C714">
        <v>75623977</v>
      </c>
      <c r="D714" t="s">
        <v>1058</v>
      </c>
      <c r="E714" t="s">
        <v>1059</v>
      </c>
      <c r="F714" t="s">
        <v>64</v>
      </c>
      <c r="G714" t="s">
        <v>1060</v>
      </c>
      <c r="H714" t="s">
        <v>1073</v>
      </c>
    </row>
    <row r="715" spans="1:8" x14ac:dyDescent="0.3">
      <c r="A715">
        <v>7</v>
      </c>
      <c r="B715">
        <v>75616155</v>
      </c>
      <c r="C715">
        <v>75623977</v>
      </c>
      <c r="D715" t="s">
        <v>1058</v>
      </c>
      <c r="E715" t="s">
        <v>1059</v>
      </c>
      <c r="F715" t="s">
        <v>82</v>
      </c>
      <c r="G715" t="s">
        <v>1060</v>
      </c>
      <c r="H715" t="s">
        <v>1074</v>
      </c>
    </row>
    <row r="716" spans="1:8" x14ac:dyDescent="0.3">
      <c r="A716">
        <v>7</v>
      </c>
      <c r="B716">
        <v>75616155</v>
      </c>
      <c r="C716">
        <v>75623977</v>
      </c>
      <c r="D716" t="s">
        <v>1058</v>
      </c>
      <c r="E716" t="s">
        <v>1059</v>
      </c>
      <c r="F716" t="s">
        <v>82</v>
      </c>
      <c r="G716" t="s">
        <v>1060</v>
      </c>
      <c r="H716" t="s">
        <v>1075</v>
      </c>
    </row>
    <row r="717" spans="1:8" x14ac:dyDescent="0.3">
      <c r="A717">
        <v>7</v>
      </c>
      <c r="B717">
        <v>75616155</v>
      </c>
      <c r="C717">
        <v>75623977</v>
      </c>
      <c r="D717" t="s">
        <v>1058</v>
      </c>
      <c r="E717" t="s">
        <v>1059</v>
      </c>
      <c r="F717" t="s">
        <v>64</v>
      </c>
      <c r="G717" t="s">
        <v>1060</v>
      </c>
      <c r="H717" t="s">
        <v>1076</v>
      </c>
    </row>
    <row r="718" spans="1:8" x14ac:dyDescent="0.3">
      <c r="A718">
        <v>7</v>
      </c>
      <c r="B718">
        <v>75616155</v>
      </c>
      <c r="C718">
        <v>75623977</v>
      </c>
      <c r="D718" t="s">
        <v>1058</v>
      </c>
      <c r="E718" t="s">
        <v>1059</v>
      </c>
      <c r="F718" t="s">
        <v>82</v>
      </c>
      <c r="G718" t="s">
        <v>1060</v>
      </c>
      <c r="H718" t="s">
        <v>1077</v>
      </c>
    </row>
    <row r="719" spans="1:8" x14ac:dyDescent="0.3">
      <c r="A719">
        <v>7</v>
      </c>
      <c r="B719">
        <v>75616155</v>
      </c>
      <c r="C719">
        <v>75623977</v>
      </c>
      <c r="D719" t="s">
        <v>1058</v>
      </c>
      <c r="E719" t="s">
        <v>1059</v>
      </c>
      <c r="F719" t="s">
        <v>64</v>
      </c>
      <c r="G719" t="s">
        <v>1060</v>
      </c>
      <c r="H719" t="s">
        <v>1078</v>
      </c>
    </row>
    <row r="720" spans="1:8" x14ac:dyDescent="0.3">
      <c r="A720">
        <v>11</v>
      </c>
      <c r="B720">
        <v>1860219</v>
      </c>
      <c r="C720">
        <v>1862910</v>
      </c>
      <c r="D720" t="s">
        <v>1079</v>
      </c>
      <c r="E720" t="s">
        <v>1080</v>
      </c>
      <c r="F720" t="s">
        <v>31</v>
      </c>
      <c r="G720" t="s">
        <v>1081</v>
      </c>
      <c r="H720" t="s">
        <v>1082</v>
      </c>
    </row>
    <row r="721" spans="1:8" x14ac:dyDescent="0.3">
      <c r="A721">
        <v>11</v>
      </c>
      <c r="B721">
        <v>1860219</v>
      </c>
      <c r="C721">
        <v>1862910</v>
      </c>
      <c r="D721" t="s">
        <v>1079</v>
      </c>
      <c r="E721" t="s">
        <v>1080</v>
      </c>
      <c r="F721" t="s">
        <v>31</v>
      </c>
      <c r="G721" t="s">
        <v>1081</v>
      </c>
      <c r="H721" t="s">
        <v>1083</v>
      </c>
    </row>
    <row r="722" spans="1:8" x14ac:dyDescent="0.3">
      <c r="A722">
        <v>11</v>
      </c>
      <c r="B722">
        <v>1860219</v>
      </c>
      <c r="C722">
        <v>1862910</v>
      </c>
      <c r="D722" t="s">
        <v>1079</v>
      </c>
      <c r="E722" t="s">
        <v>1080</v>
      </c>
      <c r="F722" t="s">
        <v>31</v>
      </c>
      <c r="G722" t="s">
        <v>1081</v>
      </c>
      <c r="H722" t="s">
        <v>1084</v>
      </c>
    </row>
    <row r="723" spans="1:8" x14ac:dyDescent="0.3">
      <c r="A723">
        <v>11</v>
      </c>
      <c r="B723">
        <v>1860219</v>
      </c>
      <c r="C723">
        <v>1862910</v>
      </c>
      <c r="D723" t="s">
        <v>1079</v>
      </c>
      <c r="E723" t="s">
        <v>1080</v>
      </c>
      <c r="F723" t="s">
        <v>82</v>
      </c>
      <c r="G723" t="s">
        <v>1081</v>
      </c>
      <c r="H723" t="s">
        <v>1085</v>
      </c>
    </row>
    <row r="724" spans="1:8" x14ac:dyDescent="0.3">
      <c r="A724">
        <v>11</v>
      </c>
      <c r="B724">
        <v>1860219</v>
      </c>
      <c r="C724">
        <v>1862910</v>
      </c>
      <c r="D724" t="s">
        <v>1079</v>
      </c>
      <c r="E724" t="s">
        <v>1080</v>
      </c>
      <c r="F724" t="s">
        <v>31</v>
      </c>
      <c r="G724" t="s">
        <v>1081</v>
      </c>
      <c r="H724" t="s">
        <v>1086</v>
      </c>
    </row>
    <row r="725" spans="1:8" x14ac:dyDescent="0.3">
      <c r="A725">
        <v>12</v>
      </c>
      <c r="B725">
        <v>58005901</v>
      </c>
      <c r="C725">
        <v>58013421</v>
      </c>
      <c r="D725" t="s">
        <v>1087</v>
      </c>
      <c r="F725" t="s">
        <v>10</v>
      </c>
      <c r="G725" t="s">
        <v>1088</v>
      </c>
      <c r="H725" t="s">
        <v>1089</v>
      </c>
    </row>
    <row r="726" spans="1:8" x14ac:dyDescent="0.3">
      <c r="A726">
        <v>12</v>
      </c>
      <c r="B726">
        <v>58005901</v>
      </c>
      <c r="C726">
        <v>58013421</v>
      </c>
      <c r="D726" t="s">
        <v>1087</v>
      </c>
      <c r="F726" t="s">
        <v>10</v>
      </c>
      <c r="G726" t="s">
        <v>1088</v>
      </c>
      <c r="H726" t="s">
        <v>1090</v>
      </c>
    </row>
    <row r="727" spans="1:8" x14ac:dyDescent="0.3">
      <c r="A727">
        <v>12</v>
      </c>
      <c r="B727">
        <v>58005901</v>
      </c>
      <c r="C727">
        <v>58013421</v>
      </c>
      <c r="D727" t="s">
        <v>1087</v>
      </c>
      <c r="F727" t="s">
        <v>10</v>
      </c>
      <c r="G727" t="s">
        <v>1088</v>
      </c>
      <c r="H727" t="s">
        <v>1091</v>
      </c>
    </row>
    <row r="728" spans="1:8" x14ac:dyDescent="0.3">
      <c r="A728">
        <v>12</v>
      </c>
      <c r="B728">
        <v>58005901</v>
      </c>
      <c r="C728">
        <v>58013421</v>
      </c>
      <c r="D728" t="s">
        <v>1087</v>
      </c>
      <c r="F728" t="s">
        <v>10</v>
      </c>
      <c r="G728" t="s">
        <v>1088</v>
      </c>
      <c r="H728" t="s">
        <v>1092</v>
      </c>
    </row>
    <row r="729" spans="1:8" x14ac:dyDescent="0.3">
      <c r="A729">
        <v>11</v>
      </c>
      <c r="B729">
        <v>64059194</v>
      </c>
      <c r="C729">
        <v>64072241</v>
      </c>
      <c r="D729" t="s">
        <v>1093</v>
      </c>
      <c r="F729" t="s">
        <v>64</v>
      </c>
      <c r="G729" t="s">
        <v>1094</v>
      </c>
      <c r="H729" t="s">
        <v>1095</v>
      </c>
    </row>
    <row r="730" spans="1:8" x14ac:dyDescent="0.3">
      <c r="A730">
        <v>20</v>
      </c>
      <c r="B730">
        <v>62119366</v>
      </c>
      <c r="C730">
        <v>62130505</v>
      </c>
      <c r="D730" t="s">
        <v>1096</v>
      </c>
      <c r="E730" t="s">
        <v>1097</v>
      </c>
      <c r="F730" t="s">
        <v>31</v>
      </c>
      <c r="G730" t="s">
        <v>1098</v>
      </c>
      <c r="H730" t="s">
        <v>1099</v>
      </c>
    </row>
    <row r="731" spans="1:8" x14ac:dyDescent="0.3">
      <c r="A731">
        <v>20</v>
      </c>
      <c r="B731">
        <v>62119366</v>
      </c>
      <c r="C731">
        <v>62130505</v>
      </c>
      <c r="D731" t="s">
        <v>1096</v>
      </c>
      <c r="E731" t="s">
        <v>1097</v>
      </c>
      <c r="F731" t="s">
        <v>31</v>
      </c>
      <c r="G731" t="s">
        <v>1098</v>
      </c>
      <c r="H731" t="s">
        <v>1100</v>
      </c>
    </row>
    <row r="732" spans="1:8" x14ac:dyDescent="0.3">
      <c r="A732">
        <v>11</v>
      </c>
      <c r="B732">
        <v>64657298</v>
      </c>
      <c r="C732">
        <v>64657758</v>
      </c>
      <c r="D732" t="s">
        <v>1101</v>
      </c>
      <c r="F732" t="s">
        <v>1102</v>
      </c>
      <c r="G732" t="s">
        <v>1103</v>
      </c>
      <c r="H732" t="s">
        <v>1104</v>
      </c>
    </row>
    <row r="733" spans="1:8" x14ac:dyDescent="0.3">
      <c r="A733">
        <v>11</v>
      </c>
      <c r="B733">
        <v>64658158</v>
      </c>
      <c r="C733">
        <v>64658547</v>
      </c>
      <c r="D733" t="s">
        <v>1105</v>
      </c>
      <c r="F733" t="s">
        <v>44</v>
      </c>
      <c r="G733" t="s">
        <v>1106</v>
      </c>
      <c r="H733" t="s">
        <v>1107</v>
      </c>
    </row>
    <row r="734" spans="1:8" x14ac:dyDescent="0.3">
      <c r="A734">
        <v>11</v>
      </c>
      <c r="B734">
        <v>64658609</v>
      </c>
      <c r="C734">
        <v>64658718</v>
      </c>
      <c r="D734" t="s">
        <v>1108</v>
      </c>
      <c r="E734" t="s">
        <v>1109</v>
      </c>
      <c r="F734" t="s">
        <v>26</v>
      </c>
      <c r="G734" t="s">
        <v>1110</v>
      </c>
      <c r="H734" t="s">
        <v>1111</v>
      </c>
    </row>
    <row r="735" spans="1:8" x14ac:dyDescent="0.3">
      <c r="A735">
        <v>12</v>
      </c>
      <c r="B735">
        <v>27932754</v>
      </c>
      <c r="C735">
        <v>27934000</v>
      </c>
      <c r="D735" t="s">
        <v>1112</v>
      </c>
      <c r="F735" t="s">
        <v>10</v>
      </c>
      <c r="G735" t="s">
        <v>1113</v>
      </c>
      <c r="H735" t="s">
        <v>1114</v>
      </c>
    </row>
    <row r="736" spans="1:8" x14ac:dyDescent="0.3">
      <c r="A736">
        <v>11</v>
      </c>
      <c r="B736">
        <v>64658827</v>
      </c>
      <c r="C736">
        <v>64660921</v>
      </c>
      <c r="D736" t="s">
        <v>1115</v>
      </c>
      <c r="E736" t="s">
        <v>1116</v>
      </c>
      <c r="F736" t="s">
        <v>44</v>
      </c>
      <c r="G736" t="s">
        <v>1117</v>
      </c>
      <c r="H736" t="s">
        <v>1118</v>
      </c>
    </row>
    <row r="737" spans="1:8" x14ac:dyDescent="0.3">
      <c r="A737">
        <v>11</v>
      </c>
      <c r="B737">
        <v>64658827</v>
      </c>
      <c r="C737">
        <v>64660921</v>
      </c>
      <c r="D737" t="s">
        <v>1115</v>
      </c>
      <c r="E737" t="s">
        <v>1116</v>
      </c>
      <c r="F737" t="s">
        <v>26</v>
      </c>
      <c r="G737" t="s">
        <v>1117</v>
      </c>
      <c r="H737" t="s">
        <v>1119</v>
      </c>
    </row>
    <row r="738" spans="1:8" x14ac:dyDescent="0.3">
      <c r="A738">
        <v>12</v>
      </c>
      <c r="B738">
        <v>58117544</v>
      </c>
      <c r="C738">
        <v>58119448</v>
      </c>
      <c r="D738" t="s">
        <v>1120</v>
      </c>
      <c r="F738" t="s">
        <v>1121</v>
      </c>
      <c r="G738" t="s">
        <v>1122</v>
      </c>
      <c r="H738" t="s">
        <v>1123</v>
      </c>
    </row>
    <row r="739" spans="1:8" x14ac:dyDescent="0.3">
      <c r="A739">
        <v>12</v>
      </c>
      <c r="B739">
        <v>58117544</v>
      </c>
      <c r="C739">
        <v>58119448</v>
      </c>
      <c r="D739" t="s">
        <v>1120</v>
      </c>
      <c r="F739" t="s">
        <v>1121</v>
      </c>
      <c r="G739" t="s">
        <v>1122</v>
      </c>
      <c r="H739" t="s">
        <v>1124</v>
      </c>
    </row>
    <row r="740" spans="1:8" x14ac:dyDescent="0.3">
      <c r="A740">
        <v>12</v>
      </c>
      <c r="B740">
        <v>123565931</v>
      </c>
      <c r="C740">
        <v>123569291</v>
      </c>
      <c r="D740" t="s">
        <v>1125</v>
      </c>
      <c r="F740" t="s">
        <v>44</v>
      </c>
      <c r="G740" t="s">
        <v>1126</v>
      </c>
      <c r="H740" t="s">
        <v>1127</v>
      </c>
    </row>
    <row r="741" spans="1:8" x14ac:dyDescent="0.3">
      <c r="A741">
        <v>12</v>
      </c>
      <c r="B741">
        <v>123565931</v>
      </c>
      <c r="C741">
        <v>123569291</v>
      </c>
      <c r="D741" t="s">
        <v>1125</v>
      </c>
      <c r="F741" t="s">
        <v>44</v>
      </c>
      <c r="G741" t="s">
        <v>1126</v>
      </c>
      <c r="H741" t="s">
        <v>1128</v>
      </c>
    </row>
    <row r="742" spans="1:8" x14ac:dyDescent="0.3">
      <c r="A742">
        <v>11</v>
      </c>
      <c r="B742">
        <v>65403781</v>
      </c>
      <c r="C742">
        <v>65403840</v>
      </c>
      <c r="D742" t="s">
        <v>1129</v>
      </c>
      <c r="E742" t="s">
        <v>1130</v>
      </c>
      <c r="F742" t="s">
        <v>26</v>
      </c>
      <c r="G742" t="s">
        <v>1131</v>
      </c>
      <c r="H742" t="s">
        <v>1132</v>
      </c>
    </row>
    <row r="743" spans="1:8" x14ac:dyDescent="0.3">
      <c r="A743">
        <v>17</v>
      </c>
      <c r="B743">
        <v>37793318</v>
      </c>
      <c r="C743">
        <v>37819737</v>
      </c>
      <c r="D743" t="s">
        <v>1133</v>
      </c>
      <c r="E743" t="s">
        <v>1134</v>
      </c>
      <c r="F743" t="s">
        <v>31</v>
      </c>
      <c r="G743" t="s">
        <v>1135</v>
      </c>
      <c r="H743" t="s">
        <v>1136</v>
      </c>
    </row>
    <row r="744" spans="1:8" x14ac:dyDescent="0.3">
      <c r="A744">
        <v>17</v>
      </c>
      <c r="B744">
        <v>37793318</v>
      </c>
      <c r="C744">
        <v>37819737</v>
      </c>
      <c r="D744" t="s">
        <v>1133</v>
      </c>
      <c r="E744" t="s">
        <v>1134</v>
      </c>
      <c r="F744" t="s">
        <v>64</v>
      </c>
      <c r="G744" t="s">
        <v>1135</v>
      </c>
      <c r="H744" t="s">
        <v>1137</v>
      </c>
    </row>
    <row r="745" spans="1:8" x14ac:dyDescent="0.3">
      <c r="A745">
        <v>17</v>
      </c>
      <c r="B745">
        <v>37793318</v>
      </c>
      <c r="C745">
        <v>37819737</v>
      </c>
      <c r="D745" t="s">
        <v>1133</v>
      </c>
      <c r="E745" t="s">
        <v>1134</v>
      </c>
      <c r="F745" t="s">
        <v>82</v>
      </c>
      <c r="G745" t="s">
        <v>1135</v>
      </c>
      <c r="H745" t="s">
        <v>1138</v>
      </c>
    </row>
    <row r="746" spans="1:8" x14ac:dyDescent="0.3">
      <c r="A746">
        <v>17</v>
      </c>
      <c r="B746">
        <v>37793318</v>
      </c>
      <c r="C746">
        <v>37819737</v>
      </c>
      <c r="D746" t="s">
        <v>1133</v>
      </c>
      <c r="E746" t="s">
        <v>1134</v>
      </c>
      <c r="F746" t="s">
        <v>64</v>
      </c>
      <c r="G746" t="s">
        <v>1135</v>
      </c>
      <c r="H746" t="s">
        <v>1139</v>
      </c>
    </row>
    <row r="747" spans="1:8" x14ac:dyDescent="0.3">
      <c r="A747">
        <v>17</v>
      </c>
      <c r="B747">
        <v>37793318</v>
      </c>
      <c r="C747">
        <v>37819737</v>
      </c>
      <c r="D747" t="s">
        <v>1133</v>
      </c>
      <c r="E747" t="s">
        <v>1134</v>
      </c>
      <c r="F747" t="s">
        <v>31</v>
      </c>
      <c r="G747" t="s">
        <v>1135</v>
      </c>
      <c r="H747" t="s">
        <v>1140</v>
      </c>
    </row>
    <row r="748" spans="1:8" x14ac:dyDescent="0.3">
      <c r="A748">
        <v>17</v>
      </c>
      <c r="B748">
        <v>37793318</v>
      </c>
      <c r="C748">
        <v>37819737</v>
      </c>
      <c r="D748" t="s">
        <v>1133</v>
      </c>
      <c r="E748" t="s">
        <v>1134</v>
      </c>
      <c r="F748" t="s">
        <v>31</v>
      </c>
      <c r="G748" t="s">
        <v>1135</v>
      </c>
      <c r="H748" t="s">
        <v>1141</v>
      </c>
    </row>
    <row r="749" spans="1:8" x14ac:dyDescent="0.3">
      <c r="A749">
        <v>17</v>
      </c>
      <c r="B749">
        <v>37793318</v>
      </c>
      <c r="C749">
        <v>37819737</v>
      </c>
      <c r="D749" t="s">
        <v>1133</v>
      </c>
      <c r="E749" t="s">
        <v>1134</v>
      </c>
      <c r="F749" t="s">
        <v>82</v>
      </c>
      <c r="G749" t="s">
        <v>1135</v>
      </c>
      <c r="H749" t="s">
        <v>1142</v>
      </c>
    </row>
    <row r="750" spans="1:8" x14ac:dyDescent="0.3">
      <c r="A750">
        <v>17</v>
      </c>
      <c r="B750">
        <v>37793318</v>
      </c>
      <c r="C750">
        <v>37819737</v>
      </c>
      <c r="D750" t="s">
        <v>1133</v>
      </c>
      <c r="E750" t="s">
        <v>1134</v>
      </c>
      <c r="F750" t="s">
        <v>40</v>
      </c>
      <c r="G750" t="s">
        <v>1135</v>
      </c>
      <c r="H750" t="s">
        <v>1143</v>
      </c>
    </row>
    <row r="751" spans="1:8" x14ac:dyDescent="0.3">
      <c r="A751">
        <v>17</v>
      </c>
      <c r="B751">
        <v>37793318</v>
      </c>
      <c r="C751">
        <v>37819737</v>
      </c>
      <c r="D751" t="s">
        <v>1133</v>
      </c>
      <c r="E751" t="s">
        <v>1134</v>
      </c>
      <c r="F751" t="s">
        <v>31</v>
      </c>
      <c r="G751" t="s">
        <v>1135</v>
      </c>
      <c r="H751" t="s">
        <v>1144</v>
      </c>
    </row>
    <row r="752" spans="1:8" x14ac:dyDescent="0.3">
      <c r="A752">
        <v>17</v>
      </c>
      <c r="B752">
        <v>37793318</v>
      </c>
      <c r="C752">
        <v>37819737</v>
      </c>
      <c r="D752" t="s">
        <v>1133</v>
      </c>
      <c r="E752" t="s">
        <v>1134</v>
      </c>
      <c r="F752" t="s">
        <v>31</v>
      </c>
      <c r="G752" t="s">
        <v>1135</v>
      </c>
      <c r="H752" t="s">
        <v>1145</v>
      </c>
    </row>
    <row r="753" spans="1:8" x14ac:dyDescent="0.3">
      <c r="A753">
        <v>17</v>
      </c>
      <c r="B753">
        <v>37793318</v>
      </c>
      <c r="C753">
        <v>37819737</v>
      </c>
      <c r="D753" t="s">
        <v>1133</v>
      </c>
      <c r="E753" t="s">
        <v>1134</v>
      </c>
      <c r="F753" t="s">
        <v>31</v>
      </c>
      <c r="G753" t="s">
        <v>1135</v>
      </c>
      <c r="H753" t="s">
        <v>1146</v>
      </c>
    </row>
    <row r="754" spans="1:8" x14ac:dyDescent="0.3">
      <c r="A754">
        <v>17</v>
      </c>
      <c r="B754">
        <v>37793318</v>
      </c>
      <c r="C754">
        <v>37819737</v>
      </c>
      <c r="D754" t="s">
        <v>1133</v>
      </c>
      <c r="E754" t="s">
        <v>1134</v>
      </c>
      <c r="F754" t="s">
        <v>31</v>
      </c>
      <c r="G754" t="s">
        <v>1135</v>
      </c>
      <c r="H754" t="s">
        <v>1147</v>
      </c>
    </row>
    <row r="755" spans="1:8" x14ac:dyDescent="0.3">
      <c r="A755">
        <v>17</v>
      </c>
      <c r="B755">
        <v>37793318</v>
      </c>
      <c r="C755">
        <v>37819737</v>
      </c>
      <c r="D755" t="s">
        <v>1133</v>
      </c>
      <c r="E755" t="s">
        <v>1134</v>
      </c>
      <c r="F755" t="s">
        <v>64</v>
      </c>
      <c r="G755" t="s">
        <v>1135</v>
      </c>
      <c r="H755" t="s">
        <v>1148</v>
      </c>
    </row>
    <row r="756" spans="1:8" x14ac:dyDescent="0.3">
      <c r="A756">
        <v>17</v>
      </c>
      <c r="B756">
        <v>37793318</v>
      </c>
      <c r="C756">
        <v>37819737</v>
      </c>
      <c r="D756" t="s">
        <v>1133</v>
      </c>
      <c r="E756" t="s">
        <v>1134</v>
      </c>
      <c r="F756" t="s">
        <v>31</v>
      </c>
      <c r="G756" t="s">
        <v>1135</v>
      </c>
      <c r="H756" t="s">
        <v>1149</v>
      </c>
    </row>
    <row r="757" spans="1:8" x14ac:dyDescent="0.3">
      <c r="A757">
        <v>17</v>
      </c>
      <c r="B757">
        <v>37793318</v>
      </c>
      <c r="C757">
        <v>37819737</v>
      </c>
      <c r="D757" t="s">
        <v>1133</v>
      </c>
      <c r="E757" t="s">
        <v>1134</v>
      </c>
      <c r="F757" t="s">
        <v>31</v>
      </c>
      <c r="G757" t="s">
        <v>1135</v>
      </c>
      <c r="H757" t="s">
        <v>1150</v>
      </c>
    </row>
    <row r="758" spans="1:8" x14ac:dyDescent="0.3">
      <c r="A758">
        <v>17</v>
      </c>
      <c r="B758">
        <v>37793318</v>
      </c>
      <c r="C758">
        <v>37819737</v>
      </c>
      <c r="D758" t="s">
        <v>1133</v>
      </c>
      <c r="E758" t="s">
        <v>1134</v>
      </c>
      <c r="F758" t="s">
        <v>31</v>
      </c>
      <c r="G758" t="s">
        <v>1135</v>
      </c>
      <c r="H758" t="s">
        <v>1151</v>
      </c>
    </row>
    <row r="759" spans="1:8" x14ac:dyDescent="0.3">
      <c r="A759">
        <v>17</v>
      </c>
      <c r="B759">
        <v>37793318</v>
      </c>
      <c r="C759">
        <v>37819737</v>
      </c>
      <c r="D759" t="s">
        <v>1133</v>
      </c>
      <c r="E759" t="s">
        <v>1134</v>
      </c>
      <c r="F759" t="s">
        <v>82</v>
      </c>
      <c r="G759" t="s">
        <v>1135</v>
      </c>
      <c r="H759" t="s">
        <v>1152</v>
      </c>
    </row>
    <row r="760" spans="1:8" x14ac:dyDescent="0.3">
      <c r="A760">
        <v>17</v>
      </c>
      <c r="B760">
        <v>37793318</v>
      </c>
      <c r="C760">
        <v>37819737</v>
      </c>
      <c r="D760" t="s">
        <v>1133</v>
      </c>
      <c r="E760" t="s">
        <v>1134</v>
      </c>
      <c r="F760" t="s">
        <v>82</v>
      </c>
      <c r="G760" t="s">
        <v>1135</v>
      </c>
      <c r="H760" t="s">
        <v>1153</v>
      </c>
    </row>
    <row r="761" spans="1:8" x14ac:dyDescent="0.3">
      <c r="A761">
        <v>17</v>
      </c>
      <c r="B761">
        <v>37793318</v>
      </c>
      <c r="C761">
        <v>37819737</v>
      </c>
      <c r="D761" t="s">
        <v>1133</v>
      </c>
      <c r="E761" t="s">
        <v>1134</v>
      </c>
      <c r="F761" t="s">
        <v>31</v>
      </c>
      <c r="G761" t="s">
        <v>1135</v>
      </c>
      <c r="H761" t="s">
        <v>1154</v>
      </c>
    </row>
    <row r="762" spans="1:8" x14ac:dyDescent="0.3">
      <c r="A762">
        <v>17</v>
      </c>
      <c r="B762">
        <v>37793318</v>
      </c>
      <c r="C762">
        <v>37819737</v>
      </c>
      <c r="D762" t="s">
        <v>1133</v>
      </c>
      <c r="E762" t="s">
        <v>1134</v>
      </c>
      <c r="F762" t="s">
        <v>64</v>
      </c>
      <c r="G762" t="s">
        <v>1135</v>
      </c>
      <c r="H762" t="s">
        <v>1155</v>
      </c>
    </row>
    <row r="763" spans="1:8" x14ac:dyDescent="0.3">
      <c r="A763">
        <v>17</v>
      </c>
      <c r="B763">
        <v>37793318</v>
      </c>
      <c r="C763">
        <v>37819737</v>
      </c>
      <c r="D763" t="s">
        <v>1133</v>
      </c>
      <c r="E763" t="s">
        <v>1134</v>
      </c>
      <c r="F763" t="s">
        <v>64</v>
      </c>
      <c r="G763" t="s">
        <v>1135</v>
      </c>
      <c r="H763" t="s">
        <v>1156</v>
      </c>
    </row>
    <row r="764" spans="1:8" x14ac:dyDescent="0.3">
      <c r="A764">
        <v>17</v>
      </c>
      <c r="B764">
        <v>37793318</v>
      </c>
      <c r="C764">
        <v>37819737</v>
      </c>
      <c r="D764" t="s">
        <v>1133</v>
      </c>
      <c r="E764" t="s">
        <v>1134</v>
      </c>
      <c r="F764" t="s">
        <v>82</v>
      </c>
      <c r="G764" t="s">
        <v>1135</v>
      </c>
      <c r="H764" t="s">
        <v>1157</v>
      </c>
    </row>
    <row r="765" spans="1:8" x14ac:dyDescent="0.3">
      <c r="A765">
        <v>17</v>
      </c>
      <c r="B765">
        <v>37793318</v>
      </c>
      <c r="C765">
        <v>37819737</v>
      </c>
      <c r="D765" t="s">
        <v>1133</v>
      </c>
      <c r="E765" t="s">
        <v>1134</v>
      </c>
      <c r="F765" t="s">
        <v>82</v>
      </c>
      <c r="G765" t="s">
        <v>1135</v>
      </c>
      <c r="H765" t="s">
        <v>1158</v>
      </c>
    </row>
    <row r="766" spans="1:8" x14ac:dyDescent="0.3">
      <c r="A766">
        <v>17</v>
      </c>
      <c r="B766">
        <v>37793318</v>
      </c>
      <c r="C766">
        <v>37819737</v>
      </c>
      <c r="D766" t="s">
        <v>1133</v>
      </c>
      <c r="E766" t="s">
        <v>1134</v>
      </c>
      <c r="F766" t="s">
        <v>82</v>
      </c>
      <c r="G766" t="s">
        <v>1135</v>
      </c>
      <c r="H766" t="s">
        <v>1159</v>
      </c>
    </row>
    <row r="767" spans="1:8" x14ac:dyDescent="0.3">
      <c r="A767">
        <v>17</v>
      </c>
      <c r="B767">
        <v>37793318</v>
      </c>
      <c r="C767">
        <v>37819737</v>
      </c>
      <c r="D767" t="s">
        <v>1133</v>
      </c>
      <c r="E767" t="s">
        <v>1134</v>
      </c>
      <c r="F767" t="s">
        <v>82</v>
      </c>
      <c r="G767" t="s">
        <v>1135</v>
      </c>
      <c r="H767" t="s">
        <v>1160</v>
      </c>
    </row>
    <row r="768" spans="1:8" x14ac:dyDescent="0.3">
      <c r="A768">
        <v>17</v>
      </c>
      <c r="B768">
        <v>37793318</v>
      </c>
      <c r="C768">
        <v>37819737</v>
      </c>
      <c r="D768" t="s">
        <v>1133</v>
      </c>
      <c r="E768" t="s">
        <v>1134</v>
      </c>
      <c r="F768" t="s">
        <v>40</v>
      </c>
      <c r="G768" t="s">
        <v>1135</v>
      </c>
      <c r="H768" t="s">
        <v>1161</v>
      </c>
    </row>
    <row r="769" spans="1:8" x14ac:dyDescent="0.3">
      <c r="A769">
        <v>17</v>
      </c>
      <c r="B769">
        <v>37793318</v>
      </c>
      <c r="C769">
        <v>37819737</v>
      </c>
      <c r="D769" t="s">
        <v>1133</v>
      </c>
      <c r="E769" t="s">
        <v>1134</v>
      </c>
      <c r="F769" t="s">
        <v>64</v>
      </c>
      <c r="G769" t="s">
        <v>1135</v>
      </c>
      <c r="H769" t="s">
        <v>1162</v>
      </c>
    </row>
    <row r="770" spans="1:8" x14ac:dyDescent="0.3">
      <c r="A770">
        <v>17</v>
      </c>
      <c r="B770">
        <v>37793318</v>
      </c>
      <c r="C770">
        <v>37819737</v>
      </c>
      <c r="D770" t="s">
        <v>1133</v>
      </c>
      <c r="E770" t="s">
        <v>1134</v>
      </c>
      <c r="F770" t="s">
        <v>82</v>
      </c>
      <c r="G770" t="s">
        <v>1135</v>
      </c>
      <c r="H770" t="s">
        <v>1163</v>
      </c>
    </row>
    <row r="771" spans="1:8" x14ac:dyDescent="0.3">
      <c r="A771">
        <v>17</v>
      </c>
      <c r="B771">
        <v>37793318</v>
      </c>
      <c r="C771">
        <v>37819737</v>
      </c>
      <c r="D771" t="s">
        <v>1133</v>
      </c>
      <c r="E771" t="s">
        <v>1134</v>
      </c>
      <c r="F771" t="s">
        <v>82</v>
      </c>
      <c r="G771" t="s">
        <v>1135</v>
      </c>
      <c r="H771" t="s">
        <v>1164</v>
      </c>
    </row>
    <row r="772" spans="1:8" x14ac:dyDescent="0.3">
      <c r="A772">
        <v>11</v>
      </c>
      <c r="B772">
        <v>1874200</v>
      </c>
      <c r="C772">
        <v>1913497</v>
      </c>
      <c r="D772" t="s">
        <v>1165</v>
      </c>
      <c r="E772" t="s">
        <v>1166</v>
      </c>
      <c r="F772" t="s">
        <v>31</v>
      </c>
      <c r="G772" t="s">
        <v>1167</v>
      </c>
      <c r="H772" t="s">
        <v>1168</v>
      </c>
    </row>
    <row r="773" spans="1:8" x14ac:dyDescent="0.3">
      <c r="A773">
        <v>11</v>
      </c>
      <c r="B773">
        <v>1874200</v>
      </c>
      <c r="C773">
        <v>1913497</v>
      </c>
      <c r="D773" t="s">
        <v>1165</v>
      </c>
      <c r="E773" t="s">
        <v>1166</v>
      </c>
      <c r="F773" t="s">
        <v>31</v>
      </c>
      <c r="G773" t="s">
        <v>1167</v>
      </c>
      <c r="H773" t="s">
        <v>1169</v>
      </c>
    </row>
    <row r="774" spans="1:8" x14ac:dyDescent="0.3">
      <c r="A774">
        <v>11</v>
      </c>
      <c r="B774">
        <v>1874200</v>
      </c>
      <c r="C774">
        <v>1913497</v>
      </c>
      <c r="D774" t="s">
        <v>1165</v>
      </c>
      <c r="E774" t="s">
        <v>1166</v>
      </c>
      <c r="F774" t="s">
        <v>31</v>
      </c>
      <c r="G774" t="s">
        <v>1167</v>
      </c>
      <c r="H774" t="s">
        <v>1170</v>
      </c>
    </row>
    <row r="775" spans="1:8" x14ac:dyDescent="0.3">
      <c r="A775">
        <v>11</v>
      </c>
      <c r="B775">
        <v>1874200</v>
      </c>
      <c r="C775">
        <v>1913497</v>
      </c>
      <c r="D775" t="s">
        <v>1165</v>
      </c>
      <c r="E775" t="s">
        <v>1166</v>
      </c>
      <c r="F775" t="s">
        <v>31</v>
      </c>
      <c r="G775" t="s">
        <v>1167</v>
      </c>
      <c r="H775" t="s">
        <v>1171</v>
      </c>
    </row>
    <row r="776" spans="1:8" x14ac:dyDescent="0.3">
      <c r="A776">
        <v>11</v>
      </c>
      <c r="B776">
        <v>1874200</v>
      </c>
      <c r="C776">
        <v>1913497</v>
      </c>
      <c r="D776" t="s">
        <v>1165</v>
      </c>
      <c r="E776" t="s">
        <v>1166</v>
      </c>
      <c r="F776" t="s">
        <v>31</v>
      </c>
      <c r="G776" t="s">
        <v>1167</v>
      </c>
      <c r="H776" t="s">
        <v>1172</v>
      </c>
    </row>
    <row r="777" spans="1:8" x14ac:dyDescent="0.3">
      <c r="A777">
        <v>11</v>
      </c>
      <c r="B777">
        <v>1874200</v>
      </c>
      <c r="C777">
        <v>1913497</v>
      </c>
      <c r="D777" t="s">
        <v>1165</v>
      </c>
      <c r="E777" t="s">
        <v>1166</v>
      </c>
      <c r="F777" t="s">
        <v>31</v>
      </c>
      <c r="G777" t="s">
        <v>1167</v>
      </c>
      <c r="H777" t="s">
        <v>1173</v>
      </c>
    </row>
    <row r="778" spans="1:8" x14ac:dyDescent="0.3">
      <c r="A778">
        <v>11</v>
      </c>
      <c r="B778">
        <v>1874200</v>
      </c>
      <c r="C778">
        <v>1913497</v>
      </c>
      <c r="D778" t="s">
        <v>1165</v>
      </c>
      <c r="E778" t="s">
        <v>1166</v>
      </c>
      <c r="F778" t="s">
        <v>31</v>
      </c>
      <c r="G778" t="s">
        <v>1167</v>
      </c>
      <c r="H778" t="s">
        <v>1174</v>
      </c>
    </row>
    <row r="779" spans="1:8" x14ac:dyDescent="0.3">
      <c r="A779">
        <v>11</v>
      </c>
      <c r="B779">
        <v>1874200</v>
      </c>
      <c r="C779">
        <v>1913497</v>
      </c>
      <c r="D779" t="s">
        <v>1165</v>
      </c>
      <c r="E779" t="s">
        <v>1166</v>
      </c>
      <c r="F779" t="s">
        <v>31</v>
      </c>
      <c r="G779" t="s">
        <v>1167</v>
      </c>
      <c r="H779" t="s">
        <v>1175</v>
      </c>
    </row>
    <row r="780" spans="1:8" x14ac:dyDescent="0.3">
      <c r="A780">
        <v>11</v>
      </c>
      <c r="B780">
        <v>1874200</v>
      </c>
      <c r="C780">
        <v>1913497</v>
      </c>
      <c r="D780" t="s">
        <v>1165</v>
      </c>
      <c r="E780" t="s">
        <v>1166</v>
      </c>
      <c r="F780" t="s">
        <v>31</v>
      </c>
      <c r="G780" t="s">
        <v>1167</v>
      </c>
      <c r="H780" t="s">
        <v>1176</v>
      </c>
    </row>
    <row r="781" spans="1:8" x14ac:dyDescent="0.3">
      <c r="A781">
        <v>11</v>
      </c>
      <c r="B781">
        <v>1874200</v>
      </c>
      <c r="C781">
        <v>1913497</v>
      </c>
      <c r="D781" t="s">
        <v>1165</v>
      </c>
      <c r="E781" t="s">
        <v>1166</v>
      </c>
      <c r="F781" t="s">
        <v>31</v>
      </c>
      <c r="G781" t="s">
        <v>1167</v>
      </c>
      <c r="H781" t="s">
        <v>1177</v>
      </c>
    </row>
    <row r="782" spans="1:8" x14ac:dyDescent="0.3">
      <c r="A782">
        <v>11</v>
      </c>
      <c r="B782">
        <v>1874200</v>
      </c>
      <c r="C782">
        <v>1913497</v>
      </c>
      <c r="D782" t="s">
        <v>1165</v>
      </c>
      <c r="E782" t="s">
        <v>1166</v>
      </c>
      <c r="F782" t="s">
        <v>31</v>
      </c>
      <c r="G782" t="s">
        <v>1167</v>
      </c>
      <c r="H782" t="s">
        <v>1178</v>
      </c>
    </row>
    <row r="783" spans="1:8" x14ac:dyDescent="0.3">
      <c r="A783">
        <v>11</v>
      </c>
      <c r="B783">
        <v>1874200</v>
      </c>
      <c r="C783">
        <v>1913497</v>
      </c>
      <c r="D783" t="s">
        <v>1165</v>
      </c>
      <c r="E783" t="s">
        <v>1166</v>
      </c>
      <c r="F783" t="s">
        <v>64</v>
      </c>
      <c r="G783" t="s">
        <v>1167</v>
      </c>
      <c r="H783" t="s">
        <v>1179</v>
      </c>
    </row>
    <row r="784" spans="1:8" x14ac:dyDescent="0.3">
      <c r="A784">
        <v>11</v>
      </c>
      <c r="B784">
        <v>1874200</v>
      </c>
      <c r="C784">
        <v>1913497</v>
      </c>
      <c r="D784" t="s">
        <v>1165</v>
      </c>
      <c r="E784" t="s">
        <v>1166</v>
      </c>
      <c r="F784" t="s">
        <v>31</v>
      </c>
      <c r="G784" t="s">
        <v>1167</v>
      </c>
      <c r="H784" t="s">
        <v>1180</v>
      </c>
    </row>
    <row r="785" spans="1:8" x14ac:dyDescent="0.3">
      <c r="A785">
        <v>11</v>
      </c>
      <c r="B785">
        <v>1874200</v>
      </c>
      <c r="C785">
        <v>1913497</v>
      </c>
      <c r="D785" t="s">
        <v>1165</v>
      </c>
      <c r="E785" t="s">
        <v>1166</v>
      </c>
      <c r="F785" t="s">
        <v>64</v>
      </c>
      <c r="G785" t="s">
        <v>1167</v>
      </c>
      <c r="H785" t="s">
        <v>1181</v>
      </c>
    </row>
    <row r="786" spans="1:8" x14ac:dyDescent="0.3">
      <c r="A786">
        <v>11</v>
      </c>
      <c r="B786">
        <v>1874200</v>
      </c>
      <c r="C786">
        <v>1913497</v>
      </c>
      <c r="D786" t="s">
        <v>1165</v>
      </c>
      <c r="E786" t="s">
        <v>1166</v>
      </c>
      <c r="F786" t="s">
        <v>82</v>
      </c>
      <c r="G786" t="s">
        <v>1167</v>
      </c>
      <c r="H786" t="s">
        <v>1182</v>
      </c>
    </row>
    <row r="787" spans="1:8" x14ac:dyDescent="0.3">
      <c r="A787">
        <v>11</v>
      </c>
      <c r="B787">
        <v>1874200</v>
      </c>
      <c r="C787">
        <v>1913497</v>
      </c>
      <c r="D787" t="s">
        <v>1165</v>
      </c>
      <c r="E787" t="s">
        <v>1166</v>
      </c>
      <c r="F787" t="s">
        <v>82</v>
      </c>
      <c r="G787" t="s">
        <v>1167</v>
      </c>
      <c r="H787" t="s">
        <v>1183</v>
      </c>
    </row>
    <row r="788" spans="1:8" x14ac:dyDescent="0.3">
      <c r="A788">
        <v>11</v>
      </c>
      <c r="B788">
        <v>64685025</v>
      </c>
      <c r="C788">
        <v>64701945</v>
      </c>
      <c r="D788" t="s">
        <v>1184</v>
      </c>
      <c r="E788" t="s">
        <v>1185</v>
      </c>
      <c r="F788" t="s">
        <v>64</v>
      </c>
      <c r="G788" t="s">
        <v>1186</v>
      </c>
      <c r="H788" t="s">
        <v>1187</v>
      </c>
    </row>
    <row r="789" spans="1:8" x14ac:dyDescent="0.3">
      <c r="A789">
        <v>11</v>
      </c>
      <c r="B789">
        <v>64685025</v>
      </c>
      <c r="C789">
        <v>64701945</v>
      </c>
      <c r="D789" t="s">
        <v>1184</v>
      </c>
      <c r="E789" t="s">
        <v>1185</v>
      </c>
      <c r="F789" t="s">
        <v>31</v>
      </c>
      <c r="G789" t="s">
        <v>1186</v>
      </c>
      <c r="H789" t="s">
        <v>1188</v>
      </c>
    </row>
    <row r="790" spans="1:8" x14ac:dyDescent="0.3">
      <c r="A790">
        <v>11</v>
      </c>
      <c r="B790">
        <v>64685025</v>
      </c>
      <c r="C790">
        <v>64701945</v>
      </c>
      <c r="D790" t="s">
        <v>1184</v>
      </c>
      <c r="E790" t="s">
        <v>1185</v>
      </c>
      <c r="F790" t="s">
        <v>31</v>
      </c>
      <c r="G790" t="s">
        <v>1186</v>
      </c>
      <c r="H790" t="s">
        <v>1189</v>
      </c>
    </row>
    <row r="791" spans="1:8" x14ac:dyDescent="0.3">
      <c r="A791">
        <v>11</v>
      </c>
      <c r="B791">
        <v>64685025</v>
      </c>
      <c r="C791">
        <v>64701945</v>
      </c>
      <c r="D791" t="s">
        <v>1184</v>
      </c>
      <c r="E791" t="s">
        <v>1185</v>
      </c>
      <c r="F791" t="s">
        <v>31</v>
      </c>
      <c r="G791" t="s">
        <v>1186</v>
      </c>
      <c r="H791" t="s">
        <v>1190</v>
      </c>
    </row>
    <row r="792" spans="1:8" x14ac:dyDescent="0.3">
      <c r="A792">
        <v>11</v>
      </c>
      <c r="B792">
        <v>64685025</v>
      </c>
      <c r="C792">
        <v>64701945</v>
      </c>
      <c r="D792" t="s">
        <v>1184</v>
      </c>
      <c r="E792" t="s">
        <v>1185</v>
      </c>
      <c r="F792" t="s">
        <v>82</v>
      </c>
      <c r="G792" t="s">
        <v>1186</v>
      </c>
      <c r="H792" t="s">
        <v>1191</v>
      </c>
    </row>
    <row r="793" spans="1:8" x14ac:dyDescent="0.3">
      <c r="A793">
        <v>8</v>
      </c>
      <c r="B793">
        <v>145721001</v>
      </c>
      <c r="C793">
        <v>145730827</v>
      </c>
      <c r="D793" t="s">
        <v>1192</v>
      </c>
      <c r="F793" t="s">
        <v>82</v>
      </c>
      <c r="G793" t="s">
        <v>1193</v>
      </c>
      <c r="H793" t="s">
        <v>1194</v>
      </c>
    </row>
    <row r="794" spans="1:8" x14ac:dyDescent="0.3">
      <c r="A794">
        <v>8</v>
      </c>
      <c r="B794">
        <v>145721001</v>
      </c>
      <c r="C794">
        <v>145730827</v>
      </c>
      <c r="D794" t="s">
        <v>1192</v>
      </c>
      <c r="F794" t="s">
        <v>10</v>
      </c>
      <c r="G794" t="s">
        <v>1193</v>
      </c>
      <c r="H794" t="s">
        <v>1195</v>
      </c>
    </row>
    <row r="795" spans="1:8" x14ac:dyDescent="0.3">
      <c r="A795">
        <v>8</v>
      </c>
      <c r="B795">
        <v>145721001</v>
      </c>
      <c r="C795">
        <v>145730827</v>
      </c>
      <c r="D795" t="s">
        <v>1192</v>
      </c>
      <c r="F795" t="s">
        <v>10</v>
      </c>
      <c r="G795" t="s">
        <v>1193</v>
      </c>
      <c r="H795" t="s">
        <v>1196</v>
      </c>
    </row>
    <row r="796" spans="1:8" x14ac:dyDescent="0.3">
      <c r="A796">
        <v>8</v>
      </c>
      <c r="B796">
        <v>145721001</v>
      </c>
      <c r="C796">
        <v>145730827</v>
      </c>
      <c r="D796" t="s">
        <v>1192</v>
      </c>
      <c r="F796" t="s">
        <v>82</v>
      </c>
      <c r="G796" t="s">
        <v>1193</v>
      </c>
      <c r="H796" t="s">
        <v>1197</v>
      </c>
    </row>
    <row r="797" spans="1:8" x14ac:dyDescent="0.3">
      <c r="A797">
        <v>11</v>
      </c>
      <c r="B797">
        <v>67372992</v>
      </c>
      <c r="C797">
        <v>67374113</v>
      </c>
      <c r="D797" t="s">
        <v>1198</v>
      </c>
      <c r="F797" t="s">
        <v>10</v>
      </c>
      <c r="G797" t="s">
        <v>1199</v>
      </c>
      <c r="H797" t="s">
        <v>1200</v>
      </c>
    </row>
    <row r="798" spans="1:8" x14ac:dyDescent="0.3">
      <c r="A798">
        <v>22</v>
      </c>
      <c r="B798">
        <v>29279580</v>
      </c>
      <c r="C798">
        <v>29453475</v>
      </c>
      <c r="D798" t="s">
        <v>1201</v>
      </c>
      <c r="E798" t="s">
        <v>1202</v>
      </c>
      <c r="F798" t="s">
        <v>31</v>
      </c>
      <c r="G798" t="s">
        <v>1203</v>
      </c>
      <c r="H798" t="s">
        <v>1204</v>
      </c>
    </row>
    <row r="799" spans="1:8" x14ac:dyDescent="0.3">
      <c r="A799">
        <v>22</v>
      </c>
      <c r="B799">
        <v>29279580</v>
      </c>
      <c r="C799">
        <v>29453475</v>
      </c>
      <c r="D799" t="s">
        <v>1201</v>
      </c>
      <c r="E799" t="s">
        <v>1202</v>
      </c>
      <c r="F799" t="s">
        <v>31</v>
      </c>
      <c r="G799" t="s">
        <v>1203</v>
      </c>
      <c r="H799" t="s">
        <v>1205</v>
      </c>
    </row>
    <row r="800" spans="1:8" x14ac:dyDescent="0.3">
      <c r="A800">
        <v>22</v>
      </c>
      <c r="B800">
        <v>29279580</v>
      </c>
      <c r="C800">
        <v>29453475</v>
      </c>
      <c r="D800" t="s">
        <v>1201</v>
      </c>
      <c r="E800" t="s">
        <v>1202</v>
      </c>
      <c r="F800" t="s">
        <v>31</v>
      </c>
      <c r="G800" t="s">
        <v>1203</v>
      </c>
      <c r="H800" t="s">
        <v>1206</v>
      </c>
    </row>
    <row r="801" spans="1:8" x14ac:dyDescent="0.3">
      <c r="A801">
        <v>22</v>
      </c>
      <c r="B801">
        <v>29279580</v>
      </c>
      <c r="C801">
        <v>29453475</v>
      </c>
      <c r="D801" t="s">
        <v>1201</v>
      </c>
      <c r="E801" t="s">
        <v>1202</v>
      </c>
      <c r="F801" t="s">
        <v>31</v>
      </c>
      <c r="G801" t="s">
        <v>1203</v>
      </c>
      <c r="H801" t="s">
        <v>1207</v>
      </c>
    </row>
    <row r="802" spans="1:8" x14ac:dyDescent="0.3">
      <c r="A802">
        <v>2</v>
      </c>
      <c r="B802">
        <v>237076090</v>
      </c>
      <c r="C802">
        <v>237203570</v>
      </c>
      <c r="D802" t="s">
        <v>1208</v>
      </c>
      <c r="F802" t="s">
        <v>10</v>
      </c>
      <c r="G802" t="s">
        <v>1209</v>
      </c>
      <c r="H802" t="s">
        <v>1210</v>
      </c>
    </row>
    <row r="803" spans="1:8" x14ac:dyDescent="0.3">
      <c r="A803">
        <v>2</v>
      </c>
      <c r="B803">
        <v>237076090</v>
      </c>
      <c r="C803">
        <v>237203570</v>
      </c>
      <c r="D803" t="s">
        <v>1208</v>
      </c>
      <c r="F803" t="s">
        <v>10</v>
      </c>
      <c r="G803" t="s">
        <v>1209</v>
      </c>
      <c r="H803" t="s">
        <v>1211</v>
      </c>
    </row>
    <row r="804" spans="1:8" x14ac:dyDescent="0.3">
      <c r="A804">
        <v>11</v>
      </c>
      <c r="B804">
        <v>64755415</v>
      </c>
      <c r="C804">
        <v>64764517</v>
      </c>
      <c r="D804" t="s">
        <v>1212</v>
      </c>
      <c r="E804" t="s">
        <v>1213</v>
      </c>
      <c r="F804" t="s">
        <v>31</v>
      </c>
      <c r="G804" t="s">
        <v>1214</v>
      </c>
      <c r="H804" t="s">
        <v>1215</v>
      </c>
    </row>
    <row r="805" spans="1:8" x14ac:dyDescent="0.3">
      <c r="A805">
        <v>11</v>
      </c>
      <c r="B805">
        <v>64755415</v>
      </c>
      <c r="C805">
        <v>64764517</v>
      </c>
      <c r="D805" t="s">
        <v>1212</v>
      </c>
      <c r="E805" t="s">
        <v>1213</v>
      </c>
      <c r="F805" t="s">
        <v>31</v>
      </c>
      <c r="G805" t="s">
        <v>1214</v>
      </c>
      <c r="H805" t="s">
        <v>1216</v>
      </c>
    </row>
    <row r="806" spans="1:8" x14ac:dyDescent="0.3">
      <c r="A806">
        <v>11</v>
      </c>
      <c r="B806">
        <v>64755415</v>
      </c>
      <c r="C806">
        <v>64764517</v>
      </c>
      <c r="D806" t="s">
        <v>1212</v>
      </c>
      <c r="E806" t="s">
        <v>1213</v>
      </c>
      <c r="F806" t="s">
        <v>82</v>
      </c>
      <c r="G806" t="s">
        <v>1214</v>
      </c>
      <c r="H806" t="s">
        <v>1217</v>
      </c>
    </row>
    <row r="807" spans="1:8" x14ac:dyDescent="0.3">
      <c r="A807">
        <v>11</v>
      </c>
      <c r="B807">
        <v>64755415</v>
      </c>
      <c r="C807">
        <v>64764517</v>
      </c>
      <c r="D807" t="s">
        <v>1212</v>
      </c>
      <c r="E807" t="s">
        <v>1213</v>
      </c>
      <c r="F807" t="s">
        <v>31</v>
      </c>
      <c r="G807" t="s">
        <v>1214</v>
      </c>
      <c r="H807" t="s">
        <v>1218</v>
      </c>
    </row>
    <row r="808" spans="1:8" x14ac:dyDescent="0.3">
      <c r="A808">
        <v>11</v>
      </c>
      <c r="B808">
        <v>64755415</v>
      </c>
      <c r="C808">
        <v>64764517</v>
      </c>
      <c r="D808" t="s">
        <v>1212</v>
      </c>
      <c r="E808" t="s">
        <v>1213</v>
      </c>
      <c r="F808" t="s">
        <v>31</v>
      </c>
      <c r="G808" t="s">
        <v>1214</v>
      </c>
      <c r="H808" t="s">
        <v>1219</v>
      </c>
    </row>
    <row r="809" spans="1:8" x14ac:dyDescent="0.3">
      <c r="A809">
        <v>11</v>
      </c>
      <c r="B809">
        <v>64008475</v>
      </c>
      <c r="C809">
        <v>64011604</v>
      </c>
      <c r="D809" t="s">
        <v>1220</v>
      </c>
      <c r="E809" t="s">
        <v>1221</v>
      </c>
      <c r="F809" t="s">
        <v>82</v>
      </c>
      <c r="G809" t="s">
        <v>1222</v>
      </c>
      <c r="H809" t="s">
        <v>1223</v>
      </c>
    </row>
    <row r="810" spans="1:8" x14ac:dyDescent="0.3">
      <c r="A810">
        <v>11</v>
      </c>
      <c r="B810">
        <v>64008475</v>
      </c>
      <c r="C810">
        <v>64011604</v>
      </c>
      <c r="D810" t="s">
        <v>1220</v>
      </c>
      <c r="E810" t="s">
        <v>1221</v>
      </c>
      <c r="F810" t="s">
        <v>31</v>
      </c>
      <c r="G810" t="s">
        <v>1222</v>
      </c>
      <c r="H810" t="s">
        <v>1224</v>
      </c>
    </row>
    <row r="811" spans="1:8" x14ac:dyDescent="0.3">
      <c r="A811">
        <v>11</v>
      </c>
      <c r="B811">
        <v>64008475</v>
      </c>
      <c r="C811">
        <v>64011604</v>
      </c>
      <c r="D811" t="s">
        <v>1220</v>
      </c>
      <c r="E811" t="s">
        <v>1221</v>
      </c>
      <c r="F811" t="s">
        <v>82</v>
      </c>
      <c r="G811" t="s">
        <v>1222</v>
      </c>
      <c r="H811" t="s">
        <v>1225</v>
      </c>
    </row>
    <row r="812" spans="1:8" x14ac:dyDescent="0.3">
      <c r="A812">
        <v>11</v>
      </c>
      <c r="B812">
        <v>64008475</v>
      </c>
      <c r="C812">
        <v>64011604</v>
      </c>
      <c r="D812" t="s">
        <v>1220</v>
      </c>
      <c r="E812" t="s">
        <v>1221</v>
      </c>
      <c r="F812" t="s">
        <v>31</v>
      </c>
      <c r="G812" t="s">
        <v>1222</v>
      </c>
      <c r="H812" t="s">
        <v>1226</v>
      </c>
    </row>
    <row r="813" spans="1:8" x14ac:dyDescent="0.3">
      <c r="A813">
        <v>11</v>
      </c>
      <c r="B813">
        <v>64008475</v>
      </c>
      <c r="C813">
        <v>64011604</v>
      </c>
      <c r="D813" t="s">
        <v>1220</v>
      </c>
      <c r="E813" t="s">
        <v>1221</v>
      </c>
      <c r="F813" t="s">
        <v>31</v>
      </c>
      <c r="G813" t="s">
        <v>1222</v>
      </c>
      <c r="H813" t="s">
        <v>1227</v>
      </c>
    </row>
    <row r="814" spans="1:8" x14ac:dyDescent="0.3">
      <c r="A814">
        <v>11</v>
      </c>
      <c r="B814">
        <v>64008475</v>
      </c>
      <c r="C814">
        <v>64011604</v>
      </c>
      <c r="D814" t="s">
        <v>1220</v>
      </c>
      <c r="E814" t="s">
        <v>1221</v>
      </c>
      <c r="F814" t="s">
        <v>31</v>
      </c>
      <c r="G814" t="s">
        <v>1222</v>
      </c>
      <c r="H814" t="s">
        <v>1228</v>
      </c>
    </row>
    <row r="815" spans="1:8" x14ac:dyDescent="0.3">
      <c r="A815">
        <v>6</v>
      </c>
      <c r="B815">
        <v>43479565</v>
      </c>
      <c r="C815">
        <v>43484728</v>
      </c>
      <c r="D815" t="s">
        <v>1229</v>
      </c>
      <c r="E815" t="s">
        <v>1230</v>
      </c>
      <c r="F815" t="s">
        <v>31</v>
      </c>
      <c r="G815" t="s">
        <v>1231</v>
      </c>
      <c r="H815" t="s">
        <v>1232</v>
      </c>
    </row>
    <row r="816" spans="1:8" x14ac:dyDescent="0.3">
      <c r="A816">
        <v>6</v>
      </c>
      <c r="B816">
        <v>43479565</v>
      </c>
      <c r="C816">
        <v>43484728</v>
      </c>
      <c r="D816" t="s">
        <v>1229</v>
      </c>
      <c r="E816" t="s">
        <v>1230</v>
      </c>
      <c r="F816" t="s">
        <v>40</v>
      </c>
      <c r="G816" t="s">
        <v>1231</v>
      </c>
      <c r="H816" t="s">
        <v>1233</v>
      </c>
    </row>
    <row r="817" spans="1:8" x14ac:dyDescent="0.3">
      <c r="A817">
        <v>6</v>
      </c>
      <c r="B817">
        <v>43479565</v>
      </c>
      <c r="C817">
        <v>43484728</v>
      </c>
      <c r="D817" t="s">
        <v>1229</v>
      </c>
      <c r="E817" t="s">
        <v>1230</v>
      </c>
      <c r="F817" t="s">
        <v>31</v>
      </c>
      <c r="G817" t="s">
        <v>1231</v>
      </c>
      <c r="H817" t="s">
        <v>1234</v>
      </c>
    </row>
    <row r="818" spans="1:8" x14ac:dyDescent="0.3">
      <c r="A818">
        <v>6</v>
      </c>
      <c r="B818">
        <v>43479565</v>
      </c>
      <c r="C818">
        <v>43484728</v>
      </c>
      <c r="D818" t="s">
        <v>1229</v>
      </c>
      <c r="E818" t="s">
        <v>1230</v>
      </c>
      <c r="F818" t="s">
        <v>40</v>
      </c>
      <c r="G818" t="s">
        <v>1231</v>
      </c>
      <c r="H818" t="s">
        <v>1235</v>
      </c>
    </row>
    <row r="819" spans="1:8" x14ac:dyDescent="0.3">
      <c r="A819">
        <v>6</v>
      </c>
      <c r="B819">
        <v>43479565</v>
      </c>
      <c r="C819">
        <v>43484728</v>
      </c>
      <c r="D819" t="s">
        <v>1229</v>
      </c>
      <c r="E819" t="s">
        <v>1230</v>
      </c>
      <c r="F819" t="s">
        <v>82</v>
      </c>
      <c r="G819" t="s">
        <v>1231</v>
      </c>
      <c r="H819" t="s">
        <v>1236</v>
      </c>
    </row>
    <row r="820" spans="1:8" x14ac:dyDescent="0.3">
      <c r="A820">
        <v>6</v>
      </c>
      <c r="B820">
        <v>43479565</v>
      </c>
      <c r="C820">
        <v>43484728</v>
      </c>
      <c r="D820" t="s">
        <v>1229</v>
      </c>
      <c r="E820" t="s">
        <v>1230</v>
      </c>
      <c r="F820" t="s">
        <v>31</v>
      </c>
      <c r="G820" t="s">
        <v>1231</v>
      </c>
      <c r="H820" t="s">
        <v>1237</v>
      </c>
    </row>
    <row r="821" spans="1:8" x14ac:dyDescent="0.3">
      <c r="A821">
        <v>6</v>
      </c>
      <c r="B821">
        <v>43479565</v>
      </c>
      <c r="C821">
        <v>43484728</v>
      </c>
      <c r="D821" t="s">
        <v>1229</v>
      </c>
      <c r="E821" t="s">
        <v>1230</v>
      </c>
      <c r="F821" t="s">
        <v>82</v>
      </c>
      <c r="G821" t="s">
        <v>1231</v>
      </c>
      <c r="H821" t="s">
        <v>1238</v>
      </c>
    </row>
    <row r="822" spans="1:8" x14ac:dyDescent="0.3">
      <c r="A822">
        <v>6</v>
      </c>
      <c r="B822">
        <v>43479565</v>
      </c>
      <c r="C822">
        <v>43484728</v>
      </c>
      <c r="D822" t="s">
        <v>1229</v>
      </c>
      <c r="E822" t="s">
        <v>1230</v>
      </c>
      <c r="F822" t="s">
        <v>40</v>
      </c>
      <c r="G822" t="s">
        <v>1231</v>
      </c>
      <c r="H822" t="s">
        <v>1239</v>
      </c>
    </row>
    <row r="823" spans="1:8" x14ac:dyDescent="0.3">
      <c r="A823">
        <v>6</v>
      </c>
      <c r="B823">
        <v>43479565</v>
      </c>
      <c r="C823">
        <v>43484728</v>
      </c>
      <c r="D823" t="s">
        <v>1229</v>
      </c>
      <c r="E823" t="s">
        <v>1230</v>
      </c>
      <c r="F823" t="s">
        <v>82</v>
      </c>
      <c r="G823" t="s">
        <v>1231</v>
      </c>
      <c r="H823" t="s">
        <v>1240</v>
      </c>
    </row>
    <row r="824" spans="1:8" x14ac:dyDescent="0.3">
      <c r="A824">
        <v>6</v>
      </c>
      <c r="B824">
        <v>43479565</v>
      </c>
      <c r="C824">
        <v>43484728</v>
      </c>
      <c r="D824" t="s">
        <v>1229</v>
      </c>
      <c r="E824" t="s">
        <v>1230</v>
      </c>
      <c r="F824" t="s">
        <v>40</v>
      </c>
      <c r="G824" t="s">
        <v>1231</v>
      </c>
      <c r="H824" t="s">
        <v>1241</v>
      </c>
    </row>
    <row r="825" spans="1:8" x14ac:dyDescent="0.3">
      <c r="A825">
        <v>6</v>
      </c>
      <c r="B825">
        <v>43479565</v>
      </c>
      <c r="C825">
        <v>43484728</v>
      </c>
      <c r="D825" t="s">
        <v>1229</v>
      </c>
      <c r="E825" t="s">
        <v>1230</v>
      </c>
      <c r="F825" t="s">
        <v>40</v>
      </c>
      <c r="G825" t="s">
        <v>1231</v>
      </c>
      <c r="H825" t="s">
        <v>1242</v>
      </c>
    </row>
    <row r="826" spans="1:8" x14ac:dyDescent="0.3">
      <c r="A826">
        <v>6</v>
      </c>
      <c r="B826">
        <v>43479565</v>
      </c>
      <c r="C826">
        <v>43484728</v>
      </c>
      <c r="D826" t="s">
        <v>1229</v>
      </c>
      <c r="E826" t="s">
        <v>1230</v>
      </c>
      <c r="F826" t="s">
        <v>82</v>
      </c>
      <c r="G826" t="s">
        <v>1231</v>
      </c>
      <c r="H826" t="s">
        <v>1243</v>
      </c>
    </row>
    <row r="827" spans="1:8" x14ac:dyDescent="0.3">
      <c r="A827">
        <v>6</v>
      </c>
      <c r="B827">
        <v>43479565</v>
      </c>
      <c r="C827">
        <v>43484728</v>
      </c>
      <c r="D827" t="s">
        <v>1229</v>
      </c>
      <c r="E827" t="s">
        <v>1230</v>
      </c>
      <c r="F827" t="s">
        <v>31</v>
      </c>
      <c r="G827" t="s">
        <v>1231</v>
      </c>
      <c r="H827" t="s">
        <v>1244</v>
      </c>
    </row>
    <row r="828" spans="1:8" x14ac:dyDescent="0.3">
      <c r="A828">
        <v>6</v>
      </c>
      <c r="B828">
        <v>43479565</v>
      </c>
      <c r="C828">
        <v>43484728</v>
      </c>
      <c r="D828" t="s">
        <v>1229</v>
      </c>
      <c r="E828" t="s">
        <v>1230</v>
      </c>
      <c r="F828" t="s">
        <v>82</v>
      </c>
      <c r="G828" t="s">
        <v>1231</v>
      </c>
      <c r="H828" t="s">
        <v>1245</v>
      </c>
    </row>
    <row r="829" spans="1:8" x14ac:dyDescent="0.3">
      <c r="A829">
        <v>6</v>
      </c>
      <c r="B829">
        <v>43479565</v>
      </c>
      <c r="C829">
        <v>43484728</v>
      </c>
      <c r="D829" t="s">
        <v>1229</v>
      </c>
      <c r="E829" t="s">
        <v>1230</v>
      </c>
      <c r="F829" t="s">
        <v>82</v>
      </c>
      <c r="G829" t="s">
        <v>1231</v>
      </c>
      <c r="H829" t="s">
        <v>1246</v>
      </c>
    </row>
    <row r="830" spans="1:8" x14ac:dyDescent="0.3">
      <c r="A830">
        <v>6</v>
      </c>
      <c r="B830">
        <v>43479565</v>
      </c>
      <c r="C830">
        <v>43484728</v>
      </c>
      <c r="D830" t="s">
        <v>1229</v>
      </c>
      <c r="E830" t="s">
        <v>1230</v>
      </c>
      <c r="F830" t="s">
        <v>31</v>
      </c>
      <c r="G830" t="s">
        <v>1231</v>
      </c>
      <c r="H830" t="s">
        <v>1247</v>
      </c>
    </row>
    <row r="831" spans="1:8" x14ac:dyDescent="0.3">
      <c r="A831">
        <v>6</v>
      </c>
      <c r="B831">
        <v>43479565</v>
      </c>
      <c r="C831">
        <v>43484728</v>
      </c>
      <c r="D831" t="s">
        <v>1229</v>
      </c>
      <c r="E831" t="s">
        <v>1230</v>
      </c>
      <c r="F831" t="s">
        <v>82</v>
      </c>
      <c r="G831" t="s">
        <v>1231</v>
      </c>
      <c r="H831" t="s">
        <v>1248</v>
      </c>
    </row>
    <row r="832" spans="1:8" x14ac:dyDescent="0.3">
      <c r="A832">
        <v>10</v>
      </c>
      <c r="B832">
        <v>88695297</v>
      </c>
      <c r="C832">
        <v>88729238</v>
      </c>
      <c r="D832" t="s">
        <v>1249</v>
      </c>
      <c r="E832" t="s">
        <v>1250</v>
      </c>
      <c r="F832" t="s">
        <v>31</v>
      </c>
      <c r="G832" t="s">
        <v>1251</v>
      </c>
      <c r="H832" t="s">
        <v>1252</v>
      </c>
    </row>
    <row r="833" spans="1:8" x14ac:dyDescent="0.3">
      <c r="A833">
        <v>10</v>
      </c>
      <c r="B833">
        <v>88695297</v>
      </c>
      <c r="C833">
        <v>88729238</v>
      </c>
      <c r="D833" t="s">
        <v>1249</v>
      </c>
      <c r="E833" t="s">
        <v>1250</v>
      </c>
      <c r="F833" t="s">
        <v>31</v>
      </c>
      <c r="G833" t="s">
        <v>1251</v>
      </c>
      <c r="H833" t="s">
        <v>1253</v>
      </c>
    </row>
    <row r="834" spans="1:8" x14ac:dyDescent="0.3">
      <c r="A834">
        <v>10</v>
      </c>
      <c r="B834">
        <v>88695297</v>
      </c>
      <c r="C834">
        <v>88729238</v>
      </c>
      <c r="D834" t="s">
        <v>1249</v>
      </c>
      <c r="E834" t="s">
        <v>1250</v>
      </c>
      <c r="F834" t="s">
        <v>64</v>
      </c>
      <c r="G834" t="s">
        <v>1251</v>
      </c>
      <c r="H834" t="s">
        <v>1254</v>
      </c>
    </row>
    <row r="835" spans="1:8" x14ac:dyDescent="0.3">
      <c r="A835">
        <v>10</v>
      </c>
      <c r="B835">
        <v>88695297</v>
      </c>
      <c r="C835">
        <v>88729238</v>
      </c>
      <c r="D835" t="s">
        <v>1249</v>
      </c>
      <c r="E835" t="s">
        <v>1250</v>
      </c>
      <c r="F835" t="s">
        <v>31</v>
      </c>
      <c r="G835" t="s">
        <v>1251</v>
      </c>
      <c r="H835" t="s">
        <v>1255</v>
      </c>
    </row>
    <row r="836" spans="1:8" x14ac:dyDescent="0.3">
      <c r="A836">
        <v>10</v>
      </c>
      <c r="B836">
        <v>88695297</v>
      </c>
      <c r="C836">
        <v>88729238</v>
      </c>
      <c r="D836" t="s">
        <v>1249</v>
      </c>
      <c r="E836" t="s">
        <v>1250</v>
      </c>
      <c r="F836" t="s">
        <v>31</v>
      </c>
      <c r="G836" t="s">
        <v>1251</v>
      </c>
      <c r="H836" t="s">
        <v>1256</v>
      </c>
    </row>
    <row r="837" spans="1:8" x14ac:dyDescent="0.3">
      <c r="A837">
        <v>10</v>
      </c>
      <c r="B837">
        <v>88695297</v>
      </c>
      <c r="C837">
        <v>88729238</v>
      </c>
      <c r="D837" t="s">
        <v>1249</v>
      </c>
      <c r="E837" t="s">
        <v>1250</v>
      </c>
      <c r="F837" t="s">
        <v>40</v>
      </c>
      <c r="G837" t="s">
        <v>1251</v>
      </c>
      <c r="H837" t="s">
        <v>1257</v>
      </c>
    </row>
    <row r="838" spans="1:8" x14ac:dyDescent="0.3">
      <c r="A838">
        <v>10</v>
      </c>
      <c r="B838">
        <v>88695297</v>
      </c>
      <c r="C838">
        <v>88729238</v>
      </c>
      <c r="D838" t="s">
        <v>1249</v>
      </c>
      <c r="E838" t="s">
        <v>1250</v>
      </c>
      <c r="F838" t="s">
        <v>82</v>
      </c>
      <c r="G838" t="s">
        <v>1251</v>
      </c>
      <c r="H838" t="s">
        <v>1258</v>
      </c>
    </row>
    <row r="839" spans="1:8" x14ac:dyDescent="0.3">
      <c r="A839">
        <v>1</v>
      </c>
      <c r="B839">
        <v>205473723</v>
      </c>
      <c r="C839">
        <v>205501921</v>
      </c>
      <c r="D839" t="s">
        <v>1259</v>
      </c>
      <c r="E839" t="s">
        <v>1260</v>
      </c>
      <c r="F839" t="s">
        <v>31</v>
      </c>
      <c r="G839" t="s">
        <v>1261</v>
      </c>
      <c r="H839" t="s">
        <v>1262</v>
      </c>
    </row>
    <row r="840" spans="1:8" x14ac:dyDescent="0.3">
      <c r="A840">
        <v>1</v>
      </c>
      <c r="B840">
        <v>205473723</v>
      </c>
      <c r="C840">
        <v>205501921</v>
      </c>
      <c r="D840" t="s">
        <v>1259</v>
      </c>
      <c r="E840" t="s">
        <v>1260</v>
      </c>
      <c r="F840" t="s">
        <v>40</v>
      </c>
      <c r="G840" t="s">
        <v>1261</v>
      </c>
      <c r="H840" t="s">
        <v>1263</v>
      </c>
    </row>
    <row r="841" spans="1:8" x14ac:dyDescent="0.3">
      <c r="A841">
        <v>1</v>
      </c>
      <c r="B841">
        <v>205473723</v>
      </c>
      <c r="C841">
        <v>205501921</v>
      </c>
      <c r="D841" t="s">
        <v>1259</v>
      </c>
      <c r="E841" t="s">
        <v>1260</v>
      </c>
      <c r="F841" t="s">
        <v>40</v>
      </c>
      <c r="G841" t="s">
        <v>1261</v>
      </c>
      <c r="H841" t="s">
        <v>1264</v>
      </c>
    </row>
    <row r="842" spans="1:8" x14ac:dyDescent="0.3">
      <c r="A842">
        <v>1</v>
      </c>
      <c r="B842">
        <v>205473723</v>
      </c>
      <c r="C842">
        <v>205501921</v>
      </c>
      <c r="D842" t="s">
        <v>1259</v>
      </c>
      <c r="E842" t="s">
        <v>1260</v>
      </c>
      <c r="F842" t="s">
        <v>31</v>
      </c>
      <c r="G842" t="s">
        <v>1261</v>
      </c>
      <c r="H842" t="s">
        <v>1265</v>
      </c>
    </row>
    <row r="843" spans="1:8" x14ac:dyDescent="0.3">
      <c r="A843">
        <v>1</v>
      </c>
      <c r="B843">
        <v>205473723</v>
      </c>
      <c r="C843">
        <v>205501921</v>
      </c>
      <c r="D843" t="s">
        <v>1259</v>
      </c>
      <c r="E843" t="s">
        <v>1260</v>
      </c>
      <c r="F843" t="s">
        <v>31</v>
      </c>
      <c r="G843" t="s">
        <v>1261</v>
      </c>
      <c r="H843" t="s">
        <v>1266</v>
      </c>
    </row>
    <row r="844" spans="1:8" x14ac:dyDescent="0.3">
      <c r="A844">
        <v>1</v>
      </c>
      <c r="B844">
        <v>205473723</v>
      </c>
      <c r="C844">
        <v>205501921</v>
      </c>
      <c r="D844" t="s">
        <v>1259</v>
      </c>
      <c r="E844" t="s">
        <v>1260</v>
      </c>
      <c r="F844" t="s">
        <v>64</v>
      </c>
      <c r="G844" t="s">
        <v>1261</v>
      </c>
      <c r="H844" t="s">
        <v>1267</v>
      </c>
    </row>
    <row r="845" spans="1:8" x14ac:dyDescent="0.3">
      <c r="A845">
        <v>1</v>
      </c>
      <c r="B845">
        <v>205473723</v>
      </c>
      <c r="C845">
        <v>205501921</v>
      </c>
      <c r="D845" t="s">
        <v>1259</v>
      </c>
      <c r="E845" t="s">
        <v>1260</v>
      </c>
      <c r="F845" t="s">
        <v>40</v>
      </c>
      <c r="G845" t="s">
        <v>1261</v>
      </c>
      <c r="H845" t="s">
        <v>1268</v>
      </c>
    </row>
    <row r="846" spans="1:8" x14ac:dyDescent="0.3">
      <c r="A846">
        <v>1</v>
      </c>
      <c r="B846">
        <v>205473723</v>
      </c>
      <c r="C846">
        <v>205501921</v>
      </c>
      <c r="D846" t="s">
        <v>1259</v>
      </c>
      <c r="E846" t="s">
        <v>1260</v>
      </c>
      <c r="F846" t="s">
        <v>31</v>
      </c>
      <c r="G846" t="s">
        <v>1261</v>
      </c>
      <c r="H846" t="s">
        <v>1269</v>
      </c>
    </row>
    <row r="847" spans="1:8" x14ac:dyDescent="0.3">
      <c r="A847">
        <v>1</v>
      </c>
      <c r="B847">
        <v>205473723</v>
      </c>
      <c r="C847">
        <v>205501921</v>
      </c>
      <c r="D847" t="s">
        <v>1259</v>
      </c>
      <c r="E847" t="s">
        <v>1260</v>
      </c>
      <c r="F847" t="s">
        <v>31</v>
      </c>
      <c r="G847" t="s">
        <v>1261</v>
      </c>
      <c r="H847" t="s">
        <v>1270</v>
      </c>
    </row>
    <row r="848" spans="1:8" x14ac:dyDescent="0.3">
      <c r="A848">
        <v>1</v>
      </c>
      <c r="B848">
        <v>205473723</v>
      </c>
      <c r="C848">
        <v>205501921</v>
      </c>
      <c r="D848" t="s">
        <v>1259</v>
      </c>
      <c r="E848" t="s">
        <v>1260</v>
      </c>
      <c r="F848" t="s">
        <v>31</v>
      </c>
      <c r="G848" t="s">
        <v>1261</v>
      </c>
      <c r="H848" t="s">
        <v>1271</v>
      </c>
    </row>
    <row r="849" spans="1:8" x14ac:dyDescent="0.3">
      <c r="A849">
        <v>1</v>
      </c>
      <c r="B849">
        <v>205473723</v>
      </c>
      <c r="C849">
        <v>205501921</v>
      </c>
      <c r="D849" t="s">
        <v>1259</v>
      </c>
      <c r="E849" t="s">
        <v>1260</v>
      </c>
      <c r="F849" t="s">
        <v>31</v>
      </c>
      <c r="G849" t="s">
        <v>1261</v>
      </c>
      <c r="H849" t="s">
        <v>1272</v>
      </c>
    </row>
    <row r="850" spans="1:8" x14ac:dyDescent="0.3">
      <c r="A850">
        <v>1</v>
      </c>
      <c r="B850">
        <v>205473723</v>
      </c>
      <c r="C850">
        <v>205501921</v>
      </c>
      <c r="D850" t="s">
        <v>1259</v>
      </c>
      <c r="E850" t="s">
        <v>1260</v>
      </c>
      <c r="F850" t="s">
        <v>64</v>
      </c>
      <c r="G850" t="s">
        <v>1261</v>
      </c>
      <c r="H850" t="s">
        <v>1273</v>
      </c>
    </row>
    <row r="851" spans="1:8" x14ac:dyDescent="0.3">
      <c r="A851">
        <v>1</v>
      </c>
      <c r="B851">
        <v>205473723</v>
      </c>
      <c r="C851">
        <v>205501921</v>
      </c>
      <c r="D851" t="s">
        <v>1259</v>
      </c>
      <c r="E851" t="s">
        <v>1260</v>
      </c>
      <c r="F851" t="s">
        <v>64</v>
      </c>
      <c r="G851" t="s">
        <v>1261</v>
      </c>
      <c r="H851" t="s">
        <v>1274</v>
      </c>
    </row>
    <row r="852" spans="1:8" x14ac:dyDescent="0.3">
      <c r="A852">
        <v>1</v>
      </c>
      <c r="B852">
        <v>205473723</v>
      </c>
      <c r="C852">
        <v>205501921</v>
      </c>
      <c r="D852" t="s">
        <v>1259</v>
      </c>
      <c r="E852" t="s">
        <v>1260</v>
      </c>
      <c r="F852" t="s">
        <v>40</v>
      </c>
      <c r="G852" t="s">
        <v>1261</v>
      </c>
      <c r="H852" t="s">
        <v>1275</v>
      </c>
    </row>
    <row r="853" spans="1:8" x14ac:dyDescent="0.3">
      <c r="A853">
        <v>1</v>
      </c>
      <c r="B853">
        <v>205473723</v>
      </c>
      <c r="C853">
        <v>205501921</v>
      </c>
      <c r="D853" t="s">
        <v>1259</v>
      </c>
      <c r="E853" t="s">
        <v>1260</v>
      </c>
      <c r="F853" t="s">
        <v>82</v>
      </c>
      <c r="G853" t="s">
        <v>1261</v>
      </c>
      <c r="H853" t="s">
        <v>1276</v>
      </c>
    </row>
    <row r="854" spans="1:8" x14ac:dyDescent="0.3">
      <c r="A854">
        <v>1</v>
      </c>
      <c r="B854">
        <v>205473723</v>
      </c>
      <c r="C854">
        <v>205501921</v>
      </c>
      <c r="D854" t="s">
        <v>1259</v>
      </c>
      <c r="E854" t="s">
        <v>1260</v>
      </c>
      <c r="F854" t="s">
        <v>64</v>
      </c>
      <c r="G854" t="s">
        <v>1261</v>
      </c>
      <c r="H854" t="s">
        <v>1277</v>
      </c>
    </row>
    <row r="855" spans="1:8" x14ac:dyDescent="0.3">
      <c r="A855">
        <v>1</v>
      </c>
      <c r="B855">
        <v>205473723</v>
      </c>
      <c r="C855">
        <v>205501921</v>
      </c>
      <c r="D855" t="s">
        <v>1259</v>
      </c>
      <c r="E855" t="s">
        <v>1260</v>
      </c>
      <c r="F855" t="s">
        <v>82</v>
      </c>
      <c r="G855" t="s">
        <v>1261</v>
      </c>
      <c r="H855" t="s">
        <v>1278</v>
      </c>
    </row>
    <row r="856" spans="1:8" x14ac:dyDescent="0.3">
      <c r="A856">
        <v>1</v>
      </c>
      <c r="B856">
        <v>205473723</v>
      </c>
      <c r="C856">
        <v>205501921</v>
      </c>
      <c r="D856" t="s">
        <v>1259</v>
      </c>
      <c r="E856" t="s">
        <v>1260</v>
      </c>
      <c r="F856" t="s">
        <v>64</v>
      </c>
      <c r="G856" t="s">
        <v>1261</v>
      </c>
      <c r="H856" t="s">
        <v>1279</v>
      </c>
    </row>
    <row r="857" spans="1:8" x14ac:dyDescent="0.3">
      <c r="A857">
        <v>1</v>
      </c>
      <c r="B857">
        <v>205473723</v>
      </c>
      <c r="C857">
        <v>205501921</v>
      </c>
      <c r="D857" t="s">
        <v>1259</v>
      </c>
      <c r="E857" t="s">
        <v>1260</v>
      </c>
      <c r="F857" t="s">
        <v>64</v>
      </c>
      <c r="G857" t="s">
        <v>1261</v>
      </c>
      <c r="H857" t="s">
        <v>1280</v>
      </c>
    </row>
    <row r="858" spans="1:8" x14ac:dyDescent="0.3">
      <c r="A858">
        <v>1</v>
      </c>
      <c r="B858">
        <v>205473723</v>
      </c>
      <c r="C858">
        <v>205501921</v>
      </c>
      <c r="D858" t="s">
        <v>1259</v>
      </c>
      <c r="E858" t="s">
        <v>1260</v>
      </c>
      <c r="F858" t="s">
        <v>82</v>
      </c>
      <c r="G858" t="s">
        <v>1261</v>
      </c>
      <c r="H858" t="s">
        <v>1281</v>
      </c>
    </row>
    <row r="859" spans="1:8" x14ac:dyDescent="0.3">
      <c r="A859">
        <v>1</v>
      </c>
      <c r="B859">
        <v>205473723</v>
      </c>
      <c r="C859">
        <v>205501921</v>
      </c>
      <c r="D859" t="s">
        <v>1259</v>
      </c>
      <c r="E859" t="s">
        <v>1260</v>
      </c>
      <c r="F859" t="s">
        <v>64</v>
      </c>
      <c r="G859" t="s">
        <v>1261</v>
      </c>
      <c r="H859" t="s">
        <v>1282</v>
      </c>
    </row>
    <row r="860" spans="1:8" x14ac:dyDescent="0.3">
      <c r="A860">
        <v>1</v>
      </c>
      <c r="B860">
        <v>205473723</v>
      </c>
      <c r="C860">
        <v>205501921</v>
      </c>
      <c r="D860" t="s">
        <v>1259</v>
      </c>
      <c r="E860" t="s">
        <v>1260</v>
      </c>
      <c r="F860" t="s">
        <v>64</v>
      </c>
      <c r="G860" t="s">
        <v>1261</v>
      </c>
      <c r="H860" t="s">
        <v>1283</v>
      </c>
    </row>
    <row r="861" spans="1:8" x14ac:dyDescent="0.3">
      <c r="A861">
        <v>1</v>
      </c>
      <c r="B861">
        <v>205473723</v>
      </c>
      <c r="C861">
        <v>205501921</v>
      </c>
      <c r="D861" t="s">
        <v>1259</v>
      </c>
      <c r="E861" t="s">
        <v>1260</v>
      </c>
      <c r="F861" t="s">
        <v>64</v>
      </c>
      <c r="G861" t="s">
        <v>1261</v>
      </c>
      <c r="H861" t="s">
        <v>1284</v>
      </c>
    </row>
    <row r="862" spans="1:8" x14ac:dyDescent="0.3">
      <c r="A862">
        <v>1</v>
      </c>
      <c r="B862">
        <v>205473723</v>
      </c>
      <c r="C862">
        <v>205501921</v>
      </c>
      <c r="D862" t="s">
        <v>1259</v>
      </c>
      <c r="E862" t="s">
        <v>1260</v>
      </c>
      <c r="F862" t="s">
        <v>64</v>
      </c>
      <c r="G862" t="s">
        <v>1261</v>
      </c>
      <c r="H862" t="s">
        <v>1285</v>
      </c>
    </row>
    <row r="863" spans="1:8" x14ac:dyDescent="0.3">
      <c r="A863">
        <v>20</v>
      </c>
      <c r="B863">
        <v>62218955</v>
      </c>
      <c r="C863">
        <v>62258394</v>
      </c>
      <c r="D863" t="s">
        <v>1286</v>
      </c>
      <c r="E863" t="s">
        <v>1287</v>
      </c>
      <c r="F863" t="s">
        <v>31</v>
      </c>
      <c r="G863" t="s">
        <v>1288</v>
      </c>
      <c r="H863" t="s">
        <v>1289</v>
      </c>
    </row>
    <row r="864" spans="1:8" x14ac:dyDescent="0.3">
      <c r="A864">
        <v>20</v>
      </c>
      <c r="B864">
        <v>62218955</v>
      </c>
      <c r="C864">
        <v>62258394</v>
      </c>
      <c r="D864" t="s">
        <v>1286</v>
      </c>
      <c r="E864" t="s">
        <v>1287</v>
      </c>
      <c r="F864" t="s">
        <v>31</v>
      </c>
      <c r="G864" t="s">
        <v>1288</v>
      </c>
      <c r="H864" t="s">
        <v>1290</v>
      </c>
    </row>
    <row r="865" spans="1:8" x14ac:dyDescent="0.3">
      <c r="A865">
        <v>20</v>
      </c>
      <c r="B865">
        <v>62218955</v>
      </c>
      <c r="C865">
        <v>62258394</v>
      </c>
      <c r="D865" t="s">
        <v>1286</v>
      </c>
      <c r="E865" t="s">
        <v>1287</v>
      </c>
      <c r="F865" t="s">
        <v>31</v>
      </c>
      <c r="G865" t="s">
        <v>1288</v>
      </c>
      <c r="H865" t="s">
        <v>1291</v>
      </c>
    </row>
    <row r="866" spans="1:8" x14ac:dyDescent="0.3">
      <c r="A866">
        <v>19</v>
      </c>
      <c r="B866">
        <v>47523077</v>
      </c>
      <c r="C866">
        <v>47549033</v>
      </c>
      <c r="D866" t="s">
        <v>1292</v>
      </c>
      <c r="E866" t="s">
        <v>1293</v>
      </c>
      <c r="F866" t="s">
        <v>31</v>
      </c>
      <c r="G866" t="s">
        <v>1294</v>
      </c>
      <c r="H866" t="s">
        <v>1295</v>
      </c>
    </row>
    <row r="867" spans="1:8" x14ac:dyDescent="0.3">
      <c r="A867">
        <v>19</v>
      </c>
      <c r="B867">
        <v>47523077</v>
      </c>
      <c r="C867">
        <v>47549033</v>
      </c>
      <c r="D867" t="s">
        <v>1292</v>
      </c>
      <c r="E867" t="s">
        <v>1293</v>
      </c>
      <c r="F867" t="s">
        <v>31</v>
      </c>
      <c r="G867" t="s">
        <v>1294</v>
      </c>
      <c r="H867" t="s">
        <v>1296</v>
      </c>
    </row>
    <row r="868" spans="1:8" x14ac:dyDescent="0.3">
      <c r="A868">
        <v>19</v>
      </c>
      <c r="B868">
        <v>47523077</v>
      </c>
      <c r="C868">
        <v>47549033</v>
      </c>
      <c r="D868" t="s">
        <v>1292</v>
      </c>
      <c r="E868" t="s">
        <v>1293</v>
      </c>
      <c r="F868" t="s">
        <v>31</v>
      </c>
      <c r="G868" t="s">
        <v>1294</v>
      </c>
      <c r="H868" t="s">
        <v>1297</v>
      </c>
    </row>
    <row r="869" spans="1:8" x14ac:dyDescent="0.3">
      <c r="A869">
        <v>19</v>
      </c>
      <c r="B869">
        <v>47523077</v>
      </c>
      <c r="C869">
        <v>47549033</v>
      </c>
      <c r="D869" t="s">
        <v>1292</v>
      </c>
      <c r="E869" t="s">
        <v>1293</v>
      </c>
      <c r="F869" t="s">
        <v>31</v>
      </c>
      <c r="G869" t="s">
        <v>1294</v>
      </c>
      <c r="H869" t="s">
        <v>1298</v>
      </c>
    </row>
    <row r="870" spans="1:8" x14ac:dyDescent="0.3">
      <c r="A870">
        <v>19</v>
      </c>
      <c r="B870">
        <v>47523077</v>
      </c>
      <c r="C870">
        <v>47549033</v>
      </c>
      <c r="D870" t="s">
        <v>1292</v>
      </c>
      <c r="E870" t="s">
        <v>1293</v>
      </c>
      <c r="F870" t="s">
        <v>82</v>
      </c>
      <c r="G870" t="s">
        <v>1294</v>
      </c>
      <c r="H870" t="s">
        <v>1299</v>
      </c>
    </row>
    <row r="871" spans="1:8" x14ac:dyDescent="0.3">
      <c r="A871">
        <v>19</v>
      </c>
      <c r="B871">
        <v>47523077</v>
      </c>
      <c r="C871">
        <v>47549033</v>
      </c>
      <c r="D871" t="s">
        <v>1292</v>
      </c>
      <c r="E871" t="s">
        <v>1293</v>
      </c>
      <c r="F871" t="s">
        <v>31</v>
      </c>
      <c r="G871" t="s">
        <v>1294</v>
      </c>
      <c r="H871" t="s">
        <v>1300</v>
      </c>
    </row>
    <row r="872" spans="1:8" x14ac:dyDescent="0.3">
      <c r="A872">
        <v>19</v>
      </c>
      <c r="B872">
        <v>47523077</v>
      </c>
      <c r="C872">
        <v>47549033</v>
      </c>
      <c r="D872" t="s">
        <v>1292</v>
      </c>
      <c r="E872" t="s">
        <v>1293</v>
      </c>
      <c r="F872" t="s">
        <v>40</v>
      </c>
      <c r="G872" t="s">
        <v>1294</v>
      </c>
      <c r="H872" t="s">
        <v>1301</v>
      </c>
    </row>
    <row r="873" spans="1:8" x14ac:dyDescent="0.3">
      <c r="A873">
        <v>19</v>
      </c>
      <c r="B873">
        <v>47523077</v>
      </c>
      <c r="C873">
        <v>47549033</v>
      </c>
      <c r="D873" t="s">
        <v>1292</v>
      </c>
      <c r="E873" t="s">
        <v>1293</v>
      </c>
      <c r="F873" t="s">
        <v>82</v>
      </c>
      <c r="G873" t="s">
        <v>1294</v>
      </c>
      <c r="H873" t="s">
        <v>1302</v>
      </c>
    </row>
    <row r="874" spans="1:8" x14ac:dyDescent="0.3">
      <c r="A874">
        <v>19</v>
      </c>
      <c r="B874">
        <v>47549165</v>
      </c>
      <c r="C874">
        <v>47551888</v>
      </c>
      <c r="D874" t="s">
        <v>1303</v>
      </c>
      <c r="E874" t="s">
        <v>1304</v>
      </c>
      <c r="F874" t="s">
        <v>31</v>
      </c>
      <c r="G874" t="s">
        <v>1305</v>
      </c>
      <c r="H874" t="s">
        <v>1306</v>
      </c>
    </row>
    <row r="875" spans="1:8" x14ac:dyDescent="0.3">
      <c r="A875">
        <v>11</v>
      </c>
      <c r="B875">
        <v>1940792</v>
      </c>
      <c r="C875">
        <v>1959936</v>
      </c>
      <c r="D875" t="s">
        <v>1307</v>
      </c>
      <c r="E875" t="s">
        <v>1308</v>
      </c>
      <c r="F875" t="s">
        <v>31</v>
      </c>
      <c r="G875" t="s">
        <v>1309</v>
      </c>
      <c r="H875" t="s">
        <v>1310</v>
      </c>
    </row>
    <row r="876" spans="1:8" x14ac:dyDescent="0.3">
      <c r="A876">
        <v>11</v>
      </c>
      <c r="B876">
        <v>1940792</v>
      </c>
      <c r="C876">
        <v>1959936</v>
      </c>
      <c r="D876" t="s">
        <v>1307</v>
      </c>
      <c r="E876" t="s">
        <v>1308</v>
      </c>
      <c r="F876" t="s">
        <v>31</v>
      </c>
      <c r="G876" t="s">
        <v>1309</v>
      </c>
      <c r="H876" t="s">
        <v>1311</v>
      </c>
    </row>
    <row r="877" spans="1:8" x14ac:dyDescent="0.3">
      <c r="A877">
        <v>11</v>
      </c>
      <c r="B877">
        <v>1940792</v>
      </c>
      <c r="C877">
        <v>1959936</v>
      </c>
      <c r="D877" t="s">
        <v>1307</v>
      </c>
      <c r="E877" t="s">
        <v>1308</v>
      </c>
      <c r="F877" t="s">
        <v>31</v>
      </c>
      <c r="G877" t="s">
        <v>1309</v>
      </c>
      <c r="H877" t="s">
        <v>1312</v>
      </c>
    </row>
    <row r="878" spans="1:8" x14ac:dyDescent="0.3">
      <c r="A878">
        <v>11</v>
      </c>
      <c r="B878">
        <v>1940792</v>
      </c>
      <c r="C878">
        <v>1959936</v>
      </c>
      <c r="D878" t="s">
        <v>1307</v>
      </c>
      <c r="E878" t="s">
        <v>1308</v>
      </c>
      <c r="F878" t="s">
        <v>31</v>
      </c>
      <c r="G878" t="s">
        <v>1309</v>
      </c>
      <c r="H878" t="s">
        <v>1313</v>
      </c>
    </row>
    <row r="879" spans="1:8" x14ac:dyDescent="0.3">
      <c r="A879">
        <v>11</v>
      </c>
      <c r="B879">
        <v>1940792</v>
      </c>
      <c r="C879">
        <v>1959936</v>
      </c>
      <c r="D879" t="s">
        <v>1307</v>
      </c>
      <c r="E879" t="s">
        <v>1308</v>
      </c>
      <c r="F879" t="s">
        <v>31</v>
      </c>
      <c r="G879" t="s">
        <v>1309</v>
      </c>
      <c r="H879" t="s">
        <v>1314</v>
      </c>
    </row>
    <row r="880" spans="1:8" x14ac:dyDescent="0.3">
      <c r="A880">
        <v>11</v>
      </c>
      <c r="B880">
        <v>1940792</v>
      </c>
      <c r="C880">
        <v>1959936</v>
      </c>
      <c r="D880" t="s">
        <v>1307</v>
      </c>
      <c r="E880" t="s">
        <v>1308</v>
      </c>
      <c r="F880" t="s">
        <v>31</v>
      </c>
      <c r="G880" t="s">
        <v>1309</v>
      </c>
      <c r="H880" t="s">
        <v>1315</v>
      </c>
    </row>
    <row r="881" spans="1:8" x14ac:dyDescent="0.3">
      <c r="A881">
        <v>11</v>
      </c>
      <c r="B881">
        <v>1940792</v>
      </c>
      <c r="C881">
        <v>1959936</v>
      </c>
      <c r="D881" t="s">
        <v>1307</v>
      </c>
      <c r="E881" t="s">
        <v>1308</v>
      </c>
      <c r="F881" t="s">
        <v>31</v>
      </c>
      <c r="G881" t="s">
        <v>1309</v>
      </c>
      <c r="H881" t="s">
        <v>1316</v>
      </c>
    </row>
    <row r="882" spans="1:8" x14ac:dyDescent="0.3">
      <c r="A882">
        <v>11</v>
      </c>
      <c r="B882">
        <v>1940792</v>
      </c>
      <c r="C882">
        <v>1959936</v>
      </c>
      <c r="D882" t="s">
        <v>1307</v>
      </c>
      <c r="E882" t="s">
        <v>1308</v>
      </c>
      <c r="F882" t="s">
        <v>31</v>
      </c>
      <c r="G882" t="s">
        <v>1309</v>
      </c>
      <c r="H882" t="s">
        <v>1317</v>
      </c>
    </row>
    <row r="883" spans="1:8" x14ac:dyDescent="0.3">
      <c r="A883">
        <v>11</v>
      </c>
      <c r="B883">
        <v>1940792</v>
      </c>
      <c r="C883">
        <v>1959936</v>
      </c>
      <c r="D883" t="s">
        <v>1307</v>
      </c>
      <c r="E883" t="s">
        <v>1308</v>
      </c>
      <c r="F883" t="s">
        <v>31</v>
      </c>
      <c r="G883" t="s">
        <v>1309</v>
      </c>
      <c r="H883" t="s">
        <v>1318</v>
      </c>
    </row>
    <row r="884" spans="1:8" x14ac:dyDescent="0.3">
      <c r="A884">
        <v>11</v>
      </c>
      <c r="B884">
        <v>1940792</v>
      </c>
      <c r="C884">
        <v>1959936</v>
      </c>
      <c r="D884" t="s">
        <v>1307</v>
      </c>
      <c r="E884" t="s">
        <v>1308</v>
      </c>
      <c r="F884" t="s">
        <v>31</v>
      </c>
      <c r="G884" t="s">
        <v>1309</v>
      </c>
      <c r="H884" t="s">
        <v>1319</v>
      </c>
    </row>
    <row r="885" spans="1:8" x14ac:dyDescent="0.3">
      <c r="A885">
        <v>11</v>
      </c>
      <c r="B885">
        <v>1940792</v>
      </c>
      <c r="C885">
        <v>1959936</v>
      </c>
      <c r="D885" t="s">
        <v>1307</v>
      </c>
      <c r="E885" t="s">
        <v>1308</v>
      </c>
      <c r="F885" t="s">
        <v>31</v>
      </c>
      <c r="G885" t="s">
        <v>1309</v>
      </c>
      <c r="H885" t="s">
        <v>1320</v>
      </c>
    </row>
    <row r="886" spans="1:8" x14ac:dyDescent="0.3">
      <c r="A886">
        <v>11</v>
      </c>
      <c r="B886">
        <v>1940792</v>
      </c>
      <c r="C886">
        <v>1959936</v>
      </c>
      <c r="D886" t="s">
        <v>1307</v>
      </c>
      <c r="E886" t="s">
        <v>1308</v>
      </c>
      <c r="F886" t="s">
        <v>64</v>
      </c>
      <c r="G886" t="s">
        <v>1309</v>
      </c>
      <c r="H886" t="s">
        <v>1321</v>
      </c>
    </row>
    <row r="887" spans="1:8" x14ac:dyDescent="0.3">
      <c r="A887">
        <v>11</v>
      </c>
      <c r="B887">
        <v>1940792</v>
      </c>
      <c r="C887">
        <v>1959936</v>
      </c>
      <c r="D887" t="s">
        <v>1307</v>
      </c>
      <c r="E887" t="s">
        <v>1308</v>
      </c>
      <c r="F887" t="s">
        <v>64</v>
      </c>
      <c r="G887" t="s">
        <v>1309</v>
      </c>
      <c r="H887" t="s">
        <v>1322</v>
      </c>
    </row>
    <row r="888" spans="1:8" x14ac:dyDescent="0.3">
      <c r="A888">
        <v>11</v>
      </c>
      <c r="B888">
        <v>1940792</v>
      </c>
      <c r="C888">
        <v>1959936</v>
      </c>
      <c r="D888" t="s">
        <v>1307</v>
      </c>
      <c r="E888" t="s">
        <v>1308</v>
      </c>
      <c r="F888" t="s">
        <v>64</v>
      </c>
      <c r="G888" t="s">
        <v>1309</v>
      </c>
      <c r="H888" t="s">
        <v>1323</v>
      </c>
    </row>
    <row r="889" spans="1:8" x14ac:dyDescent="0.3">
      <c r="A889">
        <v>11</v>
      </c>
      <c r="B889">
        <v>1940792</v>
      </c>
      <c r="C889">
        <v>1959936</v>
      </c>
      <c r="D889" t="s">
        <v>1307</v>
      </c>
      <c r="E889" t="s">
        <v>1308</v>
      </c>
      <c r="F889" t="s">
        <v>31</v>
      </c>
      <c r="G889" t="s">
        <v>1309</v>
      </c>
      <c r="H889" t="s">
        <v>1324</v>
      </c>
    </row>
    <row r="890" spans="1:8" x14ac:dyDescent="0.3">
      <c r="A890">
        <v>11</v>
      </c>
      <c r="B890">
        <v>1940792</v>
      </c>
      <c r="C890">
        <v>1959936</v>
      </c>
      <c r="D890" t="s">
        <v>1307</v>
      </c>
      <c r="E890" t="s">
        <v>1308</v>
      </c>
      <c r="F890" t="s">
        <v>31</v>
      </c>
      <c r="G890" t="s">
        <v>1309</v>
      </c>
      <c r="H890" t="s">
        <v>1325</v>
      </c>
    </row>
    <row r="891" spans="1:8" x14ac:dyDescent="0.3">
      <c r="A891">
        <v>11</v>
      </c>
      <c r="B891">
        <v>1940792</v>
      </c>
      <c r="C891">
        <v>1959936</v>
      </c>
      <c r="D891" t="s">
        <v>1307</v>
      </c>
      <c r="E891" t="s">
        <v>1308</v>
      </c>
      <c r="F891" t="s">
        <v>31</v>
      </c>
      <c r="G891" t="s">
        <v>1309</v>
      </c>
      <c r="H891" t="s">
        <v>1326</v>
      </c>
    </row>
    <row r="892" spans="1:8" x14ac:dyDescent="0.3">
      <c r="A892">
        <v>11</v>
      </c>
      <c r="B892">
        <v>1940792</v>
      </c>
      <c r="C892">
        <v>1959936</v>
      </c>
      <c r="D892" t="s">
        <v>1307</v>
      </c>
      <c r="E892" t="s">
        <v>1308</v>
      </c>
      <c r="F892" t="s">
        <v>31</v>
      </c>
      <c r="G892" t="s">
        <v>1309</v>
      </c>
      <c r="H892" t="s">
        <v>1327</v>
      </c>
    </row>
    <row r="893" spans="1:8" x14ac:dyDescent="0.3">
      <c r="A893">
        <v>1</v>
      </c>
      <c r="B893">
        <v>23755056</v>
      </c>
      <c r="C893">
        <v>23811061</v>
      </c>
      <c r="D893" t="s">
        <v>1328</v>
      </c>
      <c r="E893" t="s">
        <v>1329</v>
      </c>
      <c r="F893" t="s">
        <v>31</v>
      </c>
      <c r="G893" t="s">
        <v>1330</v>
      </c>
      <c r="H893" t="s">
        <v>1331</v>
      </c>
    </row>
    <row r="894" spans="1:8" x14ac:dyDescent="0.3">
      <c r="A894">
        <v>1</v>
      </c>
      <c r="B894">
        <v>23755056</v>
      </c>
      <c r="C894">
        <v>23811061</v>
      </c>
      <c r="D894" t="s">
        <v>1328</v>
      </c>
      <c r="E894" t="s">
        <v>1329</v>
      </c>
      <c r="F894" t="s">
        <v>31</v>
      </c>
      <c r="G894" t="s">
        <v>1330</v>
      </c>
      <c r="H894" t="s">
        <v>1332</v>
      </c>
    </row>
    <row r="895" spans="1:8" x14ac:dyDescent="0.3">
      <c r="A895">
        <v>1</v>
      </c>
      <c r="B895">
        <v>23755056</v>
      </c>
      <c r="C895">
        <v>23811061</v>
      </c>
      <c r="D895" t="s">
        <v>1328</v>
      </c>
      <c r="E895" t="s">
        <v>1329</v>
      </c>
      <c r="F895" t="s">
        <v>31</v>
      </c>
      <c r="G895" t="s">
        <v>1330</v>
      </c>
      <c r="H895" t="s">
        <v>1333</v>
      </c>
    </row>
    <row r="896" spans="1:8" x14ac:dyDescent="0.3">
      <c r="A896">
        <v>1</v>
      </c>
      <c r="B896">
        <v>23755056</v>
      </c>
      <c r="C896">
        <v>23811061</v>
      </c>
      <c r="D896" t="s">
        <v>1328</v>
      </c>
      <c r="E896" t="s">
        <v>1329</v>
      </c>
      <c r="F896" t="s">
        <v>40</v>
      </c>
      <c r="G896" t="s">
        <v>1330</v>
      </c>
      <c r="H896" t="s">
        <v>1334</v>
      </c>
    </row>
    <row r="897" spans="1:8" x14ac:dyDescent="0.3">
      <c r="A897">
        <v>1</v>
      </c>
      <c r="B897">
        <v>23755056</v>
      </c>
      <c r="C897">
        <v>23811061</v>
      </c>
      <c r="D897" t="s">
        <v>1328</v>
      </c>
      <c r="E897" t="s">
        <v>1329</v>
      </c>
      <c r="F897" t="s">
        <v>31</v>
      </c>
      <c r="G897" t="s">
        <v>1330</v>
      </c>
      <c r="H897" t="s">
        <v>1335</v>
      </c>
    </row>
    <row r="898" spans="1:8" x14ac:dyDescent="0.3">
      <c r="A898">
        <v>1</v>
      </c>
      <c r="B898">
        <v>23755056</v>
      </c>
      <c r="C898">
        <v>23811061</v>
      </c>
      <c r="D898" t="s">
        <v>1328</v>
      </c>
      <c r="E898" t="s">
        <v>1329</v>
      </c>
      <c r="F898" t="s">
        <v>40</v>
      </c>
      <c r="G898" t="s">
        <v>1330</v>
      </c>
      <c r="H898" t="s">
        <v>1336</v>
      </c>
    </row>
    <row r="899" spans="1:8" x14ac:dyDescent="0.3">
      <c r="A899">
        <v>1</v>
      </c>
      <c r="B899">
        <v>23755056</v>
      </c>
      <c r="C899">
        <v>23811061</v>
      </c>
      <c r="D899" t="s">
        <v>1328</v>
      </c>
      <c r="E899" t="s">
        <v>1329</v>
      </c>
      <c r="F899" t="s">
        <v>40</v>
      </c>
      <c r="G899" t="s">
        <v>1330</v>
      </c>
      <c r="H899" t="s">
        <v>1337</v>
      </c>
    </row>
    <row r="900" spans="1:8" x14ac:dyDescent="0.3">
      <c r="A900">
        <v>1</v>
      </c>
      <c r="B900">
        <v>23755056</v>
      </c>
      <c r="C900">
        <v>23811061</v>
      </c>
      <c r="D900" t="s">
        <v>1328</v>
      </c>
      <c r="E900" t="s">
        <v>1329</v>
      </c>
      <c r="F900" t="s">
        <v>82</v>
      </c>
      <c r="G900" t="s">
        <v>1330</v>
      </c>
      <c r="H900" t="s">
        <v>1338</v>
      </c>
    </row>
    <row r="901" spans="1:8" x14ac:dyDescent="0.3">
      <c r="A901">
        <v>1</v>
      </c>
      <c r="B901">
        <v>23755056</v>
      </c>
      <c r="C901">
        <v>23811061</v>
      </c>
      <c r="D901" t="s">
        <v>1328</v>
      </c>
      <c r="E901" t="s">
        <v>1329</v>
      </c>
      <c r="F901" t="s">
        <v>82</v>
      </c>
      <c r="G901" t="s">
        <v>1330</v>
      </c>
      <c r="H901" t="s">
        <v>1339</v>
      </c>
    </row>
    <row r="902" spans="1:8" x14ac:dyDescent="0.3">
      <c r="A902">
        <v>1</v>
      </c>
      <c r="B902">
        <v>23755056</v>
      </c>
      <c r="C902">
        <v>23811061</v>
      </c>
      <c r="D902" t="s">
        <v>1328</v>
      </c>
      <c r="E902" t="s">
        <v>1329</v>
      </c>
      <c r="F902" t="s">
        <v>31</v>
      </c>
      <c r="G902" t="s">
        <v>1330</v>
      </c>
      <c r="H902" t="s">
        <v>1340</v>
      </c>
    </row>
    <row r="903" spans="1:8" x14ac:dyDescent="0.3">
      <c r="A903">
        <v>1</v>
      </c>
      <c r="B903">
        <v>23755056</v>
      </c>
      <c r="C903">
        <v>23811061</v>
      </c>
      <c r="D903" t="s">
        <v>1328</v>
      </c>
      <c r="E903" t="s">
        <v>1329</v>
      </c>
      <c r="F903" t="s">
        <v>64</v>
      </c>
      <c r="G903" t="s">
        <v>1330</v>
      </c>
      <c r="H903" t="s">
        <v>1341</v>
      </c>
    </row>
    <row r="904" spans="1:8" x14ac:dyDescent="0.3">
      <c r="A904">
        <v>3</v>
      </c>
      <c r="B904">
        <v>50316458</v>
      </c>
      <c r="C904">
        <v>50325545</v>
      </c>
      <c r="D904" t="s">
        <v>1342</v>
      </c>
      <c r="E904" t="s">
        <v>1343</v>
      </c>
      <c r="F904" t="s">
        <v>31</v>
      </c>
      <c r="G904" t="s">
        <v>1344</v>
      </c>
      <c r="H904" t="s">
        <v>1345</v>
      </c>
    </row>
    <row r="905" spans="1:8" x14ac:dyDescent="0.3">
      <c r="A905">
        <v>22</v>
      </c>
      <c r="B905">
        <v>29702572</v>
      </c>
      <c r="C905">
        <v>29708774</v>
      </c>
      <c r="D905" t="s">
        <v>1346</v>
      </c>
      <c r="E905" t="s">
        <v>1347</v>
      </c>
      <c r="F905" t="s">
        <v>31</v>
      </c>
      <c r="G905" t="s">
        <v>1348</v>
      </c>
      <c r="H905" t="s">
        <v>1349</v>
      </c>
    </row>
    <row r="906" spans="1:8" x14ac:dyDescent="0.3">
      <c r="A906">
        <v>22</v>
      </c>
      <c r="B906">
        <v>29702572</v>
      </c>
      <c r="C906">
        <v>29708774</v>
      </c>
      <c r="D906" t="s">
        <v>1346</v>
      </c>
      <c r="E906" t="s">
        <v>1347</v>
      </c>
      <c r="F906" t="s">
        <v>31</v>
      </c>
      <c r="G906" t="s">
        <v>1348</v>
      </c>
      <c r="H906" t="s">
        <v>1350</v>
      </c>
    </row>
    <row r="907" spans="1:8" x14ac:dyDescent="0.3">
      <c r="A907">
        <v>22</v>
      </c>
      <c r="B907">
        <v>29702572</v>
      </c>
      <c r="C907">
        <v>29708774</v>
      </c>
      <c r="D907" t="s">
        <v>1346</v>
      </c>
      <c r="E907" t="s">
        <v>1347</v>
      </c>
      <c r="F907" t="s">
        <v>31</v>
      </c>
      <c r="G907" t="s">
        <v>1348</v>
      </c>
      <c r="H907" t="s">
        <v>1351</v>
      </c>
    </row>
    <row r="908" spans="1:8" x14ac:dyDescent="0.3">
      <c r="A908">
        <v>22</v>
      </c>
      <c r="B908">
        <v>29702572</v>
      </c>
      <c r="C908">
        <v>29708774</v>
      </c>
      <c r="D908" t="s">
        <v>1346</v>
      </c>
      <c r="E908" t="s">
        <v>1347</v>
      </c>
      <c r="F908" t="s">
        <v>31</v>
      </c>
      <c r="G908" t="s">
        <v>1348</v>
      </c>
      <c r="H908" t="s">
        <v>1352</v>
      </c>
    </row>
    <row r="909" spans="1:8" x14ac:dyDescent="0.3">
      <c r="A909">
        <v>22</v>
      </c>
      <c r="B909">
        <v>29702572</v>
      </c>
      <c r="C909">
        <v>29708774</v>
      </c>
      <c r="D909" t="s">
        <v>1346</v>
      </c>
      <c r="E909" t="s">
        <v>1347</v>
      </c>
      <c r="F909" t="s">
        <v>31</v>
      </c>
      <c r="G909" t="s">
        <v>1348</v>
      </c>
      <c r="H909" t="s">
        <v>1353</v>
      </c>
    </row>
    <row r="910" spans="1:8" x14ac:dyDescent="0.3">
      <c r="A910">
        <v>22</v>
      </c>
      <c r="B910">
        <v>29702572</v>
      </c>
      <c r="C910">
        <v>29708774</v>
      </c>
      <c r="D910" t="s">
        <v>1346</v>
      </c>
      <c r="E910" t="s">
        <v>1347</v>
      </c>
      <c r="F910" t="s">
        <v>31</v>
      </c>
      <c r="G910" t="s">
        <v>1348</v>
      </c>
      <c r="H910" t="s">
        <v>1354</v>
      </c>
    </row>
    <row r="911" spans="1:8" x14ac:dyDescent="0.3">
      <c r="A911">
        <v>22</v>
      </c>
      <c r="B911">
        <v>29702572</v>
      </c>
      <c r="C911">
        <v>29708774</v>
      </c>
      <c r="D911" t="s">
        <v>1346</v>
      </c>
      <c r="E911" t="s">
        <v>1347</v>
      </c>
      <c r="F911" t="s">
        <v>82</v>
      </c>
      <c r="G911" t="s">
        <v>1348</v>
      </c>
      <c r="H911" t="s">
        <v>1355</v>
      </c>
    </row>
    <row r="912" spans="1:8" x14ac:dyDescent="0.3">
      <c r="A912">
        <v>22</v>
      </c>
      <c r="B912">
        <v>29702572</v>
      </c>
      <c r="C912">
        <v>29708774</v>
      </c>
      <c r="D912" t="s">
        <v>1346</v>
      </c>
      <c r="E912" t="s">
        <v>1347</v>
      </c>
      <c r="F912" t="s">
        <v>31</v>
      </c>
      <c r="G912" t="s">
        <v>1348</v>
      </c>
      <c r="H912" t="s">
        <v>1356</v>
      </c>
    </row>
    <row r="913" spans="1:8" x14ac:dyDescent="0.3">
      <c r="A913">
        <v>22</v>
      </c>
      <c r="B913">
        <v>29702572</v>
      </c>
      <c r="C913">
        <v>29708774</v>
      </c>
      <c r="D913" t="s">
        <v>1346</v>
      </c>
      <c r="E913" t="s">
        <v>1347</v>
      </c>
      <c r="F913" t="s">
        <v>31</v>
      </c>
      <c r="G913" t="s">
        <v>1348</v>
      </c>
      <c r="H913" t="s">
        <v>1357</v>
      </c>
    </row>
    <row r="914" spans="1:8" x14ac:dyDescent="0.3">
      <c r="A914">
        <v>22</v>
      </c>
      <c r="B914">
        <v>29702572</v>
      </c>
      <c r="C914">
        <v>29708774</v>
      </c>
      <c r="D914" t="s">
        <v>1346</v>
      </c>
      <c r="E914" t="s">
        <v>1347</v>
      </c>
      <c r="F914" t="s">
        <v>82</v>
      </c>
      <c r="G914" t="s">
        <v>1348</v>
      </c>
      <c r="H914" t="s">
        <v>1358</v>
      </c>
    </row>
    <row r="915" spans="1:8" x14ac:dyDescent="0.3">
      <c r="A915">
        <v>22</v>
      </c>
      <c r="B915">
        <v>29702572</v>
      </c>
      <c r="C915">
        <v>29708774</v>
      </c>
      <c r="D915" t="s">
        <v>1346</v>
      </c>
      <c r="E915" t="s">
        <v>1347</v>
      </c>
      <c r="F915" t="s">
        <v>31</v>
      </c>
      <c r="G915" t="s">
        <v>1348</v>
      </c>
      <c r="H915" t="s">
        <v>1359</v>
      </c>
    </row>
    <row r="916" spans="1:8" x14ac:dyDescent="0.3">
      <c r="A916">
        <v>3</v>
      </c>
      <c r="B916">
        <v>50325163</v>
      </c>
      <c r="C916">
        <v>50330349</v>
      </c>
      <c r="D916" t="s">
        <v>1360</v>
      </c>
      <c r="E916" t="s">
        <v>1361</v>
      </c>
      <c r="F916" t="s">
        <v>31</v>
      </c>
      <c r="G916" t="s">
        <v>1362</v>
      </c>
      <c r="H916" t="s">
        <v>1363</v>
      </c>
    </row>
    <row r="917" spans="1:8" x14ac:dyDescent="0.3">
      <c r="A917">
        <v>3</v>
      </c>
      <c r="B917">
        <v>50325163</v>
      </c>
      <c r="C917">
        <v>50330349</v>
      </c>
      <c r="D917" t="s">
        <v>1360</v>
      </c>
      <c r="E917" t="s">
        <v>1361</v>
      </c>
      <c r="F917" t="s">
        <v>31</v>
      </c>
      <c r="G917" t="s">
        <v>1362</v>
      </c>
      <c r="H917" t="s">
        <v>1364</v>
      </c>
    </row>
    <row r="918" spans="1:8" x14ac:dyDescent="0.3">
      <c r="A918">
        <v>3</v>
      </c>
      <c r="B918">
        <v>50325163</v>
      </c>
      <c r="C918">
        <v>50330349</v>
      </c>
      <c r="D918" t="s">
        <v>1360</v>
      </c>
      <c r="E918" t="s">
        <v>1361</v>
      </c>
      <c r="F918" t="s">
        <v>31</v>
      </c>
      <c r="G918" t="s">
        <v>1362</v>
      </c>
      <c r="H918" t="s">
        <v>1365</v>
      </c>
    </row>
    <row r="919" spans="1:8" x14ac:dyDescent="0.3">
      <c r="A919">
        <v>3</v>
      </c>
      <c r="B919">
        <v>50325163</v>
      </c>
      <c r="C919">
        <v>50330349</v>
      </c>
      <c r="D919" t="s">
        <v>1360</v>
      </c>
      <c r="E919" t="s">
        <v>1361</v>
      </c>
      <c r="F919" t="s">
        <v>82</v>
      </c>
      <c r="G919" t="s">
        <v>1362</v>
      </c>
      <c r="H919" t="s">
        <v>1366</v>
      </c>
    </row>
    <row r="920" spans="1:8" x14ac:dyDescent="0.3">
      <c r="A920">
        <v>3</v>
      </c>
      <c r="B920">
        <v>50325163</v>
      </c>
      <c r="C920">
        <v>50330349</v>
      </c>
      <c r="D920" t="s">
        <v>1360</v>
      </c>
      <c r="E920" t="s">
        <v>1361</v>
      </c>
      <c r="F920" t="s">
        <v>82</v>
      </c>
      <c r="G920" t="s">
        <v>1362</v>
      </c>
      <c r="H920" t="s">
        <v>1367</v>
      </c>
    </row>
    <row r="921" spans="1:8" x14ac:dyDescent="0.3">
      <c r="A921">
        <v>3</v>
      </c>
      <c r="B921">
        <v>50325163</v>
      </c>
      <c r="C921">
        <v>50330349</v>
      </c>
      <c r="D921" t="s">
        <v>1360</v>
      </c>
      <c r="E921" t="s">
        <v>1361</v>
      </c>
      <c r="F921" t="s">
        <v>82</v>
      </c>
      <c r="G921" t="s">
        <v>1362</v>
      </c>
      <c r="H921" t="s">
        <v>1368</v>
      </c>
    </row>
    <row r="922" spans="1:8" x14ac:dyDescent="0.3">
      <c r="A922">
        <v>3</v>
      </c>
      <c r="B922">
        <v>50325163</v>
      </c>
      <c r="C922">
        <v>50330349</v>
      </c>
      <c r="D922" t="s">
        <v>1360</v>
      </c>
      <c r="E922" t="s">
        <v>1361</v>
      </c>
      <c r="F922" t="s">
        <v>40</v>
      </c>
      <c r="G922" t="s">
        <v>1362</v>
      </c>
      <c r="H922" t="s">
        <v>1369</v>
      </c>
    </row>
    <row r="923" spans="1:8" x14ac:dyDescent="0.3">
      <c r="A923">
        <v>3</v>
      </c>
      <c r="B923">
        <v>50325163</v>
      </c>
      <c r="C923">
        <v>50330349</v>
      </c>
      <c r="D923" t="s">
        <v>1360</v>
      </c>
      <c r="E923" t="s">
        <v>1361</v>
      </c>
      <c r="F923" t="s">
        <v>82</v>
      </c>
      <c r="G923" t="s">
        <v>1362</v>
      </c>
      <c r="H923" t="s">
        <v>1370</v>
      </c>
    </row>
    <row r="924" spans="1:8" x14ac:dyDescent="0.3">
      <c r="A924">
        <v>3</v>
      </c>
      <c r="B924">
        <v>50325163</v>
      </c>
      <c r="C924">
        <v>50330349</v>
      </c>
      <c r="D924" t="s">
        <v>1360</v>
      </c>
      <c r="E924" t="s">
        <v>1361</v>
      </c>
      <c r="F924" t="s">
        <v>82</v>
      </c>
      <c r="G924" t="s">
        <v>1362</v>
      </c>
      <c r="H924" t="s">
        <v>1371</v>
      </c>
    </row>
    <row r="925" spans="1:8" x14ac:dyDescent="0.3">
      <c r="A925">
        <v>3</v>
      </c>
      <c r="B925">
        <v>50325163</v>
      </c>
      <c r="C925">
        <v>50330349</v>
      </c>
      <c r="D925" t="s">
        <v>1360</v>
      </c>
      <c r="E925" t="s">
        <v>1361</v>
      </c>
      <c r="F925" t="s">
        <v>40</v>
      </c>
      <c r="G925" t="s">
        <v>1362</v>
      </c>
      <c r="H925" t="s">
        <v>1372</v>
      </c>
    </row>
    <row r="926" spans="1:8" x14ac:dyDescent="0.3">
      <c r="A926">
        <v>3</v>
      </c>
      <c r="B926">
        <v>50325163</v>
      </c>
      <c r="C926">
        <v>50330349</v>
      </c>
      <c r="D926" t="s">
        <v>1360</v>
      </c>
      <c r="E926" t="s">
        <v>1361</v>
      </c>
      <c r="F926" t="s">
        <v>82</v>
      </c>
      <c r="G926" t="s">
        <v>1362</v>
      </c>
      <c r="H926" t="s">
        <v>1373</v>
      </c>
    </row>
    <row r="927" spans="1:8" x14ac:dyDescent="0.3">
      <c r="A927">
        <v>3</v>
      </c>
      <c r="B927">
        <v>50325163</v>
      </c>
      <c r="C927">
        <v>50330349</v>
      </c>
      <c r="D927" t="s">
        <v>1360</v>
      </c>
      <c r="E927" t="s">
        <v>1361</v>
      </c>
      <c r="F927" t="s">
        <v>82</v>
      </c>
      <c r="G927" t="s">
        <v>1362</v>
      </c>
      <c r="H927" t="s">
        <v>1374</v>
      </c>
    </row>
    <row r="928" spans="1:8" x14ac:dyDescent="0.3">
      <c r="A928">
        <v>3</v>
      </c>
      <c r="B928">
        <v>50325163</v>
      </c>
      <c r="C928">
        <v>50330349</v>
      </c>
      <c r="D928" t="s">
        <v>1360</v>
      </c>
      <c r="E928" t="s">
        <v>1361</v>
      </c>
      <c r="F928" t="s">
        <v>64</v>
      </c>
      <c r="G928" t="s">
        <v>1362</v>
      </c>
      <c r="H928" t="s">
        <v>1375</v>
      </c>
    </row>
    <row r="929" spans="1:8" x14ac:dyDescent="0.3">
      <c r="A929">
        <v>3</v>
      </c>
      <c r="B929">
        <v>50325163</v>
      </c>
      <c r="C929">
        <v>50330349</v>
      </c>
      <c r="D929" t="s">
        <v>1360</v>
      </c>
      <c r="E929" t="s">
        <v>1361</v>
      </c>
      <c r="F929" t="s">
        <v>82</v>
      </c>
      <c r="G929" t="s">
        <v>1362</v>
      </c>
      <c r="H929" t="s">
        <v>1376</v>
      </c>
    </row>
    <row r="930" spans="1:8" x14ac:dyDescent="0.3">
      <c r="A930">
        <v>3</v>
      </c>
      <c r="B930">
        <v>50325163</v>
      </c>
      <c r="C930">
        <v>50330349</v>
      </c>
      <c r="D930" t="s">
        <v>1360</v>
      </c>
      <c r="E930" t="s">
        <v>1361</v>
      </c>
      <c r="F930" t="s">
        <v>64</v>
      </c>
      <c r="G930" t="s">
        <v>1362</v>
      </c>
      <c r="H930" t="s">
        <v>1377</v>
      </c>
    </row>
    <row r="931" spans="1:8" x14ac:dyDescent="0.3">
      <c r="A931">
        <v>3</v>
      </c>
      <c r="B931">
        <v>50325163</v>
      </c>
      <c r="C931">
        <v>50330349</v>
      </c>
      <c r="D931" t="s">
        <v>1360</v>
      </c>
      <c r="E931" t="s">
        <v>1361</v>
      </c>
      <c r="F931" t="s">
        <v>31</v>
      </c>
      <c r="G931" t="s">
        <v>1362</v>
      </c>
      <c r="H931" t="s">
        <v>1378</v>
      </c>
    </row>
    <row r="932" spans="1:8" x14ac:dyDescent="0.3">
      <c r="A932">
        <v>3</v>
      </c>
      <c r="B932">
        <v>50325163</v>
      </c>
      <c r="C932">
        <v>50330349</v>
      </c>
      <c r="D932" t="s">
        <v>1360</v>
      </c>
      <c r="E932" t="s">
        <v>1361</v>
      </c>
      <c r="F932" t="s">
        <v>31</v>
      </c>
      <c r="G932" t="s">
        <v>1362</v>
      </c>
      <c r="H932" t="s">
        <v>1379</v>
      </c>
    </row>
    <row r="933" spans="1:8" x14ac:dyDescent="0.3">
      <c r="A933">
        <v>10</v>
      </c>
      <c r="B933">
        <v>88718375</v>
      </c>
      <c r="C933">
        <v>88723017</v>
      </c>
      <c r="D933" t="s">
        <v>1380</v>
      </c>
      <c r="E933" t="s">
        <v>1381</v>
      </c>
      <c r="F933" t="s">
        <v>64</v>
      </c>
      <c r="G933" t="s">
        <v>1382</v>
      </c>
      <c r="H933" t="s">
        <v>1383</v>
      </c>
    </row>
    <row r="934" spans="1:8" x14ac:dyDescent="0.3">
      <c r="A934">
        <v>10</v>
      </c>
      <c r="B934">
        <v>88718375</v>
      </c>
      <c r="C934">
        <v>88723017</v>
      </c>
      <c r="D934" t="s">
        <v>1380</v>
      </c>
      <c r="E934" t="s">
        <v>1381</v>
      </c>
      <c r="F934" t="s">
        <v>31</v>
      </c>
      <c r="G934" t="s">
        <v>1382</v>
      </c>
      <c r="H934" t="s">
        <v>1384</v>
      </c>
    </row>
    <row r="935" spans="1:8" x14ac:dyDescent="0.3">
      <c r="A935">
        <v>10</v>
      </c>
      <c r="B935">
        <v>88718375</v>
      </c>
      <c r="C935">
        <v>88723017</v>
      </c>
      <c r="D935" t="s">
        <v>1380</v>
      </c>
      <c r="E935" t="s">
        <v>1381</v>
      </c>
      <c r="F935" t="s">
        <v>31</v>
      </c>
      <c r="G935" t="s">
        <v>1382</v>
      </c>
      <c r="H935" t="s">
        <v>1385</v>
      </c>
    </row>
    <row r="936" spans="1:8" x14ac:dyDescent="0.3">
      <c r="A936">
        <v>10</v>
      </c>
      <c r="B936">
        <v>88718375</v>
      </c>
      <c r="C936">
        <v>88723017</v>
      </c>
      <c r="D936" t="s">
        <v>1380</v>
      </c>
      <c r="E936" t="s">
        <v>1381</v>
      </c>
      <c r="F936" t="s">
        <v>64</v>
      </c>
      <c r="G936" t="s">
        <v>1382</v>
      </c>
      <c r="H936" t="s">
        <v>1386</v>
      </c>
    </row>
    <row r="937" spans="1:8" x14ac:dyDescent="0.3">
      <c r="A937">
        <v>22</v>
      </c>
      <c r="B937">
        <v>29708922</v>
      </c>
      <c r="C937">
        <v>29715668</v>
      </c>
      <c r="D937" t="s">
        <v>1387</v>
      </c>
      <c r="E937" t="s">
        <v>1388</v>
      </c>
      <c r="F937" t="s">
        <v>31</v>
      </c>
      <c r="G937" t="s">
        <v>1389</v>
      </c>
      <c r="H937" t="s">
        <v>1390</v>
      </c>
    </row>
    <row r="938" spans="1:8" x14ac:dyDescent="0.3">
      <c r="A938">
        <v>22</v>
      </c>
      <c r="B938">
        <v>29708922</v>
      </c>
      <c r="C938">
        <v>29715668</v>
      </c>
      <c r="D938" t="s">
        <v>1387</v>
      </c>
      <c r="E938" t="s">
        <v>1388</v>
      </c>
      <c r="F938" t="s">
        <v>31</v>
      </c>
      <c r="G938" t="s">
        <v>1389</v>
      </c>
      <c r="H938" t="s">
        <v>1391</v>
      </c>
    </row>
    <row r="939" spans="1:8" x14ac:dyDescent="0.3">
      <c r="A939">
        <v>22</v>
      </c>
      <c r="B939">
        <v>29708922</v>
      </c>
      <c r="C939">
        <v>29715668</v>
      </c>
      <c r="D939" t="s">
        <v>1387</v>
      </c>
      <c r="E939" t="s">
        <v>1388</v>
      </c>
      <c r="F939" t="s">
        <v>64</v>
      </c>
      <c r="G939" t="s">
        <v>1389</v>
      </c>
      <c r="H939" t="s">
        <v>1392</v>
      </c>
    </row>
    <row r="940" spans="1:8" x14ac:dyDescent="0.3">
      <c r="A940">
        <v>22</v>
      </c>
      <c r="B940">
        <v>29708922</v>
      </c>
      <c r="C940">
        <v>29715668</v>
      </c>
      <c r="D940" t="s">
        <v>1387</v>
      </c>
      <c r="E940" t="s">
        <v>1388</v>
      </c>
      <c r="F940" t="s">
        <v>64</v>
      </c>
      <c r="G940" t="s">
        <v>1389</v>
      </c>
      <c r="H940" t="s">
        <v>1393</v>
      </c>
    </row>
    <row r="941" spans="1:8" x14ac:dyDescent="0.3">
      <c r="A941">
        <v>11</v>
      </c>
      <c r="B941">
        <v>64067863</v>
      </c>
      <c r="C941">
        <v>64072242</v>
      </c>
      <c r="D941" t="s">
        <v>1394</v>
      </c>
      <c r="E941" t="s">
        <v>1395</v>
      </c>
      <c r="F941" t="s">
        <v>31</v>
      </c>
      <c r="G941" t="s">
        <v>1396</v>
      </c>
      <c r="H941" t="s">
        <v>1397</v>
      </c>
    </row>
    <row r="942" spans="1:8" x14ac:dyDescent="0.3">
      <c r="A942">
        <v>11</v>
      </c>
      <c r="B942">
        <v>64067863</v>
      </c>
      <c r="C942">
        <v>64072242</v>
      </c>
      <c r="D942" t="s">
        <v>1394</v>
      </c>
      <c r="E942" t="s">
        <v>1395</v>
      </c>
      <c r="F942" t="s">
        <v>82</v>
      </c>
      <c r="G942" t="s">
        <v>1396</v>
      </c>
      <c r="H942" t="s">
        <v>1398</v>
      </c>
    </row>
    <row r="943" spans="1:8" x14ac:dyDescent="0.3">
      <c r="A943">
        <v>11</v>
      </c>
      <c r="B943">
        <v>64067863</v>
      </c>
      <c r="C943">
        <v>64072242</v>
      </c>
      <c r="D943" t="s">
        <v>1394</v>
      </c>
      <c r="E943" t="s">
        <v>1395</v>
      </c>
      <c r="F943" t="s">
        <v>31</v>
      </c>
      <c r="G943" t="s">
        <v>1396</v>
      </c>
      <c r="H943" t="s">
        <v>1399</v>
      </c>
    </row>
    <row r="944" spans="1:8" x14ac:dyDescent="0.3">
      <c r="A944">
        <v>11</v>
      </c>
      <c r="B944">
        <v>64073044</v>
      </c>
      <c r="C944">
        <v>64084215</v>
      </c>
      <c r="D944" t="s">
        <v>1400</v>
      </c>
      <c r="E944" t="s">
        <v>1401</v>
      </c>
      <c r="F944" t="s">
        <v>31</v>
      </c>
      <c r="G944" t="s">
        <v>1402</v>
      </c>
      <c r="H944" t="s">
        <v>1403</v>
      </c>
    </row>
    <row r="945" spans="1:8" x14ac:dyDescent="0.3">
      <c r="A945">
        <v>11</v>
      </c>
      <c r="B945">
        <v>64073044</v>
      </c>
      <c r="C945">
        <v>64084215</v>
      </c>
      <c r="D945" t="s">
        <v>1400</v>
      </c>
      <c r="E945" t="s">
        <v>1401</v>
      </c>
      <c r="F945" t="s">
        <v>31</v>
      </c>
      <c r="G945" t="s">
        <v>1402</v>
      </c>
      <c r="H945" t="s">
        <v>1404</v>
      </c>
    </row>
    <row r="946" spans="1:8" x14ac:dyDescent="0.3">
      <c r="A946">
        <v>11</v>
      </c>
      <c r="B946">
        <v>64073044</v>
      </c>
      <c r="C946">
        <v>64084215</v>
      </c>
      <c r="D946" t="s">
        <v>1400</v>
      </c>
      <c r="E946" t="s">
        <v>1401</v>
      </c>
      <c r="F946" t="s">
        <v>31</v>
      </c>
      <c r="G946" t="s">
        <v>1402</v>
      </c>
      <c r="H946" t="s">
        <v>1405</v>
      </c>
    </row>
    <row r="947" spans="1:8" x14ac:dyDescent="0.3">
      <c r="A947">
        <v>11</v>
      </c>
      <c r="B947">
        <v>64073044</v>
      </c>
      <c r="C947">
        <v>64084215</v>
      </c>
      <c r="D947" t="s">
        <v>1400</v>
      </c>
      <c r="E947" t="s">
        <v>1401</v>
      </c>
      <c r="F947" t="s">
        <v>31</v>
      </c>
      <c r="G947" t="s">
        <v>1402</v>
      </c>
      <c r="H947" t="s">
        <v>1406</v>
      </c>
    </row>
    <row r="948" spans="1:8" x14ac:dyDescent="0.3">
      <c r="A948">
        <v>11</v>
      </c>
      <c r="B948">
        <v>64073044</v>
      </c>
      <c r="C948">
        <v>64084215</v>
      </c>
      <c r="D948" t="s">
        <v>1400</v>
      </c>
      <c r="E948" t="s">
        <v>1401</v>
      </c>
      <c r="F948" t="s">
        <v>31</v>
      </c>
      <c r="G948" t="s">
        <v>1402</v>
      </c>
      <c r="H948" t="s">
        <v>1407</v>
      </c>
    </row>
    <row r="949" spans="1:8" x14ac:dyDescent="0.3">
      <c r="A949">
        <v>11</v>
      </c>
      <c r="B949">
        <v>64073044</v>
      </c>
      <c r="C949">
        <v>64084215</v>
      </c>
      <c r="D949" t="s">
        <v>1400</v>
      </c>
      <c r="E949" t="s">
        <v>1401</v>
      </c>
      <c r="F949" t="s">
        <v>82</v>
      </c>
      <c r="G949" t="s">
        <v>1402</v>
      </c>
      <c r="H949" t="s">
        <v>1408</v>
      </c>
    </row>
    <row r="950" spans="1:8" x14ac:dyDescent="0.3">
      <c r="A950">
        <v>11</v>
      </c>
      <c r="B950">
        <v>64073044</v>
      </c>
      <c r="C950">
        <v>64084215</v>
      </c>
      <c r="D950" t="s">
        <v>1400</v>
      </c>
      <c r="E950" t="s">
        <v>1401</v>
      </c>
      <c r="F950" t="s">
        <v>31</v>
      </c>
      <c r="G950" t="s">
        <v>1402</v>
      </c>
      <c r="H950" t="s">
        <v>1409</v>
      </c>
    </row>
    <row r="951" spans="1:8" x14ac:dyDescent="0.3">
      <c r="A951">
        <v>11</v>
      </c>
      <c r="B951">
        <v>64083932</v>
      </c>
      <c r="C951">
        <v>64085556</v>
      </c>
      <c r="D951" t="s">
        <v>1410</v>
      </c>
      <c r="E951" t="s">
        <v>1411</v>
      </c>
      <c r="F951" t="s">
        <v>31</v>
      </c>
      <c r="G951" t="s">
        <v>1412</v>
      </c>
      <c r="H951" t="s">
        <v>1413</v>
      </c>
    </row>
    <row r="952" spans="1:8" x14ac:dyDescent="0.3">
      <c r="A952">
        <v>11</v>
      </c>
      <c r="B952">
        <v>64083932</v>
      </c>
      <c r="C952">
        <v>64085556</v>
      </c>
      <c r="D952" t="s">
        <v>1410</v>
      </c>
      <c r="E952" t="s">
        <v>1411</v>
      </c>
      <c r="F952" t="s">
        <v>31</v>
      </c>
      <c r="G952" t="s">
        <v>1412</v>
      </c>
      <c r="H952" t="s">
        <v>1414</v>
      </c>
    </row>
    <row r="953" spans="1:8" x14ac:dyDescent="0.3">
      <c r="A953">
        <v>11</v>
      </c>
      <c r="B953">
        <v>64083932</v>
      </c>
      <c r="C953">
        <v>64085556</v>
      </c>
      <c r="D953" t="s">
        <v>1410</v>
      </c>
      <c r="E953" t="s">
        <v>1411</v>
      </c>
      <c r="F953" t="s">
        <v>31</v>
      </c>
      <c r="G953" t="s">
        <v>1412</v>
      </c>
      <c r="H953" t="s">
        <v>1415</v>
      </c>
    </row>
    <row r="954" spans="1:8" x14ac:dyDescent="0.3">
      <c r="A954">
        <v>11</v>
      </c>
      <c r="B954">
        <v>64083932</v>
      </c>
      <c r="C954">
        <v>64085556</v>
      </c>
      <c r="D954" t="s">
        <v>1410</v>
      </c>
      <c r="E954" t="s">
        <v>1411</v>
      </c>
      <c r="F954" t="s">
        <v>82</v>
      </c>
      <c r="G954" t="s">
        <v>1412</v>
      </c>
      <c r="H954" t="s">
        <v>1416</v>
      </c>
    </row>
    <row r="955" spans="1:8" x14ac:dyDescent="0.3">
      <c r="A955">
        <v>11</v>
      </c>
      <c r="B955">
        <v>64083932</v>
      </c>
      <c r="C955">
        <v>64085556</v>
      </c>
      <c r="D955" t="s">
        <v>1410</v>
      </c>
      <c r="E955" t="s">
        <v>1411</v>
      </c>
      <c r="F955" t="s">
        <v>31</v>
      </c>
      <c r="G955" t="s">
        <v>1412</v>
      </c>
      <c r="H955" t="s">
        <v>1417</v>
      </c>
    </row>
    <row r="956" spans="1:8" x14ac:dyDescent="0.3">
      <c r="A956">
        <v>11</v>
      </c>
      <c r="B956">
        <v>64083932</v>
      </c>
      <c r="C956">
        <v>64085556</v>
      </c>
      <c r="D956" t="s">
        <v>1410</v>
      </c>
      <c r="E956" t="s">
        <v>1411</v>
      </c>
      <c r="F956" t="s">
        <v>31</v>
      </c>
      <c r="G956" t="s">
        <v>1412</v>
      </c>
      <c r="H956" t="s">
        <v>1418</v>
      </c>
    </row>
    <row r="957" spans="1:8" x14ac:dyDescent="0.3">
      <c r="A957">
        <v>11</v>
      </c>
      <c r="B957">
        <v>64856796</v>
      </c>
      <c r="C957">
        <v>64879332</v>
      </c>
      <c r="D957" t="s">
        <v>1419</v>
      </c>
      <c r="E957" t="s">
        <v>1420</v>
      </c>
      <c r="F957" t="s">
        <v>31</v>
      </c>
      <c r="G957" t="s">
        <v>1421</v>
      </c>
      <c r="H957" t="s">
        <v>1422</v>
      </c>
    </row>
    <row r="958" spans="1:8" x14ac:dyDescent="0.3">
      <c r="A958">
        <v>11</v>
      </c>
      <c r="B958">
        <v>64856796</v>
      </c>
      <c r="C958">
        <v>64879332</v>
      </c>
      <c r="D958" t="s">
        <v>1419</v>
      </c>
      <c r="E958" t="s">
        <v>1420</v>
      </c>
      <c r="F958" t="s">
        <v>31</v>
      </c>
      <c r="G958" t="s">
        <v>1421</v>
      </c>
      <c r="H958" t="s">
        <v>1423</v>
      </c>
    </row>
    <row r="959" spans="1:8" x14ac:dyDescent="0.3">
      <c r="A959">
        <v>11</v>
      </c>
      <c r="B959">
        <v>64856796</v>
      </c>
      <c r="C959">
        <v>64879332</v>
      </c>
      <c r="D959" t="s">
        <v>1419</v>
      </c>
      <c r="E959" t="s">
        <v>1420</v>
      </c>
      <c r="F959" t="s">
        <v>31</v>
      </c>
      <c r="G959" t="s">
        <v>1421</v>
      </c>
      <c r="H959" t="s">
        <v>1424</v>
      </c>
    </row>
    <row r="960" spans="1:8" x14ac:dyDescent="0.3">
      <c r="A960">
        <v>11</v>
      </c>
      <c r="B960">
        <v>64856796</v>
      </c>
      <c r="C960">
        <v>64879332</v>
      </c>
      <c r="D960" t="s">
        <v>1419</v>
      </c>
      <c r="E960" t="s">
        <v>1420</v>
      </c>
      <c r="F960" t="s">
        <v>82</v>
      </c>
      <c r="G960" t="s">
        <v>1421</v>
      </c>
      <c r="H960" t="s">
        <v>1425</v>
      </c>
    </row>
    <row r="961" spans="1:8" x14ac:dyDescent="0.3">
      <c r="A961">
        <v>11</v>
      </c>
      <c r="B961">
        <v>64856796</v>
      </c>
      <c r="C961">
        <v>64879332</v>
      </c>
      <c r="D961" t="s">
        <v>1419</v>
      </c>
      <c r="E961" t="s">
        <v>1420</v>
      </c>
      <c r="F961" t="s">
        <v>82</v>
      </c>
      <c r="G961" t="s">
        <v>1421</v>
      </c>
      <c r="H961" t="s">
        <v>1426</v>
      </c>
    </row>
    <row r="962" spans="1:8" x14ac:dyDescent="0.3">
      <c r="A962">
        <v>11</v>
      </c>
      <c r="B962">
        <v>64856796</v>
      </c>
      <c r="C962">
        <v>64879332</v>
      </c>
      <c r="D962" t="s">
        <v>1419</v>
      </c>
      <c r="E962" t="s">
        <v>1420</v>
      </c>
      <c r="F962" t="s">
        <v>40</v>
      </c>
      <c r="G962" t="s">
        <v>1421</v>
      </c>
      <c r="H962" t="s">
        <v>1427</v>
      </c>
    </row>
    <row r="963" spans="1:8" x14ac:dyDescent="0.3">
      <c r="A963">
        <v>11</v>
      </c>
      <c r="B963">
        <v>64856796</v>
      </c>
      <c r="C963">
        <v>64879332</v>
      </c>
      <c r="D963" t="s">
        <v>1419</v>
      </c>
      <c r="E963" t="s">
        <v>1420</v>
      </c>
      <c r="F963" t="s">
        <v>31</v>
      </c>
      <c r="G963" t="s">
        <v>1421</v>
      </c>
      <c r="H963" t="s">
        <v>1428</v>
      </c>
    </row>
    <row r="964" spans="1:8" x14ac:dyDescent="0.3">
      <c r="A964">
        <v>11</v>
      </c>
      <c r="B964">
        <v>64856796</v>
      </c>
      <c r="C964">
        <v>64879332</v>
      </c>
      <c r="D964" t="s">
        <v>1419</v>
      </c>
      <c r="E964" t="s">
        <v>1420</v>
      </c>
      <c r="F964" t="s">
        <v>40</v>
      </c>
      <c r="G964" t="s">
        <v>1421</v>
      </c>
      <c r="H964" t="s">
        <v>1429</v>
      </c>
    </row>
    <row r="965" spans="1:8" x14ac:dyDescent="0.3">
      <c r="A965">
        <v>11</v>
      </c>
      <c r="B965">
        <v>64856796</v>
      </c>
      <c r="C965">
        <v>64879332</v>
      </c>
      <c r="D965" t="s">
        <v>1419</v>
      </c>
      <c r="E965" t="s">
        <v>1420</v>
      </c>
      <c r="F965" t="s">
        <v>31</v>
      </c>
      <c r="G965" t="s">
        <v>1421</v>
      </c>
      <c r="H965" t="s">
        <v>1430</v>
      </c>
    </row>
    <row r="966" spans="1:8" x14ac:dyDescent="0.3">
      <c r="A966">
        <v>11</v>
      </c>
      <c r="B966">
        <v>64856796</v>
      </c>
      <c r="C966">
        <v>64879332</v>
      </c>
      <c r="D966" t="s">
        <v>1419</v>
      </c>
      <c r="E966" t="s">
        <v>1420</v>
      </c>
      <c r="F966" t="s">
        <v>31</v>
      </c>
      <c r="G966" t="s">
        <v>1421</v>
      </c>
      <c r="H966" t="s">
        <v>1431</v>
      </c>
    </row>
    <row r="967" spans="1:8" x14ac:dyDescent="0.3">
      <c r="A967">
        <v>11</v>
      </c>
      <c r="B967">
        <v>64856796</v>
      </c>
      <c r="C967">
        <v>64879332</v>
      </c>
      <c r="D967" t="s">
        <v>1419</v>
      </c>
      <c r="E967" t="s">
        <v>1420</v>
      </c>
      <c r="F967" t="s">
        <v>64</v>
      </c>
      <c r="G967" t="s">
        <v>1421</v>
      </c>
      <c r="H967" t="s">
        <v>1432</v>
      </c>
    </row>
    <row r="968" spans="1:8" x14ac:dyDescent="0.3">
      <c r="A968">
        <v>11</v>
      </c>
      <c r="B968">
        <v>64856796</v>
      </c>
      <c r="C968">
        <v>64879332</v>
      </c>
      <c r="D968" t="s">
        <v>1419</v>
      </c>
      <c r="E968" t="s">
        <v>1420</v>
      </c>
      <c r="F968" t="s">
        <v>82</v>
      </c>
      <c r="G968" t="s">
        <v>1421</v>
      </c>
      <c r="H968" t="s">
        <v>1433</v>
      </c>
    </row>
    <row r="969" spans="1:8" x14ac:dyDescent="0.3">
      <c r="A969">
        <v>11</v>
      </c>
      <c r="B969">
        <v>64856796</v>
      </c>
      <c r="C969">
        <v>64879332</v>
      </c>
      <c r="D969" t="s">
        <v>1419</v>
      </c>
      <c r="E969" t="s">
        <v>1420</v>
      </c>
      <c r="F969" t="s">
        <v>40</v>
      </c>
      <c r="G969" t="s">
        <v>1421</v>
      </c>
      <c r="H969" t="s">
        <v>1434</v>
      </c>
    </row>
    <row r="970" spans="1:8" x14ac:dyDescent="0.3">
      <c r="A970">
        <v>11</v>
      </c>
      <c r="B970">
        <v>64856796</v>
      </c>
      <c r="C970">
        <v>64879332</v>
      </c>
      <c r="D970" t="s">
        <v>1419</v>
      </c>
      <c r="E970" t="s">
        <v>1420</v>
      </c>
      <c r="F970" t="s">
        <v>82</v>
      </c>
      <c r="G970" t="s">
        <v>1421</v>
      </c>
      <c r="H970" t="s">
        <v>1435</v>
      </c>
    </row>
    <row r="971" spans="1:8" x14ac:dyDescent="0.3">
      <c r="A971">
        <v>11</v>
      </c>
      <c r="B971">
        <v>64856796</v>
      </c>
      <c r="C971">
        <v>64879332</v>
      </c>
      <c r="D971" t="s">
        <v>1419</v>
      </c>
      <c r="E971" t="s">
        <v>1420</v>
      </c>
      <c r="F971" t="s">
        <v>31</v>
      </c>
      <c r="G971" t="s">
        <v>1421</v>
      </c>
      <c r="H971" t="s">
        <v>1436</v>
      </c>
    </row>
    <row r="972" spans="1:8" x14ac:dyDescent="0.3">
      <c r="A972">
        <v>11</v>
      </c>
      <c r="B972">
        <v>64856796</v>
      </c>
      <c r="C972">
        <v>64879332</v>
      </c>
      <c r="D972" t="s">
        <v>1419</v>
      </c>
      <c r="E972" t="s">
        <v>1420</v>
      </c>
      <c r="F972" t="s">
        <v>31</v>
      </c>
      <c r="G972" t="s">
        <v>1421</v>
      </c>
      <c r="H972" t="s">
        <v>1437</v>
      </c>
    </row>
    <row r="973" spans="1:8" x14ac:dyDescent="0.3">
      <c r="A973">
        <v>11</v>
      </c>
      <c r="B973">
        <v>64085560</v>
      </c>
      <c r="C973">
        <v>64089283</v>
      </c>
      <c r="D973" t="s">
        <v>1438</v>
      </c>
      <c r="E973" t="s">
        <v>1439</v>
      </c>
      <c r="F973" t="s">
        <v>31</v>
      </c>
      <c r="G973" t="s">
        <v>1440</v>
      </c>
      <c r="H973" t="s">
        <v>1441</v>
      </c>
    </row>
    <row r="974" spans="1:8" x14ac:dyDescent="0.3">
      <c r="A974">
        <v>11</v>
      </c>
      <c r="B974">
        <v>64085560</v>
      </c>
      <c r="C974">
        <v>64089283</v>
      </c>
      <c r="D974" t="s">
        <v>1438</v>
      </c>
      <c r="E974" t="s">
        <v>1439</v>
      </c>
      <c r="F974" t="s">
        <v>31</v>
      </c>
      <c r="G974" t="s">
        <v>1440</v>
      </c>
      <c r="H974" t="s">
        <v>1442</v>
      </c>
    </row>
    <row r="975" spans="1:8" x14ac:dyDescent="0.3">
      <c r="A975">
        <v>11</v>
      </c>
      <c r="B975">
        <v>64085560</v>
      </c>
      <c r="C975">
        <v>64089283</v>
      </c>
      <c r="D975" t="s">
        <v>1438</v>
      </c>
      <c r="E975" t="s">
        <v>1439</v>
      </c>
      <c r="F975" t="s">
        <v>31</v>
      </c>
      <c r="G975" t="s">
        <v>1440</v>
      </c>
      <c r="H975" t="s">
        <v>1443</v>
      </c>
    </row>
    <row r="976" spans="1:8" x14ac:dyDescent="0.3">
      <c r="A976">
        <v>17</v>
      </c>
      <c r="B976">
        <v>40701232</v>
      </c>
      <c r="C976">
        <v>40707231</v>
      </c>
      <c r="D976" t="s">
        <v>1444</v>
      </c>
      <c r="E976" t="s">
        <v>1445</v>
      </c>
      <c r="F976" t="s">
        <v>31</v>
      </c>
      <c r="G976" t="s">
        <v>1446</v>
      </c>
      <c r="H976" t="s">
        <v>1447</v>
      </c>
    </row>
    <row r="977" spans="1:8" x14ac:dyDescent="0.3">
      <c r="A977">
        <v>17</v>
      </c>
      <c r="B977">
        <v>40701232</v>
      </c>
      <c r="C977">
        <v>40707231</v>
      </c>
      <c r="D977" t="s">
        <v>1444</v>
      </c>
      <c r="E977" t="s">
        <v>1445</v>
      </c>
      <c r="F977" t="s">
        <v>82</v>
      </c>
      <c r="G977" t="s">
        <v>1446</v>
      </c>
      <c r="H977" t="s">
        <v>1448</v>
      </c>
    </row>
    <row r="978" spans="1:8" x14ac:dyDescent="0.3">
      <c r="A978">
        <v>17</v>
      </c>
      <c r="B978">
        <v>40701232</v>
      </c>
      <c r="C978">
        <v>40707231</v>
      </c>
      <c r="D978" t="s">
        <v>1444</v>
      </c>
      <c r="E978" t="s">
        <v>1445</v>
      </c>
      <c r="F978" t="s">
        <v>82</v>
      </c>
      <c r="G978" t="s">
        <v>1446</v>
      </c>
      <c r="H978" t="s">
        <v>1449</v>
      </c>
    </row>
    <row r="979" spans="1:8" x14ac:dyDescent="0.3">
      <c r="A979">
        <v>17</v>
      </c>
      <c r="B979">
        <v>40701232</v>
      </c>
      <c r="C979">
        <v>40707231</v>
      </c>
      <c r="D979" t="s">
        <v>1444</v>
      </c>
      <c r="E979" t="s">
        <v>1445</v>
      </c>
      <c r="F979" t="s">
        <v>40</v>
      </c>
      <c r="G979" t="s">
        <v>1446</v>
      </c>
      <c r="H979" t="s">
        <v>1450</v>
      </c>
    </row>
    <row r="980" spans="1:8" x14ac:dyDescent="0.3">
      <c r="A980">
        <v>17</v>
      </c>
      <c r="B980">
        <v>40701232</v>
      </c>
      <c r="C980">
        <v>40707231</v>
      </c>
      <c r="D980" t="s">
        <v>1444</v>
      </c>
      <c r="E980" t="s">
        <v>1445</v>
      </c>
      <c r="F980" t="s">
        <v>31</v>
      </c>
      <c r="G980" t="s">
        <v>1446</v>
      </c>
      <c r="H980" t="s">
        <v>1451</v>
      </c>
    </row>
    <row r="981" spans="1:8" x14ac:dyDescent="0.3">
      <c r="A981">
        <v>3</v>
      </c>
      <c r="B981">
        <v>50330262</v>
      </c>
      <c r="C981">
        <v>50336899</v>
      </c>
      <c r="D981" t="s">
        <v>1452</v>
      </c>
      <c r="E981" t="s">
        <v>1453</v>
      </c>
      <c r="F981" t="s">
        <v>31</v>
      </c>
      <c r="G981" t="s">
        <v>1454</v>
      </c>
      <c r="H981" t="s">
        <v>1455</v>
      </c>
    </row>
    <row r="982" spans="1:8" x14ac:dyDescent="0.3">
      <c r="A982">
        <v>3</v>
      </c>
      <c r="B982">
        <v>50330262</v>
      </c>
      <c r="C982">
        <v>50336899</v>
      </c>
      <c r="D982" t="s">
        <v>1452</v>
      </c>
      <c r="E982" t="s">
        <v>1453</v>
      </c>
      <c r="F982" t="s">
        <v>31</v>
      </c>
      <c r="G982" t="s">
        <v>1454</v>
      </c>
      <c r="H982" t="s">
        <v>1456</v>
      </c>
    </row>
    <row r="983" spans="1:8" x14ac:dyDescent="0.3">
      <c r="A983">
        <v>3</v>
      </c>
      <c r="B983">
        <v>50330262</v>
      </c>
      <c r="C983">
        <v>50336899</v>
      </c>
      <c r="D983" t="s">
        <v>1452</v>
      </c>
      <c r="E983" t="s">
        <v>1453</v>
      </c>
      <c r="F983" t="s">
        <v>31</v>
      </c>
      <c r="G983" t="s">
        <v>1454</v>
      </c>
      <c r="H983" t="s">
        <v>1457</v>
      </c>
    </row>
    <row r="984" spans="1:8" x14ac:dyDescent="0.3">
      <c r="A984">
        <v>3</v>
      </c>
      <c r="B984">
        <v>50330262</v>
      </c>
      <c r="C984">
        <v>50336899</v>
      </c>
      <c r="D984" t="s">
        <v>1452</v>
      </c>
      <c r="E984" t="s">
        <v>1453</v>
      </c>
      <c r="F984" t="s">
        <v>31</v>
      </c>
      <c r="G984" t="s">
        <v>1454</v>
      </c>
      <c r="H984" t="s">
        <v>1458</v>
      </c>
    </row>
    <row r="985" spans="1:8" x14ac:dyDescent="0.3">
      <c r="A985">
        <v>3</v>
      </c>
      <c r="B985">
        <v>50330262</v>
      </c>
      <c r="C985">
        <v>50336899</v>
      </c>
      <c r="D985" t="s">
        <v>1452</v>
      </c>
      <c r="E985" t="s">
        <v>1453</v>
      </c>
      <c r="F985" t="s">
        <v>31</v>
      </c>
      <c r="G985" t="s">
        <v>1454</v>
      </c>
      <c r="H985" t="s">
        <v>1459</v>
      </c>
    </row>
    <row r="986" spans="1:8" x14ac:dyDescent="0.3">
      <c r="A986">
        <v>3</v>
      </c>
      <c r="B986">
        <v>50330262</v>
      </c>
      <c r="C986">
        <v>50336899</v>
      </c>
      <c r="D986" t="s">
        <v>1452</v>
      </c>
      <c r="E986" t="s">
        <v>1453</v>
      </c>
      <c r="F986" t="s">
        <v>31</v>
      </c>
      <c r="G986" t="s">
        <v>1454</v>
      </c>
      <c r="H986" t="s">
        <v>1460</v>
      </c>
    </row>
    <row r="987" spans="1:8" x14ac:dyDescent="0.3">
      <c r="A987">
        <v>11</v>
      </c>
      <c r="B987">
        <v>1968508</v>
      </c>
      <c r="C987">
        <v>2005752</v>
      </c>
      <c r="D987" t="s">
        <v>1461</v>
      </c>
      <c r="E987" t="s">
        <v>1462</v>
      </c>
      <c r="F987" t="s">
        <v>31</v>
      </c>
      <c r="G987" t="s">
        <v>1463</v>
      </c>
      <c r="H987" t="s">
        <v>1464</v>
      </c>
    </row>
    <row r="988" spans="1:8" x14ac:dyDescent="0.3">
      <c r="A988">
        <v>11</v>
      </c>
      <c r="B988">
        <v>1968508</v>
      </c>
      <c r="C988">
        <v>2005752</v>
      </c>
      <c r="D988" t="s">
        <v>1461</v>
      </c>
      <c r="E988" t="s">
        <v>1462</v>
      </c>
      <c r="F988" t="s">
        <v>31</v>
      </c>
      <c r="G988" t="s">
        <v>1463</v>
      </c>
      <c r="H988" t="s">
        <v>1465</v>
      </c>
    </row>
    <row r="989" spans="1:8" x14ac:dyDescent="0.3">
      <c r="A989">
        <v>11</v>
      </c>
      <c r="B989">
        <v>1968508</v>
      </c>
      <c r="C989">
        <v>2005752</v>
      </c>
      <c r="D989" t="s">
        <v>1461</v>
      </c>
      <c r="E989" t="s">
        <v>1462</v>
      </c>
      <c r="F989" t="s">
        <v>31</v>
      </c>
      <c r="G989" t="s">
        <v>1463</v>
      </c>
      <c r="H989" t="s">
        <v>1466</v>
      </c>
    </row>
    <row r="990" spans="1:8" x14ac:dyDescent="0.3">
      <c r="A990">
        <v>11</v>
      </c>
      <c r="B990">
        <v>1968508</v>
      </c>
      <c r="C990">
        <v>2005752</v>
      </c>
      <c r="D990" t="s">
        <v>1461</v>
      </c>
      <c r="E990" t="s">
        <v>1462</v>
      </c>
      <c r="F990" t="s">
        <v>31</v>
      </c>
      <c r="G990" t="s">
        <v>1463</v>
      </c>
      <c r="H990" t="s">
        <v>1467</v>
      </c>
    </row>
    <row r="991" spans="1:8" x14ac:dyDescent="0.3">
      <c r="A991">
        <v>11</v>
      </c>
      <c r="B991">
        <v>1968508</v>
      </c>
      <c r="C991">
        <v>2005752</v>
      </c>
      <c r="D991" t="s">
        <v>1461</v>
      </c>
      <c r="E991" t="s">
        <v>1462</v>
      </c>
      <c r="F991" t="s">
        <v>31</v>
      </c>
      <c r="G991" t="s">
        <v>1463</v>
      </c>
      <c r="H991" t="s">
        <v>1468</v>
      </c>
    </row>
    <row r="992" spans="1:8" x14ac:dyDescent="0.3">
      <c r="A992">
        <v>11</v>
      </c>
      <c r="B992">
        <v>1968508</v>
      </c>
      <c r="C992">
        <v>2005752</v>
      </c>
      <c r="D992" t="s">
        <v>1461</v>
      </c>
      <c r="E992" t="s">
        <v>1462</v>
      </c>
      <c r="F992" t="s">
        <v>64</v>
      </c>
      <c r="G992" t="s">
        <v>1463</v>
      </c>
      <c r="H992" t="s">
        <v>1469</v>
      </c>
    </row>
    <row r="993" spans="1:8" x14ac:dyDescent="0.3">
      <c r="A993">
        <v>11</v>
      </c>
      <c r="B993">
        <v>1968508</v>
      </c>
      <c r="C993">
        <v>2005752</v>
      </c>
      <c r="D993" t="s">
        <v>1461</v>
      </c>
      <c r="E993" t="s">
        <v>1462</v>
      </c>
      <c r="F993" t="s">
        <v>64</v>
      </c>
      <c r="G993" t="s">
        <v>1463</v>
      </c>
      <c r="H993" t="s">
        <v>1470</v>
      </c>
    </row>
    <row r="994" spans="1:8" x14ac:dyDescent="0.3">
      <c r="A994">
        <v>11</v>
      </c>
      <c r="B994">
        <v>1968508</v>
      </c>
      <c r="C994">
        <v>2005752</v>
      </c>
      <c r="D994" t="s">
        <v>1461</v>
      </c>
      <c r="E994" t="s">
        <v>1462</v>
      </c>
      <c r="F994" t="s">
        <v>40</v>
      </c>
      <c r="G994" t="s">
        <v>1463</v>
      </c>
      <c r="H994" t="s">
        <v>1471</v>
      </c>
    </row>
    <row r="995" spans="1:8" x14ac:dyDescent="0.3">
      <c r="A995">
        <v>11</v>
      </c>
      <c r="B995">
        <v>1968508</v>
      </c>
      <c r="C995">
        <v>2005752</v>
      </c>
      <c r="D995" t="s">
        <v>1461</v>
      </c>
      <c r="E995" t="s">
        <v>1462</v>
      </c>
      <c r="F995" t="s">
        <v>82</v>
      </c>
      <c r="G995" t="s">
        <v>1463</v>
      </c>
      <c r="H995" t="s">
        <v>1472</v>
      </c>
    </row>
    <row r="996" spans="1:8" x14ac:dyDescent="0.3">
      <c r="A996">
        <v>11</v>
      </c>
      <c r="B996">
        <v>1968508</v>
      </c>
      <c r="C996">
        <v>2005752</v>
      </c>
      <c r="D996" t="s">
        <v>1461</v>
      </c>
      <c r="E996" t="s">
        <v>1462</v>
      </c>
      <c r="F996" t="s">
        <v>64</v>
      </c>
      <c r="G996" t="s">
        <v>1463</v>
      </c>
      <c r="H996" t="s">
        <v>1473</v>
      </c>
    </row>
    <row r="997" spans="1:8" x14ac:dyDescent="0.3">
      <c r="A997">
        <v>7</v>
      </c>
      <c r="B997">
        <v>76018651</v>
      </c>
      <c r="C997">
        <v>76039012</v>
      </c>
      <c r="D997" t="s">
        <v>1474</v>
      </c>
      <c r="E997" t="s">
        <v>1475</v>
      </c>
      <c r="F997" t="s">
        <v>64</v>
      </c>
      <c r="G997" t="s">
        <v>1476</v>
      </c>
      <c r="H997" t="s">
        <v>1477</v>
      </c>
    </row>
    <row r="998" spans="1:8" x14ac:dyDescent="0.3">
      <c r="A998">
        <v>7</v>
      </c>
      <c r="B998">
        <v>76018651</v>
      </c>
      <c r="C998">
        <v>76039012</v>
      </c>
      <c r="D998" t="s">
        <v>1474</v>
      </c>
      <c r="E998" t="s">
        <v>1475</v>
      </c>
      <c r="F998" t="s">
        <v>31</v>
      </c>
      <c r="G998" t="s">
        <v>1476</v>
      </c>
      <c r="H998" t="s">
        <v>1478</v>
      </c>
    </row>
    <row r="999" spans="1:8" x14ac:dyDescent="0.3">
      <c r="A999">
        <v>11</v>
      </c>
      <c r="B999">
        <v>64107695</v>
      </c>
      <c r="C999">
        <v>64125006</v>
      </c>
      <c r="D999" t="s">
        <v>1479</v>
      </c>
      <c r="E999" t="s">
        <v>1480</v>
      </c>
      <c r="F999" t="s">
        <v>64</v>
      </c>
      <c r="G999" t="s">
        <v>1481</v>
      </c>
      <c r="H999" t="s">
        <v>1482</v>
      </c>
    </row>
    <row r="1000" spans="1:8" x14ac:dyDescent="0.3">
      <c r="A1000">
        <v>11</v>
      </c>
      <c r="B1000">
        <v>64107695</v>
      </c>
      <c r="C1000">
        <v>64125006</v>
      </c>
      <c r="D1000" t="s">
        <v>1479</v>
      </c>
      <c r="E1000" t="s">
        <v>1480</v>
      </c>
      <c r="F1000" t="s">
        <v>31</v>
      </c>
      <c r="G1000" t="s">
        <v>1481</v>
      </c>
      <c r="H1000" t="s">
        <v>1483</v>
      </c>
    </row>
    <row r="1001" spans="1:8" x14ac:dyDescent="0.3">
      <c r="A1001">
        <v>11</v>
      </c>
      <c r="B1001">
        <v>64107695</v>
      </c>
      <c r="C1001">
        <v>64125006</v>
      </c>
      <c r="D1001" t="s">
        <v>1479</v>
      </c>
      <c r="E1001" t="s">
        <v>1480</v>
      </c>
      <c r="F1001" t="s">
        <v>64</v>
      </c>
      <c r="G1001" t="s">
        <v>1481</v>
      </c>
      <c r="H1001" t="s">
        <v>1484</v>
      </c>
    </row>
    <row r="1002" spans="1:8" x14ac:dyDescent="0.3">
      <c r="A1002">
        <v>11</v>
      </c>
      <c r="B1002">
        <v>64107695</v>
      </c>
      <c r="C1002">
        <v>64125006</v>
      </c>
      <c r="D1002" t="s">
        <v>1479</v>
      </c>
      <c r="E1002" t="s">
        <v>1480</v>
      </c>
      <c r="F1002" t="s">
        <v>64</v>
      </c>
      <c r="G1002" t="s">
        <v>1481</v>
      </c>
      <c r="H1002" t="s">
        <v>1485</v>
      </c>
    </row>
    <row r="1003" spans="1:8" x14ac:dyDescent="0.3">
      <c r="A1003">
        <v>11</v>
      </c>
      <c r="B1003">
        <v>64107695</v>
      </c>
      <c r="C1003">
        <v>64125006</v>
      </c>
      <c r="D1003" t="s">
        <v>1479</v>
      </c>
      <c r="E1003" t="s">
        <v>1480</v>
      </c>
      <c r="F1003" t="s">
        <v>64</v>
      </c>
      <c r="G1003" t="s">
        <v>1481</v>
      </c>
      <c r="H1003" t="s">
        <v>1486</v>
      </c>
    </row>
    <row r="1004" spans="1:8" x14ac:dyDescent="0.3">
      <c r="A1004">
        <v>11</v>
      </c>
      <c r="B1004">
        <v>64107695</v>
      </c>
      <c r="C1004">
        <v>64125006</v>
      </c>
      <c r="D1004" t="s">
        <v>1479</v>
      </c>
      <c r="E1004" t="s">
        <v>1480</v>
      </c>
      <c r="F1004" t="s">
        <v>31</v>
      </c>
      <c r="G1004" t="s">
        <v>1481</v>
      </c>
      <c r="H1004" t="s">
        <v>1487</v>
      </c>
    </row>
    <row r="1005" spans="1:8" x14ac:dyDescent="0.3">
      <c r="A1005">
        <v>11</v>
      </c>
      <c r="B1005">
        <v>64107695</v>
      </c>
      <c r="C1005">
        <v>64125006</v>
      </c>
      <c r="D1005" t="s">
        <v>1479</v>
      </c>
      <c r="E1005" t="s">
        <v>1480</v>
      </c>
      <c r="F1005" t="s">
        <v>64</v>
      </c>
      <c r="G1005" t="s">
        <v>1481</v>
      </c>
      <c r="H1005" t="s">
        <v>1488</v>
      </c>
    </row>
    <row r="1006" spans="1:8" x14ac:dyDescent="0.3">
      <c r="A1006">
        <v>11</v>
      </c>
      <c r="B1006">
        <v>64107695</v>
      </c>
      <c r="C1006">
        <v>64125006</v>
      </c>
      <c r="D1006" t="s">
        <v>1479</v>
      </c>
      <c r="E1006" t="s">
        <v>1480</v>
      </c>
      <c r="F1006" t="s">
        <v>64</v>
      </c>
      <c r="G1006" t="s">
        <v>1481</v>
      </c>
      <c r="H1006" t="s">
        <v>1489</v>
      </c>
    </row>
    <row r="1007" spans="1:8" x14ac:dyDescent="0.3">
      <c r="A1007">
        <v>11</v>
      </c>
      <c r="B1007">
        <v>64107695</v>
      </c>
      <c r="C1007">
        <v>64125006</v>
      </c>
      <c r="D1007" t="s">
        <v>1479</v>
      </c>
      <c r="E1007" t="s">
        <v>1480</v>
      </c>
      <c r="F1007" t="s">
        <v>64</v>
      </c>
      <c r="G1007" t="s">
        <v>1481</v>
      </c>
      <c r="H1007" t="s">
        <v>1490</v>
      </c>
    </row>
    <row r="1008" spans="1:8" x14ac:dyDescent="0.3">
      <c r="A1008">
        <v>11</v>
      </c>
      <c r="B1008">
        <v>64107695</v>
      </c>
      <c r="C1008">
        <v>64125006</v>
      </c>
      <c r="D1008" t="s">
        <v>1479</v>
      </c>
      <c r="E1008" t="s">
        <v>1480</v>
      </c>
      <c r="F1008" t="s">
        <v>31</v>
      </c>
      <c r="G1008" t="s">
        <v>1481</v>
      </c>
      <c r="H1008" t="s">
        <v>1491</v>
      </c>
    </row>
    <row r="1009" spans="1:8" x14ac:dyDescent="0.3">
      <c r="A1009">
        <v>6</v>
      </c>
      <c r="B1009">
        <v>14117872</v>
      </c>
      <c r="C1009">
        <v>14137149</v>
      </c>
      <c r="D1009" t="s">
        <v>1492</v>
      </c>
      <c r="E1009" t="s">
        <v>1493</v>
      </c>
      <c r="F1009" t="s">
        <v>31</v>
      </c>
      <c r="G1009" t="s">
        <v>1494</v>
      </c>
      <c r="H1009" t="s">
        <v>1495</v>
      </c>
    </row>
    <row r="1010" spans="1:8" x14ac:dyDescent="0.3">
      <c r="A1010">
        <v>3</v>
      </c>
      <c r="B1010">
        <v>50333833</v>
      </c>
      <c r="C1010">
        <v>50336852</v>
      </c>
      <c r="D1010" t="s">
        <v>1496</v>
      </c>
      <c r="E1010" t="s">
        <v>1497</v>
      </c>
      <c r="F1010" t="s">
        <v>31</v>
      </c>
      <c r="G1010" t="s">
        <v>1498</v>
      </c>
      <c r="H1010" t="s">
        <v>1499</v>
      </c>
    </row>
    <row r="1011" spans="1:8" x14ac:dyDescent="0.3">
      <c r="A1011">
        <v>3</v>
      </c>
      <c r="B1011">
        <v>50333833</v>
      </c>
      <c r="C1011">
        <v>50336852</v>
      </c>
      <c r="D1011" t="s">
        <v>1496</v>
      </c>
      <c r="E1011" t="s">
        <v>1497</v>
      </c>
      <c r="F1011" t="s">
        <v>31</v>
      </c>
      <c r="G1011" t="s">
        <v>1498</v>
      </c>
      <c r="H1011" t="s">
        <v>1500</v>
      </c>
    </row>
    <row r="1012" spans="1:8" x14ac:dyDescent="0.3">
      <c r="A1012">
        <v>3</v>
      </c>
      <c r="B1012">
        <v>50333833</v>
      </c>
      <c r="C1012">
        <v>50336852</v>
      </c>
      <c r="D1012" t="s">
        <v>1496</v>
      </c>
      <c r="E1012" t="s">
        <v>1497</v>
      </c>
      <c r="F1012" t="s">
        <v>31</v>
      </c>
      <c r="G1012" t="s">
        <v>1498</v>
      </c>
      <c r="H1012" t="s">
        <v>1501</v>
      </c>
    </row>
    <row r="1013" spans="1:8" x14ac:dyDescent="0.3">
      <c r="A1013">
        <v>3</v>
      </c>
      <c r="B1013">
        <v>50333833</v>
      </c>
      <c r="C1013">
        <v>50336852</v>
      </c>
      <c r="D1013" t="s">
        <v>1496</v>
      </c>
      <c r="E1013" t="s">
        <v>1497</v>
      </c>
      <c r="F1013" t="s">
        <v>31</v>
      </c>
      <c r="G1013" t="s">
        <v>1498</v>
      </c>
      <c r="H1013" t="s">
        <v>1502</v>
      </c>
    </row>
    <row r="1014" spans="1:8" x14ac:dyDescent="0.3">
      <c r="A1014">
        <v>3</v>
      </c>
      <c r="B1014">
        <v>50333833</v>
      </c>
      <c r="C1014">
        <v>50336852</v>
      </c>
      <c r="D1014" t="s">
        <v>1496</v>
      </c>
      <c r="E1014" t="s">
        <v>1497</v>
      </c>
      <c r="F1014" t="s">
        <v>31</v>
      </c>
      <c r="G1014" t="s">
        <v>1498</v>
      </c>
      <c r="H1014" t="s">
        <v>1503</v>
      </c>
    </row>
    <row r="1015" spans="1:8" x14ac:dyDescent="0.3">
      <c r="A1015">
        <v>3</v>
      </c>
      <c r="B1015">
        <v>50333833</v>
      </c>
      <c r="C1015">
        <v>50336852</v>
      </c>
      <c r="D1015" t="s">
        <v>1496</v>
      </c>
      <c r="E1015" t="s">
        <v>1497</v>
      </c>
      <c r="F1015" t="s">
        <v>31</v>
      </c>
      <c r="G1015" t="s">
        <v>1498</v>
      </c>
      <c r="H1015" t="s">
        <v>1504</v>
      </c>
    </row>
    <row r="1016" spans="1:8" x14ac:dyDescent="0.3">
      <c r="A1016">
        <v>3</v>
      </c>
      <c r="B1016">
        <v>50333833</v>
      </c>
      <c r="C1016">
        <v>50336852</v>
      </c>
      <c r="D1016" t="s">
        <v>1496</v>
      </c>
      <c r="E1016" t="s">
        <v>1497</v>
      </c>
      <c r="F1016" t="s">
        <v>31</v>
      </c>
      <c r="G1016" t="s">
        <v>1498</v>
      </c>
      <c r="H1016" t="s">
        <v>1505</v>
      </c>
    </row>
    <row r="1017" spans="1:8" x14ac:dyDescent="0.3">
      <c r="A1017">
        <v>1</v>
      </c>
      <c r="B1017">
        <v>44412611</v>
      </c>
      <c r="C1017">
        <v>44433694</v>
      </c>
      <c r="D1017" t="s">
        <v>1506</v>
      </c>
      <c r="E1017" t="s">
        <v>1507</v>
      </c>
      <c r="F1017" t="s">
        <v>31</v>
      </c>
      <c r="G1017" t="s">
        <v>1508</v>
      </c>
      <c r="H1017" t="s">
        <v>1509</v>
      </c>
    </row>
    <row r="1018" spans="1:8" x14ac:dyDescent="0.3">
      <c r="A1018">
        <v>1</v>
      </c>
      <c r="B1018">
        <v>44412611</v>
      </c>
      <c r="C1018">
        <v>44433694</v>
      </c>
      <c r="D1018" t="s">
        <v>1506</v>
      </c>
      <c r="E1018" t="s">
        <v>1507</v>
      </c>
      <c r="F1018" t="s">
        <v>64</v>
      </c>
      <c r="G1018" t="s">
        <v>1508</v>
      </c>
      <c r="H1018" t="s">
        <v>1510</v>
      </c>
    </row>
    <row r="1019" spans="1:8" x14ac:dyDescent="0.3">
      <c r="A1019">
        <v>1</v>
      </c>
      <c r="B1019">
        <v>44412611</v>
      </c>
      <c r="C1019">
        <v>44433694</v>
      </c>
      <c r="D1019" t="s">
        <v>1506</v>
      </c>
      <c r="E1019" t="s">
        <v>1507</v>
      </c>
      <c r="F1019" t="s">
        <v>64</v>
      </c>
      <c r="G1019" t="s">
        <v>1508</v>
      </c>
      <c r="H1019" t="s">
        <v>1511</v>
      </c>
    </row>
    <row r="1020" spans="1:8" x14ac:dyDescent="0.3">
      <c r="A1020">
        <v>1</v>
      </c>
      <c r="B1020">
        <v>44412611</v>
      </c>
      <c r="C1020">
        <v>44433694</v>
      </c>
      <c r="D1020" t="s">
        <v>1506</v>
      </c>
      <c r="E1020" t="s">
        <v>1507</v>
      </c>
      <c r="F1020" t="s">
        <v>64</v>
      </c>
      <c r="G1020" t="s">
        <v>1508</v>
      </c>
      <c r="H1020" t="s">
        <v>1512</v>
      </c>
    </row>
    <row r="1021" spans="1:8" x14ac:dyDescent="0.3">
      <c r="A1021">
        <v>1</v>
      </c>
      <c r="B1021">
        <v>44412611</v>
      </c>
      <c r="C1021">
        <v>44433694</v>
      </c>
      <c r="D1021" t="s">
        <v>1506</v>
      </c>
      <c r="E1021" t="s">
        <v>1507</v>
      </c>
      <c r="F1021" t="s">
        <v>64</v>
      </c>
      <c r="G1021" t="s">
        <v>1508</v>
      </c>
      <c r="H1021" t="s">
        <v>1513</v>
      </c>
    </row>
    <row r="1022" spans="1:8" x14ac:dyDescent="0.3">
      <c r="A1022">
        <v>1</v>
      </c>
      <c r="B1022">
        <v>44412611</v>
      </c>
      <c r="C1022">
        <v>44433694</v>
      </c>
      <c r="D1022" t="s">
        <v>1506</v>
      </c>
      <c r="E1022" t="s">
        <v>1507</v>
      </c>
      <c r="F1022" t="s">
        <v>31</v>
      </c>
      <c r="G1022" t="s">
        <v>1508</v>
      </c>
      <c r="H1022" t="s">
        <v>1514</v>
      </c>
    </row>
    <row r="1023" spans="1:8" x14ac:dyDescent="0.3">
      <c r="A1023">
        <v>1</v>
      </c>
      <c r="B1023">
        <v>44412611</v>
      </c>
      <c r="C1023">
        <v>44433694</v>
      </c>
      <c r="D1023" t="s">
        <v>1506</v>
      </c>
      <c r="E1023" t="s">
        <v>1507</v>
      </c>
      <c r="F1023" t="s">
        <v>64</v>
      </c>
      <c r="G1023" t="s">
        <v>1508</v>
      </c>
      <c r="H1023" t="s">
        <v>1515</v>
      </c>
    </row>
    <row r="1024" spans="1:8" x14ac:dyDescent="0.3">
      <c r="A1024">
        <v>17</v>
      </c>
      <c r="B1024">
        <v>37820440</v>
      </c>
      <c r="C1024">
        <v>37822808</v>
      </c>
      <c r="D1024" t="s">
        <v>1516</v>
      </c>
      <c r="E1024" t="s">
        <v>1517</v>
      </c>
      <c r="F1024" t="s">
        <v>31</v>
      </c>
      <c r="G1024" t="s">
        <v>1518</v>
      </c>
      <c r="H1024" t="s">
        <v>1519</v>
      </c>
    </row>
    <row r="1025" spans="1:8" x14ac:dyDescent="0.3">
      <c r="A1025">
        <v>17</v>
      </c>
      <c r="B1025">
        <v>37820440</v>
      </c>
      <c r="C1025">
        <v>37822808</v>
      </c>
      <c r="D1025" t="s">
        <v>1516</v>
      </c>
      <c r="E1025" t="s">
        <v>1517</v>
      </c>
      <c r="F1025" t="s">
        <v>31</v>
      </c>
      <c r="G1025" t="s">
        <v>1518</v>
      </c>
      <c r="H1025" t="s">
        <v>1520</v>
      </c>
    </row>
    <row r="1026" spans="1:8" x14ac:dyDescent="0.3">
      <c r="A1026">
        <v>11</v>
      </c>
      <c r="B1026">
        <v>47292208</v>
      </c>
      <c r="C1026">
        <v>47293661</v>
      </c>
      <c r="D1026" t="s">
        <v>1521</v>
      </c>
      <c r="F1026" t="s">
        <v>10</v>
      </c>
      <c r="G1026" t="s">
        <v>1522</v>
      </c>
      <c r="H1026" t="s">
        <v>1523</v>
      </c>
    </row>
    <row r="1027" spans="1:8" x14ac:dyDescent="0.3">
      <c r="A1027">
        <v>11</v>
      </c>
      <c r="B1027">
        <v>47292208</v>
      </c>
      <c r="C1027">
        <v>47293661</v>
      </c>
      <c r="D1027" t="s">
        <v>1521</v>
      </c>
      <c r="F1027" t="s">
        <v>10</v>
      </c>
      <c r="G1027" t="s">
        <v>1522</v>
      </c>
      <c r="H1027" t="s">
        <v>1524</v>
      </c>
    </row>
    <row r="1028" spans="1:8" x14ac:dyDescent="0.3">
      <c r="A1028">
        <v>17</v>
      </c>
      <c r="B1028">
        <v>37824234</v>
      </c>
      <c r="C1028">
        <v>37826728</v>
      </c>
      <c r="D1028" t="s">
        <v>1525</v>
      </c>
      <c r="E1028" t="s">
        <v>1526</v>
      </c>
      <c r="F1028" t="s">
        <v>31</v>
      </c>
      <c r="G1028" t="s">
        <v>1527</v>
      </c>
      <c r="H1028" t="s">
        <v>1528</v>
      </c>
    </row>
    <row r="1029" spans="1:8" x14ac:dyDescent="0.3">
      <c r="A1029">
        <v>17</v>
      </c>
      <c r="B1029">
        <v>37824234</v>
      </c>
      <c r="C1029">
        <v>37826728</v>
      </c>
      <c r="D1029" t="s">
        <v>1525</v>
      </c>
      <c r="E1029" t="s">
        <v>1526</v>
      </c>
      <c r="F1029" t="s">
        <v>31</v>
      </c>
      <c r="G1029" t="s">
        <v>1527</v>
      </c>
      <c r="H1029" t="s">
        <v>1529</v>
      </c>
    </row>
    <row r="1030" spans="1:8" x14ac:dyDescent="0.3">
      <c r="A1030">
        <v>17</v>
      </c>
      <c r="B1030">
        <v>37824234</v>
      </c>
      <c r="C1030">
        <v>37826728</v>
      </c>
      <c r="D1030" t="s">
        <v>1525</v>
      </c>
      <c r="E1030" t="s">
        <v>1526</v>
      </c>
      <c r="F1030" t="s">
        <v>31</v>
      </c>
      <c r="G1030" t="s">
        <v>1527</v>
      </c>
      <c r="H1030" t="s">
        <v>1530</v>
      </c>
    </row>
    <row r="1031" spans="1:8" x14ac:dyDescent="0.3">
      <c r="A1031">
        <v>8</v>
      </c>
      <c r="B1031">
        <v>144295068</v>
      </c>
      <c r="C1031">
        <v>144299044</v>
      </c>
      <c r="D1031" t="s">
        <v>1531</v>
      </c>
      <c r="E1031" t="s">
        <v>1532</v>
      </c>
      <c r="F1031" t="s">
        <v>31</v>
      </c>
      <c r="G1031" t="s">
        <v>1533</v>
      </c>
      <c r="H1031" t="s">
        <v>1534</v>
      </c>
    </row>
    <row r="1032" spans="1:8" x14ac:dyDescent="0.3">
      <c r="A1032">
        <v>11</v>
      </c>
      <c r="B1032">
        <v>799179</v>
      </c>
      <c r="C1032">
        <v>809753</v>
      </c>
      <c r="D1032" t="s">
        <v>1535</v>
      </c>
      <c r="E1032" t="s">
        <v>1536</v>
      </c>
      <c r="F1032" t="s">
        <v>40</v>
      </c>
      <c r="G1032" t="s">
        <v>1537</v>
      </c>
      <c r="H1032" t="s">
        <v>1538</v>
      </c>
    </row>
    <row r="1033" spans="1:8" x14ac:dyDescent="0.3">
      <c r="A1033">
        <v>11</v>
      </c>
      <c r="B1033">
        <v>799179</v>
      </c>
      <c r="C1033">
        <v>809753</v>
      </c>
      <c r="D1033" t="s">
        <v>1535</v>
      </c>
      <c r="E1033" t="s">
        <v>1536</v>
      </c>
      <c r="F1033" t="s">
        <v>40</v>
      </c>
      <c r="G1033" t="s">
        <v>1537</v>
      </c>
      <c r="H1033" t="s">
        <v>1539</v>
      </c>
    </row>
    <row r="1034" spans="1:8" x14ac:dyDescent="0.3">
      <c r="A1034">
        <v>11</v>
      </c>
      <c r="B1034">
        <v>799179</v>
      </c>
      <c r="C1034">
        <v>809753</v>
      </c>
      <c r="D1034" t="s">
        <v>1535</v>
      </c>
      <c r="E1034" t="s">
        <v>1536</v>
      </c>
      <c r="F1034" t="s">
        <v>31</v>
      </c>
      <c r="G1034" t="s">
        <v>1537</v>
      </c>
      <c r="H1034" t="s">
        <v>1540</v>
      </c>
    </row>
    <row r="1035" spans="1:8" x14ac:dyDescent="0.3">
      <c r="A1035">
        <v>11</v>
      </c>
      <c r="B1035">
        <v>799179</v>
      </c>
      <c r="C1035">
        <v>809753</v>
      </c>
      <c r="D1035" t="s">
        <v>1535</v>
      </c>
      <c r="E1035" t="s">
        <v>1536</v>
      </c>
      <c r="F1035" t="s">
        <v>31</v>
      </c>
      <c r="G1035" t="s">
        <v>1537</v>
      </c>
      <c r="H1035" t="s">
        <v>1541</v>
      </c>
    </row>
    <row r="1036" spans="1:8" x14ac:dyDescent="0.3">
      <c r="A1036">
        <v>11</v>
      </c>
      <c r="B1036">
        <v>799179</v>
      </c>
      <c r="C1036">
        <v>809753</v>
      </c>
      <c r="D1036" t="s">
        <v>1535</v>
      </c>
      <c r="E1036" t="s">
        <v>1536</v>
      </c>
      <c r="F1036" t="s">
        <v>40</v>
      </c>
      <c r="G1036" t="s">
        <v>1537</v>
      </c>
      <c r="H1036" t="s">
        <v>1542</v>
      </c>
    </row>
    <row r="1037" spans="1:8" x14ac:dyDescent="0.3">
      <c r="A1037">
        <v>11</v>
      </c>
      <c r="B1037">
        <v>799179</v>
      </c>
      <c r="C1037">
        <v>809753</v>
      </c>
      <c r="D1037" t="s">
        <v>1535</v>
      </c>
      <c r="E1037" t="s">
        <v>1536</v>
      </c>
      <c r="F1037" t="s">
        <v>82</v>
      </c>
      <c r="G1037" t="s">
        <v>1537</v>
      </c>
      <c r="H1037" t="s">
        <v>1543</v>
      </c>
    </row>
    <row r="1038" spans="1:8" x14ac:dyDescent="0.3">
      <c r="A1038">
        <v>11</v>
      </c>
      <c r="B1038">
        <v>799179</v>
      </c>
      <c r="C1038">
        <v>809753</v>
      </c>
      <c r="D1038" t="s">
        <v>1535</v>
      </c>
      <c r="E1038" t="s">
        <v>1536</v>
      </c>
      <c r="F1038" t="s">
        <v>82</v>
      </c>
      <c r="G1038" t="s">
        <v>1537</v>
      </c>
      <c r="H1038" t="s">
        <v>1544</v>
      </c>
    </row>
    <row r="1039" spans="1:8" x14ac:dyDescent="0.3">
      <c r="A1039">
        <v>11</v>
      </c>
      <c r="B1039">
        <v>799179</v>
      </c>
      <c r="C1039">
        <v>809753</v>
      </c>
      <c r="D1039" t="s">
        <v>1535</v>
      </c>
      <c r="E1039" t="s">
        <v>1536</v>
      </c>
      <c r="F1039" t="s">
        <v>64</v>
      </c>
      <c r="G1039" t="s">
        <v>1537</v>
      </c>
      <c r="H1039" t="s">
        <v>1545</v>
      </c>
    </row>
    <row r="1040" spans="1:8" x14ac:dyDescent="0.3">
      <c r="A1040">
        <v>11</v>
      </c>
      <c r="B1040">
        <v>799179</v>
      </c>
      <c r="C1040">
        <v>809753</v>
      </c>
      <c r="D1040" t="s">
        <v>1535</v>
      </c>
      <c r="E1040" t="s">
        <v>1536</v>
      </c>
      <c r="F1040" t="s">
        <v>64</v>
      </c>
      <c r="G1040" t="s">
        <v>1537</v>
      </c>
      <c r="H1040" t="s">
        <v>1546</v>
      </c>
    </row>
    <row r="1041" spans="1:8" x14ac:dyDescent="0.3">
      <c r="A1041">
        <v>11</v>
      </c>
      <c r="B1041">
        <v>799179</v>
      </c>
      <c r="C1041">
        <v>809753</v>
      </c>
      <c r="D1041" t="s">
        <v>1535</v>
      </c>
      <c r="E1041" t="s">
        <v>1536</v>
      </c>
      <c r="F1041" t="s">
        <v>64</v>
      </c>
      <c r="G1041" t="s">
        <v>1537</v>
      </c>
      <c r="H1041" t="s">
        <v>1547</v>
      </c>
    </row>
    <row r="1042" spans="1:8" x14ac:dyDescent="0.3">
      <c r="A1042">
        <v>11</v>
      </c>
      <c r="B1042">
        <v>799179</v>
      </c>
      <c r="C1042">
        <v>809753</v>
      </c>
      <c r="D1042" t="s">
        <v>1535</v>
      </c>
      <c r="E1042" t="s">
        <v>1536</v>
      </c>
      <c r="F1042" t="s">
        <v>64</v>
      </c>
      <c r="G1042" t="s">
        <v>1537</v>
      </c>
      <c r="H1042" t="s">
        <v>1548</v>
      </c>
    </row>
    <row r="1043" spans="1:8" x14ac:dyDescent="0.3">
      <c r="A1043">
        <v>19</v>
      </c>
      <c r="B1043">
        <v>55987350</v>
      </c>
      <c r="C1043">
        <v>55987849</v>
      </c>
      <c r="D1043" t="s">
        <v>1549</v>
      </c>
      <c r="F1043" t="s">
        <v>10</v>
      </c>
      <c r="G1043" t="s">
        <v>1550</v>
      </c>
      <c r="H1043" t="s">
        <v>1551</v>
      </c>
    </row>
    <row r="1044" spans="1:8" x14ac:dyDescent="0.3">
      <c r="A1044">
        <v>11</v>
      </c>
      <c r="B1044">
        <v>72926043</v>
      </c>
      <c r="C1044">
        <v>72926958</v>
      </c>
      <c r="D1044" t="s">
        <v>1552</v>
      </c>
      <c r="F1044" t="s">
        <v>10</v>
      </c>
      <c r="G1044" t="s">
        <v>1553</v>
      </c>
      <c r="H1044" t="s">
        <v>1554</v>
      </c>
    </row>
    <row r="1045" spans="1:8" x14ac:dyDescent="0.3">
      <c r="A1045">
        <v>3</v>
      </c>
      <c r="B1045">
        <v>50337320</v>
      </c>
      <c r="C1045">
        <v>50349812</v>
      </c>
      <c r="D1045" t="s">
        <v>1555</v>
      </c>
      <c r="E1045" t="s">
        <v>1556</v>
      </c>
      <c r="F1045" t="s">
        <v>31</v>
      </c>
      <c r="G1045" t="s">
        <v>1557</v>
      </c>
      <c r="H1045" t="s">
        <v>1558</v>
      </c>
    </row>
    <row r="1046" spans="1:8" x14ac:dyDescent="0.3">
      <c r="A1046">
        <v>3</v>
      </c>
      <c r="B1046">
        <v>50337320</v>
      </c>
      <c r="C1046">
        <v>50349812</v>
      </c>
      <c r="D1046" t="s">
        <v>1555</v>
      </c>
      <c r="E1046" t="s">
        <v>1556</v>
      </c>
      <c r="F1046" t="s">
        <v>31</v>
      </c>
      <c r="G1046" t="s">
        <v>1557</v>
      </c>
      <c r="H1046" t="s">
        <v>1559</v>
      </c>
    </row>
    <row r="1047" spans="1:8" x14ac:dyDescent="0.3">
      <c r="A1047">
        <v>3</v>
      </c>
      <c r="B1047">
        <v>50337320</v>
      </c>
      <c r="C1047">
        <v>50349812</v>
      </c>
      <c r="D1047" t="s">
        <v>1555</v>
      </c>
      <c r="E1047" t="s">
        <v>1556</v>
      </c>
      <c r="F1047" t="s">
        <v>31</v>
      </c>
      <c r="G1047" t="s">
        <v>1557</v>
      </c>
      <c r="H1047" t="s">
        <v>1560</v>
      </c>
    </row>
    <row r="1048" spans="1:8" x14ac:dyDescent="0.3">
      <c r="A1048">
        <v>3</v>
      </c>
      <c r="B1048">
        <v>50337320</v>
      </c>
      <c r="C1048">
        <v>50349812</v>
      </c>
      <c r="D1048" t="s">
        <v>1555</v>
      </c>
      <c r="E1048" t="s">
        <v>1556</v>
      </c>
      <c r="F1048" t="s">
        <v>31</v>
      </c>
      <c r="G1048" t="s">
        <v>1557</v>
      </c>
      <c r="H1048" t="s">
        <v>1561</v>
      </c>
    </row>
    <row r="1049" spans="1:8" x14ac:dyDescent="0.3">
      <c r="A1049">
        <v>3</v>
      </c>
      <c r="B1049">
        <v>50337320</v>
      </c>
      <c r="C1049">
        <v>50349812</v>
      </c>
      <c r="D1049" t="s">
        <v>1555</v>
      </c>
      <c r="E1049" t="s">
        <v>1556</v>
      </c>
      <c r="F1049" t="s">
        <v>31</v>
      </c>
      <c r="G1049" t="s">
        <v>1557</v>
      </c>
      <c r="H1049" t="s">
        <v>1562</v>
      </c>
    </row>
    <row r="1050" spans="1:8" x14ac:dyDescent="0.3">
      <c r="A1050">
        <v>3</v>
      </c>
      <c r="B1050">
        <v>50337320</v>
      </c>
      <c r="C1050">
        <v>50349812</v>
      </c>
      <c r="D1050" t="s">
        <v>1555</v>
      </c>
      <c r="E1050" t="s">
        <v>1556</v>
      </c>
      <c r="F1050" t="s">
        <v>31</v>
      </c>
      <c r="G1050" t="s">
        <v>1557</v>
      </c>
      <c r="H1050" t="s">
        <v>1563</v>
      </c>
    </row>
    <row r="1051" spans="1:8" x14ac:dyDescent="0.3">
      <c r="A1051">
        <v>3</v>
      </c>
      <c r="B1051">
        <v>50337320</v>
      </c>
      <c r="C1051">
        <v>50349812</v>
      </c>
      <c r="D1051" t="s">
        <v>1555</v>
      </c>
      <c r="E1051" t="s">
        <v>1556</v>
      </c>
      <c r="F1051" t="s">
        <v>31</v>
      </c>
      <c r="G1051" t="s">
        <v>1557</v>
      </c>
      <c r="H1051" t="s">
        <v>1564</v>
      </c>
    </row>
    <row r="1052" spans="1:8" x14ac:dyDescent="0.3">
      <c r="A1052">
        <v>3</v>
      </c>
      <c r="B1052">
        <v>50337320</v>
      </c>
      <c r="C1052">
        <v>50349812</v>
      </c>
      <c r="D1052" t="s">
        <v>1555</v>
      </c>
      <c r="E1052" t="s">
        <v>1556</v>
      </c>
      <c r="F1052" t="s">
        <v>31</v>
      </c>
      <c r="G1052" t="s">
        <v>1557</v>
      </c>
      <c r="H1052" t="s">
        <v>1565</v>
      </c>
    </row>
    <row r="1053" spans="1:8" x14ac:dyDescent="0.3">
      <c r="A1053">
        <v>19</v>
      </c>
      <c r="B1053">
        <v>8387468</v>
      </c>
      <c r="C1053">
        <v>8408146</v>
      </c>
      <c r="D1053" t="s">
        <v>1566</v>
      </c>
      <c r="E1053" t="s">
        <v>1567</v>
      </c>
      <c r="F1053" t="s">
        <v>31</v>
      </c>
      <c r="G1053" t="s">
        <v>1568</v>
      </c>
      <c r="H1053" t="s">
        <v>1569</v>
      </c>
    </row>
    <row r="1054" spans="1:8" x14ac:dyDescent="0.3">
      <c r="A1054">
        <v>19</v>
      </c>
      <c r="B1054">
        <v>8387468</v>
      </c>
      <c r="C1054">
        <v>8408146</v>
      </c>
      <c r="D1054" t="s">
        <v>1566</v>
      </c>
      <c r="E1054" t="s">
        <v>1567</v>
      </c>
      <c r="F1054" t="s">
        <v>31</v>
      </c>
      <c r="G1054" t="s">
        <v>1568</v>
      </c>
      <c r="H1054" t="s">
        <v>1570</v>
      </c>
    </row>
    <row r="1055" spans="1:8" x14ac:dyDescent="0.3">
      <c r="A1055">
        <v>19</v>
      </c>
      <c r="B1055">
        <v>8387468</v>
      </c>
      <c r="C1055">
        <v>8408146</v>
      </c>
      <c r="D1055" t="s">
        <v>1566</v>
      </c>
      <c r="E1055" t="s">
        <v>1567</v>
      </c>
      <c r="F1055" t="s">
        <v>31</v>
      </c>
      <c r="G1055" t="s">
        <v>1568</v>
      </c>
      <c r="H1055" t="s">
        <v>1571</v>
      </c>
    </row>
    <row r="1056" spans="1:8" x14ac:dyDescent="0.3">
      <c r="A1056">
        <v>19</v>
      </c>
      <c r="B1056">
        <v>8387468</v>
      </c>
      <c r="C1056">
        <v>8408146</v>
      </c>
      <c r="D1056" t="s">
        <v>1566</v>
      </c>
      <c r="E1056" t="s">
        <v>1567</v>
      </c>
      <c r="F1056" t="s">
        <v>82</v>
      </c>
      <c r="G1056" t="s">
        <v>1568</v>
      </c>
      <c r="H1056" t="s">
        <v>1572</v>
      </c>
    </row>
    <row r="1057" spans="1:8" x14ac:dyDescent="0.3">
      <c r="A1057">
        <v>19</v>
      </c>
      <c r="B1057">
        <v>8428173</v>
      </c>
      <c r="C1057">
        <v>8439257</v>
      </c>
      <c r="D1057" t="s">
        <v>1573</v>
      </c>
      <c r="E1057" t="s">
        <v>1574</v>
      </c>
      <c r="F1057" t="s">
        <v>31</v>
      </c>
      <c r="G1057" t="s">
        <v>1575</v>
      </c>
      <c r="H1057" t="s">
        <v>1576</v>
      </c>
    </row>
    <row r="1058" spans="1:8" x14ac:dyDescent="0.3">
      <c r="A1058">
        <v>19</v>
      </c>
      <c r="B1058">
        <v>8428173</v>
      </c>
      <c r="C1058">
        <v>8439257</v>
      </c>
      <c r="D1058" t="s">
        <v>1573</v>
      </c>
      <c r="E1058" t="s">
        <v>1574</v>
      </c>
      <c r="F1058" t="s">
        <v>31</v>
      </c>
      <c r="G1058" t="s">
        <v>1575</v>
      </c>
      <c r="H1058" t="s">
        <v>1577</v>
      </c>
    </row>
    <row r="1059" spans="1:8" x14ac:dyDescent="0.3">
      <c r="A1059">
        <v>19</v>
      </c>
      <c r="B1059">
        <v>8428173</v>
      </c>
      <c r="C1059">
        <v>8439257</v>
      </c>
      <c r="D1059" t="s">
        <v>1573</v>
      </c>
      <c r="E1059" t="s">
        <v>1574</v>
      </c>
      <c r="F1059" t="s">
        <v>82</v>
      </c>
      <c r="G1059" t="s">
        <v>1575</v>
      </c>
      <c r="H1059" t="s">
        <v>1578</v>
      </c>
    </row>
    <row r="1060" spans="1:8" x14ac:dyDescent="0.3">
      <c r="A1060">
        <v>19</v>
      </c>
      <c r="B1060">
        <v>8428173</v>
      </c>
      <c r="C1060">
        <v>8439257</v>
      </c>
      <c r="D1060" t="s">
        <v>1573</v>
      </c>
      <c r="E1060" t="s">
        <v>1574</v>
      </c>
      <c r="F1060" t="s">
        <v>31</v>
      </c>
      <c r="G1060" t="s">
        <v>1575</v>
      </c>
      <c r="H1060" t="s">
        <v>1579</v>
      </c>
    </row>
    <row r="1061" spans="1:8" x14ac:dyDescent="0.3">
      <c r="A1061">
        <v>19</v>
      </c>
      <c r="B1061">
        <v>8428173</v>
      </c>
      <c r="C1061">
        <v>8439257</v>
      </c>
      <c r="D1061" t="s">
        <v>1573</v>
      </c>
      <c r="E1061" t="s">
        <v>1574</v>
      </c>
      <c r="F1061" t="s">
        <v>31</v>
      </c>
      <c r="G1061" t="s">
        <v>1575</v>
      </c>
      <c r="H1061" t="s">
        <v>1580</v>
      </c>
    </row>
    <row r="1062" spans="1:8" x14ac:dyDescent="0.3">
      <c r="A1062">
        <v>19</v>
      </c>
      <c r="B1062">
        <v>8428173</v>
      </c>
      <c r="C1062">
        <v>8439257</v>
      </c>
      <c r="D1062" t="s">
        <v>1573</v>
      </c>
      <c r="E1062" t="s">
        <v>1574</v>
      </c>
      <c r="F1062" t="s">
        <v>40</v>
      </c>
      <c r="G1062" t="s">
        <v>1575</v>
      </c>
      <c r="H1062" t="s">
        <v>1581</v>
      </c>
    </row>
    <row r="1063" spans="1:8" x14ac:dyDescent="0.3">
      <c r="A1063">
        <v>19</v>
      </c>
      <c r="B1063">
        <v>8428173</v>
      </c>
      <c r="C1063">
        <v>8439257</v>
      </c>
      <c r="D1063" t="s">
        <v>1573</v>
      </c>
      <c r="E1063" t="s">
        <v>1574</v>
      </c>
      <c r="F1063" t="s">
        <v>82</v>
      </c>
      <c r="G1063" t="s">
        <v>1575</v>
      </c>
      <c r="H1063" t="s">
        <v>1582</v>
      </c>
    </row>
    <row r="1064" spans="1:8" x14ac:dyDescent="0.3">
      <c r="A1064">
        <v>19</v>
      </c>
      <c r="B1064">
        <v>8428173</v>
      </c>
      <c r="C1064">
        <v>8439257</v>
      </c>
      <c r="D1064" t="s">
        <v>1573</v>
      </c>
      <c r="E1064" t="s">
        <v>1574</v>
      </c>
      <c r="F1064" t="s">
        <v>82</v>
      </c>
      <c r="G1064" t="s">
        <v>1575</v>
      </c>
      <c r="H1064" t="s">
        <v>1583</v>
      </c>
    </row>
    <row r="1065" spans="1:8" x14ac:dyDescent="0.3">
      <c r="A1065">
        <v>19</v>
      </c>
      <c r="B1065">
        <v>8428173</v>
      </c>
      <c r="C1065">
        <v>8439257</v>
      </c>
      <c r="D1065" t="s">
        <v>1573</v>
      </c>
      <c r="E1065" t="s">
        <v>1574</v>
      </c>
      <c r="F1065" t="s">
        <v>31</v>
      </c>
      <c r="G1065" t="s">
        <v>1575</v>
      </c>
      <c r="H1065" t="s">
        <v>1584</v>
      </c>
    </row>
    <row r="1066" spans="1:8" x14ac:dyDescent="0.3">
      <c r="A1066">
        <v>19</v>
      </c>
      <c r="B1066">
        <v>8428173</v>
      </c>
      <c r="C1066">
        <v>8439257</v>
      </c>
      <c r="D1066" t="s">
        <v>1573</v>
      </c>
      <c r="E1066" t="s">
        <v>1574</v>
      </c>
      <c r="F1066" t="s">
        <v>40</v>
      </c>
      <c r="G1066" t="s">
        <v>1575</v>
      </c>
      <c r="H1066" t="s">
        <v>1585</v>
      </c>
    </row>
    <row r="1067" spans="1:8" x14ac:dyDescent="0.3">
      <c r="A1067">
        <v>19</v>
      </c>
      <c r="B1067">
        <v>8428173</v>
      </c>
      <c r="C1067">
        <v>8439257</v>
      </c>
      <c r="D1067" t="s">
        <v>1573</v>
      </c>
      <c r="E1067" t="s">
        <v>1574</v>
      </c>
      <c r="F1067" t="s">
        <v>31</v>
      </c>
      <c r="G1067" t="s">
        <v>1575</v>
      </c>
      <c r="H1067" t="s">
        <v>1586</v>
      </c>
    </row>
    <row r="1068" spans="1:8" x14ac:dyDescent="0.3">
      <c r="A1068">
        <v>19</v>
      </c>
      <c r="B1068">
        <v>8428173</v>
      </c>
      <c r="C1068">
        <v>8439257</v>
      </c>
      <c r="D1068" t="s">
        <v>1573</v>
      </c>
      <c r="E1068" t="s">
        <v>1574</v>
      </c>
      <c r="F1068" t="s">
        <v>31</v>
      </c>
      <c r="G1068" t="s">
        <v>1575</v>
      </c>
      <c r="H1068" t="s">
        <v>1587</v>
      </c>
    </row>
    <row r="1069" spans="1:8" x14ac:dyDescent="0.3">
      <c r="A1069">
        <v>10</v>
      </c>
      <c r="B1069">
        <v>134210672</v>
      </c>
      <c r="C1069">
        <v>134231367</v>
      </c>
      <c r="D1069" t="s">
        <v>1588</v>
      </c>
      <c r="E1069" t="s">
        <v>1589</v>
      </c>
      <c r="F1069" t="s">
        <v>31</v>
      </c>
      <c r="G1069" t="s">
        <v>1590</v>
      </c>
      <c r="H1069" t="s">
        <v>1591</v>
      </c>
    </row>
    <row r="1070" spans="1:8" x14ac:dyDescent="0.3">
      <c r="A1070">
        <v>10</v>
      </c>
      <c r="B1070">
        <v>134210672</v>
      </c>
      <c r="C1070">
        <v>134231367</v>
      </c>
      <c r="D1070" t="s">
        <v>1588</v>
      </c>
      <c r="E1070" t="s">
        <v>1589</v>
      </c>
      <c r="F1070" t="s">
        <v>31</v>
      </c>
      <c r="G1070" t="s">
        <v>1590</v>
      </c>
      <c r="H1070" t="s">
        <v>1592</v>
      </c>
    </row>
    <row r="1071" spans="1:8" x14ac:dyDescent="0.3">
      <c r="A1071">
        <v>11</v>
      </c>
      <c r="B1071">
        <v>64126620</v>
      </c>
      <c r="C1071">
        <v>64139687</v>
      </c>
      <c r="D1071" t="s">
        <v>1593</v>
      </c>
      <c r="E1071" t="s">
        <v>1594</v>
      </c>
      <c r="F1071" t="s">
        <v>31</v>
      </c>
      <c r="G1071" t="s">
        <v>1595</v>
      </c>
      <c r="H1071" t="s">
        <v>1596</v>
      </c>
    </row>
    <row r="1072" spans="1:8" x14ac:dyDescent="0.3">
      <c r="A1072">
        <v>11</v>
      </c>
      <c r="B1072">
        <v>64126620</v>
      </c>
      <c r="C1072">
        <v>64139687</v>
      </c>
      <c r="D1072" t="s">
        <v>1593</v>
      </c>
      <c r="E1072" t="s">
        <v>1594</v>
      </c>
      <c r="F1072" t="s">
        <v>31</v>
      </c>
      <c r="G1072" t="s">
        <v>1595</v>
      </c>
      <c r="H1072" t="s">
        <v>1597</v>
      </c>
    </row>
    <row r="1073" spans="1:8" x14ac:dyDescent="0.3">
      <c r="A1073">
        <v>11</v>
      </c>
      <c r="B1073">
        <v>64126620</v>
      </c>
      <c r="C1073">
        <v>64139687</v>
      </c>
      <c r="D1073" t="s">
        <v>1593</v>
      </c>
      <c r="E1073" t="s">
        <v>1594</v>
      </c>
      <c r="F1073" t="s">
        <v>82</v>
      </c>
      <c r="G1073" t="s">
        <v>1595</v>
      </c>
      <c r="H1073" t="s">
        <v>1598</v>
      </c>
    </row>
    <row r="1074" spans="1:8" x14ac:dyDescent="0.3">
      <c r="A1074">
        <v>11</v>
      </c>
      <c r="B1074">
        <v>64126620</v>
      </c>
      <c r="C1074">
        <v>64139687</v>
      </c>
      <c r="D1074" t="s">
        <v>1593</v>
      </c>
      <c r="E1074" t="s">
        <v>1594</v>
      </c>
      <c r="F1074" t="s">
        <v>82</v>
      </c>
      <c r="G1074" t="s">
        <v>1595</v>
      </c>
      <c r="H1074" t="s">
        <v>1599</v>
      </c>
    </row>
    <row r="1075" spans="1:8" x14ac:dyDescent="0.3">
      <c r="A1075">
        <v>11</v>
      </c>
      <c r="B1075">
        <v>64126620</v>
      </c>
      <c r="C1075">
        <v>64139687</v>
      </c>
      <c r="D1075" t="s">
        <v>1593</v>
      </c>
      <c r="E1075" t="s">
        <v>1594</v>
      </c>
      <c r="F1075" t="s">
        <v>40</v>
      </c>
      <c r="G1075" t="s">
        <v>1595</v>
      </c>
      <c r="H1075" t="s">
        <v>1600</v>
      </c>
    </row>
    <row r="1076" spans="1:8" x14ac:dyDescent="0.3">
      <c r="A1076">
        <v>11</v>
      </c>
      <c r="B1076">
        <v>64126620</v>
      </c>
      <c r="C1076">
        <v>64139687</v>
      </c>
      <c r="D1076" t="s">
        <v>1593</v>
      </c>
      <c r="E1076" t="s">
        <v>1594</v>
      </c>
      <c r="F1076" t="s">
        <v>31</v>
      </c>
      <c r="G1076" t="s">
        <v>1595</v>
      </c>
      <c r="H1076" t="s">
        <v>1601</v>
      </c>
    </row>
    <row r="1077" spans="1:8" x14ac:dyDescent="0.3">
      <c r="A1077">
        <v>11</v>
      </c>
      <c r="B1077">
        <v>64126620</v>
      </c>
      <c r="C1077">
        <v>64139687</v>
      </c>
      <c r="D1077" t="s">
        <v>1593</v>
      </c>
      <c r="E1077" t="s">
        <v>1594</v>
      </c>
      <c r="F1077" t="s">
        <v>82</v>
      </c>
      <c r="G1077" t="s">
        <v>1595</v>
      </c>
      <c r="H1077" t="s">
        <v>1602</v>
      </c>
    </row>
    <row r="1078" spans="1:8" x14ac:dyDescent="0.3">
      <c r="A1078">
        <v>11</v>
      </c>
      <c r="B1078">
        <v>64126620</v>
      </c>
      <c r="C1078">
        <v>64139687</v>
      </c>
      <c r="D1078" t="s">
        <v>1593</v>
      </c>
      <c r="E1078" t="s">
        <v>1594</v>
      </c>
      <c r="F1078" t="s">
        <v>82</v>
      </c>
      <c r="G1078" t="s">
        <v>1595</v>
      </c>
      <c r="H1078" t="s">
        <v>1603</v>
      </c>
    </row>
    <row r="1079" spans="1:8" x14ac:dyDescent="0.3">
      <c r="A1079">
        <v>11</v>
      </c>
      <c r="B1079">
        <v>64126620</v>
      </c>
      <c r="C1079">
        <v>64139687</v>
      </c>
      <c r="D1079" t="s">
        <v>1593</v>
      </c>
      <c r="E1079" t="s">
        <v>1594</v>
      </c>
      <c r="F1079" t="s">
        <v>31</v>
      </c>
      <c r="G1079" t="s">
        <v>1595</v>
      </c>
      <c r="H1079" t="s">
        <v>1604</v>
      </c>
    </row>
    <row r="1080" spans="1:8" x14ac:dyDescent="0.3">
      <c r="A1080">
        <v>17</v>
      </c>
      <c r="B1080">
        <v>37827375</v>
      </c>
      <c r="C1080">
        <v>37853050</v>
      </c>
      <c r="D1080" t="s">
        <v>1605</v>
      </c>
      <c r="E1080" t="s">
        <v>1606</v>
      </c>
      <c r="F1080" t="s">
        <v>31</v>
      </c>
      <c r="G1080" t="s">
        <v>1607</v>
      </c>
      <c r="H1080" t="s">
        <v>1608</v>
      </c>
    </row>
    <row r="1081" spans="1:8" x14ac:dyDescent="0.3">
      <c r="A1081">
        <v>17</v>
      </c>
      <c r="B1081">
        <v>37827375</v>
      </c>
      <c r="C1081">
        <v>37853050</v>
      </c>
      <c r="D1081" t="s">
        <v>1605</v>
      </c>
      <c r="E1081" t="s">
        <v>1606</v>
      </c>
      <c r="F1081" t="s">
        <v>31</v>
      </c>
      <c r="G1081" t="s">
        <v>1607</v>
      </c>
      <c r="H1081" t="s">
        <v>1609</v>
      </c>
    </row>
    <row r="1082" spans="1:8" x14ac:dyDescent="0.3">
      <c r="A1082">
        <v>17</v>
      </c>
      <c r="B1082">
        <v>37827375</v>
      </c>
      <c r="C1082">
        <v>37853050</v>
      </c>
      <c r="D1082" t="s">
        <v>1605</v>
      </c>
      <c r="E1082" t="s">
        <v>1606</v>
      </c>
      <c r="F1082" t="s">
        <v>31</v>
      </c>
      <c r="G1082" t="s">
        <v>1607</v>
      </c>
      <c r="H1082" t="s">
        <v>1610</v>
      </c>
    </row>
    <row r="1083" spans="1:8" x14ac:dyDescent="0.3">
      <c r="A1083">
        <v>17</v>
      </c>
      <c r="B1083">
        <v>37827375</v>
      </c>
      <c r="C1083">
        <v>37853050</v>
      </c>
      <c r="D1083" t="s">
        <v>1605</v>
      </c>
      <c r="E1083" t="s">
        <v>1606</v>
      </c>
      <c r="F1083" t="s">
        <v>82</v>
      </c>
      <c r="G1083" t="s">
        <v>1607</v>
      </c>
      <c r="H1083" t="s">
        <v>1611</v>
      </c>
    </row>
    <row r="1084" spans="1:8" x14ac:dyDescent="0.3">
      <c r="A1084">
        <v>17</v>
      </c>
      <c r="B1084">
        <v>37827375</v>
      </c>
      <c r="C1084">
        <v>37853050</v>
      </c>
      <c r="D1084" t="s">
        <v>1605</v>
      </c>
      <c r="E1084" t="s">
        <v>1606</v>
      </c>
      <c r="F1084" t="s">
        <v>31</v>
      </c>
      <c r="G1084" t="s">
        <v>1607</v>
      </c>
      <c r="H1084" t="s">
        <v>1612</v>
      </c>
    </row>
    <row r="1085" spans="1:8" x14ac:dyDescent="0.3">
      <c r="A1085">
        <v>17</v>
      </c>
      <c r="B1085">
        <v>37827375</v>
      </c>
      <c r="C1085">
        <v>37853050</v>
      </c>
      <c r="D1085" t="s">
        <v>1605</v>
      </c>
      <c r="E1085" t="s">
        <v>1606</v>
      </c>
      <c r="F1085" t="s">
        <v>40</v>
      </c>
      <c r="G1085" t="s">
        <v>1607</v>
      </c>
      <c r="H1085" t="s">
        <v>1613</v>
      </c>
    </row>
    <row r="1086" spans="1:8" x14ac:dyDescent="0.3">
      <c r="A1086">
        <v>17</v>
      </c>
      <c r="B1086">
        <v>37827375</v>
      </c>
      <c r="C1086">
        <v>37853050</v>
      </c>
      <c r="D1086" t="s">
        <v>1605</v>
      </c>
      <c r="E1086" t="s">
        <v>1606</v>
      </c>
      <c r="F1086" t="s">
        <v>82</v>
      </c>
      <c r="G1086" t="s">
        <v>1607</v>
      </c>
      <c r="H1086" t="s">
        <v>1614</v>
      </c>
    </row>
    <row r="1087" spans="1:8" x14ac:dyDescent="0.3">
      <c r="A1087">
        <v>17</v>
      </c>
      <c r="B1087">
        <v>37827375</v>
      </c>
      <c r="C1087">
        <v>37853050</v>
      </c>
      <c r="D1087" t="s">
        <v>1605</v>
      </c>
      <c r="E1087" t="s">
        <v>1606</v>
      </c>
      <c r="F1087" t="s">
        <v>40</v>
      </c>
      <c r="G1087" t="s">
        <v>1607</v>
      </c>
      <c r="H1087" t="s">
        <v>1615</v>
      </c>
    </row>
    <row r="1088" spans="1:8" x14ac:dyDescent="0.3">
      <c r="A1088">
        <v>17</v>
      </c>
      <c r="B1088">
        <v>37827375</v>
      </c>
      <c r="C1088">
        <v>37853050</v>
      </c>
      <c r="D1088" t="s">
        <v>1605</v>
      </c>
      <c r="E1088" t="s">
        <v>1606</v>
      </c>
      <c r="F1088" t="s">
        <v>82</v>
      </c>
      <c r="G1088" t="s">
        <v>1607</v>
      </c>
      <c r="H1088" t="s">
        <v>1616</v>
      </c>
    </row>
    <row r="1089" spans="1:8" x14ac:dyDescent="0.3">
      <c r="A1089">
        <v>17</v>
      </c>
      <c r="B1089">
        <v>37827375</v>
      </c>
      <c r="C1089">
        <v>37853050</v>
      </c>
      <c r="D1089" t="s">
        <v>1605</v>
      </c>
      <c r="E1089" t="s">
        <v>1606</v>
      </c>
      <c r="F1089" t="s">
        <v>31</v>
      </c>
      <c r="G1089" t="s">
        <v>1607</v>
      </c>
      <c r="H1089" t="s">
        <v>1617</v>
      </c>
    </row>
    <row r="1090" spans="1:8" x14ac:dyDescent="0.3">
      <c r="A1090">
        <v>20</v>
      </c>
      <c r="B1090">
        <v>62588055</v>
      </c>
      <c r="C1090">
        <v>62680113</v>
      </c>
      <c r="D1090" t="s">
        <v>1618</v>
      </c>
      <c r="E1090" t="s">
        <v>1619</v>
      </c>
      <c r="F1090" t="s">
        <v>31</v>
      </c>
      <c r="G1090" t="s">
        <v>1620</v>
      </c>
      <c r="H1090" t="s">
        <v>1621</v>
      </c>
    </row>
    <row r="1091" spans="1:8" x14ac:dyDescent="0.3">
      <c r="A1091">
        <v>20</v>
      </c>
      <c r="B1091">
        <v>62588055</v>
      </c>
      <c r="C1091">
        <v>62680113</v>
      </c>
      <c r="D1091" t="s">
        <v>1618</v>
      </c>
      <c r="E1091" t="s">
        <v>1619</v>
      </c>
      <c r="F1091" t="s">
        <v>31</v>
      </c>
      <c r="G1091" t="s">
        <v>1620</v>
      </c>
      <c r="H1091" t="s">
        <v>1622</v>
      </c>
    </row>
    <row r="1092" spans="1:8" x14ac:dyDescent="0.3">
      <c r="A1092">
        <v>20</v>
      </c>
      <c r="B1092">
        <v>62588055</v>
      </c>
      <c r="C1092">
        <v>62680113</v>
      </c>
      <c r="D1092" t="s">
        <v>1618</v>
      </c>
      <c r="E1092" t="s">
        <v>1619</v>
      </c>
      <c r="F1092" t="s">
        <v>31</v>
      </c>
      <c r="G1092" t="s">
        <v>1620</v>
      </c>
      <c r="H1092" t="s">
        <v>1623</v>
      </c>
    </row>
    <row r="1093" spans="1:8" x14ac:dyDescent="0.3">
      <c r="A1093">
        <v>20</v>
      </c>
      <c r="B1093">
        <v>62605466</v>
      </c>
      <c r="C1093">
        <v>62611361</v>
      </c>
      <c r="D1093" t="s">
        <v>1624</v>
      </c>
      <c r="E1093" t="s">
        <v>1625</v>
      </c>
      <c r="F1093" t="s">
        <v>31</v>
      </c>
      <c r="G1093" t="s">
        <v>1626</v>
      </c>
      <c r="H1093" t="s">
        <v>1627</v>
      </c>
    </row>
    <row r="1094" spans="1:8" x14ac:dyDescent="0.3">
      <c r="A1094">
        <v>20</v>
      </c>
      <c r="B1094">
        <v>62605466</v>
      </c>
      <c r="C1094">
        <v>62611361</v>
      </c>
      <c r="D1094" t="s">
        <v>1624</v>
      </c>
      <c r="E1094" t="s">
        <v>1625</v>
      </c>
      <c r="F1094" t="s">
        <v>64</v>
      </c>
      <c r="G1094" t="s">
        <v>1626</v>
      </c>
      <c r="H1094" t="s">
        <v>1628</v>
      </c>
    </row>
    <row r="1095" spans="1:8" x14ac:dyDescent="0.3">
      <c r="A1095">
        <v>20</v>
      </c>
      <c r="B1095">
        <v>62605466</v>
      </c>
      <c r="C1095">
        <v>62611361</v>
      </c>
      <c r="D1095" t="s">
        <v>1624</v>
      </c>
      <c r="E1095" t="s">
        <v>1625</v>
      </c>
      <c r="F1095" t="s">
        <v>64</v>
      </c>
      <c r="G1095" t="s">
        <v>1626</v>
      </c>
      <c r="H1095" t="s">
        <v>1629</v>
      </c>
    </row>
    <row r="1096" spans="1:8" x14ac:dyDescent="0.3">
      <c r="A1096">
        <v>20</v>
      </c>
      <c r="B1096">
        <v>62605466</v>
      </c>
      <c r="C1096">
        <v>62611361</v>
      </c>
      <c r="D1096" t="s">
        <v>1624</v>
      </c>
      <c r="E1096" t="s">
        <v>1625</v>
      </c>
      <c r="F1096" t="s">
        <v>31</v>
      </c>
      <c r="G1096" t="s">
        <v>1626</v>
      </c>
      <c r="H1096" t="s">
        <v>1630</v>
      </c>
    </row>
    <row r="1097" spans="1:8" x14ac:dyDescent="0.3">
      <c r="A1097">
        <v>7</v>
      </c>
      <c r="B1097">
        <v>150076943</v>
      </c>
      <c r="C1097">
        <v>150080973</v>
      </c>
      <c r="D1097" t="s">
        <v>1631</v>
      </c>
      <c r="F1097" t="s">
        <v>10</v>
      </c>
      <c r="G1097" t="s">
        <v>1632</v>
      </c>
      <c r="H1097" t="s">
        <v>1633</v>
      </c>
    </row>
    <row r="1098" spans="1:8" x14ac:dyDescent="0.3">
      <c r="A1098">
        <v>17</v>
      </c>
      <c r="B1098">
        <v>62073431</v>
      </c>
      <c r="C1098">
        <v>62077259</v>
      </c>
      <c r="D1098" t="s">
        <v>1634</v>
      </c>
      <c r="F1098" t="s">
        <v>44</v>
      </c>
      <c r="G1098" t="s">
        <v>1635</v>
      </c>
      <c r="H1098" t="s">
        <v>1636</v>
      </c>
    </row>
    <row r="1099" spans="1:8" x14ac:dyDescent="0.3">
      <c r="A1099">
        <v>17</v>
      </c>
      <c r="B1099">
        <v>62073431</v>
      </c>
      <c r="C1099">
        <v>62077259</v>
      </c>
      <c r="D1099" t="s">
        <v>1634</v>
      </c>
      <c r="F1099" t="s">
        <v>44</v>
      </c>
      <c r="G1099" t="s">
        <v>1635</v>
      </c>
      <c r="H1099" t="s">
        <v>1637</v>
      </c>
    </row>
    <row r="1100" spans="1:8" x14ac:dyDescent="0.3">
      <c r="A1100">
        <v>17</v>
      </c>
      <c r="B1100">
        <v>72873428</v>
      </c>
      <c r="C1100">
        <v>72889708</v>
      </c>
      <c r="D1100" t="s">
        <v>1638</v>
      </c>
      <c r="E1100" t="s">
        <v>1639</v>
      </c>
      <c r="F1100" t="s">
        <v>31</v>
      </c>
      <c r="G1100" t="s">
        <v>1640</v>
      </c>
      <c r="H1100" t="s">
        <v>1641</v>
      </c>
    </row>
    <row r="1101" spans="1:8" x14ac:dyDescent="0.3">
      <c r="A1101">
        <v>17</v>
      </c>
      <c r="B1101">
        <v>72873428</v>
      </c>
      <c r="C1101">
        <v>72889708</v>
      </c>
      <c r="D1101" t="s">
        <v>1638</v>
      </c>
      <c r="E1101" t="s">
        <v>1639</v>
      </c>
      <c r="F1101" t="s">
        <v>82</v>
      </c>
      <c r="G1101" t="s">
        <v>1640</v>
      </c>
      <c r="H1101" t="s">
        <v>1642</v>
      </c>
    </row>
    <row r="1102" spans="1:8" x14ac:dyDescent="0.3">
      <c r="A1102">
        <v>17</v>
      </c>
      <c r="B1102">
        <v>72873428</v>
      </c>
      <c r="C1102">
        <v>72889708</v>
      </c>
      <c r="D1102" t="s">
        <v>1638</v>
      </c>
      <c r="E1102" t="s">
        <v>1639</v>
      </c>
      <c r="F1102" t="s">
        <v>31</v>
      </c>
      <c r="G1102" t="s">
        <v>1640</v>
      </c>
      <c r="H1102" t="s">
        <v>1643</v>
      </c>
    </row>
    <row r="1103" spans="1:8" x14ac:dyDescent="0.3">
      <c r="A1103">
        <v>20</v>
      </c>
      <c r="B1103">
        <v>62681189</v>
      </c>
      <c r="C1103">
        <v>62703700</v>
      </c>
      <c r="D1103" t="s">
        <v>1644</v>
      </c>
      <c r="E1103" t="s">
        <v>1645</v>
      </c>
      <c r="F1103" t="s">
        <v>64</v>
      </c>
      <c r="G1103" t="s">
        <v>1646</v>
      </c>
      <c r="H1103" t="s">
        <v>1647</v>
      </c>
    </row>
    <row r="1104" spans="1:8" x14ac:dyDescent="0.3">
      <c r="A1104">
        <v>20</v>
      </c>
      <c r="B1104">
        <v>62681189</v>
      </c>
      <c r="C1104">
        <v>62703700</v>
      </c>
      <c r="D1104" t="s">
        <v>1644</v>
      </c>
      <c r="E1104" t="s">
        <v>1645</v>
      </c>
      <c r="F1104" t="s">
        <v>31</v>
      </c>
      <c r="G1104" t="s">
        <v>1646</v>
      </c>
      <c r="H1104" t="s">
        <v>1648</v>
      </c>
    </row>
    <row r="1105" spans="1:8" x14ac:dyDescent="0.3">
      <c r="A1105">
        <v>20</v>
      </c>
      <c r="B1105">
        <v>62681189</v>
      </c>
      <c r="C1105">
        <v>62703700</v>
      </c>
      <c r="D1105" t="s">
        <v>1644</v>
      </c>
      <c r="E1105" t="s">
        <v>1645</v>
      </c>
      <c r="F1105" t="s">
        <v>31</v>
      </c>
      <c r="G1105" t="s">
        <v>1646</v>
      </c>
      <c r="H1105" t="s">
        <v>1649</v>
      </c>
    </row>
    <row r="1106" spans="1:8" x14ac:dyDescent="0.3">
      <c r="A1106">
        <v>20</v>
      </c>
      <c r="B1106">
        <v>62681189</v>
      </c>
      <c r="C1106">
        <v>62703700</v>
      </c>
      <c r="D1106" t="s">
        <v>1644</v>
      </c>
      <c r="E1106" t="s">
        <v>1645</v>
      </c>
      <c r="F1106" t="s">
        <v>64</v>
      </c>
      <c r="G1106" t="s">
        <v>1646</v>
      </c>
      <c r="H1106" t="s">
        <v>1650</v>
      </c>
    </row>
    <row r="1107" spans="1:8" x14ac:dyDescent="0.3">
      <c r="A1107">
        <v>20</v>
      </c>
      <c r="B1107">
        <v>62681189</v>
      </c>
      <c r="C1107">
        <v>62703700</v>
      </c>
      <c r="D1107" t="s">
        <v>1644</v>
      </c>
      <c r="E1107" t="s">
        <v>1645</v>
      </c>
      <c r="F1107" t="s">
        <v>64</v>
      </c>
      <c r="G1107" t="s">
        <v>1646</v>
      </c>
      <c r="H1107" t="s">
        <v>1651</v>
      </c>
    </row>
    <row r="1108" spans="1:8" x14ac:dyDescent="0.3">
      <c r="A1108">
        <v>20</v>
      </c>
      <c r="B1108">
        <v>62681189</v>
      </c>
      <c r="C1108">
        <v>62703700</v>
      </c>
      <c r="D1108" t="s">
        <v>1644</v>
      </c>
      <c r="E1108" t="s">
        <v>1645</v>
      </c>
      <c r="F1108" t="s">
        <v>31</v>
      </c>
      <c r="G1108" t="s">
        <v>1646</v>
      </c>
      <c r="H1108" t="s">
        <v>1652</v>
      </c>
    </row>
    <row r="1109" spans="1:8" x14ac:dyDescent="0.3">
      <c r="A1109">
        <v>20</v>
      </c>
      <c r="B1109">
        <v>62681189</v>
      </c>
      <c r="C1109">
        <v>62703700</v>
      </c>
      <c r="D1109" t="s">
        <v>1644</v>
      </c>
      <c r="E1109" t="s">
        <v>1645</v>
      </c>
      <c r="F1109" t="s">
        <v>31</v>
      </c>
      <c r="G1109" t="s">
        <v>1646</v>
      </c>
      <c r="H1109" t="s">
        <v>1653</v>
      </c>
    </row>
    <row r="1110" spans="1:8" x14ac:dyDescent="0.3">
      <c r="A1110">
        <v>20</v>
      </c>
      <c r="B1110">
        <v>62681189</v>
      </c>
      <c r="C1110">
        <v>62703700</v>
      </c>
      <c r="D1110" t="s">
        <v>1644</v>
      </c>
      <c r="E1110" t="s">
        <v>1645</v>
      </c>
      <c r="F1110" t="s">
        <v>31</v>
      </c>
      <c r="G1110" t="s">
        <v>1646</v>
      </c>
      <c r="H1110" t="s">
        <v>1654</v>
      </c>
    </row>
    <row r="1111" spans="1:8" x14ac:dyDescent="0.3">
      <c r="A1111">
        <v>20</v>
      </c>
      <c r="B1111">
        <v>62681189</v>
      </c>
      <c r="C1111">
        <v>62703700</v>
      </c>
      <c r="D1111" t="s">
        <v>1644</v>
      </c>
      <c r="E1111" t="s">
        <v>1645</v>
      </c>
      <c r="F1111" t="s">
        <v>64</v>
      </c>
      <c r="G1111" t="s">
        <v>1646</v>
      </c>
      <c r="H1111" t="s">
        <v>1655</v>
      </c>
    </row>
    <row r="1112" spans="1:8" x14ac:dyDescent="0.3">
      <c r="A1112">
        <v>20</v>
      </c>
      <c r="B1112">
        <v>62681189</v>
      </c>
      <c r="C1112">
        <v>62703700</v>
      </c>
      <c r="D1112" t="s">
        <v>1644</v>
      </c>
      <c r="E1112" t="s">
        <v>1645</v>
      </c>
      <c r="F1112" t="s">
        <v>64</v>
      </c>
      <c r="G1112" t="s">
        <v>1646</v>
      </c>
      <c r="H1112" t="s">
        <v>1656</v>
      </c>
    </row>
    <row r="1113" spans="1:8" x14ac:dyDescent="0.3">
      <c r="A1113">
        <v>20</v>
      </c>
      <c r="B1113">
        <v>62681189</v>
      </c>
      <c r="C1113">
        <v>62703700</v>
      </c>
      <c r="D1113" t="s">
        <v>1644</v>
      </c>
      <c r="E1113" t="s">
        <v>1645</v>
      </c>
      <c r="F1113" t="s">
        <v>31</v>
      </c>
      <c r="G1113" t="s">
        <v>1646</v>
      </c>
      <c r="H1113" t="s">
        <v>1657</v>
      </c>
    </row>
    <row r="1114" spans="1:8" x14ac:dyDescent="0.3">
      <c r="A1114">
        <v>20</v>
      </c>
      <c r="B1114">
        <v>62681189</v>
      </c>
      <c r="C1114">
        <v>62703700</v>
      </c>
      <c r="D1114" t="s">
        <v>1644</v>
      </c>
      <c r="E1114" t="s">
        <v>1645</v>
      </c>
      <c r="F1114" t="s">
        <v>64</v>
      </c>
      <c r="G1114" t="s">
        <v>1646</v>
      </c>
      <c r="H1114" t="s">
        <v>1658</v>
      </c>
    </row>
    <row r="1115" spans="1:8" x14ac:dyDescent="0.3">
      <c r="A1115">
        <v>20</v>
      </c>
      <c r="B1115">
        <v>62681189</v>
      </c>
      <c r="C1115">
        <v>62703700</v>
      </c>
      <c r="D1115" t="s">
        <v>1644</v>
      </c>
      <c r="E1115" t="s">
        <v>1645</v>
      </c>
      <c r="F1115" t="s">
        <v>64</v>
      </c>
      <c r="G1115" t="s">
        <v>1646</v>
      </c>
      <c r="H1115" t="s">
        <v>1659</v>
      </c>
    </row>
    <row r="1116" spans="1:8" x14ac:dyDescent="0.3">
      <c r="A1116">
        <v>20</v>
      </c>
      <c r="B1116">
        <v>62681189</v>
      </c>
      <c r="C1116">
        <v>62703700</v>
      </c>
      <c r="D1116" t="s">
        <v>1644</v>
      </c>
      <c r="E1116" t="s">
        <v>1645</v>
      </c>
      <c r="F1116" t="s">
        <v>64</v>
      </c>
      <c r="G1116" t="s">
        <v>1646</v>
      </c>
      <c r="H1116" t="s">
        <v>1660</v>
      </c>
    </row>
    <row r="1117" spans="1:8" x14ac:dyDescent="0.3">
      <c r="A1117">
        <v>20</v>
      </c>
      <c r="B1117">
        <v>62681189</v>
      </c>
      <c r="C1117">
        <v>62703700</v>
      </c>
      <c r="D1117" t="s">
        <v>1644</v>
      </c>
      <c r="E1117" t="s">
        <v>1645</v>
      </c>
      <c r="F1117" t="s">
        <v>64</v>
      </c>
      <c r="G1117" t="s">
        <v>1646</v>
      </c>
      <c r="H1117" t="s">
        <v>1661</v>
      </c>
    </row>
    <row r="1118" spans="1:8" x14ac:dyDescent="0.3">
      <c r="A1118">
        <v>20</v>
      </c>
      <c r="B1118">
        <v>62681189</v>
      </c>
      <c r="C1118">
        <v>62703700</v>
      </c>
      <c r="D1118" t="s">
        <v>1644</v>
      </c>
      <c r="E1118" t="s">
        <v>1645</v>
      </c>
      <c r="F1118" t="s">
        <v>64</v>
      </c>
      <c r="G1118" t="s">
        <v>1646</v>
      </c>
      <c r="H1118" t="s">
        <v>1662</v>
      </c>
    </row>
    <row r="1119" spans="1:8" x14ac:dyDescent="0.3">
      <c r="A1119">
        <v>20</v>
      </c>
      <c r="B1119">
        <v>62681189</v>
      </c>
      <c r="C1119">
        <v>62703700</v>
      </c>
      <c r="D1119" t="s">
        <v>1644</v>
      </c>
      <c r="E1119" t="s">
        <v>1645</v>
      </c>
      <c r="F1119" t="s">
        <v>31</v>
      </c>
      <c r="G1119" t="s">
        <v>1646</v>
      </c>
      <c r="H1119" t="s">
        <v>1663</v>
      </c>
    </row>
    <row r="1120" spans="1:8" x14ac:dyDescent="0.3">
      <c r="A1120">
        <v>19</v>
      </c>
      <c r="B1120">
        <v>58768639</v>
      </c>
      <c r="C1120">
        <v>58790174</v>
      </c>
      <c r="D1120" t="s">
        <v>1664</v>
      </c>
      <c r="F1120" t="s">
        <v>10</v>
      </c>
      <c r="G1120" t="s">
        <v>1665</v>
      </c>
      <c r="H1120" t="s">
        <v>1666</v>
      </c>
    </row>
    <row r="1121" spans="1:8" x14ac:dyDescent="0.3">
      <c r="A1121">
        <v>17</v>
      </c>
      <c r="B1121">
        <v>37844167</v>
      </c>
      <c r="C1121">
        <v>37886679</v>
      </c>
      <c r="D1121" t="s">
        <v>1667</v>
      </c>
      <c r="E1121" t="s">
        <v>1668</v>
      </c>
      <c r="F1121" t="s">
        <v>31</v>
      </c>
      <c r="G1121" t="s">
        <v>1669</v>
      </c>
      <c r="H1121" t="s">
        <v>1670</v>
      </c>
    </row>
    <row r="1122" spans="1:8" x14ac:dyDescent="0.3">
      <c r="A1122">
        <v>17</v>
      </c>
      <c r="B1122">
        <v>37844167</v>
      </c>
      <c r="C1122">
        <v>37886679</v>
      </c>
      <c r="D1122" t="s">
        <v>1667</v>
      </c>
      <c r="E1122" t="s">
        <v>1668</v>
      </c>
      <c r="F1122" t="s">
        <v>82</v>
      </c>
      <c r="G1122" t="s">
        <v>1669</v>
      </c>
      <c r="H1122" t="s">
        <v>1671</v>
      </c>
    </row>
    <row r="1123" spans="1:8" x14ac:dyDescent="0.3">
      <c r="A1123">
        <v>17</v>
      </c>
      <c r="B1123">
        <v>37844167</v>
      </c>
      <c r="C1123">
        <v>37886679</v>
      </c>
      <c r="D1123" t="s">
        <v>1667</v>
      </c>
      <c r="E1123" t="s">
        <v>1668</v>
      </c>
      <c r="F1123" t="s">
        <v>31</v>
      </c>
      <c r="G1123" t="s">
        <v>1669</v>
      </c>
      <c r="H1123" t="s">
        <v>1672</v>
      </c>
    </row>
    <row r="1124" spans="1:8" x14ac:dyDescent="0.3">
      <c r="A1124">
        <v>17</v>
      </c>
      <c r="B1124">
        <v>37844167</v>
      </c>
      <c r="C1124">
        <v>37886679</v>
      </c>
      <c r="D1124" t="s">
        <v>1667</v>
      </c>
      <c r="E1124" t="s">
        <v>1668</v>
      </c>
      <c r="F1124" t="s">
        <v>31</v>
      </c>
      <c r="G1124" t="s">
        <v>1669</v>
      </c>
      <c r="H1124" t="s">
        <v>1673</v>
      </c>
    </row>
    <row r="1125" spans="1:8" x14ac:dyDescent="0.3">
      <c r="A1125">
        <v>17</v>
      </c>
      <c r="B1125">
        <v>37844167</v>
      </c>
      <c r="C1125">
        <v>37886679</v>
      </c>
      <c r="D1125" t="s">
        <v>1667</v>
      </c>
      <c r="E1125" t="s">
        <v>1668</v>
      </c>
      <c r="F1125" t="s">
        <v>31</v>
      </c>
      <c r="G1125" t="s">
        <v>1669</v>
      </c>
      <c r="H1125" t="s">
        <v>1674</v>
      </c>
    </row>
    <row r="1126" spans="1:8" x14ac:dyDescent="0.3">
      <c r="A1126">
        <v>17</v>
      </c>
      <c r="B1126">
        <v>37844167</v>
      </c>
      <c r="C1126">
        <v>37886679</v>
      </c>
      <c r="D1126" t="s">
        <v>1667</v>
      </c>
      <c r="E1126" t="s">
        <v>1668</v>
      </c>
      <c r="F1126" t="s">
        <v>40</v>
      </c>
      <c r="G1126" t="s">
        <v>1669</v>
      </c>
      <c r="H1126" t="s">
        <v>1675</v>
      </c>
    </row>
    <row r="1127" spans="1:8" x14ac:dyDescent="0.3">
      <c r="A1127">
        <v>17</v>
      </c>
      <c r="B1127">
        <v>37844167</v>
      </c>
      <c r="C1127">
        <v>37886679</v>
      </c>
      <c r="D1127" t="s">
        <v>1667</v>
      </c>
      <c r="E1127" t="s">
        <v>1668</v>
      </c>
      <c r="F1127" t="s">
        <v>82</v>
      </c>
      <c r="G1127" t="s">
        <v>1669</v>
      </c>
      <c r="H1127" t="s">
        <v>1676</v>
      </c>
    </row>
    <row r="1128" spans="1:8" x14ac:dyDescent="0.3">
      <c r="A1128">
        <v>17</v>
      </c>
      <c r="B1128">
        <v>37844167</v>
      </c>
      <c r="C1128">
        <v>37886679</v>
      </c>
      <c r="D1128" t="s">
        <v>1667</v>
      </c>
      <c r="E1128" t="s">
        <v>1668</v>
      </c>
      <c r="F1128" t="s">
        <v>40</v>
      </c>
      <c r="G1128" t="s">
        <v>1669</v>
      </c>
      <c r="H1128" t="s">
        <v>1677</v>
      </c>
    </row>
    <row r="1129" spans="1:8" x14ac:dyDescent="0.3">
      <c r="A1129">
        <v>17</v>
      </c>
      <c r="B1129">
        <v>37844167</v>
      </c>
      <c r="C1129">
        <v>37886679</v>
      </c>
      <c r="D1129" t="s">
        <v>1667</v>
      </c>
      <c r="E1129" t="s">
        <v>1668</v>
      </c>
      <c r="F1129" t="s">
        <v>31</v>
      </c>
      <c r="G1129" t="s">
        <v>1669</v>
      </c>
      <c r="H1129" t="s">
        <v>1678</v>
      </c>
    </row>
    <row r="1130" spans="1:8" x14ac:dyDescent="0.3">
      <c r="A1130">
        <v>17</v>
      </c>
      <c r="B1130">
        <v>37844167</v>
      </c>
      <c r="C1130">
        <v>37886679</v>
      </c>
      <c r="D1130" t="s">
        <v>1667</v>
      </c>
      <c r="E1130" t="s">
        <v>1668</v>
      </c>
      <c r="F1130" t="s">
        <v>82</v>
      </c>
      <c r="G1130" t="s">
        <v>1669</v>
      </c>
      <c r="H1130" t="s">
        <v>1679</v>
      </c>
    </row>
    <row r="1131" spans="1:8" x14ac:dyDescent="0.3">
      <c r="A1131">
        <v>17</v>
      </c>
      <c r="B1131">
        <v>37844167</v>
      </c>
      <c r="C1131">
        <v>37886679</v>
      </c>
      <c r="D1131" t="s">
        <v>1667</v>
      </c>
      <c r="E1131" t="s">
        <v>1668</v>
      </c>
      <c r="F1131" t="s">
        <v>31</v>
      </c>
      <c r="G1131" t="s">
        <v>1669</v>
      </c>
      <c r="H1131" t="s">
        <v>1680</v>
      </c>
    </row>
    <row r="1132" spans="1:8" x14ac:dyDescent="0.3">
      <c r="A1132">
        <v>17</v>
      </c>
      <c r="B1132">
        <v>37844167</v>
      </c>
      <c r="C1132">
        <v>37886679</v>
      </c>
      <c r="D1132" t="s">
        <v>1667</v>
      </c>
      <c r="E1132" t="s">
        <v>1668</v>
      </c>
      <c r="F1132" t="s">
        <v>31</v>
      </c>
      <c r="G1132" t="s">
        <v>1669</v>
      </c>
      <c r="H1132" t="s">
        <v>1681</v>
      </c>
    </row>
    <row r="1133" spans="1:8" x14ac:dyDescent="0.3">
      <c r="A1133">
        <v>17</v>
      </c>
      <c r="B1133">
        <v>37844167</v>
      </c>
      <c r="C1133">
        <v>37886679</v>
      </c>
      <c r="D1133" t="s">
        <v>1667</v>
      </c>
      <c r="E1133" t="s">
        <v>1668</v>
      </c>
      <c r="F1133" t="s">
        <v>82</v>
      </c>
      <c r="G1133" t="s">
        <v>1669</v>
      </c>
      <c r="H1133" t="s">
        <v>1682</v>
      </c>
    </row>
    <row r="1134" spans="1:8" x14ac:dyDescent="0.3">
      <c r="A1134">
        <v>17</v>
      </c>
      <c r="B1134">
        <v>37844167</v>
      </c>
      <c r="C1134">
        <v>37886679</v>
      </c>
      <c r="D1134" t="s">
        <v>1667</v>
      </c>
      <c r="E1134" t="s">
        <v>1668</v>
      </c>
      <c r="F1134" t="s">
        <v>82</v>
      </c>
      <c r="G1134" t="s">
        <v>1669</v>
      </c>
      <c r="H1134" t="s">
        <v>1683</v>
      </c>
    </row>
    <row r="1135" spans="1:8" x14ac:dyDescent="0.3">
      <c r="A1135">
        <v>17</v>
      </c>
      <c r="B1135">
        <v>37844167</v>
      </c>
      <c r="C1135">
        <v>37886679</v>
      </c>
      <c r="D1135" t="s">
        <v>1667</v>
      </c>
      <c r="E1135" t="s">
        <v>1668</v>
      </c>
      <c r="F1135" t="s">
        <v>31</v>
      </c>
      <c r="G1135" t="s">
        <v>1669</v>
      </c>
      <c r="H1135" t="s">
        <v>1684</v>
      </c>
    </row>
    <row r="1136" spans="1:8" x14ac:dyDescent="0.3">
      <c r="A1136">
        <v>17</v>
      </c>
      <c r="B1136">
        <v>37844167</v>
      </c>
      <c r="C1136">
        <v>37886679</v>
      </c>
      <c r="D1136" t="s">
        <v>1667</v>
      </c>
      <c r="E1136" t="s">
        <v>1668</v>
      </c>
      <c r="F1136" t="s">
        <v>31</v>
      </c>
      <c r="G1136" t="s">
        <v>1669</v>
      </c>
      <c r="H1136" t="s">
        <v>1685</v>
      </c>
    </row>
    <row r="1137" spans="1:8" x14ac:dyDescent="0.3">
      <c r="A1137">
        <v>17</v>
      </c>
      <c r="B1137">
        <v>37844167</v>
      </c>
      <c r="C1137">
        <v>37886679</v>
      </c>
      <c r="D1137" t="s">
        <v>1667</v>
      </c>
      <c r="E1137" t="s">
        <v>1668</v>
      </c>
      <c r="F1137" t="s">
        <v>82</v>
      </c>
      <c r="G1137" t="s">
        <v>1669</v>
      </c>
      <c r="H1137" t="s">
        <v>1686</v>
      </c>
    </row>
    <row r="1138" spans="1:8" x14ac:dyDescent="0.3">
      <c r="A1138">
        <v>17</v>
      </c>
      <c r="B1138">
        <v>37844167</v>
      </c>
      <c r="C1138">
        <v>37886679</v>
      </c>
      <c r="D1138" t="s">
        <v>1667</v>
      </c>
      <c r="E1138" t="s">
        <v>1668</v>
      </c>
      <c r="F1138" t="s">
        <v>82</v>
      </c>
      <c r="G1138" t="s">
        <v>1669</v>
      </c>
      <c r="H1138" t="s">
        <v>1687</v>
      </c>
    </row>
    <row r="1139" spans="1:8" x14ac:dyDescent="0.3">
      <c r="A1139">
        <v>17</v>
      </c>
      <c r="B1139">
        <v>37844167</v>
      </c>
      <c r="C1139">
        <v>37886679</v>
      </c>
      <c r="D1139" t="s">
        <v>1667</v>
      </c>
      <c r="E1139" t="s">
        <v>1668</v>
      </c>
      <c r="F1139" t="s">
        <v>31</v>
      </c>
      <c r="G1139" t="s">
        <v>1669</v>
      </c>
      <c r="H1139" t="s">
        <v>1688</v>
      </c>
    </row>
    <row r="1140" spans="1:8" x14ac:dyDescent="0.3">
      <c r="A1140">
        <v>17</v>
      </c>
      <c r="B1140">
        <v>37844167</v>
      </c>
      <c r="C1140">
        <v>37886679</v>
      </c>
      <c r="D1140" t="s">
        <v>1667</v>
      </c>
      <c r="E1140" t="s">
        <v>1668</v>
      </c>
      <c r="F1140" t="s">
        <v>64</v>
      </c>
      <c r="G1140" t="s">
        <v>1669</v>
      </c>
      <c r="H1140" t="s">
        <v>1689</v>
      </c>
    </row>
    <row r="1141" spans="1:8" x14ac:dyDescent="0.3">
      <c r="A1141">
        <v>17</v>
      </c>
      <c r="B1141">
        <v>37844167</v>
      </c>
      <c r="C1141">
        <v>37886679</v>
      </c>
      <c r="D1141" t="s">
        <v>1667</v>
      </c>
      <c r="E1141" t="s">
        <v>1668</v>
      </c>
      <c r="F1141" t="s">
        <v>31</v>
      </c>
      <c r="G1141" t="s">
        <v>1669</v>
      </c>
      <c r="H1141" t="s">
        <v>1690</v>
      </c>
    </row>
    <row r="1142" spans="1:8" x14ac:dyDescent="0.3">
      <c r="A1142">
        <v>17</v>
      </c>
      <c r="B1142">
        <v>37844167</v>
      </c>
      <c r="C1142">
        <v>37886679</v>
      </c>
      <c r="D1142" t="s">
        <v>1667</v>
      </c>
      <c r="E1142" t="s">
        <v>1668</v>
      </c>
      <c r="F1142" t="s">
        <v>31</v>
      </c>
      <c r="G1142" t="s">
        <v>1669</v>
      </c>
      <c r="H1142" t="s">
        <v>1691</v>
      </c>
    </row>
    <row r="1143" spans="1:8" x14ac:dyDescent="0.3">
      <c r="A1143">
        <v>17</v>
      </c>
      <c r="B1143">
        <v>37844167</v>
      </c>
      <c r="C1143">
        <v>37886679</v>
      </c>
      <c r="D1143" t="s">
        <v>1667</v>
      </c>
      <c r="E1143" t="s">
        <v>1668</v>
      </c>
      <c r="F1143" t="s">
        <v>31</v>
      </c>
      <c r="G1143" t="s">
        <v>1669</v>
      </c>
      <c r="H1143" t="s">
        <v>1692</v>
      </c>
    </row>
    <row r="1144" spans="1:8" x14ac:dyDescent="0.3">
      <c r="A1144">
        <v>17</v>
      </c>
      <c r="B1144">
        <v>37844167</v>
      </c>
      <c r="C1144">
        <v>37886679</v>
      </c>
      <c r="D1144" t="s">
        <v>1667</v>
      </c>
      <c r="E1144" t="s">
        <v>1668</v>
      </c>
      <c r="F1144" t="s">
        <v>31</v>
      </c>
      <c r="G1144" t="s">
        <v>1669</v>
      </c>
      <c r="H1144" t="s">
        <v>1693</v>
      </c>
    </row>
    <row r="1145" spans="1:8" x14ac:dyDescent="0.3">
      <c r="A1145">
        <v>19</v>
      </c>
      <c r="B1145">
        <v>58986722</v>
      </c>
      <c r="C1145">
        <v>58987130</v>
      </c>
      <c r="D1145" t="s">
        <v>1694</v>
      </c>
      <c r="F1145" t="s">
        <v>10</v>
      </c>
      <c r="G1145" t="s">
        <v>1695</v>
      </c>
      <c r="H1145" t="s">
        <v>1696</v>
      </c>
    </row>
    <row r="1146" spans="1:8" x14ac:dyDescent="0.3">
      <c r="A1146">
        <v>16</v>
      </c>
      <c r="B1146">
        <v>68263014</v>
      </c>
      <c r="C1146">
        <v>68272005</v>
      </c>
      <c r="D1146" t="s">
        <v>1697</v>
      </c>
      <c r="E1146" t="s">
        <v>1698</v>
      </c>
      <c r="F1146" t="s">
        <v>31</v>
      </c>
      <c r="G1146" t="s">
        <v>1699</v>
      </c>
      <c r="H1146" t="s">
        <v>1700</v>
      </c>
    </row>
    <row r="1147" spans="1:8" x14ac:dyDescent="0.3">
      <c r="A1147">
        <v>16</v>
      </c>
      <c r="B1147">
        <v>68263014</v>
      </c>
      <c r="C1147">
        <v>68272005</v>
      </c>
      <c r="D1147" t="s">
        <v>1697</v>
      </c>
      <c r="E1147" t="s">
        <v>1698</v>
      </c>
      <c r="F1147" t="s">
        <v>82</v>
      </c>
      <c r="G1147" t="s">
        <v>1699</v>
      </c>
      <c r="H1147" t="s">
        <v>1701</v>
      </c>
    </row>
    <row r="1148" spans="1:8" x14ac:dyDescent="0.3">
      <c r="A1148">
        <v>16</v>
      </c>
      <c r="B1148">
        <v>68263014</v>
      </c>
      <c r="C1148">
        <v>68272005</v>
      </c>
      <c r="D1148" t="s">
        <v>1697</v>
      </c>
      <c r="E1148" t="s">
        <v>1698</v>
      </c>
      <c r="F1148" t="s">
        <v>31</v>
      </c>
      <c r="G1148" t="s">
        <v>1699</v>
      </c>
      <c r="H1148" t="s">
        <v>1702</v>
      </c>
    </row>
    <row r="1149" spans="1:8" x14ac:dyDescent="0.3">
      <c r="A1149">
        <v>16</v>
      </c>
      <c r="B1149">
        <v>68263014</v>
      </c>
      <c r="C1149">
        <v>68272005</v>
      </c>
      <c r="D1149" t="s">
        <v>1697</v>
      </c>
      <c r="E1149" t="s">
        <v>1698</v>
      </c>
      <c r="F1149" t="s">
        <v>40</v>
      </c>
      <c r="G1149" t="s">
        <v>1699</v>
      </c>
      <c r="H1149" t="s">
        <v>1703</v>
      </c>
    </row>
    <row r="1150" spans="1:8" x14ac:dyDescent="0.3">
      <c r="A1150">
        <v>16</v>
      </c>
      <c r="B1150">
        <v>68263014</v>
      </c>
      <c r="C1150">
        <v>68272005</v>
      </c>
      <c r="D1150" t="s">
        <v>1697</v>
      </c>
      <c r="E1150" t="s">
        <v>1698</v>
      </c>
      <c r="F1150" t="s">
        <v>82</v>
      </c>
      <c r="G1150" t="s">
        <v>1699</v>
      </c>
      <c r="H1150" t="s">
        <v>1704</v>
      </c>
    </row>
    <row r="1151" spans="1:8" x14ac:dyDescent="0.3">
      <c r="A1151">
        <v>16</v>
      </c>
      <c r="B1151">
        <v>68263014</v>
      </c>
      <c r="C1151">
        <v>68272005</v>
      </c>
      <c r="D1151" t="s">
        <v>1697</v>
      </c>
      <c r="E1151" t="s">
        <v>1698</v>
      </c>
      <c r="F1151" t="s">
        <v>82</v>
      </c>
      <c r="G1151" t="s">
        <v>1699</v>
      </c>
      <c r="H1151" t="s">
        <v>1705</v>
      </c>
    </row>
    <row r="1152" spans="1:8" x14ac:dyDescent="0.3">
      <c r="A1152">
        <v>16</v>
      </c>
      <c r="B1152">
        <v>68263014</v>
      </c>
      <c r="C1152">
        <v>68272005</v>
      </c>
      <c r="D1152" t="s">
        <v>1697</v>
      </c>
      <c r="E1152" t="s">
        <v>1698</v>
      </c>
      <c r="F1152" t="s">
        <v>82</v>
      </c>
      <c r="G1152" t="s">
        <v>1699</v>
      </c>
      <c r="H1152" t="s">
        <v>1706</v>
      </c>
    </row>
    <row r="1153" spans="1:8" x14ac:dyDescent="0.3">
      <c r="A1153">
        <v>16</v>
      </c>
      <c r="B1153">
        <v>68263014</v>
      </c>
      <c r="C1153">
        <v>68272005</v>
      </c>
      <c r="D1153" t="s">
        <v>1697</v>
      </c>
      <c r="E1153" t="s">
        <v>1698</v>
      </c>
      <c r="F1153" t="s">
        <v>82</v>
      </c>
      <c r="G1153" t="s">
        <v>1699</v>
      </c>
      <c r="H1153" t="s">
        <v>1707</v>
      </c>
    </row>
    <row r="1154" spans="1:8" x14ac:dyDescent="0.3">
      <c r="A1154">
        <v>16</v>
      </c>
      <c r="B1154">
        <v>68263014</v>
      </c>
      <c r="C1154">
        <v>68272005</v>
      </c>
      <c r="D1154" t="s">
        <v>1697</v>
      </c>
      <c r="E1154" t="s">
        <v>1698</v>
      </c>
      <c r="F1154" t="s">
        <v>82</v>
      </c>
      <c r="G1154" t="s">
        <v>1699</v>
      </c>
      <c r="H1154" t="s">
        <v>1708</v>
      </c>
    </row>
    <row r="1155" spans="1:8" x14ac:dyDescent="0.3">
      <c r="A1155">
        <v>16</v>
      </c>
      <c r="B1155">
        <v>68263014</v>
      </c>
      <c r="C1155">
        <v>68272005</v>
      </c>
      <c r="D1155" t="s">
        <v>1697</v>
      </c>
      <c r="E1155" t="s">
        <v>1698</v>
      </c>
      <c r="F1155" t="s">
        <v>82</v>
      </c>
      <c r="G1155" t="s">
        <v>1699</v>
      </c>
      <c r="H1155" t="s">
        <v>1709</v>
      </c>
    </row>
    <row r="1156" spans="1:8" x14ac:dyDescent="0.3">
      <c r="A1156">
        <v>16</v>
      </c>
      <c r="B1156">
        <v>68263014</v>
      </c>
      <c r="C1156">
        <v>68272005</v>
      </c>
      <c r="D1156" t="s">
        <v>1697</v>
      </c>
      <c r="E1156" t="s">
        <v>1698</v>
      </c>
      <c r="F1156" t="s">
        <v>31</v>
      </c>
      <c r="G1156" t="s">
        <v>1699</v>
      </c>
      <c r="H1156" t="s">
        <v>1710</v>
      </c>
    </row>
    <row r="1157" spans="1:8" x14ac:dyDescent="0.3">
      <c r="A1157">
        <v>16</v>
      </c>
      <c r="B1157">
        <v>68263014</v>
      </c>
      <c r="C1157">
        <v>68272005</v>
      </c>
      <c r="D1157" t="s">
        <v>1697</v>
      </c>
      <c r="E1157" t="s">
        <v>1698</v>
      </c>
      <c r="F1157" t="s">
        <v>31</v>
      </c>
      <c r="G1157" t="s">
        <v>1699</v>
      </c>
      <c r="H1157" t="s">
        <v>1711</v>
      </c>
    </row>
    <row r="1158" spans="1:8" x14ac:dyDescent="0.3">
      <c r="A1158">
        <v>11</v>
      </c>
      <c r="B1158">
        <v>818902</v>
      </c>
      <c r="C1158">
        <v>825573</v>
      </c>
      <c r="D1158" t="s">
        <v>1712</v>
      </c>
      <c r="E1158" t="s">
        <v>1713</v>
      </c>
      <c r="F1158" t="s">
        <v>31</v>
      </c>
      <c r="G1158" t="s">
        <v>1714</v>
      </c>
      <c r="H1158" t="s">
        <v>1715</v>
      </c>
    </row>
    <row r="1159" spans="1:8" x14ac:dyDescent="0.3">
      <c r="A1159">
        <v>11</v>
      </c>
      <c r="B1159">
        <v>818902</v>
      </c>
      <c r="C1159">
        <v>825573</v>
      </c>
      <c r="D1159" t="s">
        <v>1712</v>
      </c>
      <c r="E1159" t="s">
        <v>1713</v>
      </c>
      <c r="F1159" t="s">
        <v>82</v>
      </c>
      <c r="G1159" t="s">
        <v>1714</v>
      </c>
      <c r="H1159" t="s">
        <v>1716</v>
      </c>
    </row>
    <row r="1160" spans="1:8" x14ac:dyDescent="0.3">
      <c r="A1160">
        <v>11</v>
      </c>
      <c r="B1160">
        <v>818902</v>
      </c>
      <c r="C1160">
        <v>825573</v>
      </c>
      <c r="D1160" t="s">
        <v>1712</v>
      </c>
      <c r="E1160" t="s">
        <v>1713</v>
      </c>
      <c r="F1160" t="s">
        <v>82</v>
      </c>
      <c r="G1160" t="s">
        <v>1714</v>
      </c>
      <c r="H1160" t="s">
        <v>1717</v>
      </c>
    </row>
    <row r="1161" spans="1:8" x14ac:dyDescent="0.3">
      <c r="A1161">
        <v>11</v>
      </c>
      <c r="B1161">
        <v>818902</v>
      </c>
      <c r="C1161">
        <v>825573</v>
      </c>
      <c r="D1161" t="s">
        <v>1712</v>
      </c>
      <c r="E1161" t="s">
        <v>1713</v>
      </c>
      <c r="F1161" t="s">
        <v>82</v>
      </c>
      <c r="G1161" t="s">
        <v>1714</v>
      </c>
      <c r="H1161" t="s">
        <v>1718</v>
      </c>
    </row>
    <row r="1162" spans="1:8" x14ac:dyDescent="0.3">
      <c r="A1162">
        <v>11</v>
      </c>
      <c r="B1162">
        <v>818902</v>
      </c>
      <c r="C1162">
        <v>825573</v>
      </c>
      <c r="D1162" t="s">
        <v>1712</v>
      </c>
      <c r="E1162" t="s">
        <v>1713</v>
      </c>
      <c r="F1162" t="s">
        <v>82</v>
      </c>
      <c r="G1162" t="s">
        <v>1714</v>
      </c>
      <c r="H1162" t="s">
        <v>1719</v>
      </c>
    </row>
    <row r="1163" spans="1:8" x14ac:dyDescent="0.3">
      <c r="A1163">
        <v>11</v>
      </c>
      <c r="B1163">
        <v>818902</v>
      </c>
      <c r="C1163">
        <v>825573</v>
      </c>
      <c r="D1163" t="s">
        <v>1712</v>
      </c>
      <c r="E1163" t="s">
        <v>1713</v>
      </c>
      <c r="F1163" t="s">
        <v>82</v>
      </c>
      <c r="G1163" t="s">
        <v>1714</v>
      </c>
      <c r="H1163" t="s">
        <v>1720</v>
      </c>
    </row>
    <row r="1164" spans="1:8" x14ac:dyDescent="0.3">
      <c r="A1164">
        <v>1</v>
      </c>
      <c r="B1164">
        <v>1146706</v>
      </c>
      <c r="C1164">
        <v>1149518</v>
      </c>
      <c r="D1164" t="s">
        <v>1721</v>
      </c>
      <c r="E1164" t="s">
        <v>1722</v>
      </c>
      <c r="F1164" t="s">
        <v>31</v>
      </c>
      <c r="G1164" t="s">
        <v>1723</v>
      </c>
      <c r="H1164" t="s">
        <v>1724</v>
      </c>
    </row>
    <row r="1165" spans="1:8" x14ac:dyDescent="0.3">
      <c r="A1165">
        <v>1</v>
      </c>
      <c r="B1165">
        <v>1146706</v>
      </c>
      <c r="C1165">
        <v>1149518</v>
      </c>
      <c r="D1165" t="s">
        <v>1721</v>
      </c>
      <c r="E1165" t="s">
        <v>1722</v>
      </c>
      <c r="F1165" t="s">
        <v>82</v>
      </c>
      <c r="G1165" t="s">
        <v>1723</v>
      </c>
      <c r="H1165" t="s">
        <v>1725</v>
      </c>
    </row>
    <row r="1166" spans="1:8" x14ac:dyDescent="0.3">
      <c r="A1166">
        <v>1</v>
      </c>
      <c r="B1166">
        <v>1146706</v>
      </c>
      <c r="C1166">
        <v>1149518</v>
      </c>
      <c r="D1166" t="s">
        <v>1721</v>
      </c>
      <c r="E1166" t="s">
        <v>1722</v>
      </c>
      <c r="F1166" t="s">
        <v>64</v>
      </c>
      <c r="G1166" t="s">
        <v>1723</v>
      </c>
      <c r="H1166" t="s">
        <v>1726</v>
      </c>
    </row>
    <row r="1167" spans="1:8" x14ac:dyDescent="0.3">
      <c r="A1167">
        <v>16</v>
      </c>
      <c r="B1167">
        <v>68279207</v>
      </c>
      <c r="C1167">
        <v>68294961</v>
      </c>
      <c r="D1167" t="s">
        <v>1727</v>
      </c>
      <c r="E1167" t="s">
        <v>1728</v>
      </c>
      <c r="F1167" t="s">
        <v>31</v>
      </c>
      <c r="G1167" t="s">
        <v>1729</v>
      </c>
      <c r="H1167" t="s">
        <v>1730</v>
      </c>
    </row>
    <row r="1168" spans="1:8" x14ac:dyDescent="0.3">
      <c r="A1168">
        <v>16</v>
      </c>
      <c r="B1168">
        <v>68279207</v>
      </c>
      <c r="C1168">
        <v>68294961</v>
      </c>
      <c r="D1168" t="s">
        <v>1727</v>
      </c>
      <c r="E1168" t="s">
        <v>1728</v>
      </c>
      <c r="F1168" t="s">
        <v>31</v>
      </c>
      <c r="G1168" t="s">
        <v>1729</v>
      </c>
      <c r="H1168" t="s">
        <v>1731</v>
      </c>
    </row>
    <row r="1169" spans="1:8" x14ac:dyDescent="0.3">
      <c r="A1169">
        <v>16</v>
      </c>
      <c r="B1169">
        <v>68279207</v>
      </c>
      <c r="C1169">
        <v>68294961</v>
      </c>
      <c r="D1169" t="s">
        <v>1727</v>
      </c>
      <c r="E1169" t="s">
        <v>1728</v>
      </c>
      <c r="F1169" t="s">
        <v>31</v>
      </c>
      <c r="G1169" t="s">
        <v>1729</v>
      </c>
      <c r="H1169" t="s">
        <v>1732</v>
      </c>
    </row>
    <row r="1170" spans="1:8" x14ac:dyDescent="0.3">
      <c r="A1170">
        <v>16</v>
      </c>
      <c r="B1170">
        <v>68279207</v>
      </c>
      <c r="C1170">
        <v>68294961</v>
      </c>
      <c r="D1170" t="s">
        <v>1727</v>
      </c>
      <c r="E1170" t="s">
        <v>1728</v>
      </c>
      <c r="F1170" t="s">
        <v>40</v>
      </c>
      <c r="G1170" t="s">
        <v>1729</v>
      </c>
      <c r="H1170" t="s">
        <v>1733</v>
      </c>
    </row>
    <row r="1171" spans="1:8" x14ac:dyDescent="0.3">
      <c r="A1171">
        <v>16</v>
      </c>
      <c r="B1171">
        <v>68279207</v>
      </c>
      <c r="C1171">
        <v>68294961</v>
      </c>
      <c r="D1171" t="s">
        <v>1727</v>
      </c>
      <c r="E1171" t="s">
        <v>1728</v>
      </c>
      <c r="F1171" t="s">
        <v>31</v>
      </c>
      <c r="G1171" t="s">
        <v>1729</v>
      </c>
      <c r="H1171" t="s">
        <v>1734</v>
      </c>
    </row>
    <row r="1172" spans="1:8" x14ac:dyDescent="0.3">
      <c r="A1172">
        <v>16</v>
      </c>
      <c r="B1172">
        <v>68279207</v>
      </c>
      <c r="C1172">
        <v>68294961</v>
      </c>
      <c r="D1172" t="s">
        <v>1727</v>
      </c>
      <c r="E1172" t="s">
        <v>1728</v>
      </c>
      <c r="F1172" t="s">
        <v>31</v>
      </c>
      <c r="G1172" t="s">
        <v>1729</v>
      </c>
      <c r="H1172" t="s">
        <v>1735</v>
      </c>
    </row>
    <row r="1173" spans="1:8" x14ac:dyDescent="0.3">
      <c r="A1173">
        <v>16</v>
      </c>
      <c r="B1173">
        <v>68279207</v>
      </c>
      <c r="C1173">
        <v>68294961</v>
      </c>
      <c r="D1173" t="s">
        <v>1727</v>
      </c>
      <c r="E1173" t="s">
        <v>1728</v>
      </c>
      <c r="F1173" t="s">
        <v>31</v>
      </c>
      <c r="G1173" t="s">
        <v>1729</v>
      </c>
      <c r="H1173" t="s">
        <v>1736</v>
      </c>
    </row>
    <row r="1174" spans="1:8" x14ac:dyDescent="0.3">
      <c r="A1174">
        <v>16</v>
      </c>
      <c r="B1174">
        <v>68279207</v>
      </c>
      <c r="C1174">
        <v>68294961</v>
      </c>
      <c r="D1174" t="s">
        <v>1727</v>
      </c>
      <c r="E1174" t="s">
        <v>1728</v>
      </c>
      <c r="F1174" t="s">
        <v>82</v>
      </c>
      <c r="G1174" t="s">
        <v>1729</v>
      </c>
      <c r="H1174" t="s">
        <v>1737</v>
      </c>
    </row>
    <row r="1175" spans="1:8" x14ac:dyDescent="0.3">
      <c r="A1175">
        <v>16</v>
      </c>
      <c r="B1175">
        <v>68279207</v>
      </c>
      <c r="C1175">
        <v>68294961</v>
      </c>
      <c r="D1175" t="s">
        <v>1727</v>
      </c>
      <c r="E1175" t="s">
        <v>1728</v>
      </c>
      <c r="F1175" t="s">
        <v>31</v>
      </c>
      <c r="G1175" t="s">
        <v>1729</v>
      </c>
      <c r="H1175" t="s">
        <v>1738</v>
      </c>
    </row>
    <row r="1176" spans="1:8" x14ac:dyDescent="0.3">
      <c r="A1176">
        <v>16</v>
      </c>
      <c r="B1176">
        <v>68279207</v>
      </c>
      <c r="C1176">
        <v>68294961</v>
      </c>
      <c r="D1176" t="s">
        <v>1727</v>
      </c>
      <c r="E1176" t="s">
        <v>1728</v>
      </c>
      <c r="F1176" t="s">
        <v>64</v>
      </c>
      <c r="G1176" t="s">
        <v>1729</v>
      </c>
      <c r="H1176" t="s">
        <v>1739</v>
      </c>
    </row>
    <row r="1177" spans="1:8" x14ac:dyDescent="0.3">
      <c r="A1177">
        <v>16</v>
      </c>
      <c r="B1177">
        <v>68279207</v>
      </c>
      <c r="C1177">
        <v>68294961</v>
      </c>
      <c r="D1177" t="s">
        <v>1727</v>
      </c>
      <c r="E1177" t="s">
        <v>1728</v>
      </c>
      <c r="F1177" t="s">
        <v>82</v>
      </c>
      <c r="G1177" t="s">
        <v>1729</v>
      </c>
      <c r="H1177" t="s">
        <v>1740</v>
      </c>
    </row>
    <row r="1178" spans="1:8" x14ac:dyDescent="0.3">
      <c r="A1178">
        <v>16</v>
      </c>
      <c r="B1178">
        <v>68279207</v>
      </c>
      <c r="C1178">
        <v>68294961</v>
      </c>
      <c r="D1178" t="s">
        <v>1727</v>
      </c>
      <c r="E1178" t="s">
        <v>1728</v>
      </c>
      <c r="F1178" t="s">
        <v>82</v>
      </c>
      <c r="G1178" t="s">
        <v>1729</v>
      </c>
      <c r="H1178" t="s">
        <v>1741</v>
      </c>
    </row>
    <row r="1179" spans="1:8" x14ac:dyDescent="0.3">
      <c r="A1179">
        <v>22</v>
      </c>
      <c r="B1179">
        <v>19466982</v>
      </c>
      <c r="C1179">
        <v>19508135</v>
      </c>
      <c r="D1179" t="s">
        <v>1742</v>
      </c>
      <c r="E1179" t="s">
        <v>1743</v>
      </c>
      <c r="F1179" t="s">
        <v>31</v>
      </c>
      <c r="G1179" t="s">
        <v>1744</v>
      </c>
      <c r="H1179" t="s">
        <v>1745</v>
      </c>
    </row>
    <row r="1180" spans="1:8" x14ac:dyDescent="0.3">
      <c r="A1180">
        <v>22</v>
      </c>
      <c r="B1180">
        <v>19466982</v>
      </c>
      <c r="C1180">
        <v>19508135</v>
      </c>
      <c r="D1180" t="s">
        <v>1742</v>
      </c>
      <c r="E1180" t="s">
        <v>1743</v>
      </c>
      <c r="F1180" t="s">
        <v>31</v>
      </c>
      <c r="G1180" t="s">
        <v>1744</v>
      </c>
      <c r="H1180" t="s">
        <v>1746</v>
      </c>
    </row>
    <row r="1181" spans="1:8" x14ac:dyDescent="0.3">
      <c r="A1181">
        <v>22</v>
      </c>
      <c r="B1181">
        <v>19466982</v>
      </c>
      <c r="C1181">
        <v>19508135</v>
      </c>
      <c r="D1181" t="s">
        <v>1742</v>
      </c>
      <c r="E1181" t="s">
        <v>1743</v>
      </c>
      <c r="F1181" t="s">
        <v>31</v>
      </c>
      <c r="G1181" t="s">
        <v>1744</v>
      </c>
      <c r="H1181" t="s">
        <v>1747</v>
      </c>
    </row>
    <row r="1182" spans="1:8" x14ac:dyDescent="0.3">
      <c r="A1182">
        <v>22</v>
      </c>
      <c r="B1182">
        <v>19466982</v>
      </c>
      <c r="C1182">
        <v>19508135</v>
      </c>
      <c r="D1182" t="s">
        <v>1742</v>
      </c>
      <c r="E1182" t="s">
        <v>1743</v>
      </c>
      <c r="F1182" t="s">
        <v>82</v>
      </c>
      <c r="G1182" t="s">
        <v>1744</v>
      </c>
      <c r="H1182" t="s">
        <v>1748</v>
      </c>
    </row>
    <row r="1183" spans="1:8" x14ac:dyDescent="0.3">
      <c r="A1183">
        <v>22</v>
      </c>
      <c r="B1183">
        <v>19466982</v>
      </c>
      <c r="C1183">
        <v>19508135</v>
      </c>
      <c r="D1183" t="s">
        <v>1742</v>
      </c>
      <c r="E1183" t="s">
        <v>1743</v>
      </c>
      <c r="F1183" t="s">
        <v>64</v>
      </c>
      <c r="G1183" t="s">
        <v>1744</v>
      </c>
      <c r="H1183" t="s">
        <v>1749</v>
      </c>
    </row>
    <row r="1184" spans="1:8" x14ac:dyDescent="0.3">
      <c r="A1184">
        <v>22</v>
      </c>
      <c r="B1184">
        <v>19466982</v>
      </c>
      <c r="C1184">
        <v>19508135</v>
      </c>
      <c r="D1184" t="s">
        <v>1742</v>
      </c>
      <c r="E1184" t="s">
        <v>1743</v>
      </c>
      <c r="F1184" t="s">
        <v>31</v>
      </c>
      <c r="G1184" t="s">
        <v>1744</v>
      </c>
      <c r="H1184" t="s">
        <v>1750</v>
      </c>
    </row>
    <row r="1185" spans="1:8" x14ac:dyDescent="0.3">
      <c r="A1185">
        <v>22</v>
      </c>
      <c r="B1185">
        <v>19466982</v>
      </c>
      <c r="C1185">
        <v>19508135</v>
      </c>
      <c r="D1185" t="s">
        <v>1742</v>
      </c>
      <c r="E1185" t="s">
        <v>1743</v>
      </c>
      <c r="F1185" t="s">
        <v>82</v>
      </c>
      <c r="G1185" t="s">
        <v>1744</v>
      </c>
      <c r="H1185" t="s">
        <v>1751</v>
      </c>
    </row>
    <row r="1186" spans="1:8" x14ac:dyDescent="0.3">
      <c r="A1186">
        <v>22</v>
      </c>
      <c r="B1186">
        <v>19466982</v>
      </c>
      <c r="C1186">
        <v>19508135</v>
      </c>
      <c r="D1186" t="s">
        <v>1742</v>
      </c>
      <c r="E1186" t="s">
        <v>1743</v>
      </c>
      <c r="F1186" t="s">
        <v>40</v>
      </c>
      <c r="G1186" t="s">
        <v>1744</v>
      </c>
      <c r="H1186" t="s">
        <v>1752</v>
      </c>
    </row>
    <row r="1187" spans="1:8" x14ac:dyDescent="0.3">
      <c r="A1187">
        <v>22</v>
      </c>
      <c r="B1187">
        <v>19466982</v>
      </c>
      <c r="C1187">
        <v>19508135</v>
      </c>
      <c r="D1187" t="s">
        <v>1742</v>
      </c>
      <c r="E1187" t="s">
        <v>1743</v>
      </c>
      <c r="F1187" t="s">
        <v>82</v>
      </c>
      <c r="G1187" t="s">
        <v>1744</v>
      </c>
      <c r="H1187" t="s">
        <v>1753</v>
      </c>
    </row>
    <row r="1188" spans="1:8" x14ac:dyDescent="0.3">
      <c r="A1188">
        <v>22</v>
      </c>
      <c r="B1188">
        <v>19466982</v>
      </c>
      <c r="C1188">
        <v>19508135</v>
      </c>
      <c r="D1188" t="s">
        <v>1742</v>
      </c>
      <c r="E1188" t="s">
        <v>1743</v>
      </c>
      <c r="F1188" t="s">
        <v>82</v>
      </c>
      <c r="G1188" t="s">
        <v>1744</v>
      </c>
      <c r="H1188" t="s">
        <v>1754</v>
      </c>
    </row>
    <row r="1189" spans="1:8" x14ac:dyDescent="0.3">
      <c r="A1189">
        <v>22</v>
      </c>
      <c r="B1189">
        <v>19466982</v>
      </c>
      <c r="C1189">
        <v>19508135</v>
      </c>
      <c r="D1189" t="s">
        <v>1742</v>
      </c>
      <c r="E1189" t="s">
        <v>1743</v>
      </c>
      <c r="F1189" t="s">
        <v>31</v>
      </c>
      <c r="G1189" t="s">
        <v>1744</v>
      </c>
      <c r="H1189" t="s">
        <v>1755</v>
      </c>
    </row>
    <row r="1190" spans="1:8" x14ac:dyDescent="0.3">
      <c r="A1190">
        <v>22</v>
      </c>
      <c r="B1190">
        <v>19466982</v>
      </c>
      <c r="C1190">
        <v>19508135</v>
      </c>
      <c r="D1190" t="s">
        <v>1742</v>
      </c>
      <c r="E1190" t="s">
        <v>1743</v>
      </c>
      <c r="F1190" t="s">
        <v>31</v>
      </c>
      <c r="G1190" t="s">
        <v>1744</v>
      </c>
      <c r="H1190" t="s">
        <v>1756</v>
      </c>
    </row>
    <row r="1191" spans="1:8" x14ac:dyDescent="0.3">
      <c r="A1191">
        <v>17</v>
      </c>
      <c r="B1191">
        <v>48609904</v>
      </c>
      <c r="C1191">
        <v>48621111</v>
      </c>
      <c r="D1191" t="s">
        <v>1757</v>
      </c>
      <c r="E1191" t="s">
        <v>1758</v>
      </c>
      <c r="F1191" t="s">
        <v>31</v>
      </c>
      <c r="G1191" t="s">
        <v>1759</v>
      </c>
      <c r="H1191" t="s">
        <v>1760</v>
      </c>
    </row>
    <row r="1192" spans="1:8" x14ac:dyDescent="0.3">
      <c r="A1192">
        <v>17</v>
      </c>
      <c r="B1192">
        <v>48609904</v>
      </c>
      <c r="C1192">
        <v>48621111</v>
      </c>
      <c r="D1192" t="s">
        <v>1757</v>
      </c>
      <c r="E1192" t="s">
        <v>1758</v>
      </c>
      <c r="F1192" t="s">
        <v>31</v>
      </c>
      <c r="G1192" t="s">
        <v>1759</v>
      </c>
      <c r="H1192" t="s">
        <v>1761</v>
      </c>
    </row>
    <row r="1193" spans="1:8" x14ac:dyDescent="0.3">
      <c r="A1193">
        <v>17</v>
      </c>
      <c r="B1193">
        <v>48609904</v>
      </c>
      <c r="C1193">
        <v>48621111</v>
      </c>
      <c r="D1193" t="s">
        <v>1757</v>
      </c>
      <c r="E1193" t="s">
        <v>1758</v>
      </c>
      <c r="F1193" t="s">
        <v>31</v>
      </c>
      <c r="G1193" t="s">
        <v>1759</v>
      </c>
      <c r="H1193" t="s">
        <v>1762</v>
      </c>
    </row>
    <row r="1194" spans="1:8" x14ac:dyDescent="0.3">
      <c r="A1194">
        <v>17</v>
      </c>
      <c r="B1194">
        <v>48609904</v>
      </c>
      <c r="C1194">
        <v>48621111</v>
      </c>
      <c r="D1194" t="s">
        <v>1757</v>
      </c>
      <c r="E1194" t="s">
        <v>1758</v>
      </c>
      <c r="F1194" t="s">
        <v>31</v>
      </c>
      <c r="G1194" t="s">
        <v>1759</v>
      </c>
      <c r="H1194" t="s">
        <v>1763</v>
      </c>
    </row>
    <row r="1195" spans="1:8" x14ac:dyDescent="0.3">
      <c r="A1195">
        <v>17</v>
      </c>
      <c r="B1195">
        <v>48609904</v>
      </c>
      <c r="C1195">
        <v>48621111</v>
      </c>
      <c r="D1195" t="s">
        <v>1757</v>
      </c>
      <c r="E1195" t="s">
        <v>1758</v>
      </c>
      <c r="F1195" t="s">
        <v>64</v>
      </c>
      <c r="G1195" t="s">
        <v>1759</v>
      </c>
      <c r="H1195" t="s">
        <v>1764</v>
      </c>
    </row>
    <row r="1196" spans="1:8" x14ac:dyDescent="0.3">
      <c r="A1196">
        <v>17</v>
      </c>
      <c r="B1196">
        <v>48609904</v>
      </c>
      <c r="C1196">
        <v>48621111</v>
      </c>
      <c r="D1196" t="s">
        <v>1757</v>
      </c>
      <c r="E1196" t="s">
        <v>1758</v>
      </c>
      <c r="F1196" t="s">
        <v>64</v>
      </c>
      <c r="G1196" t="s">
        <v>1759</v>
      </c>
      <c r="H1196" t="s">
        <v>1765</v>
      </c>
    </row>
    <row r="1197" spans="1:8" x14ac:dyDescent="0.3">
      <c r="A1197">
        <v>17</v>
      </c>
      <c r="B1197">
        <v>48609904</v>
      </c>
      <c r="C1197">
        <v>48621111</v>
      </c>
      <c r="D1197" t="s">
        <v>1757</v>
      </c>
      <c r="E1197" t="s">
        <v>1758</v>
      </c>
      <c r="F1197" t="s">
        <v>64</v>
      </c>
      <c r="G1197" t="s">
        <v>1759</v>
      </c>
      <c r="H1197" t="s">
        <v>1766</v>
      </c>
    </row>
    <row r="1198" spans="1:8" x14ac:dyDescent="0.3">
      <c r="A1198">
        <v>17</v>
      </c>
      <c r="B1198">
        <v>48609904</v>
      </c>
      <c r="C1198">
        <v>48621111</v>
      </c>
      <c r="D1198" t="s">
        <v>1757</v>
      </c>
      <c r="E1198" t="s">
        <v>1758</v>
      </c>
      <c r="F1198" t="s">
        <v>64</v>
      </c>
      <c r="G1198" t="s">
        <v>1759</v>
      </c>
      <c r="H1198" t="s">
        <v>1767</v>
      </c>
    </row>
    <row r="1199" spans="1:8" x14ac:dyDescent="0.3">
      <c r="A1199">
        <v>17</v>
      </c>
      <c r="B1199">
        <v>48609904</v>
      </c>
      <c r="C1199">
        <v>48621111</v>
      </c>
      <c r="D1199" t="s">
        <v>1757</v>
      </c>
      <c r="E1199" t="s">
        <v>1758</v>
      </c>
      <c r="F1199" t="s">
        <v>40</v>
      </c>
      <c r="G1199" t="s">
        <v>1759</v>
      </c>
      <c r="H1199" t="s">
        <v>1768</v>
      </c>
    </row>
    <row r="1200" spans="1:8" x14ac:dyDescent="0.3">
      <c r="A1200">
        <v>17</v>
      </c>
      <c r="B1200">
        <v>48609904</v>
      </c>
      <c r="C1200">
        <v>48621111</v>
      </c>
      <c r="D1200" t="s">
        <v>1757</v>
      </c>
      <c r="E1200" t="s">
        <v>1758</v>
      </c>
      <c r="F1200" t="s">
        <v>40</v>
      </c>
      <c r="G1200" t="s">
        <v>1759</v>
      </c>
      <c r="H1200" t="s">
        <v>1769</v>
      </c>
    </row>
    <row r="1201" spans="1:8" x14ac:dyDescent="0.3">
      <c r="A1201">
        <v>17</v>
      </c>
      <c r="B1201">
        <v>48609904</v>
      </c>
      <c r="C1201">
        <v>48621111</v>
      </c>
      <c r="D1201" t="s">
        <v>1757</v>
      </c>
      <c r="E1201" t="s">
        <v>1758</v>
      </c>
      <c r="F1201" t="s">
        <v>40</v>
      </c>
      <c r="G1201" t="s">
        <v>1759</v>
      </c>
      <c r="H1201" t="s">
        <v>1770</v>
      </c>
    </row>
    <row r="1202" spans="1:8" x14ac:dyDescent="0.3">
      <c r="A1202">
        <v>17</v>
      </c>
      <c r="B1202">
        <v>48609904</v>
      </c>
      <c r="C1202">
        <v>48621111</v>
      </c>
      <c r="D1202" t="s">
        <v>1757</v>
      </c>
      <c r="E1202" t="s">
        <v>1758</v>
      </c>
      <c r="F1202" t="s">
        <v>64</v>
      </c>
      <c r="G1202" t="s">
        <v>1759</v>
      </c>
      <c r="H1202" t="s">
        <v>1771</v>
      </c>
    </row>
    <row r="1203" spans="1:8" x14ac:dyDescent="0.3">
      <c r="A1203">
        <v>17</v>
      </c>
      <c r="B1203">
        <v>48609904</v>
      </c>
      <c r="C1203">
        <v>48621111</v>
      </c>
      <c r="D1203" t="s">
        <v>1757</v>
      </c>
      <c r="E1203" t="s">
        <v>1758</v>
      </c>
      <c r="F1203" t="s">
        <v>31</v>
      </c>
      <c r="G1203" t="s">
        <v>1759</v>
      </c>
      <c r="H1203" t="s">
        <v>1772</v>
      </c>
    </row>
    <row r="1204" spans="1:8" x14ac:dyDescent="0.3">
      <c r="A1204">
        <v>17</v>
      </c>
      <c r="B1204">
        <v>48609904</v>
      </c>
      <c r="C1204">
        <v>48621111</v>
      </c>
      <c r="D1204" t="s">
        <v>1757</v>
      </c>
      <c r="E1204" t="s">
        <v>1758</v>
      </c>
      <c r="F1204" t="s">
        <v>64</v>
      </c>
      <c r="G1204" t="s">
        <v>1759</v>
      </c>
      <c r="H1204" t="s">
        <v>1773</v>
      </c>
    </row>
    <row r="1205" spans="1:8" x14ac:dyDescent="0.3">
      <c r="A1205">
        <v>17</v>
      </c>
      <c r="B1205">
        <v>48609904</v>
      </c>
      <c r="C1205">
        <v>48621111</v>
      </c>
      <c r="D1205" t="s">
        <v>1757</v>
      </c>
      <c r="E1205" t="s">
        <v>1758</v>
      </c>
      <c r="F1205" t="s">
        <v>31</v>
      </c>
      <c r="G1205" t="s">
        <v>1759</v>
      </c>
      <c r="H1205" t="s">
        <v>1774</v>
      </c>
    </row>
    <row r="1206" spans="1:8" x14ac:dyDescent="0.3">
      <c r="A1206">
        <v>17</v>
      </c>
      <c r="B1206">
        <v>48609904</v>
      </c>
      <c r="C1206">
        <v>48621111</v>
      </c>
      <c r="D1206" t="s">
        <v>1757</v>
      </c>
      <c r="E1206" t="s">
        <v>1758</v>
      </c>
      <c r="F1206" t="s">
        <v>31</v>
      </c>
      <c r="G1206" t="s">
        <v>1759</v>
      </c>
      <c r="H1206" t="s">
        <v>1775</v>
      </c>
    </row>
    <row r="1207" spans="1:8" x14ac:dyDescent="0.3">
      <c r="A1207">
        <v>17</v>
      </c>
      <c r="B1207">
        <v>48609904</v>
      </c>
      <c r="C1207">
        <v>48621111</v>
      </c>
      <c r="D1207" t="s">
        <v>1757</v>
      </c>
      <c r="E1207" t="s">
        <v>1758</v>
      </c>
      <c r="F1207" t="s">
        <v>40</v>
      </c>
      <c r="G1207" t="s">
        <v>1759</v>
      </c>
      <c r="H1207" t="s">
        <v>1776</v>
      </c>
    </row>
    <row r="1208" spans="1:8" x14ac:dyDescent="0.3">
      <c r="A1208">
        <v>17</v>
      </c>
      <c r="B1208">
        <v>48609904</v>
      </c>
      <c r="C1208">
        <v>48621111</v>
      </c>
      <c r="D1208" t="s">
        <v>1757</v>
      </c>
      <c r="E1208" t="s">
        <v>1758</v>
      </c>
      <c r="F1208" t="s">
        <v>31</v>
      </c>
      <c r="G1208" t="s">
        <v>1759</v>
      </c>
      <c r="H1208" t="s">
        <v>1777</v>
      </c>
    </row>
    <row r="1209" spans="1:8" x14ac:dyDescent="0.3">
      <c r="A1209">
        <v>17</v>
      </c>
      <c r="B1209">
        <v>48609904</v>
      </c>
      <c r="C1209">
        <v>48621111</v>
      </c>
      <c r="D1209" t="s">
        <v>1757</v>
      </c>
      <c r="E1209" t="s">
        <v>1758</v>
      </c>
      <c r="F1209" t="s">
        <v>31</v>
      </c>
      <c r="G1209" t="s">
        <v>1759</v>
      </c>
      <c r="H1209" t="s">
        <v>1778</v>
      </c>
    </row>
    <row r="1210" spans="1:8" x14ac:dyDescent="0.3">
      <c r="A1210">
        <v>8</v>
      </c>
      <c r="B1210">
        <v>144635377</v>
      </c>
      <c r="C1210">
        <v>144645232</v>
      </c>
      <c r="D1210" t="s">
        <v>1779</v>
      </c>
      <c r="E1210" t="s">
        <v>1780</v>
      </c>
      <c r="F1210" t="s">
        <v>31</v>
      </c>
      <c r="G1210" t="s">
        <v>1781</v>
      </c>
      <c r="H1210" t="s">
        <v>1782</v>
      </c>
    </row>
    <row r="1211" spans="1:8" x14ac:dyDescent="0.3">
      <c r="A1211">
        <v>8</v>
      </c>
      <c r="B1211">
        <v>144635377</v>
      </c>
      <c r="C1211">
        <v>144645232</v>
      </c>
      <c r="D1211" t="s">
        <v>1779</v>
      </c>
      <c r="E1211" t="s">
        <v>1780</v>
      </c>
      <c r="F1211" t="s">
        <v>31</v>
      </c>
      <c r="G1211" t="s">
        <v>1781</v>
      </c>
      <c r="H1211" t="s">
        <v>1783</v>
      </c>
    </row>
    <row r="1212" spans="1:8" x14ac:dyDescent="0.3">
      <c r="A1212">
        <v>8</v>
      </c>
      <c r="B1212">
        <v>144635377</v>
      </c>
      <c r="C1212">
        <v>144645232</v>
      </c>
      <c r="D1212" t="s">
        <v>1779</v>
      </c>
      <c r="E1212" t="s">
        <v>1780</v>
      </c>
      <c r="F1212" t="s">
        <v>31</v>
      </c>
      <c r="G1212" t="s">
        <v>1781</v>
      </c>
      <c r="H1212" t="s">
        <v>1784</v>
      </c>
    </row>
    <row r="1213" spans="1:8" x14ac:dyDescent="0.3">
      <c r="A1213">
        <v>8</v>
      </c>
      <c r="B1213">
        <v>144635377</v>
      </c>
      <c r="C1213">
        <v>144645232</v>
      </c>
      <c r="D1213" t="s">
        <v>1779</v>
      </c>
      <c r="E1213" t="s">
        <v>1780</v>
      </c>
      <c r="F1213" t="s">
        <v>31</v>
      </c>
      <c r="G1213" t="s">
        <v>1781</v>
      </c>
      <c r="H1213" t="s">
        <v>1785</v>
      </c>
    </row>
    <row r="1214" spans="1:8" x14ac:dyDescent="0.3">
      <c r="A1214">
        <v>8</v>
      </c>
      <c r="B1214">
        <v>144635377</v>
      </c>
      <c r="C1214">
        <v>144645232</v>
      </c>
      <c r="D1214" t="s">
        <v>1779</v>
      </c>
      <c r="E1214" t="s">
        <v>1780</v>
      </c>
      <c r="F1214" t="s">
        <v>31</v>
      </c>
      <c r="G1214" t="s">
        <v>1781</v>
      </c>
      <c r="H1214" t="s">
        <v>1786</v>
      </c>
    </row>
    <row r="1215" spans="1:8" x14ac:dyDescent="0.3">
      <c r="A1215">
        <v>8</v>
      </c>
      <c r="B1215">
        <v>144635377</v>
      </c>
      <c r="C1215">
        <v>144645232</v>
      </c>
      <c r="D1215" t="s">
        <v>1779</v>
      </c>
      <c r="E1215" t="s">
        <v>1780</v>
      </c>
      <c r="F1215" t="s">
        <v>82</v>
      </c>
      <c r="G1215" t="s">
        <v>1781</v>
      </c>
      <c r="H1215" t="s">
        <v>1787</v>
      </c>
    </row>
    <row r="1216" spans="1:8" x14ac:dyDescent="0.3">
      <c r="A1216">
        <v>8</v>
      </c>
      <c r="B1216">
        <v>144635377</v>
      </c>
      <c r="C1216">
        <v>144645232</v>
      </c>
      <c r="D1216" t="s">
        <v>1779</v>
      </c>
      <c r="E1216" t="s">
        <v>1780</v>
      </c>
      <c r="F1216" t="s">
        <v>31</v>
      </c>
      <c r="G1216" t="s">
        <v>1781</v>
      </c>
      <c r="H1216" t="s">
        <v>1788</v>
      </c>
    </row>
    <row r="1217" spans="1:8" x14ac:dyDescent="0.3">
      <c r="A1217">
        <v>8</v>
      </c>
      <c r="B1217">
        <v>144635377</v>
      </c>
      <c r="C1217">
        <v>144645232</v>
      </c>
      <c r="D1217" t="s">
        <v>1779</v>
      </c>
      <c r="E1217" t="s">
        <v>1780</v>
      </c>
      <c r="F1217" t="s">
        <v>31</v>
      </c>
      <c r="G1217" t="s">
        <v>1781</v>
      </c>
      <c r="H1217" t="s">
        <v>1789</v>
      </c>
    </row>
    <row r="1218" spans="1:8" x14ac:dyDescent="0.3">
      <c r="A1218">
        <v>8</v>
      </c>
      <c r="B1218">
        <v>144635377</v>
      </c>
      <c r="C1218">
        <v>144645232</v>
      </c>
      <c r="D1218" t="s">
        <v>1779</v>
      </c>
      <c r="E1218" t="s">
        <v>1780</v>
      </c>
      <c r="F1218" t="s">
        <v>31</v>
      </c>
      <c r="G1218" t="s">
        <v>1781</v>
      </c>
      <c r="H1218" t="s">
        <v>1790</v>
      </c>
    </row>
    <row r="1219" spans="1:8" x14ac:dyDescent="0.3">
      <c r="A1219">
        <v>8</v>
      </c>
      <c r="B1219">
        <v>144635377</v>
      </c>
      <c r="C1219">
        <v>144645232</v>
      </c>
      <c r="D1219" t="s">
        <v>1779</v>
      </c>
      <c r="E1219" t="s">
        <v>1780</v>
      </c>
      <c r="F1219" t="s">
        <v>82</v>
      </c>
      <c r="G1219" t="s">
        <v>1781</v>
      </c>
      <c r="H1219" t="s">
        <v>1791</v>
      </c>
    </row>
    <row r="1220" spans="1:8" x14ac:dyDescent="0.3">
      <c r="A1220">
        <v>8</v>
      </c>
      <c r="B1220">
        <v>144635377</v>
      </c>
      <c r="C1220">
        <v>144645232</v>
      </c>
      <c r="D1220" t="s">
        <v>1779</v>
      </c>
      <c r="E1220" t="s">
        <v>1780</v>
      </c>
      <c r="F1220" t="s">
        <v>82</v>
      </c>
      <c r="G1220" t="s">
        <v>1781</v>
      </c>
      <c r="H1220" t="s">
        <v>1792</v>
      </c>
    </row>
    <row r="1221" spans="1:8" x14ac:dyDescent="0.3">
      <c r="A1221">
        <v>8</v>
      </c>
      <c r="B1221">
        <v>144635377</v>
      </c>
      <c r="C1221">
        <v>144645232</v>
      </c>
      <c r="D1221" t="s">
        <v>1779</v>
      </c>
      <c r="E1221" t="s">
        <v>1780</v>
      </c>
      <c r="F1221" t="s">
        <v>82</v>
      </c>
      <c r="G1221" t="s">
        <v>1781</v>
      </c>
      <c r="H1221" t="s">
        <v>1793</v>
      </c>
    </row>
    <row r="1222" spans="1:8" x14ac:dyDescent="0.3">
      <c r="A1222">
        <v>8</v>
      </c>
      <c r="B1222">
        <v>144635377</v>
      </c>
      <c r="C1222">
        <v>144645232</v>
      </c>
      <c r="D1222" t="s">
        <v>1779</v>
      </c>
      <c r="E1222" t="s">
        <v>1780</v>
      </c>
      <c r="F1222" t="s">
        <v>82</v>
      </c>
      <c r="G1222" t="s">
        <v>1781</v>
      </c>
      <c r="H1222" t="s">
        <v>1794</v>
      </c>
    </row>
    <row r="1223" spans="1:8" x14ac:dyDescent="0.3">
      <c r="A1223">
        <v>8</v>
      </c>
      <c r="B1223">
        <v>144635377</v>
      </c>
      <c r="C1223">
        <v>144645232</v>
      </c>
      <c r="D1223" t="s">
        <v>1779</v>
      </c>
      <c r="E1223" t="s">
        <v>1780</v>
      </c>
      <c r="F1223" t="s">
        <v>82</v>
      </c>
      <c r="G1223" t="s">
        <v>1781</v>
      </c>
      <c r="H1223" t="s">
        <v>1795</v>
      </c>
    </row>
    <row r="1224" spans="1:8" x14ac:dyDescent="0.3">
      <c r="A1224">
        <v>8</v>
      </c>
      <c r="B1224">
        <v>144635377</v>
      </c>
      <c r="C1224">
        <v>144645232</v>
      </c>
      <c r="D1224" t="s">
        <v>1779</v>
      </c>
      <c r="E1224" t="s">
        <v>1780</v>
      </c>
      <c r="F1224" t="s">
        <v>82</v>
      </c>
      <c r="G1224" t="s">
        <v>1781</v>
      </c>
      <c r="H1224" t="s">
        <v>1796</v>
      </c>
    </row>
    <row r="1225" spans="1:8" x14ac:dyDescent="0.3">
      <c r="A1225">
        <v>8</v>
      </c>
      <c r="B1225">
        <v>144635377</v>
      </c>
      <c r="C1225">
        <v>144645232</v>
      </c>
      <c r="D1225" t="s">
        <v>1779</v>
      </c>
      <c r="E1225" t="s">
        <v>1780</v>
      </c>
      <c r="F1225" t="s">
        <v>31</v>
      </c>
      <c r="G1225" t="s">
        <v>1781</v>
      </c>
      <c r="H1225" t="s">
        <v>1797</v>
      </c>
    </row>
    <row r="1226" spans="1:8" x14ac:dyDescent="0.3">
      <c r="A1226">
        <v>22</v>
      </c>
      <c r="B1226">
        <v>19510547</v>
      </c>
      <c r="C1226">
        <v>19515068</v>
      </c>
      <c r="D1226" t="s">
        <v>1798</v>
      </c>
      <c r="E1226" t="s">
        <v>1799</v>
      </c>
      <c r="F1226" t="s">
        <v>31</v>
      </c>
      <c r="G1226" t="s">
        <v>1800</v>
      </c>
      <c r="H1226" t="s">
        <v>1801</v>
      </c>
    </row>
    <row r="1227" spans="1:8" x14ac:dyDescent="0.3">
      <c r="A1227">
        <v>22</v>
      </c>
      <c r="B1227">
        <v>19510547</v>
      </c>
      <c r="C1227">
        <v>19515068</v>
      </c>
      <c r="D1227" t="s">
        <v>1798</v>
      </c>
      <c r="E1227" t="s">
        <v>1799</v>
      </c>
      <c r="F1227" t="s">
        <v>31</v>
      </c>
      <c r="G1227" t="s">
        <v>1800</v>
      </c>
      <c r="H1227" t="s">
        <v>1802</v>
      </c>
    </row>
    <row r="1228" spans="1:8" x14ac:dyDescent="0.3">
      <c r="A1228">
        <v>22</v>
      </c>
      <c r="B1228">
        <v>19510547</v>
      </c>
      <c r="C1228">
        <v>19515068</v>
      </c>
      <c r="D1228" t="s">
        <v>1798</v>
      </c>
      <c r="E1228" t="s">
        <v>1799</v>
      </c>
      <c r="F1228" t="s">
        <v>31</v>
      </c>
      <c r="G1228" t="s">
        <v>1800</v>
      </c>
      <c r="H1228" t="s">
        <v>1803</v>
      </c>
    </row>
    <row r="1229" spans="1:8" x14ac:dyDescent="0.3">
      <c r="A1229">
        <v>11</v>
      </c>
      <c r="B1229">
        <v>4664650</v>
      </c>
      <c r="C1229">
        <v>4676718</v>
      </c>
      <c r="D1229" t="s">
        <v>1804</v>
      </c>
      <c r="E1229" t="s">
        <v>1805</v>
      </c>
      <c r="F1229" t="s">
        <v>31</v>
      </c>
      <c r="G1229" t="s">
        <v>1806</v>
      </c>
      <c r="H1229" t="s">
        <v>1807</v>
      </c>
    </row>
    <row r="1230" spans="1:8" x14ac:dyDescent="0.3">
      <c r="A1230">
        <v>11</v>
      </c>
      <c r="B1230">
        <v>4664650</v>
      </c>
      <c r="C1230">
        <v>4676718</v>
      </c>
      <c r="D1230" t="s">
        <v>1804</v>
      </c>
      <c r="E1230" t="s">
        <v>1805</v>
      </c>
      <c r="F1230" t="s">
        <v>31</v>
      </c>
      <c r="G1230" t="s">
        <v>1806</v>
      </c>
      <c r="H1230" t="s">
        <v>1808</v>
      </c>
    </row>
    <row r="1231" spans="1:8" x14ac:dyDescent="0.3">
      <c r="A1231">
        <v>11</v>
      </c>
      <c r="B1231">
        <v>842808</v>
      </c>
      <c r="C1231">
        <v>867116</v>
      </c>
      <c r="D1231" t="s">
        <v>1809</v>
      </c>
      <c r="E1231" t="s">
        <v>1810</v>
      </c>
      <c r="F1231" t="s">
        <v>31</v>
      </c>
      <c r="G1231" t="s">
        <v>1811</v>
      </c>
      <c r="H1231" t="s">
        <v>1812</v>
      </c>
    </row>
    <row r="1232" spans="1:8" x14ac:dyDescent="0.3">
      <c r="A1232">
        <v>11</v>
      </c>
      <c r="B1232">
        <v>842808</v>
      </c>
      <c r="C1232">
        <v>867116</v>
      </c>
      <c r="D1232" t="s">
        <v>1809</v>
      </c>
      <c r="E1232" t="s">
        <v>1810</v>
      </c>
      <c r="F1232" t="s">
        <v>31</v>
      </c>
      <c r="G1232" t="s">
        <v>1811</v>
      </c>
      <c r="H1232" t="s">
        <v>1813</v>
      </c>
    </row>
    <row r="1233" spans="1:8" x14ac:dyDescent="0.3">
      <c r="A1233">
        <v>11</v>
      </c>
      <c r="B1233">
        <v>842808</v>
      </c>
      <c r="C1233">
        <v>867116</v>
      </c>
      <c r="D1233" t="s">
        <v>1809</v>
      </c>
      <c r="E1233" t="s">
        <v>1810</v>
      </c>
      <c r="F1233" t="s">
        <v>31</v>
      </c>
      <c r="G1233" t="s">
        <v>1811</v>
      </c>
      <c r="H1233" t="s">
        <v>1814</v>
      </c>
    </row>
    <row r="1234" spans="1:8" x14ac:dyDescent="0.3">
      <c r="A1234">
        <v>11</v>
      </c>
      <c r="B1234">
        <v>842808</v>
      </c>
      <c r="C1234">
        <v>867116</v>
      </c>
      <c r="D1234" t="s">
        <v>1809</v>
      </c>
      <c r="E1234" t="s">
        <v>1810</v>
      </c>
      <c r="F1234" t="s">
        <v>31</v>
      </c>
      <c r="G1234" t="s">
        <v>1811</v>
      </c>
      <c r="H1234" t="s">
        <v>1815</v>
      </c>
    </row>
    <row r="1235" spans="1:8" x14ac:dyDescent="0.3">
      <c r="A1235">
        <v>11</v>
      </c>
      <c r="B1235">
        <v>842808</v>
      </c>
      <c r="C1235">
        <v>867116</v>
      </c>
      <c r="D1235" t="s">
        <v>1809</v>
      </c>
      <c r="E1235" t="s">
        <v>1810</v>
      </c>
      <c r="F1235" t="s">
        <v>31</v>
      </c>
      <c r="G1235" t="s">
        <v>1811</v>
      </c>
      <c r="H1235" t="s">
        <v>1816</v>
      </c>
    </row>
    <row r="1236" spans="1:8" x14ac:dyDescent="0.3">
      <c r="A1236">
        <v>11</v>
      </c>
      <c r="B1236">
        <v>842808</v>
      </c>
      <c r="C1236">
        <v>867116</v>
      </c>
      <c r="D1236" t="s">
        <v>1809</v>
      </c>
      <c r="E1236" t="s">
        <v>1810</v>
      </c>
      <c r="F1236" t="s">
        <v>31</v>
      </c>
      <c r="G1236" t="s">
        <v>1811</v>
      </c>
      <c r="H1236" t="s">
        <v>1817</v>
      </c>
    </row>
    <row r="1237" spans="1:8" x14ac:dyDescent="0.3">
      <c r="A1237">
        <v>11</v>
      </c>
      <c r="B1237">
        <v>842808</v>
      </c>
      <c r="C1237">
        <v>867116</v>
      </c>
      <c r="D1237" t="s">
        <v>1809</v>
      </c>
      <c r="E1237" t="s">
        <v>1810</v>
      </c>
      <c r="F1237" t="s">
        <v>82</v>
      </c>
      <c r="G1237" t="s">
        <v>1811</v>
      </c>
      <c r="H1237" t="s">
        <v>1818</v>
      </c>
    </row>
    <row r="1238" spans="1:8" x14ac:dyDescent="0.3">
      <c r="A1238">
        <v>11</v>
      </c>
      <c r="B1238">
        <v>842808</v>
      </c>
      <c r="C1238">
        <v>867116</v>
      </c>
      <c r="D1238" t="s">
        <v>1809</v>
      </c>
      <c r="E1238" t="s">
        <v>1810</v>
      </c>
      <c r="F1238" t="s">
        <v>82</v>
      </c>
      <c r="G1238" t="s">
        <v>1811</v>
      </c>
      <c r="H1238" t="s">
        <v>1819</v>
      </c>
    </row>
    <row r="1239" spans="1:8" x14ac:dyDescent="0.3">
      <c r="A1239">
        <v>11</v>
      </c>
      <c r="B1239">
        <v>842808</v>
      </c>
      <c r="C1239">
        <v>867116</v>
      </c>
      <c r="D1239" t="s">
        <v>1809</v>
      </c>
      <c r="E1239" t="s">
        <v>1810</v>
      </c>
      <c r="F1239" t="s">
        <v>31</v>
      </c>
      <c r="G1239" t="s">
        <v>1811</v>
      </c>
      <c r="H1239" t="s">
        <v>1820</v>
      </c>
    </row>
    <row r="1240" spans="1:8" x14ac:dyDescent="0.3">
      <c r="A1240">
        <v>11</v>
      </c>
      <c r="B1240">
        <v>842808</v>
      </c>
      <c r="C1240">
        <v>867116</v>
      </c>
      <c r="D1240" t="s">
        <v>1809</v>
      </c>
      <c r="E1240" t="s">
        <v>1810</v>
      </c>
      <c r="F1240" t="s">
        <v>31</v>
      </c>
      <c r="G1240" t="s">
        <v>1811</v>
      </c>
      <c r="H1240" t="s">
        <v>1821</v>
      </c>
    </row>
    <row r="1241" spans="1:8" x14ac:dyDescent="0.3">
      <c r="A1241">
        <v>11</v>
      </c>
      <c r="B1241">
        <v>842808</v>
      </c>
      <c r="C1241">
        <v>867116</v>
      </c>
      <c r="D1241" t="s">
        <v>1809</v>
      </c>
      <c r="E1241" t="s">
        <v>1810</v>
      </c>
      <c r="F1241" t="s">
        <v>82</v>
      </c>
      <c r="G1241" t="s">
        <v>1811</v>
      </c>
      <c r="H1241" t="s">
        <v>1822</v>
      </c>
    </row>
    <row r="1242" spans="1:8" x14ac:dyDescent="0.3">
      <c r="A1242">
        <v>11</v>
      </c>
      <c r="B1242">
        <v>842808</v>
      </c>
      <c r="C1242">
        <v>867116</v>
      </c>
      <c r="D1242" t="s">
        <v>1809</v>
      </c>
      <c r="E1242" t="s">
        <v>1810</v>
      </c>
      <c r="F1242" t="s">
        <v>31</v>
      </c>
      <c r="G1242" t="s">
        <v>1811</v>
      </c>
      <c r="H1242" t="s">
        <v>1823</v>
      </c>
    </row>
    <row r="1243" spans="1:8" x14ac:dyDescent="0.3">
      <c r="A1243">
        <v>11</v>
      </c>
      <c r="B1243">
        <v>842808</v>
      </c>
      <c r="C1243">
        <v>867116</v>
      </c>
      <c r="D1243" t="s">
        <v>1809</v>
      </c>
      <c r="E1243" t="s">
        <v>1810</v>
      </c>
      <c r="F1243" t="s">
        <v>31</v>
      </c>
      <c r="G1243" t="s">
        <v>1811</v>
      </c>
      <c r="H1243" t="s">
        <v>1824</v>
      </c>
    </row>
    <row r="1244" spans="1:8" x14ac:dyDescent="0.3">
      <c r="A1244">
        <v>11</v>
      </c>
      <c r="B1244">
        <v>842808</v>
      </c>
      <c r="C1244">
        <v>867116</v>
      </c>
      <c r="D1244" t="s">
        <v>1809</v>
      </c>
      <c r="E1244" t="s">
        <v>1810</v>
      </c>
      <c r="F1244" t="s">
        <v>82</v>
      </c>
      <c r="G1244" t="s">
        <v>1811</v>
      </c>
      <c r="H1244" t="s">
        <v>1825</v>
      </c>
    </row>
    <row r="1245" spans="1:8" x14ac:dyDescent="0.3">
      <c r="A1245">
        <v>11</v>
      </c>
      <c r="B1245">
        <v>842808</v>
      </c>
      <c r="C1245">
        <v>867116</v>
      </c>
      <c r="D1245" t="s">
        <v>1809</v>
      </c>
      <c r="E1245" t="s">
        <v>1810</v>
      </c>
      <c r="F1245" t="s">
        <v>82</v>
      </c>
      <c r="G1245" t="s">
        <v>1811</v>
      </c>
      <c r="H1245" t="s">
        <v>1826</v>
      </c>
    </row>
    <row r="1246" spans="1:8" x14ac:dyDescent="0.3">
      <c r="A1246">
        <v>11</v>
      </c>
      <c r="B1246">
        <v>842808</v>
      </c>
      <c r="C1246">
        <v>867116</v>
      </c>
      <c r="D1246" t="s">
        <v>1809</v>
      </c>
      <c r="E1246" t="s">
        <v>1810</v>
      </c>
      <c r="F1246" t="s">
        <v>82</v>
      </c>
      <c r="G1246" t="s">
        <v>1811</v>
      </c>
      <c r="H1246" t="s">
        <v>1827</v>
      </c>
    </row>
    <row r="1247" spans="1:8" x14ac:dyDescent="0.3">
      <c r="A1247">
        <v>11</v>
      </c>
      <c r="B1247">
        <v>842808</v>
      </c>
      <c r="C1247">
        <v>867116</v>
      </c>
      <c r="D1247" t="s">
        <v>1809</v>
      </c>
      <c r="E1247" t="s">
        <v>1810</v>
      </c>
      <c r="F1247" t="s">
        <v>31</v>
      </c>
      <c r="G1247" t="s">
        <v>1811</v>
      </c>
      <c r="H1247" t="s">
        <v>1828</v>
      </c>
    </row>
    <row r="1248" spans="1:8" x14ac:dyDescent="0.3">
      <c r="A1248">
        <v>11</v>
      </c>
      <c r="B1248">
        <v>842808</v>
      </c>
      <c r="C1248">
        <v>867116</v>
      </c>
      <c r="D1248" t="s">
        <v>1809</v>
      </c>
      <c r="E1248" t="s">
        <v>1810</v>
      </c>
      <c r="F1248" t="s">
        <v>31</v>
      </c>
      <c r="G1248" t="s">
        <v>1811</v>
      </c>
      <c r="H1248" t="s">
        <v>1829</v>
      </c>
    </row>
    <row r="1249" spans="1:8" x14ac:dyDescent="0.3">
      <c r="A1249">
        <v>11</v>
      </c>
      <c r="B1249">
        <v>842808</v>
      </c>
      <c r="C1249">
        <v>867116</v>
      </c>
      <c r="D1249" t="s">
        <v>1809</v>
      </c>
      <c r="E1249" t="s">
        <v>1810</v>
      </c>
      <c r="F1249" t="s">
        <v>31</v>
      </c>
      <c r="G1249" t="s">
        <v>1811</v>
      </c>
      <c r="H1249" t="s">
        <v>1830</v>
      </c>
    </row>
    <row r="1250" spans="1:8" x14ac:dyDescent="0.3">
      <c r="A1250">
        <v>11</v>
      </c>
      <c r="B1250">
        <v>842808</v>
      </c>
      <c r="C1250">
        <v>867116</v>
      </c>
      <c r="D1250" t="s">
        <v>1809</v>
      </c>
      <c r="E1250" t="s">
        <v>1810</v>
      </c>
      <c r="F1250" t="s">
        <v>31</v>
      </c>
      <c r="G1250" t="s">
        <v>1811</v>
      </c>
      <c r="H1250" t="s">
        <v>1831</v>
      </c>
    </row>
    <row r="1251" spans="1:8" x14ac:dyDescent="0.3">
      <c r="A1251">
        <v>17</v>
      </c>
      <c r="B1251">
        <v>4442192</v>
      </c>
      <c r="C1251">
        <v>4458926</v>
      </c>
      <c r="D1251" t="s">
        <v>1832</v>
      </c>
      <c r="E1251" t="s">
        <v>1833</v>
      </c>
      <c r="F1251" t="s">
        <v>82</v>
      </c>
      <c r="G1251" t="s">
        <v>1834</v>
      </c>
      <c r="H1251" t="s">
        <v>1835</v>
      </c>
    </row>
    <row r="1252" spans="1:8" x14ac:dyDescent="0.3">
      <c r="A1252">
        <v>17</v>
      </c>
      <c r="B1252">
        <v>4442192</v>
      </c>
      <c r="C1252">
        <v>4458926</v>
      </c>
      <c r="D1252" t="s">
        <v>1832</v>
      </c>
      <c r="E1252" t="s">
        <v>1833</v>
      </c>
      <c r="F1252" t="s">
        <v>31</v>
      </c>
      <c r="G1252" t="s">
        <v>1834</v>
      </c>
      <c r="H1252" t="s">
        <v>1836</v>
      </c>
    </row>
    <row r="1253" spans="1:8" x14ac:dyDescent="0.3">
      <c r="A1253">
        <v>17</v>
      </c>
      <c r="B1253">
        <v>4442192</v>
      </c>
      <c r="C1253">
        <v>4458926</v>
      </c>
      <c r="D1253" t="s">
        <v>1832</v>
      </c>
      <c r="E1253" t="s">
        <v>1833</v>
      </c>
      <c r="F1253" t="s">
        <v>31</v>
      </c>
      <c r="G1253" t="s">
        <v>1834</v>
      </c>
      <c r="H1253" t="s">
        <v>1837</v>
      </c>
    </row>
    <row r="1254" spans="1:8" x14ac:dyDescent="0.3">
      <c r="A1254">
        <v>17</v>
      </c>
      <c r="B1254">
        <v>4442192</v>
      </c>
      <c r="C1254">
        <v>4458926</v>
      </c>
      <c r="D1254" t="s">
        <v>1832</v>
      </c>
      <c r="E1254" t="s">
        <v>1833</v>
      </c>
      <c r="F1254" t="s">
        <v>82</v>
      </c>
      <c r="G1254" t="s">
        <v>1834</v>
      </c>
      <c r="H1254" t="s">
        <v>1838</v>
      </c>
    </row>
    <row r="1255" spans="1:8" x14ac:dyDescent="0.3">
      <c r="A1255">
        <v>17</v>
      </c>
      <c r="B1255">
        <v>4442192</v>
      </c>
      <c r="C1255">
        <v>4458926</v>
      </c>
      <c r="D1255" t="s">
        <v>1832</v>
      </c>
      <c r="E1255" t="s">
        <v>1833</v>
      </c>
      <c r="F1255" t="s">
        <v>31</v>
      </c>
      <c r="G1255" t="s">
        <v>1834</v>
      </c>
      <c r="H1255" t="s">
        <v>1839</v>
      </c>
    </row>
    <row r="1256" spans="1:8" x14ac:dyDescent="0.3">
      <c r="A1256">
        <v>17</v>
      </c>
      <c r="B1256">
        <v>4442192</v>
      </c>
      <c r="C1256">
        <v>4458926</v>
      </c>
      <c r="D1256" t="s">
        <v>1832</v>
      </c>
      <c r="E1256" t="s">
        <v>1833</v>
      </c>
      <c r="F1256" t="s">
        <v>82</v>
      </c>
      <c r="G1256" t="s">
        <v>1834</v>
      </c>
      <c r="H1256" t="s">
        <v>1840</v>
      </c>
    </row>
    <row r="1257" spans="1:8" x14ac:dyDescent="0.3">
      <c r="A1257">
        <v>17</v>
      </c>
      <c r="B1257">
        <v>4442192</v>
      </c>
      <c r="C1257">
        <v>4458926</v>
      </c>
      <c r="D1257" t="s">
        <v>1832</v>
      </c>
      <c r="E1257" t="s">
        <v>1833</v>
      </c>
      <c r="F1257" t="s">
        <v>82</v>
      </c>
      <c r="G1257" t="s">
        <v>1834</v>
      </c>
      <c r="H1257" t="s">
        <v>1841</v>
      </c>
    </row>
    <row r="1258" spans="1:8" x14ac:dyDescent="0.3">
      <c r="A1258">
        <v>17</v>
      </c>
      <c r="B1258">
        <v>4442192</v>
      </c>
      <c r="C1258">
        <v>4458926</v>
      </c>
      <c r="D1258" t="s">
        <v>1832</v>
      </c>
      <c r="E1258" t="s">
        <v>1833</v>
      </c>
      <c r="F1258" t="s">
        <v>31</v>
      </c>
      <c r="G1258" t="s">
        <v>1834</v>
      </c>
      <c r="H1258" t="s">
        <v>1842</v>
      </c>
    </row>
    <row r="1259" spans="1:8" x14ac:dyDescent="0.3">
      <c r="A1259">
        <v>17</v>
      </c>
      <c r="B1259">
        <v>4442192</v>
      </c>
      <c r="C1259">
        <v>4458926</v>
      </c>
      <c r="D1259" t="s">
        <v>1832</v>
      </c>
      <c r="E1259" t="s">
        <v>1833</v>
      </c>
      <c r="F1259" t="s">
        <v>82</v>
      </c>
      <c r="G1259" t="s">
        <v>1834</v>
      </c>
      <c r="H1259" t="s">
        <v>1843</v>
      </c>
    </row>
    <row r="1260" spans="1:8" x14ac:dyDescent="0.3">
      <c r="A1260">
        <v>17</v>
      </c>
      <c r="B1260">
        <v>4442192</v>
      </c>
      <c r="C1260">
        <v>4458926</v>
      </c>
      <c r="D1260" t="s">
        <v>1832</v>
      </c>
      <c r="E1260" t="s">
        <v>1833</v>
      </c>
      <c r="F1260" t="s">
        <v>82</v>
      </c>
      <c r="G1260" t="s">
        <v>1834</v>
      </c>
      <c r="H1260" t="s">
        <v>1844</v>
      </c>
    </row>
    <row r="1261" spans="1:8" x14ac:dyDescent="0.3">
      <c r="A1261">
        <v>17</v>
      </c>
      <c r="B1261">
        <v>4442192</v>
      </c>
      <c r="C1261">
        <v>4458926</v>
      </c>
      <c r="D1261" t="s">
        <v>1832</v>
      </c>
      <c r="E1261" t="s">
        <v>1833</v>
      </c>
      <c r="F1261" t="s">
        <v>82</v>
      </c>
      <c r="G1261" t="s">
        <v>1834</v>
      </c>
      <c r="H1261" t="s">
        <v>1845</v>
      </c>
    </row>
    <row r="1262" spans="1:8" x14ac:dyDescent="0.3">
      <c r="A1262">
        <v>17</v>
      </c>
      <c r="B1262">
        <v>4442192</v>
      </c>
      <c r="C1262">
        <v>4458926</v>
      </c>
      <c r="D1262" t="s">
        <v>1832</v>
      </c>
      <c r="E1262" t="s">
        <v>1833</v>
      </c>
      <c r="F1262" t="s">
        <v>82</v>
      </c>
      <c r="G1262" t="s">
        <v>1834</v>
      </c>
      <c r="H1262" t="s">
        <v>1846</v>
      </c>
    </row>
    <row r="1263" spans="1:8" x14ac:dyDescent="0.3">
      <c r="A1263">
        <v>17</v>
      </c>
      <c r="B1263">
        <v>4442192</v>
      </c>
      <c r="C1263">
        <v>4458926</v>
      </c>
      <c r="D1263" t="s">
        <v>1832</v>
      </c>
      <c r="E1263" t="s">
        <v>1833</v>
      </c>
      <c r="F1263" t="s">
        <v>31</v>
      </c>
      <c r="G1263" t="s">
        <v>1834</v>
      </c>
      <c r="H1263" t="s">
        <v>1847</v>
      </c>
    </row>
    <row r="1264" spans="1:8" x14ac:dyDescent="0.3">
      <c r="A1264">
        <v>16</v>
      </c>
      <c r="B1264">
        <v>1469745</v>
      </c>
      <c r="C1264">
        <v>1479345</v>
      </c>
      <c r="D1264" t="s">
        <v>1848</v>
      </c>
      <c r="E1264" t="s">
        <v>1849</v>
      </c>
      <c r="F1264" t="s">
        <v>31</v>
      </c>
      <c r="G1264" t="s">
        <v>1850</v>
      </c>
      <c r="H1264" t="s">
        <v>1851</v>
      </c>
    </row>
    <row r="1265" spans="1:8" x14ac:dyDescent="0.3">
      <c r="A1265">
        <v>16</v>
      </c>
      <c r="B1265">
        <v>1469745</v>
      </c>
      <c r="C1265">
        <v>1479345</v>
      </c>
      <c r="D1265" t="s">
        <v>1848</v>
      </c>
      <c r="E1265" t="s">
        <v>1849</v>
      </c>
      <c r="F1265" t="s">
        <v>31</v>
      </c>
      <c r="G1265" t="s">
        <v>1850</v>
      </c>
      <c r="H1265" t="s">
        <v>1852</v>
      </c>
    </row>
    <row r="1266" spans="1:8" x14ac:dyDescent="0.3">
      <c r="A1266">
        <v>16</v>
      </c>
      <c r="B1266">
        <v>1469745</v>
      </c>
      <c r="C1266">
        <v>1479345</v>
      </c>
      <c r="D1266" t="s">
        <v>1848</v>
      </c>
      <c r="E1266" t="s">
        <v>1849</v>
      </c>
      <c r="F1266" t="s">
        <v>31</v>
      </c>
      <c r="G1266" t="s">
        <v>1850</v>
      </c>
      <c r="H1266" t="s">
        <v>1853</v>
      </c>
    </row>
    <row r="1267" spans="1:8" x14ac:dyDescent="0.3">
      <c r="A1267">
        <v>16</v>
      </c>
      <c r="B1267">
        <v>58530812</v>
      </c>
      <c r="C1267">
        <v>58530918</v>
      </c>
      <c r="D1267" t="s">
        <v>1854</v>
      </c>
      <c r="E1267" t="s">
        <v>1855</v>
      </c>
      <c r="F1267" t="s">
        <v>1856</v>
      </c>
      <c r="G1267" t="s">
        <v>1857</v>
      </c>
      <c r="H1267" t="s">
        <v>1858</v>
      </c>
    </row>
    <row r="1268" spans="1:8" x14ac:dyDescent="0.3">
      <c r="A1268">
        <v>12</v>
      </c>
      <c r="B1268">
        <v>57522276</v>
      </c>
      <c r="C1268">
        <v>57607134</v>
      </c>
      <c r="D1268" t="s">
        <v>1859</v>
      </c>
      <c r="E1268" t="s">
        <v>1860</v>
      </c>
      <c r="F1268" t="s">
        <v>31</v>
      </c>
      <c r="G1268" t="s">
        <v>1861</v>
      </c>
      <c r="H1268" t="s">
        <v>1862</v>
      </c>
    </row>
    <row r="1269" spans="1:8" x14ac:dyDescent="0.3">
      <c r="A1269">
        <v>12</v>
      </c>
      <c r="B1269">
        <v>57522276</v>
      </c>
      <c r="C1269">
        <v>57607134</v>
      </c>
      <c r="D1269" t="s">
        <v>1859</v>
      </c>
      <c r="E1269" t="s">
        <v>1860</v>
      </c>
      <c r="F1269" t="s">
        <v>31</v>
      </c>
      <c r="G1269" t="s">
        <v>1861</v>
      </c>
      <c r="H1269" t="s">
        <v>1863</v>
      </c>
    </row>
    <row r="1270" spans="1:8" x14ac:dyDescent="0.3">
      <c r="A1270">
        <v>12</v>
      </c>
      <c r="B1270">
        <v>57522276</v>
      </c>
      <c r="C1270">
        <v>57607134</v>
      </c>
      <c r="D1270" t="s">
        <v>1859</v>
      </c>
      <c r="E1270" t="s">
        <v>1860</v>
      </c>
      <c r="F1270" t="s">
        <v>31</v>
      </c>
      <c r="G1270" t="s">
        <v>1861</v>
      </c>
      <c r="H1270" t="s">
        <v>1864</v>
      </c>
    </row>
    <row r="1271" spans="1:8" x14ac:dyDescent="0.3">
      <c r="A1271">
        <v>12</v>
      </c>
      <c r="B1271">
        <v>57522276</v>
      </c>
      <c r="C1271">
        <v>57607134</v>
      </c>
      <c r="D1271" t="s">
        <v>1859</v>
      </c>
      <c r="E1271" t="s">
        <v>1860</v>
      </c>
      <c r="F1271" t="s">
        <v>31</v>
      </c>
      <c r="G1271" t="s">
        <v>1861</v>
      </c>
      <c r="H1271" t="s">
        <v>1865</v>
      </c>
    </row>
    <row r="1272" spans="1:8" x14ac:dyDescent="0.3">
      <c r="A1272">
        <v>12</v>
      </c>
      <c r="B1272">
        <v>57522276</v>
      </c>
      <c r="C1272">
        <v>57607134</v>
      </c>
      <c r="D1272" t="s">
        <v>1859</v>
      </c>
      <c r="E1272" t="s">
        <v>1860</v>
      </c>
      <c r="F1272" t="s">
        <v>82</v>
      </c>
      <c r="G1272" t="s">
        <v>1861</v>
      </c>
      <c r="H1272" t="s">
        <v>1866</v>
      </c>
    </row>
    <row r="1273" spans="1:8" x14ac:dyDescent="0.3">
      <c r="A1273">
        <v>12</v>
      </c>
      <c r="B1273">
        <v>57522276</v>
      </c>
      <c r="C1273">
        <v>57607134</v>
      </c>
      <c r="D1273" t="s">
        <v>1859</v>
      </c>
      <c r="E1273" t="s">
        <v>1860</v>
      </c>
      <c r="F1273" t="s">
        <v>64</v>
      </c>
      <c r="G1273" t="s">
        <v>1861</v>
      </c>
      <c r="H1273" t="s">
        <v>1867</v>
      </c>
    </row>
    <row r="1274" spans="1:8" x14ac:dyDescent="0.3">
      <c r="A1274">
        <v>12</v>
      </c>
      <c r="B1274">
        <v>57522276</v>
      </c>
      <c r="C1274">
        <v>57607134</v>
      </c>
      <c r="D1274" t="s">
        <v>1859</v>
      </c>
      <c r="E1274" t="s">
        <v>1860</v>
      </c>
      <c r="F1274" t="s">
        <v>31</v>
      </c>
      <c r="G1274" t="s">
        <v>1861</v>
      </c>
      <c r="H1274" t="s">
        <v>1868</v>
      </c>
    </row>
    <row r="1275" spans="1:8" x14ac:dyDescent="0.3">
      <c r="A1275">
        <v>12</v>
      </c>
      <c r="B1275">
        <v>57522276</v>
      </c>
      <c r="C1275">
        <v>57607134</v>
      </c>
      <c r="D1275" t="s">
        <v>1859</v>
      </c>
      <c r="E1275" t="s">
        <v>1860</v>
      </c>
      <c r="F1275" t="s">
        <v>82</v>
      </c>
      <c r="G1275" t="s">
        <v>1861</v>
      </c>
      <c r="H1275" t="s">
        <v>1869</v>
      </c>
    </row>
    <row r="1276" spans="1:8" x14ac:dyDescent="0.3">
      <c r="A1276">
        <v>12</v>
      </c>
      <c r="B1276">
        <v>57522276</v>
      </c>
      <c r="C1276">
        <v>57607134</v>
      </c>
      <c r="D1276" t="s">
        <v>1859</v>
      </c>
      <c r="E1276" t="s">
        <v>1860</v>
      </c>
      <c r="F1276" t="s">
        <v>31</v>
      </c>
      <c r="G1276" t="s">
        <v>1861</v>
      </c>
      <c r="H1276" t="s">
        <v>1870</v>
      </c>
    </row>
    <row r="1277" spans="1:8" x14ac:dyDescent="0.3">
      <c r="A1277">
        <v>12</v>
      </c>
      <c r="B1277">
        <v>57522276</v>
      </c>
      <c r="C1277">
        <v>57607134</v>
      </c>
      <c r="D1277" t="s">
        <v>1859</v>
      </c>
      <c r="E1277" t="s">
        <v>1860</v>
      </c>
      <c r="F1277" t="s">
        <v>82</v>
      </c>
      <c r="G1277" t="s">
        <v>1861</v>
      </c>
      <c r="H1277" t="s">
        <v>1871</v>
      </c>
    </row>
    <row r="1278" spans="1:8" x14ac:dyDescent="0.3">
      <c r="A1278">
        <v>12</v>
      </c>
      <c r="B1278">
        <v>57522276</v>
      </c>
      <c r="C1278">
        <v>57607134</v>
      </c>
      <c r="D1278" t="s">
        <v>1859</v>
      </c>
      <c r="E1278" t="s">
        <v>1860</v>
      </c>
      <c r="F1278" t="s">
        <v>82</v>
      </c>
      <c r="G1278" t="s">
        <v>1861</v>
      </c>
      <c r="H1278" t="s">
        <v>1872</v>
      </c>
    </row>
    <row r="1279" spans="1:8" x14ac:dyDescent="0.3">
      <c r="A1279">
        <v>12</v>
      </c>
      <c r="B1279">
        <v>57522276</v>
      </c>
      <c r="C1279">
        <v>57607134</v>
      </c>
      <c r="D1279" t="s">
        <v>1859</v>
      </c>
      <c r="E1279" t="s">
        <v>1860</v>
      </c>
      <c r="F1279" t="s">
        <v>82</v>
      </c>
      <c r="G1279" t="s">
        <v>1861</v>
      </c>
      <c r="H1279" t="s">
        <v>1873</v>
      </c>
    </row>
    <row r="1280" spans="1:8" x14ac:dyDescent="0.3">
      <c r="A1280">
        <v>17</v>
      </c>
      <c r="B1280">
        <v>48620419</v>
      </c>
      <c r="C1280">
        <v>48633213</v>
      </c>
      <c r="D1280" t="s">
        <v>1874</v>
      </c>
      <c r="E1280" t="s">
        <v>1875</v>
      </c>
      <c r="F1280" t="s">
        <v>40</v>
      </c>
      <c r="G1280" t="s">
        <v>1876</v>
      </c>
      <c r="H1280" t="s">
        <v>1877</v>
      </c>
    </row>
    <row r="1281" spans="1:8" x14ac:dyDescent="0.3">
      <c r="A1281">
        <v>17</v>
      </c>
      <c r="B1281">
        <v>48620419</v>
      </c>
      <c r="C1281">
        <v>48633213</v>
      </c>
      <c r="D1281" t="s">
        <v>1874</v>
      </c>
      <c r="E1281" t="s">
        <v>1875</v>
      </c>
      <c r="F1281" t="s">
        <v>31</v>
      </c>
      <c r="G1281" t="s">
        <v>1876</v>
      </c>
      <c r="H1281" t="s">
        <v>1878</v>
      </c>
    </row>
    <row r="1282" spans="1:8" x14ac:dyDescent="0.3">
      <c r="A1282">
        <v>17</v>
      </c>
      <c r="B1282">
        <v>48620419</v>
      </c>
      <c r="C1282">
        <v>48633213</v>
      </c>
      <c r="D1282" t="s">
        <v>1874</v>
      </c>
      <c r="E1282" t="s">
        <v>1875</v>
      </c>
      <c r="F1282" t="s">
        <v>31</v>
      </c>
      <c r="G1282" t="s">
        <v>1876</v>
      </c>
      <c r="H1282" t="s">
        <v>1879</v>
      </c>
    </row>
    <row r="1283" spans="1:8" x14ac:dyDescent="0.3">
      <c r="A1283">
        <v>17</v>
      </c>
      <c r="B1283">
        <v>48620419</v>
      </c>
      <c r="C1283">
        <v>48633213</v>
      </c>
      <c r="D1283" t="s">
        <v>1874</v>
      </c>
      <c r="E1283" t="s">
        <v>1875</v>
      </c>
      <c r="F1283" t="s">
        <v>40</v>
      </c>
      <c r="G1283" t="s">
        <v>1876</v>
      </c>
      <c r="H1283" t="s">
        <v>1880</v>
      </c>
    </row>
    <row r="1284" spans="1:8" x14ac:dyDescent="0.3">
      <c r="A1284">
        <v>17</v>
      </c>
      <c r="B1284">
        <v>48620419</v>
      </c>
      <c r="C1284">
        <v>48633213</v>
      </c>
      <c r="D1284" t="s">
        <v>1874</v>
      </c>
      <c r="E1284" t="s">
        <v>1875</v>
      </c>
      <c r="F1284" t="s">
        <v>40</v>
      </c>
      <c r="G1284" t="s">
        <v>1876</v>
      </c>
      <c r="H1284" t="s">
        <v>1881</v>
      </c>
    </row>
    <row r="1285" spans="1:8" x14ac:dyDescent="0.3">
      <c r="A1285">
        <v>17</v>
      </c>
      <c r="B1285">
        <v>48620419</v>
      </c>
      <c r="C1285">
        <v>48633213</v>
      </c>
      <c r="D1285" t="s">
        <v>1874</v>
      </c>
      <c r="E1285" t="s">
        <v>1875</v>
      </c>
      <c r="F1285" t="s">
        <v>40</v>
      </c>
      <c r="G1285" t="s">
        <v>1876</v>
      </c>
      <c r="H1285" t="s">
        <v>1882</v>
      </c>
    </row>
    <row r="1286" spans="1:8" x14ac:dyDescent="0.3">
      <c r="A1286">
        <v>17</v>
      </c>
      <c r="B1286">
        <v>48620419</v>
      </c>
      <c r="C1286">
        <v>48633213</v>
      </c>
      <c r="D1286" t="s">
        <v>1874</v>
      </c>
      <c r="E1286" t="s">
        <v>1875</v>
      </c>
      <c r="F1286" t="s">
        <v>40</v>
      </c>
      <c r="G1286" t="s">
        <v>1876</v>
      </c>
      <c r="H1286" t="s">
        <v>1883</v>
      </c>
    </row>
    <row r="1287" spans="1:8" x14ac:dyDescent="0.3">
      <c r="A1287">
        <v>17</v>
      </c>
      <c r="B1287">
        <v>48620419</v>
      </c>
      <c r="C1287">
        <v>48633213</v>
      </c>
      <c r="D1287" t="s">
        <v>1874</v>
      </c>
      <c r="E1287" t="s">
        <v>1875</v>
      </c>
      <c r="F1287" t="s">
        <v>82</v>
      </c>
      <c r="G1287" t="s">
        <v>1876</v>
      </c>
      <c r="H1287" t="s">
        <v>1884</v>
      </c>
    </row>
    <row r="1288" spans="1:8" x14ac:dyDescent="0.3">
      <c r="A1288">
        <v>17</v>
      </c>
      <c r="B1288">
        <v>48620419</v>
      </c>
      <c r="C1288">
        <v>48633213</v>
      </c>
      <c r="D1288" t="s">
        <v>1874</v>
      </c>
      <c r="E1288" t="s">
        <v>1875</v>
      </c>
      <c r="F1288" t="s">
        <v>40</v>
      </c>
      <c r="G1288" t="s">
        <v>1876</v>
      </c>
      <c r="H1288" t="s">
        <v>1885</v>
      </c>
    </row>
    <row r="1289" spans="1:8" x14ac:dyDescent="0.3">
      <c r="A1289">
        <v>17</v>
      </c>
      <c r="B1289">
        <v>48620419</v>
      </c>
      <c r="C1289">
        <v>48633213</v>
      </c>
      <c r="D1289" t="s">
        <v>1874</v>
      </c>
      <c r="E1289" t="s">
        <v>1875</v>
      </c>
      <c r="F1289" t="s">
        <v>82</v>
      </c>
      <c r="G1289" t="s">
        <v>1876</v>
      </c>
      <c r="H1289" t="s">
        <v>1886</v>
      </c>
    </row>
    <row r="1290" spans="1:8" x14ac:dyDescent="0.3">
      <c r="A1290">
        <v>17</v>
      </c>
      <c r="B1290">
        <v>48620419</v>
      </c>
      <c r="C1290">
        <v>48633213</v>
      </c>
      <c r="D1290" t="s">
        <v>1874</v>
      </c>
      <c r="E1290" t="s">
        <v>1875</v>
      </c>
      <c r="F1290" t="s">
        <v>40</v>
      </c>
      <c r="G1290" t="s">
        <v>1876</v>
      </c>
      <c r="H1290" t="s">
        <v>1887</v>
      </c>
    </row>
    <row r="1291" spans="1:8" x14ac:dyDescent="0.3">
      <c r="A1291">
        <v>17</v>
      </c>
      <c r="B1291">
        <v>48620419</v>
      </c>
      <c r="C1291">
        <v>48633213</v>
      </c>
      <c r="D1291" t="s">
        <v>1874</v>
      </c>
      <c r="E1291" t="s">
        <v>1875</v>
      </c>
      <c r="F1291" t="s">
        <v>82</v>
      </c>
      <c r="G1291" t="s">
        <v>1876</v>
      </c>
      <c r="H1291" t="s">
        <v>1888</v>
      </c>
    </row>
    <row r="1292" spans="1:8" x14ac:dyDescent="0.3">
      <c r="A1292">
        <v>17</v>
      </c>
      <c r="B1292">
        <v>48620419</v>
      </c>
      <c r="C1292">
        <v>48633213</v>
      </c>
      <c r="D1292" t="s">
        <v>1874</v>
      </c>
      <c r="E1292" t="s">
        <v>1875</v>
      </c>
      <c r="F1292" t="s">
        <v>82</v>
      </c>
      <c r="G1292" t="s">
        <v>1876</v>
      </c>
      <c r="H1292" t="s">
        <v>1889</v>
      </c>
    </row>
    <row r="1293" spans="1:8" x14ac:dyDescent="0.3">
      <c r="A1293">
        <v>17</v>
      </c>
      <c r="B1293">
        <v>48620419</v>
      </c>
      <c r="C1293">
        <v>48633213</v>
      </c>
      <c r="D1293" t="s">
        <v>1874</v>
      </c>
      <c r="E1293" t="s">
        <v>1875</v>
      </c>
      <c r="F1293" t="s">
        <v>64</v>
      </c>
      <c r="G1293" t="s">
        <v>1876</v>
      </c>
      <c r="H1293" t="s">
        <v>1890</v>
      </c>
    </row>
    <row r="1294" spans="1:8" x14ac:dyDescent="0.3">
      <c r="A1294">
        <v>17</v>
      </c>
      <c r="B1294">
        <v>48620419</v>
      </c>
      <c r="C1294">
        <v>48633213</v>
      </c>
      <c r="D1294" t="s">
        <v>1874</v>
      </c>
      <c r="E1294" t="s">
        <v>1875</v>
      </c>
      <c r="F1294" t="s">
        <v>82</v>
      </c>
      <c r="G1294" t="s">
        <v>1876</v>
      </c>
      <c r="H1294" t="s">
        <v>1891</v>
      </c>
    </row>
    <row r="1295" spans="1:8" x14ac:dyDescent="0.3">
      <c r="A1295">
        <v>17</v>
      </c>
      <c r="B1295">
        <v>48620419</v>
      </c>
      <c r="C1295">
        <v>48633213</v>
      </c>
      <c r="D1295" t="s">
        <v>1874</v>
      </c>
      <c r="E1295" t="s">
        <v>1875</v>
      </c>
      <c r="F1295" t="s">
        <v>82</v>
      </c>
      <c r="G1295" t="s">
        <v>1876</v>
      </c>
      <c r="H1295" t="s">
        <v>1892</v>
      </c>
    </row>
    <row r="1296" spans="1:8" x14ac:dyDescent="0.3">
      <c r="A1296">
        <v>17</v>
      </c>
      <c r="B1296">
        <v>48620419</v>
      </c>
      <c r="C1296">
        <v>48633213</v>
      </c>
      <c r="D1296" t="s">
        <v>1874</v>
      </c>
      <c r="E1296" t="s">
        <v>1875</v>
      </c>
      <c r="F1296" t="s">
        <v>82</v>
      </c>
      <c r="G1296" t="s">
        <v>1876</v>
      </c>
      <c r="H1296" t="s">
        <v>1893</v>
      </c>
    </row>
    <row r="1297" spans="1:8" x14ac:dyDescent="0.3">
      <c r="A1297">
        <v>17</v>
      </c>
      <c r="B1297">
        <v>48620419</v>
      </c>
      <c r="C1297">
        <v>48633213</v>
      </c>
      <c r="D1297" t="s">
        <v>1874</v>
      </c>
      <c r="E1297" t="s">
        <v>1875</v>
      </c>
      <c r="F1297" t="s">
        <v>82</v>
      </c>
      <c r="G1297" t="s">
        <v>1876</v>
      </c>
      <c r="H1297" t="s">
        <v>1894</v>
      </c>
    </row>
    <row r="1298" spans="1:8" x14ac:dyDescent="0.3">
      <c r="A1298">
        <v>17</v>
      </c>
      <c r="B1298">
        <v>48620419</v>
      </c>
      <c r="C1298">
        <v>48633213</v>
      </c>
      <c r="D1298" t="s">
        <v>1874</v>
      </c>
      <c r="E1298" t="s">
        <v>1875</v>
      </c>
      <c r="F1298" t="s">
        <v>40</v>
      </c>
      <c r="G1298" t="s">
        <v>1876</v>
      </c>
      <c r="H1298" t="s">
        <v>1895</v>
      </c>
    </row>
    <row r="1299" spans="1:8" x14ac:dyDescent="0.3">
      <c r="A1299">
        <v>17</v>
      </c>
      <c r="B1299">
        <v>48620419</v>
      </c>
      <c r="C1299">
        <v>48633213</v>
      </c>
      <c r="D1299" t="s">
        <v>1874</v>
      </c>
      <c r="E1299" t="s">
        <v>1875</v>
      </c>
      <c r="F1299" t="s">
        <v>82</v>
      </c>
      <c r="G1299" t="s">
        <v>1876</v>
      </c>
      <c r="H1299" t="s">
        <v>1896</v>
      </c>
    </row>
    <row r="1300" spans="1:8" x14ac:dyDescent="0.3">
      <c r="A1300">
        <v>17</v>
      </c>
      <c r="B1300">
        <v>48620419</v>
      </c>
      <c r="C1300">
        <v>48633213</v>
      </c>
      <c r="D1300" t="s">
        <v>1874</v>
      </c>
      <c r="E1300" t="s">
        <v>1875</v>
      </c>
      <c r="F1300" t="s">
        <v>82</v>
      </c>
      <c r="G1300" t="s">
        <v>1876</v>
      </c>
      <c r="H1300" t="s">
        <v>1897</v>
      </c>
    </row>
    <row r="1301" spans="1:8" x14ac:dyDescent="0.3">
      <c r="A1301">
        <v>17</v>
      </c>
      <c r="B1301">
        <v>48620419</v>
      </c>
      <c r="C1301">
        <v>48633213</v>
      </c>
      <c r="D1301" t="s">
        <v>1874</v>
      </c>
      <c r="E1301" t="s">
        <v>1875</v>
      </c>
      <c r="F1301" t="s">
        <v>82</v>
      </c>
      <c r="G1301" t="s">
        <v>1876</v>
      </c>
      <c r="H1301" t="s">
        <v>1898</v>
      </c>
    </row>
    <row r="1302" spans="1:8" x14ac:dyDescent="0.3">
      <c r="A1302">
        <v>17</v>
      </c>
      <c r="B1302">
        <v>48620419</v>
      </c>
      <c r="C1302">
        <v>48633213</v>
      </c>
      <c r="D1302" t="s">
        <v>1874</v>
      </c>
      <c r="E1302" t="s">
        <v>1875</v>
      </c>
      <c r="F1302" t="s">
        <v>40</v>
      </c>
      <c r="G1302" t="s">
        <v>1876</v>
      </c>
      <c r="H1302" t="s">
        <v>1899</v>
      </c>
    </row>
    <row r="1303" spans="1:8" x14ac:dyDescent="0.3">
      <c r="A1303">
        <v>17</v>
      </c>
      <c r="B1303">
        <v>48620419</v>
      </c>
      <c r="C1303">
        <v>48633213</v>
      </c>
      <c r="D1303" t="s">
        <v>1874</v>
      </c>
      <c r="E1303" t="s">
        <v>1875</v>
      </c>
      <c r="F1303" t="s">
        <v>82</v>
      </c>
      <c r="G1303" t="s">
        <v>1876</v>
      </c>
      <c r="H1303" t="s">
        <v>1900</v>
      </c>
    </row>
    <row r="1304" spans="1:8" x14ac:dyDescent="0.3">
      <c r="A1304">
        <v>17</v>
      </c>
      <c r="B1304">
        <v>48620419</v>
      </c>
      <c r="C1304">
        <v>48633213</v>
      </c>
      <c r="D1304" t="s">
        <v>1874</v>
      </c>
      <c r="E1304" t="s">
        <v>1875</v>
      </c>
      <c r="F1304" t="s">
        <v>82</v>
      </c>
      <c r="G1304" t="s">
        <v>1876</v>
      </c>
      <c r="H1304" t="s">
        <v>1901</v>
      </c>
    </row>
    <row r="1305" spans="1:8" x14ac:dyDescent="0.3">
      <c r="A1305">
        <v>17</v>
      </c>
      <c r="B1305">
        <v>48620419</v>
      </c>
      <c r="C1305">
        <v>48633213</v>
      </c>
      <c r="D1305" t="s">
        <v>1874</v>
      </c>
      <c r="E1305" t="s">
        <v>1875</v>
      </c>
      <c r="F1305" t="s">
        <v>31</v>
      </c>
      <c r="G1305" t="s">
        <v>1876</v>
      </c>
      <c r="H1305" t="s">
        <v>1902</v>
      </c>
    </row>
    <row r="1306" spans="1:8" x14ac:dyDescent="0.3">
      <c r="A1306">
        <v>17</v>
      </c>
      <c r="B1306">
        <v>37884749</v>
      </c>
      <c r="C1306">
        <v>37887040</v>
      </c>
      <c r="D1306" t="s">
        <v>1903</v>
      </c>
      <c r="E1306" t="s">
        <v>1904</v>
      </c>
      <c r="F1306" t="s">
        <v>82</v>
      </c>
      <c r="G1306" t="s">
        <v>1905</v>
      </c>
      <c r="H1306" t="s">
        <v>1906</v>
      </c>
    </row>
    <row r="1307" spans="1:8" x14ac:dyDescent="0.3">
      <c r="A1307">
        <v>17</v>
      </c>
      <c r="B1307">
        <v>37884749</v>
      </c>
      <c r="C1307">
        <v>37887040</v>
      </c>
      <c r="D1307" t="s">
        <v>1903</v>
      </c>
      <c r="E1307" t="s">
        <v>1904</v>
      </c>
      <c r="F1307" t="s">
        <v>82</v>
      </c>
      <c r="G1307" t="s">
        <v>1905</v>
      </c>
      <c r="H1307" t="s">
        <v>1907</v>
      </c>
    </row>
    <row r="1308" spans="1:8" x14ac:dyDescent="0.3">
      <c r="A1308">
        <v>17</v>
      </c>
      <c r="B1308">
        <v>37884749</v>
      </c>
      <c r="C1308">
        <v>37887040</v>
      </c>
      <c r="D1308" t="s">
        <v>1903</v>
      </c>
      <c r="E1308" t="s">
        <v>1904</v>
      </c>
      <c r="F1308" t="s">
        <v>64</v>
      </c>
      <c r="G1308" t="s">
        <v>1905</v>
      </c>
      <c r="H1308" t="s">
        <v>1908</v>
      </c>
    </row>
    <row r="1309" spans="1:8" x14ac:dyDescent="0.3">
      <c r="A1309">
        <v>17</v>
      </c>
      <c r="B1309">
        <v>37884749</v>
      </c>
      <c r="C1309">
        <v>37887040</v>
      </c>
      <c r="D1309" t="s">
        <v>1903</v>
      </c>
      <c r="E1309" t="s">
        <v>1904</v>
      </c>
      <c r="F1309" t="s">
        <v>31</v>
      </c>
      <c r="G1309" t="s">
        <v>1905</v>
      </c>
      <c r="H1309" t="s">
        <v>1909</v>
      </c>
    </row>
    <row r="1310" spans="1:8" x14ac:dyDescent="0.3">
      <c r="A1310">
        <v>17</v>
      </c>
      <c r="B1310">
        <v>37884749</v>
      </c>
      <c r="C1310">
        <v>37887040</v>
      </c>
      <c r="D1310" t="s">
        <v>1903</v>
      </c>
      <c r="E1310" t="s">
        <v>1904</v>
      </c>
      <c r="F1310" t="s">
        <v>31</v>
      </c>
      <c r="G1310" t="s">
        <v>1905</v>
      </c>
      <c r="H1310" t="s">
        <v>1910</v>
      </c>
    </row>
    <row r="1311" spans="1:8" x14ac:dyDescent="0.3">
      <c r="A1311">
        <v>17</v>
      </c>
      <c r="B1311">
        <v>37884749</v>
      </c>
      <c r="C1311">
        <v>37887040</v>
      </c>
      <c r="D1311" t="s">
        <v>1903</v>
      </c>
      <c r="E1311" t="s">
        <v>1904</v>
      </c>
      <c r="F1311" t="s">
        <v>82</v>
      </c>
      <c r="G1311" t="s">
        <v>1905</v>
      </c>
      <c r="H1311" t="s">
        <v>1911</v>
      </c>
    </row>
    <row r="1312" spans="1:8" x14ac:dyDescent="0.3">
      <c r="A1312">
        <v>17</v>
      </c>
      <c r="B1312">
        <v>8130191</v>
      </c>
      <c r="C1312">
        <v>8151362</v>
      </c>
      <c r="D1312" t="s">
        <v>1912</v>
      </c>
      <c r="E1312" t="s">
        <v>1913</v>
      </c>
      <c r="F1312" t="s">
        <v>40</v>
      </c>
      <c r="G1312" t="s">
        <v>1914</v>
      </c>
      <c r="H1312" t="s">
        <v>1915</v>
      </c>
    </row>
    <row r="1313" spans="1:8" x14ac:dyDescent="0.3">
      <c r="A1313">
        <v>17</v>
      </c>
      <c r="B1313">
        <v>8130191</v>
      </c>
      <c r="C1313">
        <v>8151362</v>
      </c>
      <c r="D1313" t="s">
        <v>1912</v>
      </c>
      <c r="E1313" t="s">
        <v>1913</v>
      </c>
      <c r="F1313" t="s">
        <v>31</v>
      </c>
      <c r="G1313" t="s">
        <v>1914</v>
      </c>
      <c r="H1313" t="s">
        <v>1916</v>
      </c>
    </row>
    <row r="1314" spans="1:8" x14ac:dyDescent="0.3">
      <c r="A1314">
        <v>17</v>
      </c>
      <c r="B1314">
        <v>8130191</v>
      </c>
      <c r="C1314">
        <v>8151362</v>
      </c>
      <c r="D1314" t="s">
        <v>1912</v>
      </c>
      <c r="E1314" t="s">
        <v>1913</v>
      </c>
      <c r="F1314" t="s">
        <v>31</v>
      </c>
      <c r="G1314" t="s">
        <v>1914</v>
      </c>
      <c r="H1314" t="s">
        <v>1917</v>
      </c>
    </row>
    <row r="1315" spans="1:8" x14ac:dyDescent="0.3">
      <c r="A1315">
        <v>17</v>
      </c>
      <c r="B1315">
        <v>8130191</v>
      </c>
      <c r="C1315">
        <v>8151362</v>
      </c>
      <c r="D1315" t="s">
        <v>1912</v>
      </c>
      <c r="E1315" t="s">
        <v>1913</v>
      </c>
      <c r="F1315" t="s">
        <v>31</v>
      </c>
      <c r="G1315" t="s">
        <v>1914</v>
      </c>
      <c r="H1315" t="s">
        <v>1918</v>
      </c>
    </row>
    <row r="1316" spans="1:8" x14ac:dyDescent="0.3">
      <c r="A1316">
        <v>17</v>
      </c>
      <c r="B1316">
        <v>8130191</v>
      </c>
      <c r="C1316">
        <v>8151362</v>
      </c>
      <c r="D1316" t="s">
        <v>1912</v>
      </c>
      <c r="E1316" t="s">
        <v>1913</v>
      </c>
      <c r="F1316" t="s">
        <v>82</v>
      </c>
      <c r="G1316" t="s">
        <v>1914</v>
      </c>
      <c r="H1316" t="s">
        <v>1919</v>
      </c>
    </row>
    <row r="1317" spans="1:8" x14ac:dyDescent="0.3">
      <c r="A1317">
        <v>17</v>
      </c>
      <c r="B1317">
        <v>8130191</v>
      </c>
      <c r="C1317">
        <v>8151362</v>
      </c>
      <c r="D1317" t="s">
        <v>1912</v>
      </c>
      <c r="E1317" t="s">
        <v>1913</v>
      </c>
      <c r="F1317" t="s">
        <v>40</v>
      </c>
      <c r="G1317" t="s">
        <v>1914</v>
      </c>
      <c r="H1317" t="s">
        <v>1920</v>
      </c>
    </row>
    <row r="1318" spans="1:8" x14ac:dyDescent="0.3">
      <c r="A1318">
        <v>17</v>
      </c>
      <c r="B1318">
        <v>8130191</v>
      </c>
      <c r="C1318">
        <v>8151362</v>
      </c>
      <c r="D1318" t="s">
        <v>1912</v>
      </c>
      <c r="E1318" t="s">
        <v>1913</v>
      </c>
      <c r="F1318" t="s">
        <v>82</v>
      </c>
      <c r="G1318" t="s">
        <v>1914</v>
      </c>
      <c r="H1318" t="s">
        <v>1921</v>
      </c>
    </row>
    <row r="1319" spans="1:8" x14ac:dyDescent="0.3">
      <c r="A1319">
        <v>17</v>
      </c>
      <c r="B1319">
        <v>8130191</v>
      </c>
      <c r="C1319">
        <v>8151362</v>
      </c>
      <c r="D1319" t="s">
        <v>1912</v>
      </c>
      <c r="E1319" t="s">
        <v>1913</v>
      </c>
      <c r="F1319" t="s">
        <v>82</v>
      </c>
      <c r="G1319" t="s">
        <v>1914</v>
      </c>
      <c r="H1319" t="s">
        <v>1922</v>
      </c>
    </row>
    <row r="1320" spans="1:8" x14ac:dyDescent="0.3">
      <c r="A1320">
        <v>17</v>
      </c>
      <c r="B1320">
        <v>8130191</v>
      </c>
      <c r="C1320">
        <v>8151362</v>
      </c>
      <c r="D1320" t="s">
        <v>1912</v>
      </c>
      <c r="E1320" t="s">
        <v>1913</v>
      </c>
      <c r="F1320" t="s">
        <v>82</v>
      </c>
      <c r="G1320" t="s">
        <v>1914</v>
      </c>
      <c r="H1320" t="s">
        <v>1923</v>
      </c>
    </row>
    <row r="1321" spans="1:8" x14ac:dyDescent="0.3">
      <c r="A1321">
        <v>17</v>
      </c>
      <c r="B1321">
        <v>8130191</v>
      </c>
      <c r="C1321">
        <v>8151362</v>
      </c>
      <c r="D1321" t="s">
        <v>1912</v>
      </c>
      <c r="E1321" t="s">
        <v>1913</v>
      </c>
      <c r="F1321" t="s">
        <v>82</v>
      </c>
      <c r="G1321" t="s">
        <v>1914</v>
      </c>
      <c r="H1321" t="s">
        <v>1924</v>
      </c>
    </row>
    <row r="1322" spans="1:8" x14ac:dyDescent="0.3">
      <c r="A1322">
        <v>17</v>
      </c>
      <c r="B1322">
        <v>8130191</v>
      </c>
      <c r="C1322">
        <v>8151362</v>
      </c>
      <c r="D1322" t="s">
        <v>1912</v>
      </c>
      <c r="E1322" t="s">
        <v>1913</v>
      </c>
      <c r="F1322" t="s">
        <v>82</v>
      </c>
      <c r="G1322" t="s">
        <v>1914</v>
      </c>
      <c r="H1322" t="s">
        <v>1925</v>
      </c>
    </row>
    <row r="1323" spans="1:8" x14ac:dyDescent="0.3">
      <c r="A1323">
        <v>17</v>
      </c>
      <c r="B1323">
        <v>8130191</v>
      </c>
      <c r="C1323">
        <v>8151362</v>
      </c>
      <c r="D1323" t="s">
        <v>1912</v>
      </c>
      <c r="E1323" t="s">
        <v>1913</v>
      </c>
      <c r="F1323" t="s">
        <v>64</v>
      </c>
      <c r="G1323" t="s">
        <v>1914</v>
      </c>
      <c r="H1323" t="s">
        <v>1926</v>
      </c>
    </row>
    <row r="1324" spans="1:8" x14ac:dyDescent="0.3">
      <c r="A1324">
        <v>17</v>
      </c>
      <c r="B1324">
        <v>8130191</v>
      </c>
      <c r="C1324">
        <v>8151362</v>
      </c>
      <c r="D1324" t="s">
        <v>1912</v>
      </c>
      <c r="E1324" t="s">
        <v>1913</v>
      </c>
      <c r="F1324" t="s">
        <v>82</v>
      </c>
      <c r="G1324" t="s">
        <v>1914</v>
      </c>
      <c r="H1324" t="s">
        <v>1927</v>
      </c>
    </row>
    <row r="1325" spans="1:8" x14ac:dyDescent="0.3">
      <c r="A1325">
        <v>8</v>
      </c>
      <c r="B1325">
        <v>144656955</v>
      </c>
      <c r="C1325">
        <v>144660819</v>
      </c>
      <c r="D1325" t="s">
        <v>1928</v>
      </c>
      <c r="E1325" t="s">
        <v>1929</v>
      </c>
      <c r="F1325" t="s">
        <v>82</v>
      </c>
      <c r="G1325" t="s">
        <v>1930</v>
      </c>
      <c r="H1325" t="s">
        <v>1931</v>
      </c>
    </row>
    <row r="1326" spans="1:8" x14ac:dyDescent="0.3">
      <c r="A1326">
        <v>8</v>
      </c>
      <c r="B1326">
        <v>144656955</v>
      </c>
      <c r="C1326">
        <v>144660819</v>
      </c>
      <c r="D1326" t="s">
        <v>1928</v>
      </c>
      <c r="E1326" t="s">
        <v>1929</v>
      </c>
      <c r="F1326" t="s">
        <v>64</v>
      </c>
      <c r="G1326" t="s">
        <v>1930</v>
      </c>
      <c r="H1326" t="s">
        <v>1932</v>
      </c>
    </row>
    <row r="1327" spans="1:8" x14ac:dyDescent="0.3">
      <c r="A1327">
        <v>8</v>
      </c>
      <c r="B1327">
        <v>144656955</v>
      </c>
      <c r="C1327">
        <v>144660819</v>
      </c>
      <c r="D1327" t="s">
        <v>1928</v>
      </c>
      <c r="E1327" t="s">
        <v>1929</v>
      </c>
      <c r="F1327" t="s">
        <v>31</v>
      </c>
      <c r="G1327" t="s">
        <v>1930</v>
      </c>
      <c r="H1327" t="s">
        <v>1933</v>
      </c>
    </row>
    <row r="1328" spans="1:8" x14ac:dyDescent="0.3">
      <c r="A1328">
        <v>8</v>
      </c>
      <c r="B1328">
        <v>144656955</v>
      </c>
      <c r="C1328">
        <v>144660819</v>
      </c>
      <c r="D1328" t="s">
        <v>1928</v>
      </c>
      <c r="E1328" t="s">
        <v>1929</v>
      </c>
      <c r="F1328" t="s">
        <v>31</v>
      </c>
      <c r="G1328" t="s">
        <v>1930</v>
      </c>
      <c r="H1328" t="s">
        <v>1934</v>
      </c>
    </row>
    <row r="1329" spans="1:8" x14ac:dyDescent="0.3">
      <c r="A1329">
        <v>8</v>
      </c>
      <c r="B1329">
        <v>144656955</v>
      </c>
      <c r="C1329">
        <v>144660819</v>
      </c>
      <c r="D1329" t="s">
        <v>1928</v>
      </c>
      <c r="E1329" t="s">
        <v>1929</v>
      </c>
      <c r="F1329" t="s">
        <v>82</v>
      </c>
      <c r="G1329" t="s">
        <v>1930</v>
      </c>
      <c r="H1329" t="s">
        <v>1935</v>
      </c>
    </row>
    <row r="1330" spans="1:8" x14ac:dyDescent="0.3">
      <c r="A1330">
        <v>8</v>
      </c>
      <c r="B1330">
        <v>144656955</v>
      </c>
      <c r="C1330">
        <v>144660819</v>
      </c>
      <c r="D1330" t="s">
        <v>1928</v>
      </c>
      <c r="E1330" t="s">
        <v>1929</v>
      </c>
      <c r="F1330" t="s">
        <v>82</v>
      </c>
      <c r="G1330" t="s">
        <v>1930</v>
      </c>
      <c r="H1330" t="s">
        <v>1936</v>
      </c>
    </row>
    <row r="1331" spans="1:8" x14ac:dyDescent="0.3">
      <c r="A1331">
        <v>8</v>
      </c>
      <c r="B1331">
        <v>144656955</v>
      </c>
      <c r="C1331">
        <v>144660819</v>
      </c>
      <c r="D1331" t="s">
        <v>1928</v>
      </c>
      <c r="E1331" t="s">
        <v>1929</v>
      </c>
      <c r="F1331" t="s">
        <v>31</v>
      </c>
      <c r="G1331" t="s">
        <v>1930</v>
      </c>
      <c r="H1331" t="s">
        <v>1937</v>
      </c>
    </row>
    <row r="1332" spans="1:8" x14ac:dyDescent="0.3">
      <c r="A1332">
        <v>8</v>
      </c>
      <c r="B1332">
        <v>144656955</v>
      </c>
      <c r="C1332">
        <v>144660819</v>
      </c>
      <c r="D1332" t="s">
        <v>1928</v>
      </c>
      <c r="E1332" t="s">
        <v>1929</v>
      </c>
      <c r="F1332" t="s">
        <v>31</v>
      </c>
      <c r="G1332" t="s">
        <v>1930</v>
      </c>
      <c r="H1332" t="s">
        <v>1938</v>
      </c>
    </row>
    <row r="1333" spans="1:8" x14ac:dyDescent="0.3">
      <c r="A1333">
        <v>8</v>
      </c>
      <c r="B1333">
        <v>144656955</v>
      </c>
      <c r="C1333">
        <v>144660819</v>
      </c>
      <c r="D1333" t="s">
        <v>1928</v>
      </c>
      <c r="E1333" t="s">
        <v>1929</v>
      </c>
      <c r="F1333" t="s">
        <v>40</v>
      </c>
      <c r="G1333" t="s">
        <v>1930</v>
      </c>
      <c r="H1333" t="s">
        <v>1939</v>
      </c>
    </row>
    <row r="1334" spans="1:8" x14ac:dyDescent="0.3">
      <c r="A1334">
        <v>8</v>
      </c>
      <c r="B1334">
        <v>144656955</v>
      </c>
      <c r="C1334">
        <v>144660819</v>
      </c>
      <c r="D1334" t="s">
        <v>1928</v>
      </c>
      <c r="E1334" t="s">
        <v>1929</v>
      </c>
      <c r="F1334" t="s">
        <v>82</v>
      </c>
      <c r="G1334" t="s">
        <v>1930</v>
      </c>
      <c r="H1334" t="s">
        <v>1940</v>
      </c>
    </row>
    <row r="1335" spans="1:8" x14ac:dyDescent="0.3">
      <c r="A1335">
        <v>8</v>
      </c>
      <c r="B1335">
        <v>144656955</v>
      </c>
      <c r="C1335">
        <v>144660819</v>
      </c>
      <c r="D1335" t="s">
        <v>1928</v>
      </c>
      <c r="E1335" t="s">
        <v>1929</v>
      </c>
      <c r="F1335" t="s">
        <v>40</v>
      </c>
      <c r="G1335" t="s">
        <v>1930</v>
      </c>
      <c r="H1335" t="s">
        <v>1941</v>
      </c>
    </row>
    <row r="1336" spans="1:8" x14ac:dyDescent="0.3">
      <c r="A1336">
        <v>8</v>
      </c>
      <c r="B1336">
        <v>144656955</v>
      </c>
      <c r="C1336">
        <v>144660819</v>
      </c>
      <c r="D1336" t="s">
        <v>1928</v>
      </c>
      <c r="E1336" t="s">
        <v>1929</v>
      </c>
      <c r="F1336" t="s">
        <v>82</v>
      </c>
      <c r="G1336" t="s">
        <v>1930</v>
      </c>
      <c r="H1336" t="s">
        <v>1942</v>
      </c>
    </row>
    <row r="1337" spans="1:8" x14ac:dyDescent="0.3">
      <c r="A1337">
        <v>8</v>
      </c>
      <c r="B1337">
        <v>144656955</v>
      </c>
      <c r="C1337">
        <v>144660819</v>
      </c>
      <c r="D1337" t="s">
        <v>1928</v>
      </c>
      <c r="E1337" t="s">
        <v>1929</v>
      </c>
      <c r="F1337" t="s">
        <v>82</v>
      </c>
      <c r="G1337" t="s">
        <v>1930</v>
      </c>
      <c r="H1337" t="s">
        <v>1943</v>
      </c>
    </row>
    <row r="1338" spans="1:8" x14ac:dyDescent="0.3">
      <c r="A1338">
        <v>8</v>
      </c>
      <c r="B1338">
        <v>144656955</v>
      </c>
      <c r="C1338">
        <v>144660819</v>
      </c>
      <c r="D1338" t="s">
        <v>1928</v>
      </c>
      <c r="E1338" t="s">
        <v>1929</v>
      </c>
      <c r="F1338" t="s">
        <v>82</v>
      </c>
      <c r="G1338" t="s">
        <v>1930</v>
      </c>
      <c r="H1338" t="s">
        <v>1944</v>
      </c>
    </row>
    <row r="1339" spans="1:8" x14ac:dyDescent="0.3">
      <c r="A1339">
        <v>8</v>
      </c>
      <c r="B1339">
        <v>144656955</v>
      </c>
      <c r="C1339">
        <v>144660819</v>
      </c>
      <c r="D1339" t="s">
        <v>1928</v>
      </c>
      <c r="E1339" t="s">
        <v>1929</v>
      </c>
      <c r="F1339" t="s">
        <v>31</v>
      </c>
      <c r="G1339" t="s">
        <v>1930</v>
      </c>
      <c r="H1339" t="s">
        <v>1945</v>
      </c>
    </row>
    <row r="1340" spans="1:8" x14ac:dyDescent="0.3">
      <c r="A1340">
        <v>6</v>
      </c>
      <c r="B1340">
        <v>31733367</v>
      </c>
      <c r="C1340">
        <v>31745108</v>
      </c>
      <c r="D1340" t="s">
        <v>1946</v>
      </c>
      <c r="E1340" t="s">
        <v>1947</v>
      </c>
      <c r="F1340" t="s">
        <v>31</v>
      </c>
      <c r="G1340" t="s">
        <v>1948</v>
      </c>
      <c r="H1340" t="s">
        <v>1949</v>
      </c>
    </row>
    <row r="1341" spans="1:8" x14ac:dyDescent="0.3">
      <c r="A1341">
        <v>6</v>
      </c>
      <c r="B1341">
        <v>31733367</v>
      </c>
      <c r="C1341">
        <v>31745108</v>
      </c>
      <c r="D1341" t="s">
        <v>1946</v>
      </c>
      <c r="E1341" t="s">
        <v>1947</v>
      </c>
      <c r="F1341" t="s">
        <v>82</v>
      </c>
      <c r="G1341" t="s">
        <v>1948</v>
      </c>
      <c r="H1341" t="s">
        <v>1950</v>
      </c>
    </row>
    <row r="1342" spans="1:8" x14ac:dyDescent="0.3">
      <c r="A1342">
        <v>6</v>
      </c>
      <c r="B1342">
        <v>31733367</v>
      </c>
      <c r="C1342">
        <v>31745108</v>
      </c>
      <c r="D1342" t="s">
        <v>1946</v>
      </c>
      <c r="E1342" t="s">
        <v>1947</v>
      </c>
      <c r="F1342" t="s">
        <v>64</v>
      </c>
      <c r="G1342" t="s">
        <v>1948</v>
      </c>
      <c r="H1342" t="s">
        <v>1951</v>
      </c>
    </row>
    <row r="1343" spans="1:8" x14ac:dyDescent="0.3">
      <c r="A1343">
        <v>6</v>
      </c>
      <c r="B1343">
        <v>31733367</v>
      </c>
      <c r="C1343">
        <v>31745108</v>
      </c>
      <c r="D1343" t="s">
        <v>1946</v>
      </c>
      <c r="E1343" t="s">
        <v>1947</v>
      </c>
      <c r="F1343" t="s">
        <v>64</v>
      </c>
      <c r="G1343" t="s">
        <v>1948</v>
      </c>
      <c r="H1343" t="s">
        <v>1952</v>
      </c>
    </row>
    <row r="1344" spans="1:8" x14ac:dyDescent="0.3">
      <c r="A1344">
        <v>6</v>
      </c>
      <c r="B1344">
        <v>31733367</v>
      </c>
      <c r="C1344">
        <v>31745108</v>
      </c>
      <c r="D1344" t="s">
        <v>1946</v>
      </c>
      <c r="E1344" t="s">
        <v>1947</v>
      </c>
      <c r="F1344" t="s">
        <v>64</v>
      </c>
      <c r="G1344" t="s">
        <v>1948</v>
      </c>
      <c r="H1344" t="s">
        <v>1953</v>
      </c>
    </row>
    <row r="1345" spans="1:8" x14ac:dyDescent="0.3">
      <c r="A1345">
        <v>6</v>
      </c>
      <c r="B1345">
        <v>31733367</v>
      </c>
      <c r="C1345">
        <v>31745108</v>
      </c>
      <c r="D1345" t="s">
        <v>1946</v>
      </c>
      <c r="E1345" t="s">
        <v>1947</v>
      </c>
      <c r="F1345" t="s">
        <v>31</v>
      </c>
      <c r="G1345" t="s">
        <v>1948</v>
      </c>
      <c r="H1345" t="s">
        <v>1954</v>
      </c>
    </row>
    <row r="1346" spans="1:8" x14ac:dyDescent="0.3">
      <c r="A1346">
        <v>6</v>
      </c>
      <c r="B1346">
        <v>31733367</v>
      </c>
      <c r="C1346">
        <v>31745108</v>
      </c>
      <c r="D1346" t="s">
        <v>1946</v>
      </c>
      <c r="E1346" t="s">
        <v>1947</v>
      </c>
      <c r="F1346" t="s">
        <v>31</v>
      </c>
      <c r="G1346" t="s">
        <v>1948</v>
      </c>
      <c r="H1346" t="s">
        <v>1955</v>
      </c>
    </row>
    <row r="1347" spans="1:8" x14ac:dyDescent="0.3">
      <c r="A1347">
        <v>19</v>
      </c>
      <c r="B1347">
        <v>55987699</v>
      </c>
      <c r="C1347">
        <v>55995854</v>
      </c>
      <c r="D1347" t="s">
        <v>1956</v>
      </c>
      <c r="E1347" t="s">
        <v>1957</v>
      </c>
      <c r="F1347" t="s">
        <v>31</v>
      </c>
      <c r="G1347" t="s">
        <v>1958</v>
      </c>
      <c r="H1347" t="s">
        <v>1959</v>
      </c>
    </row>
    <row r="1348" spans="1:8" x14ac:dyDescent="0.3">
      <c r="A1348">
        <v>19</v>
      </c>
      <c r="B1348">
        <v>55987699</v>
      </c>
      <c r="C1348">
        <v>55995854</v>
      </c>
      <c r="D1348" t="s">
        <v>1956</v>
      </c>
      <c r="E1348" t="s">
        <v>1957</v>
      </c>
      <c r="F1348" t="s">
        <v>31</v>
      </c>
      <c r="G1348" t="s">
        <v>1958</v>
      </c>
      <c r="H1348" t="s">
        <v>1960</v>
      </c>
    </row>
    <row r="1349" spans="1:8" x14ac:dyDescent="0.3">
      <c r="A1349">
        <v>19</v>
      </c>
      <c r="B1349">
        <v>55987699</v>
      </c>
      <c r="C1349">
        <v>55995854</v>
      </c>
      <c r="D1349" t="s">
        <v>1956</v>
      </c>
      <c r="E1349" t="s">
        <v>1957</v>
      </c>
      <c r="F1349" t="s">
        <v>31</v>
      </c>
      <c r="G1349" t="s">
        <v>1958</v>
      </c>
      <c r="H1349" t="s">
        <v>1961</v>
      </c>
    </row>
    <row r="1350" spans="1:8" x14ac:dyDescent="0.3">
      <c r="A1350">
        <v>2</v>
      </c>
      <c r="B1350">
        <v>27579113</v>
      </c>
      <c r="C1350">
        <v>27590489</v>
      </c>
      <c r="D1350" t="s">
        <v>1962</v>
      </c>
      <c r="F1350" t="s">
        <v>10</v>
      </c>
      <c r="G1350" t="s">
        <v>1963</v>
      </c>
      <c r="H1350" t="s">
        <v>1964</v>
      </c>
    </row>
    <row r="1351" spans="1:8" x14ac:dyDescent="0.3">
      <c r="A1351">
        <v>2</v>
      </c>
      <c r="B1351">
        <v>27579113</v>
      </c>
      <c r="C1351">
        <v>27590489</v>
      </c>
      <c r="D1351" t="s">
        <v>1962</v>
      </c>
      <c r="F1351" t="s">
        <v>10</v>
      </c>
      <c r="G1351" t="s">
        <v>1963</v>
      </c>
      <c r="H1351" t="s">
        <v>1965</v>
      </c>
    </row>
    <row r="1352" spans="1:8" x14ac:dyDescent="0.3">
      <c r="A1352">
        <v>2</v>
      </c>
      <c r="B1352">
        <v>27579113</v>
      </c>
      <c r="C1352">
        <v>27590489</v>
      </c>
      <c r="D1352" t="s">
        <v>1962</v>
      </c>
      <c r="F1352" t="s">
        <v>10</v>
      </c>
      <c r="G1352" t="s">
        <v>1963</v>
      </c>
      <c r="H1352" t="s">
        <v>1966</v>
      </c>
    </row>
    <row r="1353" spans="1:8" x14ac:dyDescent="0.3">
      <c r="A1353">
        <v>17</v>
      </c>
      <c r="B1353">
        <v>40688528</v>
      </c>
      <c r="C1353">
        <v>40714080</v>
      </c>
      <c r="D1353" t="s">
        <v>1967</v>
      </c>
      <c r="F1353" t="s">
        <v>64</v>
      </c>
      <c r="G1353" t="s">
        <v>1968</v>
      </c>
      <c r="H1353" t="s">
        <v>1969</v>
      </c>
    </row>
    <row r="1354" spans="1:8" x14ac:dyDescent="0.3">
      <c r="A1354">
        <v>11</v>
      </c>
      <c r="B1354">
        <v>2465914</v>
      </c>
      <c r="C1354">
        <v>2870339</v>
      </c>
      <c r="D1354" t="s">
        <v>1970</v>
      </c>
      <c r="E1354" t="s">
        <v>1971</v>
      </c>
      <c r="F1354" t="s">
        <v>31</v>
      </c>
      <c r="G1354" t="s">
        <v>1972</v>
      </c>
      <c r="H1354" t="s">
        <v>1973</v>
      </c>
    </row>
    <row r="1355" spans="1:8" x14ac:dyDescent="0.3">
      <c r="A1355">
        <v>11</v>
      </c>
      <c r="B1355">
        <v>2465914</v>
      </c>
      <c r="C1355">
        <v>2870339</v>
      </c>
      <c r="D1355" t="s">
        <v>1970</v>
      </c>
      <c r="E1355" t="s">
        <v>1971</v>
      </c>
      <c r="F1355" t="s">
        <v>31</v>
      </c>
      <c r="G1355" t="s">
        <v>1972</v>
      </c>
      <c r="H1355" t="s">
        <v>1974</v>
      </c>
    </row>
    <row r="1356" spans="1:8" x14ac:dyDescent="0.3">
      <c r="A1356">
        <v>11</v>
      </c>
      <c r="B1356">
        <v>2465914</v>
      </c>
      <c r="C1356">
        <v>2870339</v>
      </c>
      <c r="D1356" t="s">
        <v>1970</v>
      </c>
      <c r="E1356" t="s">
        <v>1971</v>
      </c>
      <c r="F1356" t="s">
        <v>64</v>
      </c>
      <c r="G1356" t="s">
        <v>1972</v>
      </c>
      <c r="H1356" t="s">
        <v>1975</v>
      </c>
    </row>
    <row r="1357" spans="1:8" x14ac:dyDescent="0.3">
      <c r="A1357">
        <v>11</v>
      </c>
      <c r="B1357">
        <v>2465914</v>
      </c>
      <c r="C1357">
        <v>2870339</v>
      </c>
      <c r="D1357" t="s">
        <v>1970</v>
      </c>
      <c r="E1357" t="s">
        <v>1971</v>
      </c>
      <c r="F1357" t="s">
        <v>31</v>
      </c>
      <c r="G1357" t="s">
        <v>1972</v>
      </c>
      <c r="H1357" t="s">
        <v>1976</v>
      </c>
    </row>
    <row r="1358" spans="1:8" x14ac:dyDescent="0.3">
      <c r="A1358">
        <v>11</v>
      </c>
      <c r="B1358">
        <v>2465914</v>
      </c>
      <c r="C1358">
        <v>2870339</v>
      </c>
      <c r="D1358" t="s">
        <v>1970</v>
      </c>
      <c r="E1358" t="s">
        <v>1971</v>
      </c>
      <c r="F1358" t="s">
        <v>31</v>
      </c>
      <c r="G1358" t="s">
        <v>1972</v>
      </c>
      <c r="H1358" t="s">
        <v>1977</v>
      </c>
    </row>
    <row r="1359" spans="1:8" x14ac:dyDescent="0.3">
      <c r="A1359">
        <v>11</v>
      </c>
      <c r="B1359">
        <v>2465914</v>
      </c>
      <c r="C1359">
        <v>2870339</v>
      </c>
      <c r="D1359" t="s">
        <v>1970</v>
      </c>
      <c r="E1359" t="s">
        <v>1971</v>
      </c>
      <c r="F1359" t="s">
        <v>64</v>
      </c>
      <c r="G1359" t="s">
        <v>1972</v>
      </c>
      <c r="H1359" t="s">
        <v>1978</v>
      </c>
    </row>
    <row r="1360" spans="1:8" x14ac:dyDescent="0.3">
      <c r="A1360">
        <v>17</v>
      </c>
      <c r="B1360">
        <v>40704456</v>
      </c>
      <c r="C1360">
        <v>40706766</v>
      </c>
      <c r="D1360" t="s">
        <v>1979</v>
      </c>
      <c r="F1360" t="s">
        <v>10</v>
      </c>
      <c r="G1360" t="s">
        <v>1980</v>
      </c>
      <c r="H1360" t="s">
        <v>1981</v>
      </c>
    </row>
    <row r="1361" spans="1:8" x14ac:dyDescent="0.3">
      <c r="A1361">
        <v>8</v>
      </c>
      <c r="B1361">
        <v>19261672</v>
      </c>
      <c r="C1361">
        <v>19615540</v>
      </c>
      <c r="D1361" t="s">
        <v>1982</v>
      </c>
      <c r="E1361" t="s">
        <v>1983</v>
      </c>
      <c r="F1361" t="s">
        <v>31</v>
      </c>
      <c r="G1361" t="s">
        <v>1984</v>
      </c>
      <c r="H1361" t="s">
        <v>1985</v>
      </c>
    </row>
    <row r="1362" spans="1:8" x14ac:dyDescent="0.3">
      <c r="A1362">
        <v>8</v>
      </c>
      <c r="B1362">
        <v>19261672</v>
      </c>
      <c r="C1362">
        <v>19615540</v>
      </c>
      <c r="D1362" t="s">
        <v>1982</v>
      </c>
      <c r="E1362" t="s">
        <v>1983</v>
      </c>
      <c r="F1362" t="s">
        <v>31</v>
      </c>
      <c r="G1362" t="s">
        <v>1984</v>
      </c>
      <c r="H1362" t="s">
        <v>1986</v>
      </c>
    </row>
    <row r="1363" spans="1:8" x14ac:dyDescent="0.3">
      <c r="A1363">
        <v>8</v>
      </c>
      <c r="B1363">
        <v>19261672</v>
      </c>
      <c r="C1363">
        <v>19615540</v>
      </c>
      <c r="D1363" t="s">
        <v>1982</v>
      </c>
      <c r="E1363" t="s">
        <v>1983</v>
      </c>
      <c r="F1363" t="s">
        <v>40</v>
      </c>
      <c r="G1363" t="s">
        <v>1984</v>
      </c>
      <c r="H1363" t="s">
        <v>1987</v>
      </c>
    </row>
    <row r="1364" spans="1:8" x14ac:dyDescent="0.3">
      <c r="A1364">
        <v>8</v>
      </c>
      <c r="B1364">
        <v>19261672</v>
      </c>
      <c r="C1364">
        <v>19615540</v>
      </c>
      <c r="D1364" t="s">
        <v>1982</v>
      </c>
      <c r="E1364" t="s">
        <v>1983</v>
      </c>
      <c r="F1364" t="s">
        <v>31</v>
      </c>
      <c r="G1364" t="s">
        <v>1984</v>
      </c>
      <c r="H1364" t="s">
        <v>1988</v>
      </c>
    </row>
    <row r="1365" spans="1:8" x14ac:dyDescent="0.3">
      <c r="A1365">
        <v>8</v>
      </c>
      <c r="B1365">
        <v>19261672</v>
      </c>
      <c r="C1365">
        <v>19615540</v>
      </c>
      <c r="D1365" t="s">
        <v>1982</v>
      </c>
      <c r="E1365" t="s">
        <v>1983</v>
      </c>
      <c r="F1365" t="s">
        <v>64</v>
      </c>
      <c r="G1365" t="s">
        <v>1984</v>
      </c>
      <c r="H1365" t="s">
        <v>1989</v>
      </c>
    </row>
    <row r="1366" spans="1:8" x14ac:dyDescent="0.3">
      <c r="A1366">
        <v>8</v>
      </c>
      <c r="B1366">
        <v>19261672</v>
      </c>
      <c r="C1366">
        <v>19615540</v>
      </c>
      <c r="D1366" t="s">
        <v>1982</v>
      </c>
      <c r="E1366" t="s">
        <v>1983</v>
      </c>
      <c r="F1366" t="s">
        <v>40</v>
      </c>
      <c r="G1366" t="s">
        <v>1984</v>
      </c>
      <c r="H1366" t="s">
        <v>1990</v>
      </c>
    </row>
    <row r="1367" spans="1:8" x14ac:dyDescent="0.3">
      <c r="A1367">
        <v>8</v>
      </c>
      <c r="B1367">
        <v>19261672</v>
      </c>
      <c r="C1367">
        <v>19615540</v>
      </c>
      <c r="D1367" t="s">
        <v>1982</v>
      </c>
      <c r="E1367" t="s">
        <v>1983</v>
      </c>
      <c r="F1367" t="s">
        <v>31</v>
      </c>
      <c r="G1367" t="s">
        <v>1984</v>
      </c>
      <c r="H1367" t="s">
        <v>1991</v>
      </c>
    </row>
    <row r="1368" spans="1:8" x14ac:dyDescent="0.3">
      <c r="A1368">
        <v>8</v>
      </c>
      <c r="B1368">
        <v>19261672</v>
      </c>
      <c r="C1368">
        <v>19615540</v>
      </c>
      <c r="D1368" t="s">
        <v>1982</v>
      </c>
      <c r="E1368" t="s">
        <v>1983</v>
      </c>
      <c r="F1368" t="s">
        <v>31</v>
      </c>
      <c r="G1368" t="s">
        <v>1984</v>
      </c>
      <c r="H1368" t="s">
        <v>1992</v>
      </c>
    </row>
    <row r="1369" spans="1:8" x14ac:dyDescent="0.3">
      <c r="A1369">
        <v>8</v>
      </c>
      <c r="B1369">
        <v>19261672</v>
      </c>
      <c r="C1369">
        <v>19615540</v>
      </c>
      <c r="D1369" t="s">
        <v>1982</v>
      </c>
      <c r="E1369" t="s">
        <v>1983</v>
      </c>
      <c r="F1369" t="s">
        <v>31</v>
      </c>
      <c r="G1369" t="s">
        <v>1984</v>
      </c>
      <c r="H1369" t="s">
        <v>1993</v>
      </c>
    </row>
    <row r="1370" spans="1:8" x14ac:dyDescent="0.3">
      <c r="A1370">
        <v>8</v>
      </c>
      <c r="B1370">
        <v>19261672</v>
      </c>
      <c r="C1370">
        <v>19615540</v>
      </c>
      <c r="D1370" t="s">
        <v>1982</v>
      </c>
      <c r="E1370" t="s">
        <v>1983</v>
      </c>
      <c r="F1370" t="s">
        <v>31</v>
      </c>
      <c r="G1370" t="s">
        <v>1984</v>
      </c>
      <c r="H1370" t="s">
        <v>1994</v>
      </c>
    </row>
    <row r="1371" spans="1:8" x14ac:dyDescent="0.3">
      <c r="A1371">
        <v>8</v>
      </c>
      <c r="B1371">
        <v>19261672</v>
      </c>
      <c r="C1371">
        <v>19615540</v>
      </c>
      <c r="D1371" t="s">
        <v>1982</v>
      </c>
      <c r="E1371" t="s">
        <v>1983</v>
      </c>
      <c r="F1371" t="s">
        <v>64</v>
      </c>
      <c r="G1371" t="s">
        <v>1984</v>
      </c>
      <c r="H1371" t="s">
        <v>1995</v>
      </c>
    </row>
    <row r="1372" spans="1:8" x14ac:dyDescent="0.3">
      <c r="A1372">
        <v>8</v>
      </c>
      <c r="B1372">
        <v>19261672</v>
      </c>
      <c r="C1372">
        <v>19615540</v>
      </c>
      <c r="D1372" t="s">
        <v>1982</v>
      </c>
      <c r="E1372" t="s">
        <v>1983</v>
      </c>
      <c r="F1372" t="s">
        <v>64</v>
      </c>
      <c r="G1372" t="s">
        <v>1984</v>
      </c>
      <c r="H1372" t="s">
        <v>1996</v>
      </c>
    </row>
    <row r="1373" spans="1:8" x14ac:dyDescent="0.3">
      <c r="A1373">
        <v>8</v>
      </c>
      <c r="B1373">
        <v>19261672</v>
      </c>
      <c r="C1373">
        <v>19615540</v>
      </c>
      <c r="D1373" t="s">
        <v>1982</v>
      </c>
      <c r="E1373" t="s">
        <v>1983</v>
      </c>
      <c r="F1373" t="s">
        <v>64</v>
      </c>
      <c r="G1373" t="s">
        <v>1984</v>
      </c>
      <c r="H1373" t="s">
        <v>1997</v>
      </c>
    </row>
    <row r="1374" spans="1:8" x14ac:dyDescent="0.3">
      <c r="A1374">
        <v>8</v>
      </c>
      <c r="B1374">
        <v>19261672</v>
      </c>
      <c r="C1374">
        <v>19615540</v>
      </c>
      <c r="D1374" t="s">
        <v>1982</v>
      </c>
      <c r="E1374" t="s">
        <v>1983</v>
      </c>
      <c r="F1374" t="s">
        <v>64</v>
      </c>
      <c r="G1374" t="s">
        <v>1984</v>
      </c>
      <c r="H1374" t="s">
        <v>1998</v>
      </c>
    </row>
    <row r="1375" spans="1:8" x14ac:dyDescent="0.3">
      <c r="A1375">
        <v>8</v>
      </c>
      <c r="B1375">
        <v>19261672</v>
      </c>
      <c r="C1375">
        <v>19615540</v>
      </c>
      <c r="D1375" t="s">
        <v>1982</v>
      </c>
      <c r="E1375" t="s">
        <v>1983</v>
      </c>
      <c r="F1375" t="s">
        <v>64</v>
      </c>
      <c r="G1375" t="s">
        <v>1984</v>
      </c>
      <c r="H1375" t="s">
        <v>1999</v>
      </c>
    </row>
    <row r="1376" spans="1:8" x14ac:dyDescent="0.3">
      <c r="A1376">
        <v>8</v>
      </c>
      <c r="B1376">
        <v>19261672</v>
      </c>
      <c r="C1376">
        <v>19615540</v>
      </c>
      <c r="D1376" t="s">
        <v>1982</v>
      </c>
      <c r="E1376" t="s">
        <v>1983</v>
      </c>
      <c r="F1376" t="s">
        <v>64</v>
      </c>
      <c r="G1376" t="s">
        <v>1984</v>
      </c>
      <c r="H1376" t="s">
        <v>2000</v>
      </c>
    </row>
    <row r="1377" spans="1:8" x14ac:dyDescent="0.3">
      <c r="A1377">
        <v>8</v>
      </c>
      <c r="B1377">
        <v>19261672</v>
      </c>
      <c r="C1377">
        <v>19615540</v>
      </c>
      <c r="D1377" t="s">
        <v>1982</v>
      </c>
      <c r="E1377" t="s">
        <v>1983</v>
      </c>
      <c r="F1377" t="s">
        <v>31</v>
      </c>
      <c r="G1377" t="s">
        <v>1984</v>
      </c>
      <c r="H1377" t="s">
        <v>2001</v>
      </c>
    </row>
    <row r="1378" spans="1:8" x14ac:dyDescent="0.3">
      <c r="A1378">
        <v>8</v>
      </c>
      <c r="B1378">
        <v>19261672</v>
      </c>
      <c r="C1378">
        <v>19615540</v>
      </c>
      <c r="D1378" t="s">
        <v>1982</v>
      </c>
      <c r="E1378" t="s">
        <v>1983</v>
      </c>
      <c r="F1378" t="s">
        <v>31</v>
      </c>
      <c r="G1378" t="s">
        <v>1984</v>
      </c>
      <c r="H1378" t="s">
        <v>2002</v>
      </c>
    </row>
    <row r="1379" spans="1:8" x14ac:dyDescent="0.3">
      <c r="A1379">
        <v>17</v>
      </c>
      <c r="B1379">
        <v>4460222</v>
      </c>
      <c r="C1379">
        <v>4464113</v>
      </c>
      <c r="D1379" t="s">
        <v>2003</v>
      </c>
      <c r="E1379" t="s">
        <v>2004</v>
      </c>
      <c r="F1379" t="s">
        <v>31</v>
      </c>
      <c r="G1379" t="s">
        <v>2005</v>
      </c>
      <c r="H1379" t="s">
        <v>2006</v>
      </c>
    </row>
    <row r="1380" spans="1:8" x14ac:dyDescent="0.3">
      <c r="A1380">
        <v>17</v>
      </c>
      <c r="B1380">
        <v>4460222</v>
      </c>
      <c r="C1380">
        <v>4464113</v>
      </c>
      <c r="D1380" t="s">
        <v>2003</v>
      </c>
      <c r="E1380" t="s">
        <v>2004</v>
      </c>
      <c r="F1380" t="s">
        <v>31</v>
      </c>
      <c r="G1380" t="s">
        <v>2005</v>
      </c>
      <c r="H1380" t="s">
        <v>2007</v>
      </c>
    </row>
    <row r="1381" spans="1:8" x14ac:dyDescent="0.3">
      <c r="A1381">
        <v>17</v>
      </c>
      <c r="B1381">
        <v>4460222</v>
      </c>
      <c r="C1381">
        <v>4464113</v>
      </c>
      <c r="D1381" t="s">
        <v>2003</v>
      </c>
      <c r="E1381" t="s">
        <v>2004</v>
      </c>
      <c r="F1381" t="s">
        <v>31</v>
      </c>
      <c r="G1381" t="s">
        <v>2005</v>
      </c>
      <c r="H1381" t="s">
        <v>2008</v>
      </c>
    </row>
    <row r="1382" spans="1:8" x14ac:dyDescent="0.3">
      <c r="A1382">
        <v>17</v>
      </c>
      <c r="B1382">
        <v>4460222</v>
      </c>
      <c r="C1382">
        <v>4464113</v>
      </c>
      <c r="D1382" t="s">
        <v>2003</v>
      </c>
      <c r="E1382" t="s">
        <v>2004</v>
      </c>
      <c r="F1382" t="s">
        <v>31</v>
      </c>
      <c r="G1382" t="s">
        <v>2005</v>
      </c>
      <c r="H1382" t="s">
        <v>2009</v>
      </c>
    </row>
    <row r="1383" spans="1:8" x14ac:dyDescent="0.3">
      <c r="A1383">
        <v>17</v>
      </c>
      <c r="B1383">
        <v>4460222</v>
      </c>
      <c r="C1383">
        <v>4464113</v>
      </c>
      <c r="D1383" t="s">
        <v>2003</v>
      </c>
      <c r="E1383" t="s">
        <v>2004</v>
      </c>
      <c r="F1383" t="s">
        <v>31</v>
      </c>
      <c r="G1383" t="s">
        <v>2005</v>
      </c>
      <c r="H1383" t="s">
        <v>2010</v>
      </c>
    </row>
    <row r="1384" spans="1:8" x14ac:dyDescent="0.3">
      <c r="A1384">
        <v>17</v>
      </c>
      <c r="B1384">
        <v>4460222</v>
      </c>
      <c r="C1384">
        <v>4464113</v>
      </c>
      <c r="D1384" t="s">
        <v>2003</v>
      </c>
      <c r="E1384" t="s">
        <v>2004</v>
      </c>
      <c r="F1384" t="s">
        <v>82</v>
      </c>
      <c r="G1384" t="s">
        <v>2005</v>
      </c>
      <c r="H1384" t="s">
        <v>2011</v>
      </c>
    </row>
    <row r="1385" spans="1:8" x14ac:dyDescent="0.3">
      <c r="A1385">
        <v>6</v>
      </c>
      <c r="B1385">
        <v>31745295</v>
      </c>
      <c r="C1385">
        <v>31763730</v>
      </c>
      <c r="D1385" t="s">
        <v>2012</v>
      </c>
      <c r="E1385" t="s">
        <v>2013</v>
      </c>
      <c r="F1385" t="s">
        <v>64</v>
      </c>
      <c r="G1385" t="s">
        <v>2014</v>
      </c>
      <c r="H1385" t="s">
        <v>2015</v>
      </c>
    </row>
    <row r="1386" spans="1:8" x14ac:dyDescent="0.3">
      <c r="A1386">
        <v>6</v>
      </c>
      <c r="B1386">
        <v>31745295</v>
      </c>
      <c r="C1386">
        <v>31763730</v>
      </c>
      <c r="D1386" t="s">
        <v>2012</v>
      </c>
      <c r="E1386" t="s">
        <v>2013</v>
      </c>
      <c r="F1386" t="s">
        <v>31</v>
      </c>
      <c r="G1386" t="s">
        <v>2014</v>
      </c>
      <c r="H1386" t="s">
        <v>2016</v>
      </c>
    </row>
    <row r="1387" spans="1:8" x14ac:dyDescent="0.3">
      <c r="A1387">
        <v>6</v>
      </c>
      <c r="B1387">
        <v>31745295</v>
      </c>
      <c r="C1387">
        <v>31763730</v>
      </c>
      <c r="D1387" t="s">
        <v>2012</v>
      </c>
      <c r="E1387" t="s">
        <v>2013</v>
      </c>
      <c r="F1387" t="s">
        <v>82</v>
      </c>
      <c r="G1387" t="s">
        <v>2014</v>
      </c>
      <c r="H1387" t="s">
        <v>2017</v>
      </c>
    </row>
    <row r="1388" spans="1:8" x14ac:dyDescent="0.3">
      <c r="A1388">
        <v>6</v>
      </c>
      <c r="B1388">
        <v>31745295</v>
      </c>
      <c r="C1388">
        <v>31763730</v>
      </c>
      <c r="D1388" t="s">
        <v>2012</v>
      </c>
      <c r="E1388" t="s">
        <v>2013</v>
      </c>
      <c r="F1388" t="s">
        <v>31</v>
      </c>
      <c r="G1388" t="s">
        <v>2014</v>
      </c>
      <c r="H1388" t="s">
        <v>2018</v>
      </c>
    </row>
    <row r="1389" spans="1:8" x14ac:dyDescent="0.3">
      <c r="A1389">
        <v>6</v>
      </c>
      <c r="B1389">
        <v>31745295</v>
      </c>
      <c r="C1389">
        <v>31763730</v>
      </c>
      <c r="D1389" t="s">
        <v>2012</v>
      </c>
      <c r="E1389" t="s">
        <v>2013</v>
      </c>
      <c r="F1389" t="s">
        <v>64</v>
      </c>
      <c r="G1389" t="s">
        <v>2014</v>
      </c>
      <c r="H1389" t="s">
        <v>2019</v>
      </c>
    </row>
    <row r="1390" spans="1:8" x14ac:dyDescent="0.3">
      <c r="A1390">
        <v>6</v>
      </c>
      <c r="B1390">
        <v>31745295</v>
      </c>
      <c r="C1390">
        <v>31763730</v>
      </c>
      <c r="D1390" t="s">
        <v>2012</v>
      </c>
      <c r="E1390" t="s">
        <v>2013</v>
      </c>
      <c r="F1390" t="s">
        <v>82</v>
      </c>
      <c r="G1390" t="s">
        <v>2014</v>
      </c>
      <c r="H1390" t="s">
        <v>2020</v>
      </c>
    </row>
    <row r="1391" spans="1:8" x14ac:dyDescent="0.3">
      <c r="A1391">
        <v>6</v>
      </c>
      <c r="B1391">
        <v>31745295</v>
      </c>
      <c r="C1391">
        <v>31763730</v>
      </c>
      <c r="D1391" t="s">
        <v>2012</v>
      </c>
      <c r="E1391" t="s">
        <v>2013</v>
      </c>
      <c r="F1391" t="s">
        <v>82</v>
      </c>
      <c r="G1391" t="s">
        <v>2014</v>
      </c>
      <c r="H1391" t="s">
        <v>2021</v>
      </c>
    </row>
    <row r="1392" spans="1:8" x14ac:dyDescent="0.3">
      <c r="A1392">
        <v>6</v>
      </c>
      <c r="B1392">
        <v>31745295</v>
      </c>
      <c r="C1392">
        <v>31763730</v>
      </c>
      <c r="D1392" t="s">
        <v>2012</v>
      </c>
      <c r="E1392" t="s">
        <v>2013</v>
      </c>
      <c r="F1392" t="s">
        <v>82</v>
      </c>
      <c r="G1392" t="s">
        <v>2014</v>
      </c>
      <c r="H1392" t="s">
        <v>2022</v>
      </c>
    </row>
    <row r="1393" spans="1:8" x14ac:dyDescent="0.3">
      <c r="A1393">
        <v>6</v>
      </c>
      <c r="B1393">
        <v>31745295</v>
      </c>
      <c r="C1393">
        <v>31763730</v>
      </c>
      <c r="D1393" t="s">
        <v>2012</v>
      </c>
      <c r="E1393" t="s">
        <v>2013</v>
      </c>
      <c r="F1393" t="s">
        <v>82</v>
      </c>
      <c r="G1393" t="s">
        <v>2014</v>
      </c>
      <c r="H1393" t="s">
        <v>2023</v>
      </c>
    </row>
    <row r="1394" spans="1:8" x14ac:dyDescent="0.3">
      <c r="A1394">
        <v>6</v>
      </c>
      <c r="B1394">
        <v>31745295</v>
      </c>
      <c r="C1394">
        <v>31763730</v>
      </c>
      <c r="D1394" t="s">
        <v>2012</v>
      </c>
      <c r="E1394" t="s">
        <v>2013</v>
      </c>
      <c r="F1394" t="s">
        <v>64</v>
      </c>
      <c r="G1394" t="s">
        <v>2014</v>
      </c>
      <c r="H1394" t="s">
        <v>2024</v>
      </c>
    </row>
    <row r="1395" spans="1:8" x14ac:dyDescent="0.3">
      <c r="A1395">
        <v>6</v>
      </c>
      <c r="B1395">
        <v>31745295</v>
      </c>
      <c r="C1395">
        <v>31763730</v>
      </c>
      <c r="D1395" t="s">
        <v>2012</v>
      </c>
      <c r="E1395" t="s">
        <v>2013</v>
      </c>
      <c r="F1395" t="s">
        <v>82</v>
      </c>
      <c r="G1395" t="s">
        <v>2014</v>
      </c>
      <c r="H1395" t="s">
        <v>2025</v>
      </c>
    </row>
    <row r="1396" spans="1:8" x14ac:dyDescent="0.3">
      <c r="A1396">
        <v>6</v>
      </c>
      <c r="B1396">
        <v>31745295</v>
      </c>
      <c r="C1396">
        <v>31763730</v>
      </c>
      <c r="D1396" t="s">
        <v>2012</v>
      </c>
      <c r="E1396" t="s">
        <v>2013</v>
      </c>
      <c r="F1396" t="s">
        <v>82</v>
      </c>
      <c r="G1396" t="s">
        <v>2014</v>
      </c>
      <c r="H1396" t="s">
        <v>2026</v>
      </c>
    </row>
    <row r="1397" spans="1:8" x14ac:dyDescent="0.3">
      <c r="A1397">
        <v>6</v>
      </c>
      <c r="B1397">
        <v>31745295</v>
      </c>
      <c r="C1397">
        <v>31763730</v>
      </c>
      <c r="D1397" t="s">
        <v>2012</v>
      </c>
      <c r="E1397" t="s">
        <v>2013</v>
      </c>
      <c r="F1397" t="s">
        <v>82</v>
      </c>
      <c r="G1397" t="s">
        <v>2014</v>
      </c>
      <c r="H1397" t="s">
        <v>2027</v>
      </c>
    </row>
    <row r="1398" spans="1:8" x14ac:dyDescent="0.3">
      <c r="A1398">
        <v>6</v>
      </c>
      <c r="B1398">
        <v>31745295</v>
      </c>
      <c r="C1398">
        <v>31763730</v>
      </c>
      <c r="D1398" t="s">
        <v>2012</v>
      </c>
      <c r="E1398" t="s">
        <v>2013</v>
      </c>
      <c r="F1398" t="s">
        <v>31</v>
      </c>
      <c r="G1398" t="s">
        <v>2014</v>
      </c>
      <c r="H1398" t="s">
        <v>2028</v>
      </c>
    </row>
    <row r="1399" spans="1:8" x14ac:dyDescent="0.3">
      <c r="A1399">
        <v>6</v>
      </c>
      <c r="B1399">
        <v>31745295</v>
      </c>
      <c r="C1399">
        <v>31763730</v>
      </c>
      <c r="D1399" t="s">
        <v>2012</v>
      </c>
      <c r="E1399" t="s">
        <v>2013</v>
      </c>
      <c r="F1399" t="s">
        <v>31</v>
      </c>
      <c r="G1399" t="s">
        <v>2014</v>
      </c>
      <c r="H1399" t="s">
        <v>2029</v>
      </c>
    </row>
    <row r="1400" spans="1:8" x14ac:dyDescent="0.3">
      <c r="A1400">
        <v>3</v>
      </c>
      <c r="B1400">
        <v>9849770</v>
      </c>
      <c r="C1400">
        <v>9896822</v>
      </c>
      <c r="D1400" t="s">
        <v>2030</v>
      </c>
      <c r="E1400" t="s">
        <v>2031</v>
      </c>
      <c r="F1400" t="s">
        <v>31</v>
      </c>
      <c r="G1400" t="s">
        <v>2032</v>
      </c>
      <c r="H1400" t="s">
        <v>2033</v>
      </c>
    </row>
    <row r="1401" spans="1:8" x14ac:dyDescent="0.3">
      <c r="A1401">
        <v>3</v>
      </c>
      <c r="B1401">
        <v>9849770</v>
      </c>
      <c r="C1401">
        <v>9896822</v>
      </c>
      <c r="D1401" t="s">
        <v>2030</v>
      </c>
      <c r="E1401" t="s">
        <v>2031</v>
      </c>
      <c r="F1401" t="s">
        <v>31</v>
      </c>
      <c r="G1401" t="s">
        <v>2032</v>
      </c>
      <c r="H1401" t="s">
        <v>2034</v>
      </c>
    </row>
    <row r="1402" spans="1:8" x14ac:dyDescent="0.3">
      <c r="A1402">
        <v>3</v>
      </c>
      <c r="B1402">
        <v>9849770</v>
      </c>
      <c r="C1402">
        <v>9896822</v>
      </c>
      <c r="D1402" t="s">
        <v>2030</v>
      </c>
      <c r="E1402" t="s">
        <v>2031</v>
      </c>
      <c r="F1402" t="s">
        <v>31</v>
      </c>
      <c r="G1402" t="s">
        <v>2032</v>
      </c>
      <c r="H1402" t="s">
        <v>2035</v>
      </c>
    </row>
    <row r="1403" spans="1:8" x14ac:dyDescent="0.3">
      <c r="A1403">
        <v>3</v>
      </c>
      <c r="B1403">
        <v>9849770</v>
      </c>
      <c r="C1403">
        <v>9896822</v>
      </c>
      <c r="D1403" t="s">
        <v>2030</v>
      </c>
      <c r="E1403" t="s">
        <v>2031</v>
      </c>
      <c r="F1403" t="s">
        <v>31</v>
      </c>
      <c r="G1403" t="s">
        <v>2032</v>
      </c>
      <c r="H1403" t="s">
        <v>2036</v>
      </c>
    </row>
    <row r="1404" spans="1:8" x14ac:dyDescent="0.3">
      <c r="A1404">
        <v>3</v>
      </c>
      <c r="B1404">
        <v>9849770</v>
      </c>
      <c r="C1404">
        <v>9896822</v>
      </c>
      <c r="D1404" t="s">
        <v>2030</v>
      </c>
      <c r="E1404" t="s">
        <v>2031</v>
      </c>
      <c r="F1404" t="s">
        <v>82</v>
      </c>
      <c r="G1404" t="s">
        <v>2032</v>
      </c>
      <c r="H1404" t="s">
        <v>2037</v>
      </c>
    </row>
    <row r="1405" spans="1:8" x14ac:dyDescent="0.3">
      <c r="A1405">
        <v>3</v>
      </c>
      <c r="B1405">
        <v>9849770</v>
      </c>
      <c r="C1405">
        <v>9896822</v>
      </c>
      <c r="D1405" t="s">
        <v>2030</v>
      </c>
      <c r="E1405" t="s">
        <v>2031</v>
      </c>
      <c r="F1405" t="s">
        <v>31</v>
      </c>
      <c r="G1405" t="s">
        <v>2032</v>
      </c>
      <c r="H1405" t="s">
        <v>2038</v>
      </c>
    </row>
    <row r="1406" spans="1:8" x14ac:dyDescent="0.3">
      <c r="A1406">
        <v>3</v>
      </c>
      <c r="B1406">
        <v>9849770</v>
      </c>
      <c r="C1406">
        <v>9896822</v>
      </c>
      <c r="D1406" t="s">
        <v>2030</v>
      </c>
      <c r="E1406" t="s">
        <v>2031</v>
      </c>
      <c r="F1406" t="s">
        <v>31</v>
      </c>
      <c r="G1406" t="s">
        <v>2032</v>
      </c>
      <c r="H1406" t="s">
        <v>2039</v>
      </c>
    </row>
    <row r="1407" spans="1:8" x14ac:dyDescent="0.3">
      <c r="A1407">
        <v>3</v>
      </c>
      <c r="B1407">
        <v>9849770</v>
      </c>
      <c r="C1407">
        <v>9896822</v>
      </c>
      <c r="D1407" t="s">
        <v>2030</v>
      </c>
      <c r="E1407" t="s">
        <v>2031</v>
      </c>
      <c r="F1407" t="s">
        <v>31</v>
      </c>
      <c r="G1407" t="s">
        <v>2032</v>
      </c>
      <c r="H1407" t="s">
        <v>2040</v>
      </c>
    </row>
    <row r="1408" spans="1:8" x14ac:dyDescent="0.3">
      <c r="A1408">
        <v>3</v>
      </c>
      <c r="B1408">
        <v>9849770</v>
      </c>
      <c r="C1408">
        <v>9896822</v>
      </c>
      <c r="D1408" t="s">
        <v>2030</v>
      </c>
      <c r="E1408" t="s">
        <v>2031</v>
      </c>
      <c r="F1408" t="s">
        <v>31</v>
      </c>
      <c r="G1408" t="s">
        <v>2032</v>
      </c>
      <c r="H1408" t="s">
        <v>2041</v>
      </c>
    </row>
    <row r="1409" spans="1:8" x14ac:dyDescent="0.3">
      <c r="A1409">
        <v>3</v>
      </c>
      <c r="B1409">
        <v>9849770</v>
      </c>
      <c r="C1409">
        <v>9896822</v>
      </c>
      <c r="D1409" t="s">
        <v>2030</v>
      </c>
      <c r="E1409" t="s">
        <v>2031</v>
      </c>
      <c r="F1409" t="s">
        <v>40</v>
      </c>
      <c r="G1409" t="s">
        <v>2032</v>
      </c>
      <c r="H1409" t="s">
        <v>2042</v>
      </c>
    </row>
    <row r="1410" spans="1:8" x14ac:dyDescent="0.3">
      <c r="A1410">
        <v>3</v>
      </c>
      <c r="B1410">
        <v>9849770</v>
      </c>
      <c r="C1410">
        <v>9896822</v>
      </c>
      <c r="D1410" t="s">
        <v>2030</v>
      </c>
      <c r="E1410" t="s">
        <v>2031</v>
      </c>
      <c r="F1410" t="s">
        <v>31</v>
      </c>
      <c r="G1410" t="s">
        <v>2032</v>
      </c>
      <c r="H1410" t="s">
        <v>2043</v>
      </c>
    </row>
    <row r="1411" spans="1:8" x14ac:dyDescent="0.3">
      <c r="A1411">
        <v>3</v>
      </c>
      <c r="B1411">
        <v>9849770</v>
      </c>
      <c r="C1411">
        <v>9896822</v>
      </c>
      <c r="D1411" t="s">
        <v>2030</v>
      </c>
      <c r="E1411" t="s">
        <v>2031</v>
      </c>
      <c r="F1411" t="s">
        <v>31</v>
      </c>
      <c r="G1411" t="s">
        <v>2032</v>
      </c>
      <c r="H1411" t="s">
        <v>2044</v>
      </c>
    </row>
    <row r="1412" spans="1:8" x14ac:dyDescent="0.3">
      <c r="A1412">
        <v>3</v>
      </c>
      <c r="B1412">
        <v>9849770</v>
      </c>
      <c r="C1412">
        <v>9896822</v>
      </c>
      <c r="D1412" t="s">
        <v>2030</v>
      </c>
      <c r="E1412" t="s">
        <v>2031</v>
      </c>
      <c r="F1412" t="s">
        <v>40</v>
      </c>
      <c r="G1412" t="s">
        <v>2032</v>
      </c>
      <c r="H1412" t="s">
        <v>2045</v>
      </c>
    </row>
    <row r="1413" spans="1:8" x14ac:dyDescent="0.3">
      <c r="A1413">
        <v>3</v>
      </c>
      <c r="B1413">
        <v>9849770</v>
      </c>
      <c r="C1413">
        <v>9896822</v>
      </c>
      <c r="D1413" t="s">
        <v>2030</v>
      </c>
      <c r="E1413" t="s">
        <v>2031</v>
      </c>
      <c r="F1413" t="s">
        <v>31</v>
      </c>
      <c r="G1413" t="s">
        <v>2032</v>
      </c>
      <c r="H1413" t="s">
        <v>2046</v>
      </c>
    </row>
    <row r="1414" spans="1:8" x14ac:dyDescent="0.3">
      <c r="A1414">
        <v>3</v>
      </c>
      <c r="B1414">
        <v>9849770</v>
      </c>
      <c r="C1414">
        <v>9896822</v>
      </c>
      <c r="D1414" t="s">
        <v>2030</v>
      </c>
      <c r="E1414" t="s">
        <v>2031</v>
      </c>
      <c r="F1414" t="s">
        <v>40</v>
      </c>
      <c r="G1414" t="s">
        <v>2032</v>
      </c>
      <c r="H1414" t="s">
        <v>2047</v>
      </c>
    </row>
    <row r="1415" spans="1:8" x14ac:dyDescent="0.3">
      <c r="A1415">
        <v>3</v>
      </c>
      <c r="B1415">
        <v>9849770</v>
      </c>
      <c r="C1415">
        <v>9896822</v>
      </c>
      <c r="D1415" t="s">
        <v>2030</v>
      </c>
      <c r="E1415" t="s">
        <v>2031</v>
      </c>
      <c r="F1415" t="s">
        <v>82</v>
      </c>
      <c r="G1415" t="s">
        <v>2032</v>
      </c>
      <c r="H1415" t="s">
        <v>2048</v>
      </c>
    </row>
    <row r="1416" spans="1:8" x14ac:dyDescent="0.3">
      <c r="A1416">
        <v>3</v>
      </c>
      <c r="B1416">
        <v>9849770</v>
      </c>
      <c r="C1416">
        <v>9896822</v>
      </c>
      <c r="D1416" t="s">
        <v>2030</v>
      </c>
      <c r="E1416" t="s">
        <v>2031</v>
      </c>
      <c r="F1416" t="s">
        <v>31</v>
      </c>
      <c r="G1416" t="s">
        <v>2032</v>
      </c>
      <c r="H1416" t="s">
        <v>2049</v>
      </c>
    </row>
    <row r="1417" spans="1:8" x14ac:dyDescent="0.3">
      <c r="A1417">
        <v>3</v>
      </c>
      <c r="B1417">
        <v>9849770</v>
      </c>
      <c r="C1417">
        <v>9896822</v>
      </c>
      <c r="D1417" t="s">
        <v>2030</v>
      </c>
      <c r="E1417" t="s">
        <v>2031</v>
      </c>
      <c r="F1417" t="s">
        <v>82</v>
      </c>
      <c r="G1417" t="s">
        <v>2032</v>
      </c>
      <c r="H1417" t="s">
        <v>2050</v>
      </c>
    </row>
    <row r="1418" spans="1:8" x14ac:dyDescent="0.3">
      <c r="A1418">
        <v>3</v>
      </c>
      <c r="B1418">
        <v>9849770</v>
      </c>
      <c r="C1418">
        <v>9896822</v>
      </c>
      <c r="D1418" t="s">
        <v>2030</v>
      </c>
      <c r="E1418" t="s">
        <v>2031</v>
      </c>
      <c r="F1418" t="s">
        <v>40</v>
      </c>
      <c r="G1418" t="s">
        <v>2032</v>
      </c>
      <c r="H1418" t="s">
        <v>2051</v>
      </c>
    </row>
    <row r="1419" spans="1:8" x14ac:dyDescent="0.3">
      <c r="A1419">
        <v>3</v>
      </c>
      <c r="B1419">
        <v>9849770</v>
      </c>
      <c r="C1419">
        <v>9896822</v>
      </c>
      <c r="D1419" t="s">
        <v>2030</v>
      </c>
      <c r="E1419" t="s">
        <v>2031</v>
      </c>
      <c r="F1419" t="s">
        <v>40</v>
      </c>
      <c r="G1419" t="s">
        <v>2032</v>
      </c>
      <c r="H1419" t="s">
        <v>2052</v>
      </c>
    </row>
    <row r="1420" spans="1:8" x14ac:dyDescent="0.3">
      <c r="A1420">
        <v>3</v>
      </c>
      <c r="B1420">
        <v>9849770</v>
      </c>
      <c r="C1420">
        <v>9896822</v>
      </c>
      <c r="D1420" t="s">
        <v>2030</v>
      </c>
      <c r="E1420" t="s">
        <v>2031</v>
      </c>
      <c r="F1420" t="s">
        <v>31</v>
      </c>
      <c r="G1420" t="s">
        <v>2032</v>
      </c>
      <c r="H1420" t="s">
        <v>2053</v>
      </c>
    </row>
    <row r="1421" spans="1:8" x14ac:dyDescent="0.3">
      <c r="A1421">
        <v>3</v>
      </c>
      <c r="B1421">
        <v>9849770</v>
      </c>
      <c r="C1421">
        <v>9896822</v>
      </c>
      <c r="D1421" t="s">
        <v>2030</v>
      </c>
      <c r="E1421" t="s">
        <v>2031</v>
      </c>
      <c r="F1421" t="s">
        <v>31</v>
      </c>
      <c r="G1421" t="s">
        <v>2032</v>
      </c>
      <c r="H1421" t="s">
        <v>2054</v>
      </c>
    </row>
    <row r="1422" spans="1:8" x14ac:dyDescent="0.3">
      <c r="A1422">
        <v>3</v>
      </c>
      <c r="B1422">
        <v>9849770</v>
      </c>
      <c r="C1422">
        <v>9896822</v>
      </c>
      <c r="D1422" t="s">
        <v>2030</v>
      </c>
      <c r="E1422" t="s">
        <v>2031</v>
      </c>
      <c r="F1422" t="s">
        <v>31</v>
      </c>
      <c r="G1422" t="s">
        <v>2032</v>
      </c>
      <c r="H1422" t="s">
        <v>2055</v>
      </c>
    </row>
    <row r="1423" spans="1:8" x14ac:dyDescent="0.3">
      <c r="A1423">
        <v>3</v>
      </c>
      <c r="B1423">
        <v>9849770</v>
      </c>
      <c r="C1423">
        <v>9896822</v>
      </c>
      <c r="D1423" t="s">
        <v>2030</v>
      </c>
      <c r="E1423" t="s">
        <v>2031</v>
      </c>
      <c r="F1423" t="s">
        <v>40</v>
      </c>
      <c r="G1423" t="s">
        <v>2032</v>
      </c>
      <c r="H1423" t="s">
        <v>2056</v>
      </c>
    </row>
    <row r="1424" spans="1:8" x14ac:dyDescent="0.3">
      <c r="A1424">
        <v>3</v>
      </c>
      <c r="B1424">
        <v>9849770</v>
      </c>
      <c r="C1424">
        <v>9896822</v>
      </c>
      <c r="D1424" t="s">
        <v>2030</v>
      </c>
      <c r="E1424" t="s">
        <v>2031</v>
      </c>
      <c r="F1424" t="s">
        <v>31</v>
      </c>
      <c r="G1424" t="s">
        <v>2032</v>
      </c>
      <c r="H1424" t="s">
        <v>2057</v>
      </c>
    </row>
    <row r="1425" spans="1:8" x14ac:dyDescent="0.3">
      <c r="A1425">
        <v>3</v>
      </c>
      <c r="B1425">
        <v>9849770</v>
      </c>
      <c r="C1425">
        <v>9896822</v>
      </c>
      <c r="D1425" t="s">
        <v>2030</v>
      </c>
      <c r="E1425" t="s">
        <v>2031</v>
      </c>
      <c r="F1425" t="s">
        <v>40</v>
      </c>
      <c r="G1425" t="s">
        <v>2032</v>
      </c>
      <c r="H1425" t="s">
        <v>2058</v>
      </c>
    </row>
    <row r="1426" spans="1:8" x14ac:dyDescent="0.3">
      <c r="A1426">
        <v>3</v>
      </c>
      <c r="B1426">
        <v>9849770</v>
      </c>
      <c r="C1426">
        <v>9896822</v>
      </c>
      <c r="D1426" t="s">
        <v>2030</v>
      </c>
      <c r="E1426" t="s">
        <v>2031</v>
      </c>
      <c r="F1426" t="s">
        <v>31</v>
      </c>
      <c r="G1426" t="s">
        <v>2032</v>
      </c>
      <c r="H1426" t="s">
        <v>2059</v>
      </c>
    </row>
    <row r="1427" spans="1:8" x14ac:dyDescent="0.3">
      <c r="A1427">
        <v>3</v>
      </c>
      <c r="B1427">
        <v>9849770</v>
      </c>
      <c r="C1427">
        <v>9896822</v>
      </c>
      <c r="D1427" t="s">
        <v>2030</v>
      </c>
      <c r="E1427" t="s">
        <v>2031</v>
      </c>
      <c r="F1427" t="s">
        <v>82</v>
      </c>
      <c r="G1427" t="s">
        <v>2032</v>
      </c>
      <c r="H1427" t="s">
        <v>2060</v>
      </c>
    </row>
    <row r="1428" spans="1:8" x14ac:dyDescent="0.3">
      <c r="A1428">
        <v>3</v>
      </c>
      <c r="B1428">
        <v>9849770</v>
      </c>
      <c r="C1428">
        <v>9896822</v>
      </c>
      <c r="D1428" t="s">
        <v>2030</v>
      </c>
      <c r="E1428" t="s">
        <v>2031</v>
      </c>
      <c r="F1428" t="s">
        <v>82</v>
      </c>
      <c r="G1428" t="s">
        <v>2032</v>
      </c>
      <c r="H1428" t="s">
        <v>2061</v>
      </c>
    </row>
    <row r="1429" spans="1:8" x14ac:dyDescent="0.3">
      <c r="A1429">
        <v>3</v>
      </c>
      <c r="B1429">
        <v>9849770</v>
      </c>
      <c r="C1429">
        <v>9896822</v>
      </c>
      <c r="D1429" t="s">
        <v>2030</v>
      </c>
      <c r="E1429" t="s">
        <v>2031</v>
      </c>
      <c r="F1429" t="s">
        <v>82</v>
      </c>
      <c r="G1429" t="s">
        <v>2032</v>
      </c>
      <c r="H1429" t="s">
        <v>2062</v>
      </c>
    </row>
    <row r="1430" spans="1:8" x14ac:dyDescent="0.3">
      <c r="A1430">
        <v>3</v>
      </c>
      <c r="B1430">
        <v>9849770</v>
      </c>
      <c r="C1430">
        <v>9896822</v>
      </c>
      <c r="D1430" t="s">
        <v>2030</v>
      </c>
      <c r="E1430" t="s">
        <v>2031</v>
      </c>
      <c r="F1430" t="s">
        <v>64</v>
      </c>
      <c r="G1430" t="s">
        <v>2032</v>
      </c>
      <c r="H1430" t="s">
        <v>2063</v>
      </c>
    </row>
    <row r="1431" spans="1:8" x14ac:dyDescent="0.3">
      <c r="A1431">
        <v>3</v>
      </c>
      <c r="B1431">
        <v>9849770</v>
      </c>
      <c r="C1431">
        <v>9896822</v>
      </c>
      <c r="D1431" t="s">
        <v>2030</v>
      </c>
      <c r="E1431" t="s">
        <v>2031</v>
      </c>
      <c r="F1431" t="s">
        <v>31</v>
      </c>
      <c r="G1431" t="s">
        <v>2032</v>
      </c>
      <c r="H1431" t="s">
        <v>2064</v>
      </c>
    </row>
    <row r="1432" spans="1:8" x14ac:dyDescent="0.3">
      <c r="A1432">
        <v>3</v>
      </c>
      <c r="B1432">
        <v>9849770</v>
      </c>
      <c r="C1432">
        <v>9896822</v>
      </c>
      <c r="D1432" t="s">
        <v>2030</v>
      </c>
      <c r="E1432" t="s">
        <v>2031</v>
      </c>
      <c r="F1432" t="s">
        <v>82</v>
      </c>
      <c r="G1432" t="s">
        <v>2032</v>
      </c>
      <c r="H1432" t="s">
        <v>2065</v>
      </c>
    </row>
    <row r="1433" spans="1:8" x14ac:dyDescent="0.3">
      <c r="A1433">
        <v>3</v>
      </c>
      <c r="B1433">
        <v>9849770</v>
      </c>
      <c r="C1433">
        <v>9896822</v>
      </c>
      <c r="D1433" t="s">
        <v>2030</v>
      </c>
      <c r="E1433" t="s">
        <v>2031</v>
      </c>
      <c r="F1433" t="s">
        <v>31</v>
      </c>
      <c r="G1433" t="s">
        <v>2032</v>
      </c>
      <c r="H1433" t="s">
        <v>2066</v>
      </c>
    </row>
    <row r="1434" spans="1:8" x14ac:dyDescent="0.3">
      <c r="A1434">
        <v>3</v>
      </c>
      <c r="B1434">
        <v>9849770</v>
      </c>
      <c r="C1434">
        <v>9896822</v>
      </c>
      <c r="D1434" t="s">
        <v>2030</v>
      </c>
      <c r="E1434" t="s">
        <v>2031</v>
      </c>
      <c r="F1434" t="s">
        <v>31</v>
      </c>
      <c r="G1434" t="s">
        <v>2032</v>
      </c>
      <c r="H1434" t="s">
        <v>2067</v>
      </c>
    </row>
    <row r="1435" spans="1:8" x14ac:dyDescent="0.3">
      <c r="A1435">
        <v>3</v>
      </c>
      <c r="B1435">
        <v>9849770</v>
      </c>
      <c r="C1435">
        <v>9896822</v>
      </c>
      <c r="D1435" t="s">
        <v>2030</v>
      </c>
      <c r="E1435" t="s">
        <v>2031</v>
      </c>
      <c r="F1435" t="s">
        <v>31</v>
      </c>
      <c r="G1435" t="s">
        <v>2032</v>
      </c>
      <c r="H1435" t="s">
        <v>2068</v>
      </c>
    </row>
    <row r="1436" spans="1:8" x14ac:dyDescent="0.3">
      <c r="A1436">
        <v>8</v>
      </c>
      <c r="B1436">
        <v>144661867</v>
      </c>
      <c r="C1436">
        <v>144681711</v>
      </c>
      <c r="D1436" t="s">
        <v>2069</v>
      </c>
      <c r="E1436" t="s">
        <v>2070</v>
      </c>
      <c r="F1436" t="s">
        <v>31</v>
      </c>
      <c r="G1436" t="s">
        <v>2071</v>
      </c>
      <c r="H1436" t="s">
        <v>2072</v>
      </c>
    </row>
    <row r="1437" spans="1:8" x14ac:dyDescent="0.3">
      <c r="A1437">
        <v>8</v>
      </c>
      <c r="B1437">
        <v>144661867</v>
      </c>
      <c r="C1437">
        <v>144681711</v>
      </c>
      <c r="D1437" t="s">
        <v>2069</v>
      </c>
      <c r="E1437" t="s">
        <v>2070</v>
      </c>
      <c r="F1437" t="s">
        <v>31</v>
      </c>
      <c r="G1437" t="s">
        <v>2071</v>
      </c>
      <c r="H1437" t="s">
        <v>2073</v>
      </c>
    </row>
    <row r="1438" spans="1:8" x14ac:dyDescent="0.3">
      <c r="A1438">
        <v>8</v>
      </c>
      <c r="B1438">
        <v>144661867</v>
      </c>
      <c r="C1438">
        <v>144681711</v>
      </c>
      <c r="D1438" t="s">
        <v>2069</v>
      </c>
      <c r="E1438" t="s">
        <v>2070</v>
      </c>
      <c r="F1438" t="s">
        <v>31</v>
      </c>
      <c r="G1438" t="s">
        <v>2071</v>
      </c>
      <c r="H1438" t="s">
        <v>2074</v>
      </c>
    </row>
    <row r="1439" spans="1:8" x14ac:dyDescent="0.3">
      <c r="A1439">
        <v>8</v>
      </c>
      <c r="B1439">
        <v>144661867</v>
      </c>
      <c r="C1439">
        <v>144681711</v>
      </c>
      <c r="D1439" t="s">
        <v>2069</v>
      </c>
      <c r="E1439" t="s">
        <v>2070</v>
      </c>
      <c r="F1439" t="s">
        <v>82</v>
      </c>
      <c r="G1439" t="s">
        <v>2071</v>
      </c>
      <c r="H1439" t="s">
        <v>2075</v>
      </c>
    </row>
    <row r="1440" spans="1:8" x14ac:dyDescent="0.3">
      <c r="A1440">
        <v>8</v>
      </c>
      <c r="B1440">
        <v>144661867</v>
      </c>
      <c r="C1440">
        <v>144681711</v>
      </c>
      <c r="D1440" t="s">
        <v>2069</v>
      </c>
      <c r="E1440" t="s">
        <v>2070</v>
      </c>
      <c r="F1440" t="s">
        <v>31</v>
      </c>
      <c r="G1440" t="s">
        <v>2071</v>
      </c>
      <c r="H1440" t="s">
        <v>2076</v>
      </c>
    </row>
    <row r="1441" spans="1:8" x14ac:dyDescent="0.3">
      <c r="A1441">
        <v>8</v>
      </c>
      <c r="B1441">
        <v>144661867</v>
      </c>
      <c r="C1441">
        <v>144681711</v>
      </c>
      <c r="D1441" t="s">
        <v>2069</v>
      </c>
      <c r="E1441" t="s">
        <v>2070</v>
      </c>
      <c r="F1441" t="s">
        <v>31</v>
      </c>
      <c r="G1441" t="s">
        <v>2071</v>
      </c>
      <c r="H1441" t="s">
        <v>2077</v>
      </c>
    </row>
    <row r="1442" spans="1:8" x14ac:dyDescent="0.3">
      <c r="A1442">
        <v>8</v>
      </c>
      <c r="B1442">
        <v>144661867</v>
      </c>
      <c r="C1442">
        <v>144681711</v>
      </c>
      <c r="D1442" t="s">
        <v>2069</v>
      </c>
      <c r="E1442" t="s">
        <v>2070</v>
      </c>
      <c r="F1442" t="s">
        <v>31</v>
      </c>
      <c r="G1442" t="s">
        <v>2071</v>
      </c>
      <c r="H1442" t="s">
        <v>2078</v>
      </c>
    </row>
    <row r="1443" spans="1:8" x14ac:dyDescent="0.3">
      <c r="A1443">
        <v>8</v>
      </c>
      <c r="B1443">
        <v>144661867</v>
      </c>
      <c r="C1443">
        <v>144681711</v>
      </c>
      <c r="D1443" t="s">
        <v>2069</v>
      </c>
      <c r="E1443" t="s">
        <v>2070</v>
      </c>
      <c r="F1443" t="s">
        <v>31</v>
      </c>
      <c r="G1443" t="s">
        <v>2071</v>
      </c>
      <c r="H1443" t="s">
        <v>2079</v>
      </c>
    </row>
    <row r="1444" spans="1:8" x14ac:dyDescent="0.3">
      <c r="A1444">
        <v>8</v>
      </c>
      <c r="B1444">
        <v>144661867</v>
      </c>
      <c r="C1444">
        <v>144681711</v>
      </c>
      <c r="D1444" t="s">
        <v>2069</v>
      </c>
      <c r="E1444" t="s">
        <v>2070</v>
      </c>
      <c r="F1444" t="s">
        <v>40</v>
      </c>
      <c r="G1444" t="s">
        <v>2071</v>
      </c>
      <c r="H1444" t="s">
        <v>2080</v>
      </c>
    </row>
    <row r="1445" spans="1:8" x14ac:dyDescent="0.3">
      <c r="A1445">
        <v>8</v>
      </c>
      <c r="B1445">
        <v>144661867</v>
      </c>
      <c r="C1445">
        <v>144681711</v>
      </c>
      <c r="D1445" t="s">
        <v>2069</v>
      </c>
      <c r="E1445" t="s">
        <v>2070</v>
      </c>
      <c r="F1445" t="s">
        <v>31</v>
      </c>
      <c r="G1445" t="s">
        <v>2071</v>
      </c>
      <c r="H1445" t="s">
        <v>2081</v>
      </c>
    </row>
    <row r="1446" spans="1:8" x14ac:dyDescent="0.3">
      <c r="A1446">
        <v>8</v>
      </c>
      <c r="B1446">
        <v>144661867</v>
      </c>
      <c r="C1446">
        <v>144681711</v>
      </c>
      <c r="D1446" t="s">
        <v>2069</v>
      </c>
      <c r="E1446" t="s">
        <v>2070</v>
      </c>
      <c r="F1446" t="s">
        <v>31</v>
      </c>
      <c r="G1446" t="s">
        <v>2071</v>
      </c>
      <c r="H1446" t="s">
        <v>2082</v>
      </c>
    </row>
    <row r="1447" spans="1:8" x14ac:dyDescent="0.3">
      <c r="A1447">
        <v>8</v>
      </c>
      <c r="B1447">
        <v>144661867</v>
      </c>
      <c r="C1447">
        <v>144681711</v>
      </c>
      <c r="D1447" t="s">
        <v>2069</v>
      </c>
      <c r="E1447" t="s">
        <v>2070</v>
      </c>
      <c r="F1447" t="s">
        <v>40</v>
      </c>
      <c r="G1447" t="s">
        <v>2071</v>
      </c>
      <c r="H1447" t="s">
        <v>2083</v>
      </c>
    </row>
    <row r="1448" spans="1:8" x14ac:dyDescent="0.3">
      <c r="A1448">
        <v>8</v>
      </c>
      <c r="B1448">
        <v>144661867</v>
      </c>
      <c r="C1448">
        <v>144681711</v>
      </c>
      <c r="D1448" t="s">
        <v>2069</v>
      </c>
      <c r="E1448" t="s">
        <v>2070</v>
      </c>
      <c r="F1448" t="s">
        <v>31</v>
      </c>
      <c r="G1448" t="s">
        <v>2071</v>
      </c>
      <c r="H1448" t="s">
        <v>2084</v>
      </c>
    </row>
    <row r="1449" spans="1:8" x14ac:dyDescent="0.3">
      <c r="A1449">
        <v>8</v>
      </c>
      <c r="B1449">
        <v>144661867</v>
      </c>
      <c r="C1449">
        <v>144681711</v>
      </c>
      <c r="D1449" t="s">
        <v>2069</v>
      </c>
      <c r="E1449" t="s">
        <v>2070</v>
      </c>
      <c r="F1449" t="s">
        <v>31</v>
      </c>
      <c r="G1449" t="s">
        <v>2071</v>
      </c>
      <c r="H1449" t="s">
        <v>2085</v>
      </c>
    </row>
    <row r="1450" spans="1:8" x14ac:dyDescent="0.3">
      <c r="A1450">
        <v>8</v>
      </c>
      <c r="B1450">
        <v>144661867</v>
      </c>
      <c r="C1450">
        <v>144681711</v>
      </c>
      <c r="D1450" t="s">
        <v>2069</v>
      </c>
      <c r="E1450" t="s">
        <v>2070</v>
      </c>
      <c r="F1450" t="s">
        <v>40</v>
      </c>
      <c r="G1450" t="s">
        <v>2071</v>
      </c>
      <c r="H1450" t="s">
        <v>2086</v>
      </c>
    </row>
    <row r="1451" spans="1:8" x14ac:dyDescent="0.3">
      <c r="A1451">
        <v>8</v>
      </c>
      <c r="B1451">
        <v>144661867</v>
      </c>
      <c r="C1451">
        <v>144681711</v>
      </c>
      <c r="D1451" t="s">
        <v>2069</v>
      </c>
      <c r="E1451" t="s">
        <v>2070</v>
      </c>
      <c r="F1451" t="s">
        <v>31</v>
      </c>
      <c r="G1451" t="s">
        <v>2071</v>
      </c>
      <c r="H1451" t="s">
        <v>2087</v>
      </c>
    </row>
    <row r="1452" spans="1:8" x14ac:dyDescent="0.3">
      <c r="A1452">
        <v>8</v>
      </c>
      <c r="B1452">
        <v>144661867</v>
      </c>
      <c r="C1452">
        <v>144681711</v>
      </c>
      <c r="D1452" t="s">
        <v>2069</v>
      </c>
      <c r="E1452" t="s">
        <v>2070</v>
      </c>
      <c r="F1452" t="s">
        <v>31</v>
      </c>
      <c r="G1452" t="s">
        <v>2071</v>
      </c>
      <c r="H1452" t="s">
        <v>2088</v>
      </c>
    </row>
    <row r="1453" spans="1:8" x14ac:dyDescent="0.3">
      <c r="A1453">
        <v>8</v>
      </c>
      <c r="B1453">
        <v>144661867</v>
      </c>
      <c r="C1453">
        <v>144681711</v>
      </c>
      <c r="D1453" t="s">
        <v>2069</v>
      </c>
      <c r="E1453" t="s">
        <v>2070</v>
      </c>
      <c r="F1453" t="s">
        <v>31</v>
      </c>
      <c r="G1453" t="s">
        <v>2071</v>
      </c>
      <c r="H1453" t="s">
        <v>2089</v>
      </c>
    </row>
    <row r="1454" spans="1:8" x14ac:dyDescent="0.3">
      <c r="A1454">
        <v>8</v>
      </c>
      <c r="B1454">
        <v>144661867</v>
      </c>
      <c r="C1454">
        <v>144681711</v>
      </c>
      <c r="D1454" t="s">
        <v>2069</v>
      </c>
      <c r="E1454" t="s">
        <v>2070</v>
      </c>
      <c r="F1454" t="s">
        <v>82</v>
      </c>
      <c r="G1454" t="s">
        <v>2071</v>
      </c>
      <c r="H1454" t="s">
        <v>2090</v>
      </c>
    </row>
    <row r="1455" spans="1:8" x14ac:dyDescent="0.3">
      <c r="A1455">
        <v>8</v>
      </c>
      <c r="B1455">
        <v>144661867</v>
      </c>
      <c r="C1455">
        <v>144681711</v>
      </c>
      <c r="D1455" t="s">
        <v>2069</v>
      </c>
      <c r="E1455" t="s">
        <v>2070</v>
      </c>
      <c r="F1455" t="s">
        <v>31</v>
      </c>
      <c r="G1455" t="s">
        <v>2071</v>
      </c>
      <c r="H1455" t="s">
        <v>2091</v>
      </c>
    </row>
    <row r="1456" spans="1:8" x14ac:dyDescent="0.3">
      <c r="A1456">
        <v>8</v>
      </c>
      <c r="B1456">
        <v>144661867</v>
      </c>
      <c r="C1456">
        <v>144681711</v>
      </c>
      <c r="D1456" t="s">
        <v>2069</v>
      </c>
      <c r="E1456" t="s">
        <v>2070</v>
      </c>
      <c r="F1456" t="s">
        <v>31</v>
      </c>
      <c r="G1456" t="s">
        <v>2071</v>
      </c>
      <c r="H1456" t="s">
        <v>2092</v>
      </c>
    </row>
    <row r="1457" spans="1:8" x14ac:dyDescent="0.3">
      <c r="A1457">
        <v>8</v>
      </c>
      <c r="B1457">
        <v>144661867</v>
      </c>
      <c r="C1457">
        <v>144681711</v>
      </c>
      <c r="D1457" t="s">
        <v>2069</v>
      </c>
      <c r="E1457" t="s">
        <v>2070</v>
      </c>
      <c r="F1457" t="s">
        <v>31</v>
      </c>
      <c r="G1457" t="s">
        <v>2071</v>
      </c>
      <c r="H1457" t="s">
        <v>2093</v>
      </c>
    </row>
    <row r="1458" spans="1:8" x14ac:dyDescent="0.3">
      <c r="A1458">
        <v>8</v>
      </c>
      <c r="B1458">
        <v>144661867</v>
      </c>
      <c r="C1458">
        <v>144681711</v>
      </c>
      <c r="D1458" t="s">
        <v>2069</v>
      </c>
      <c r="E1458" t="s">
        <v>2070</v>
      </c>
      <c r="F1458" t="s">
        <v>31</v>
      </c>
      <c r="G1458" t="s">
        <v>2071</v>
      </c>
      <c r="H1458" t="s">
        <v>2094</v>
      </c>
    </row>
    <row r="1459" spans="1:8" x14ac:dyDescent="0.3">
      <c r="A1459">
        <v>8</v>
      </c>
      <c r="B1459">
        <v>144661867</v>
      </c>
      <c r="C1459">
        <v>144681711</v>
      </c>
      <c r="D1459" t="s">
        <v>2069</v>
      </c>
      <c r="E1459" t="s">
        <v>2070</v>
      </c>
      <c r="F1459" t="s">
        <v>82</v>
      </c>
      <c r="G1459" t="s">
        <v>2071</v>
      </c>
      <c r="H1459" t="s">
        <v>2095</v>
      </c>
    </row>
    <row r="1460" spans="1:8" x14ac:dyDescent="0.3">
      <c r="A1460">
        <v>8</v>
      </c>
      <c r="B1460">
        <v>144661867</v>
      </c>
      <c r="C1460">
        <v>144681711</v>
      </c>
      <c r="D1460" t="s">
        <v>2069</v>
      </c>
      <c r="E1460" t="s">
        <v>2070</v>
      </c>
      <c r="F1460" t="s">
        <v>31</v>
      </c>
      <c r="G1460" t="s">
        <v>2071</v>
      </c>
      <c r="H1460" t="s">
        <v>2096</v>
      </c>
    </row>
    <row r="1461" spans="1:8" x14ac:dyDescent="0.3">
      <c r="A1461">
        <v>8</v>
      </c>
      <c r="B1461">
        <v>144661867</v>
      </c>
      <c r="C1461">
        <v>144681711</v>
      </c>
      <c r="D1461" t="s">
        <v>2069</v>
      </c>
      <c r="E1461" t="s">
        <v>2070</v>
      </c>
      <c r="F1461" t="s">
        <v>31</v>
      </c>
      <c r="G1461" t="s">
        <v>2071</v>
      </c>
      <c r="H1461" t="s">
        <v>2097</v>
      </c>
    </row>
    <row r="1462" spans="1:8" x14ac:dyDescent="0.3">
      <c r="A1462">
        <v>8</v>
      </c>
      <c r="B1462">
        <v>144661867</v>
      </c>
      <c r="C1462">
        <v>144681711</v>
      </c>
      <c r="D1462" t="s">
        <v>2069</v>
      </c>
      <c r="E1462" t="s">
        <v>2070</v>
      </c>
      <c r="F1462" t="s">
        <v>31</v>
      </c>
      <c r="G1462" t="s">
        <v>2071</v>
      </c>
      <c r="H1462" t="s">
        <v>2098</v>
      </c>
    </row>
    <row r="1463" spans="1:8" x14ac:dyDescent="0.3">
      <c r="A1463">
        <v>8</v>
      </c>
      <c r="B1463">
        <v>144661867</v>
      </c>
      <c r="C1463">
        <v>144681711</v>
      </c>
      <c r="D1463" t="s">
        <v>2069</v>
      </c>
      <c r="E1463" t="s">
        <v>2070</v>
      </c>
      <c r="F1463" t="s">
        <v>82</v>
      </c>
      <c r="G1463" t="s">
        <v>2071</v>
      </c>
      <c r="H1463" t="s">
        <v>2099</v>
      </c>
    </row>
    <row r="1464" spans="1:8" x14ac:dyDescent="0.3">
      <c r="A1464">
        <v>8</v>
      </c>
      <c r="B1464">
        <v>144661867</v>
      </c>
      <c r="C1464">
        <v>144681711</v>
      </c>
      <c r="D1464" t="s">
        <v>2069</v>
      </c>
      <c r="E1464" t="s">
        <v>2070</v>
      </c>
      <c r="F1464" t="s">
        <v>31</v>
      </c>
      <c r="G1464" t="s">
        <v>2071</v>
      </c>
      <c r="H1464" t="s">
        <v>2100</v>
      </c>
    </row>
    <row r="1465" spans="1:8" x14ac:dyDescent="0.3">
      <c r="A1465">
        <v>8</v>
      </c>
      <c r="B1465">
        <v>144661867</v>
      </c>
      <c r="C1465">
        <v>144681711</v>
      </c>
      <c r="D1465" t="s">
        <v>2069</v>
      </c>
      <c r="E1465" t="s">
        <v>2070</v>
      </c>
      <c r="F1465" t="s">
        <v>82</v>
      </c>
      <c r="G1465" t="s">
        <v>2071</v>
      </c>
      <c r="H1465" t="s">
        <v>2101</v>
      </c>
    </row>
    <row r="1466" spans="1:8" x14ac:dyDescent="0.3">
      <c r="A1466">
        <v>8</v>
      </c>
      <c r="B1466">
        <v>144661867</v>
      </c>
      <c r="C1466">
        <v>144681711</v>
      </c>
      <c r="D1466" t="s">
        <v>2069</v>
      </c>
      <c r="E1466" t="s">
        <v>2070</v>
      </c>
      <c r="F1466" t="s">
        <v>31</v>
      </c>
      <c r="G1466" t="s">
        <v>2071</v>
      </c>
      <c r="H1466" t="s">
        <v>2102</v>
      </c>
    </row>
    <row r="1467" spans="1:8" x14ac:dyDescent="0.3">
      <c r="A1467">
        <v>8</v>
      </c>
      <c r="B1467">
        <v>144661867</v>
      </c>
      <c r="C1467">
        <v>144681711</v>
      </c>
      <c r="D1467" t="s">
        <v>2069</v>
      </c>
      <c r="E1467" t="s">
        <v>2070</v>
      </c>
      <c r="F1467" t="s">
        <v>31</v>
      </c>
      <c r="G1467" t="s">
        <v>2071</v>
      </c>
      <c r="H1467" t="s">
        <v>2103</v>
      </c>
    </row>
    <row r="1468" spans="1:8" x14ac:dyDescent="0.3">
      <c r="A1468">
        <v>8</v>
      </c>
      <c r="B1468">
        <v>144661867</v>
      </c>
      <c r="C1468">
        <v>144681711</v>
      </c>
      <c r="D1468" t="s">
        <v>2069</v>
      </c>
      <c r="E1468" t="s">
        <v>2070</v>
      </c>
      <c r="F1468" t="s">
        <v>31</v>
      </c>
      <c r="G1468" t="s">
        <v>2071</v>
      </c>
      <c r="H1468" t="s">
        <v>2104</v>
      </c>
    </row>
    <row r="1469" spans="1:8" x14ac:dyDescent="0.3">
      <c r="A1469">
        <v>8</v>
      </c>
      <c r="B1469">
        <v>144661867</v>
      </c>
      <c r="C1469">
        <v>144681711</v>
      </c>
      <c r="D1469" t="s">
        <v>2069</v>
      </c>
      <c r="E1469" t="s">
        <v>2070</v>
      </c>
      <c r="F1469" t="s">
        <v>31</v>
      </c>
      <c r="G1469" t="s">
        <v>2071</v>
      </c>
      <c r="H1469" t="s">
        <v>2105</v>
      </c>
    </row>
    <row r="1470" spans="1:8" x14ac:dyDescent="0.3">
      <c r="A1470">
        <v>8</v>
      </c>
      <c r="B1470">
        <v>144661867</v>
      </c>
      <c r="C1470">
        <v>144681711</v>
      </c>
      <c r="D1470" t="s">
        <v>2069</v>
      </c>
      <c r="E1470" t="s">
        <v>2070</v>
      </c>
      <c r="F1470" t="s">
        <v>31</v>
      </c>
      <c r="G1470" t="s">
        <v>2071</v>
      </c>
      <c r="H1470" t="s">
        <v>2106</v>
      </c>
    </row>
    <row r="1471" spans="1:8" x14ac:dyDescent="0.3">
      <c r="A1471">
        <v>8</v>
      </c>
      <c r="B1471">
        <v>144661867</v>
      </c>
      <c r="C1471">
        <v>144681711</v>
      </c>
      <c r="D1471" t="s">
        <v>2069</v>
      </c>
      <c r="E1471" t="s">
        <v>2070</v>
      </c>
      <c r="F1471" t="s">
        <v>31</v>
      </c>
      <c r="G1471" t="s">
        <v>2071</v>
      </c>
      <c r="H1471" t="s">
        <v>2107</v>
      </c>
    </row>
    <row r="1472" spans="1:8" x14ac:dyDescent="0.3">
      <c r="A1472">
        <v>8</v>
      </c>
      <c r="B1472">
        <v>144661867</v>
      </c>
      <c r="C1472">
        <v>144681711</v>
      </c>
      <c r="D1472" t="s">
        <v>2069</v>
      </c>
      <c r="E1472" t="s">
        <v>2070</v>
      </c>
      <c r="F1472" t="s">
        <v>31</v>
      </c>
      <c r="G1472" t="s">
        <v>2071</v>
      </c>
      <c r="H1472" t="s">
        <v>2108</v>
      </c>
    </row>
    <row r="1473" spans="1:8" x14ac:dyDescent="0.3">
      <c r="A1473">
        <v>8</v>
      </c>
      <c r="B1473">
        <v>144661867</v>
      </c>
      <c r="C1473">
        <v>144681711</v>
      </c>
      <c r="D1473" t="s">
        <v>2069</v>
      </c>
      <c r="E1473" t="s">
        <v>2070</v>
      </c>
      <c r="F1473" t="s">
        <v>31</v>
      </c>
      <c r="G1473" t="s">
        <v>2071</v>
      </c>
      <c r="H1473" t="s">
        <v>2109</v>
      </c>
    </row>
    <row r="1474" spans="1:8" x14ac:dyDescent="0.3">
      <c r="A1474">
        <v>8</v>
      </c>
      <c r="B1474">
        <v>144661867</v>
      </c>
      <c r="C1474">
        <v>144681711</v>
      </c>
      <c r="D1474" t="s">
        <v>2069</v>
      </c>
      <c r="E1474" t="s">
        <v>2070</v>
      </c>
      <c r="F1474" t="s">
        <v>31</v>
      </c>
      <c r="G1474" t="s">
        <v>2071</v>
      </c>
      <c r="H1474" t="s">
        <v>2110</v>
      </c>
    </row>
    <row r="1475" spans="1:8" x14ac:dyDescent="0.3">
      <c r="A1475">
        <v>8</v>
      </c>
      <c r="B1475">
        <v>144661867</v>
      </c>
      <c r="C1475">
        <v>144681711</v>
      </c>
      <c r="D1475" t="s">
        <v>2069</v>
      </c>
      <c r="E1475" t="s">
        <v>2070</v>
      </c>
      <c r="F1475" t="s">
        <v>31</v>
      </c>
      <c r="G1475" t="s">
        <v>2071</v>
      </c>
      <c r="H1475" t="s">
        <v>2111</v>
      </c>
    </row>
    <row r="1476" spans="1:8" x14ac:dyDescent="0.3">
      <c r="A1476">
        <v>8</v>
      </c>
      <c r="B1476">
        <v>144661867</v>
      </c>
      <c r="C1476">
        <v>144681711</v>
      </c>
      <c r="D1476" t="s">
        <v>2069</v>
      </c>
      <c r="E1476" t="s">
        <v>2070</v>
      </c>
      <c r="F1476" t="s">
        <v>31</v>
      </c>
      <c r="G1476" t="s">
        <v>2071</v>
      </c>
      <c r="H1476" t="s">
        <v>2112</v>
      </c>
    </row>
    <row r="1477" spans="1:8" x14ac:dyDescent="0.3">
      <c r="A1477">
        <v>8</v>
      </c>
      <c r="B1477">
        <v>144661867</v>
      </c>
      <c r="C1477">
        <v>144681711</v>
      </c>
      <c r="D1477" t="s">
        <v>2069</v>
      </c>
      <c r="E1477" t="s">
        <v>2070</v>
      </c>
      <c r="F1477" t="s">
        <v>31</v>
      </c>
      <c r="G1477" t="s">
        <v>2071</v>
      </c>
      <c r="H1477" t="s">
        <v>2113</v>
      </c>
    </row>
    <row r="1478" spans="1:8" x14ac:dyDescent="0.3">
      <c r="A1478">
        <v>8</v>
      </c>
      <c r="B1478">
        <v>144661867</v>
      </c>
      <c r="C1478">
        <v>144681711</v>
      </c>
      <c r="D1478" t="s">
        <v>2069</v>
      </c>
      <c r="E1478" t="s">
        <v>2070</v>
      </c>
      <c r="F1478" t="s">
        <v>31</v>
      </c>
      <c r="G1478" t="s">
        <v>2071</v>
      </c>
      <c r="H1478" t="s">
        <v>2114</v>
      </c>
    </row>
    <row r="1479" spans="1:8" x14ac:dyDescent="0.3">
      <c r="A1479">
        <v>8</v>
      </c>
      <c r="B1479">
        <v>144661867</v>
      </c>
      <c r="C1479">
        <v>144681711</v>
      </c>
      <c r="D1479" t="s">
        <v>2069</v>
      </c>
      <c r="E1479" t="s">
        <v>2070</v>
      </c>
      <c r="F1479" t="s">
        <v>31</v>
      </c>
      <c r="G1479" t="s">
        <v>2071</v>
      </c>
      <c r="H1479" t="s">
        <v>2115</v>
      </c>
    </row>
    <row r="1480" spans="1:8" x14ac:dyDescent="0.3">
      <c r="A1480">
        <v>8</v>
      </c>
      <c r="B1480">
        <v>144661867</v>
      </c>
      <c r="C1480">
        <v>144681711</v>
      </c>
      <c r="D1480" t="s">
        <v>2069</v>
      </c>
      <c r="E1480" t="s">
        <v>2070</v>
      </c>
      <c r="F1480" t="s">
        <v>31</v>
      </c>
      <c r="G1480" t="s">
        <v>2071</v>
      </c>
      <c r="H1480" t="s">
        <v>2116</v>
      </c>
    </row>
    <row r="1481" spans="1:8" x14ac:dyDescent="0.3">
      <c r="A1481">
        <v>8</v>
      </c>
      <c r="B1481">
        <v>144661867</v>
      </c>
      <c r="C1481">
        <v>144681711</v>
      </c>
      <c r="D1481" t="s">
        <v>2069</v>
      </c>
      <c r="E1481" t="s">
        <v>2070</v>
      </c>
      <c r="F1481" t="s">
        <v>31</v>
      </c>
      <c r="G1481" t="s">
        <v>2071</v>
      </c>
      <c r="H1481" t="s">
        <v>2117</v>
      </c>
    </row>
    <row r="1482" spans="1:8" x14ac:dyDescent="0.3">
      <c r="A1482">
        <v>8</v>
      </c>
      <c r="B1482">
        <v>144661867</v>
      </c>
      <c r="C1482">
        <v>144681711</v>
      </c>
      <c r="D1482" t="s">
        <v>2069</v>
      </c>
      <c r="E1482" t="s">
        <v>2070</v>
      </c>
      <c r="F1482" t="s">
        <v>31</v>
      </c>
      <c r="G1482" t="s">
        <v>2071</v>
      </c>
      <c r="H1482" t="s">
        <v>2118</v>
      </c>
    </row>
    <row r="1483" spans="1:8" x14ac:dyDescent="0.3">
      <c r="A1483">
        <v>8</v>
      </c>
      <c r="B1483">
        <v>144661867</v>
      </c>
      <c r="C1483">
        <v>144681711</v>
      </c>
      <c r="D1483" t="s">
        <v>2069</v>
      </c>
      <c r="E1483" t="s">
        <v>2070</v>
      </c>
      <c r="F1483" t="s">
        <v>31</v>
      </c>
      <c r="G1483" t="s">
        <v>2071</v>
      </c>
      <c r="H1483" t="s">
        <v>2119</v>
      </c>
    </row>
    <row r="1484" spans="1:8" x14ac:dyDescent="0.3">
      <c r="A1484">
        <v>8</v>
      </c>
      <c r="B1484">
        <v>144661867</v>
      </c>
      <c r="C1484">
        <v>144681711</v>
      </c>
      <c r="D1484" t="s">
        <v>2069</v>
      </c>
      <c r="E1484" t="s">
        <v>2070</v>
      </c>
      <c r="F1484" t="s">
        <v>31</v>
      </c>
      <c r="G1484" t="s">
        <v>2071</v>
      </c>
      <c r="H1484" t="s">
        <v>2120</v>
      </c>
    </row>
    <row r="1485" spans="1:8" x14ac:dyDescent="0.3">
      <c r="A1485">
        <v>8</v>
      </c>
      <c r="B1485">
        <v>144661867</v>
      </c>
      <c r="C1485">
        <v>144681711</v>
      </c>
      <c r="D1485" t="s">
        <v>2069</v>
      </c>
      <c r="E1485" t="s">
        <v>2070</v>
      </c>
      <c r="F1485" t="s">
        <v>31</v>
      </c>
      <c r="G1485" t="s">
        <v>2071</v>
      </c>
      <c r="H1485" t="s">
        <v>2121</v>
      </c>
    </row>
    <row r="1486" spans="1:8" x14ac:dyDescent="0.3">
      <c r="A1486">
        <v>8</v>
      </c>
      <c r="B1486">
        <v>144661867</v>
      </c>
      <c r="C1486">
        <v>144681711</v>
      </c>
      <c r="D1486" t="s">
        <v>2069</v>
      </c>
      <c r="E1486" t="s">
        <v>2070</v>
      </c>
      <c r="F1486" t="s">
        <v>31</v>
      </c>
      <c r="G1486" t="s">
        <v>2071</v>
      </c>
      <c r="H1486" t="s">
        <v>2122</v>
      </c>
    </row>
    <row r="1487" spans="1:8" x14ac:dyDescent="0.3">
      <c r="A1487">
        <v>8</v>
      </c>
      <c r="B1487">
        <v>144661867</v>
      </c>
      <c r="C1487">
        <v>144681711</v>
      </c>
      <c r="D1487" t="s">
        <v>2069</v>
      </c>
      <c r="E1487" t="s">
        <v>2070</v>
      </c>
      <c r="F1487" t="s">
        <v>64</v>
      </c>
      <c r="G1487" t="s">
        <v>2071</v>
      </c>
      <c r="H1487" t="s">
        <v>2123</v>
      </c>
    </row>
    <row r="1488" spans="1:8" x14ac:dyDescent="0.3">
      <c r="A1488">
        <v>8</v>
      </c>
      <c r="B1488">
        <v>144661867</v>
      </c>
      <c r="C1488">
        <v>144681711</v>
      </c>
      <c r="D1488" t="s">
        <v>2069</v>
      </c>
      <c r="E1488" t="s">
        <v>2070</v>
      </c>
      <c r="F1488" t="s">
        <v>31</v>
      </c>
      <c r="G1488" t="s">
        <v>2071</v>
      </c>
      <c r="H1488" t="s">
        <v>2124</v>
      </c>
    </row>
    <row r="1489" spans="1:8" x14ac:dyDescent="0.3">
      <c r="A1489">
        <v>8</v>
      </c>
      <c r="B1489">
        <v>144661867</v>
      </c>
      <c r="C1489">
        <v>144681711</v>
      </c>
      <c r="D1489" t="s">
        <v>2069</v>
      </c>
      <c r="E1489" t="s">
        <v>2070</v>
      </c>
      <c r="F1489" t="s">
        <v>31</v>
      </c>
      <c r="G1489" t="s">
        <v>2071</v>
      </c>
      <c r="H1489" t="s">
        <v>2125</v>
      </c>
    </row>
    <row r="1490" spans="1:8" x14ac:dyDescent="0.3">
      <c r="A1490">
        <v>8</v>
      </c>
      <c r="B1490">
        <v>144661867</v>
      </c>
      <c r="C1490">
        <v>144681711</v>
      </c>
      <c r="D1490" t="s">
        <v>2069</v>
      </c>
      <c r="E1490" t="s">
        <v>2070</v>
      </c>
      <c r="F1490" t="s">
        <v>31</v>
      </c>
      <c r="G1490" t="s">
        <v>2071</v>
      </c>
      <c r="H1490" t="s">
        <v>2126</v>
      </c>
    </row>
    <row r="1491" spans="1:8" x14ac:dyDescent="0.3">
      <c r="A1491">
        <v>19</v>
      </c>
      <c r="B1491">
        <v>56152428</v>
      </c>
      <c r="C1491">
        <v>56164527</v>
      </c>
      <c r="D1491" t="s">
        <v>2127</v>
      </c>
      <c r="E1491" t="s">
        <v>2128</v>
      </c>
      <c r="F1491" t="s">
        <v>31</v>
      </c>
      <c r="G1491" t="s">
        <v>2129</v>
      </c>
      <c r="H1491" t="s">
        <v>2130</v>
      </c>
    </row>
    <row r="1492" spans="1:8" x14ac:dyDescent="0.3">
      <c r="A1492">
        <v>19</v>
      </c>
      <c r="B1492">
        <v>56152428</v>
      </c>
      <c r="C1492">
        <v>56164527</v>
      </c>
      <c r="D1492" t="s">
        <v>2127</v>
      </c>
      <c r="E1492" t="s">
        <v>2128</v>
      </c>
      <c r="F1492" t="s">
        <v>31</v>
      </c>
      <c r="G1492" t="s">
        <v>2129</v>
      </c>
      <c r="H1492" t="s">
        <v>2131</v>
      </c>
    </row>
    <row r="1493" spans="1:8" x14ac:dyDescent="0.3">
      <c r="A1493">
        <v>19</v>
      </c>
      <c r="B1493">
        <v>56152428</v>
      </c>
      <c r="C1493">
        <v>56164527</v>
      </c>
      <c r="D1493" t="s">
        <v>2127</v>
      </c>
      <c r="E1493" t="s">
        <v>2128</v>
      </c>
      <c r="F1493" t="s">
        <v>31</v>
      </c>
      <c r="G1493" t="s">
        <v>2129</v>
      </c>
      <c r="H1493" t="s">
        <v>2132</v>
      </c>
    </row>
    <row r="1494" spans="1:8" x14ac:dyDescent="0.3">
      <c r="A1494">
        <v>19</v>
      </c>
      <c r="B1494">
        <v>56152428</v>
      </c>
      <c r="C1494">
        <v>56164527</v>
      </c>
      <c r="D1494" t="s">
        <v>2127</v>
      </c>
      <c r="E1494" t="s">
        <v>2128</v>
      </c>
      <c r="F1494" t="s">
        <v>31</v>
      </c>
      <c r="G1494" t="s">
        <v>2129</v>
      </c>
      <c r="H1494" t="s">
        <v>2133</v>
      </c>
    </row>
    <row r="1495" spans="1:8" x14ac:dyDescent="0.3">
      <c r="A1495">
        <v>19</v>
      </c>
      <c r="B1495">
        <v>56152428</v>
      </c>
      <c r="C1495">
        <v>56164527</v>
      </c>
      <c r="D1495" t="s">
        <v>2127</v>
      </c>
      <c r="E1495" t="s">
        <v>2128</v>
      </c>
      <c r="F1495" t="s">
        <v>31</v>
      </c>
      <c r="G1495" t="s">
        <v>2129</v>
      </c>
      <c r="H1495" t="s">
        <v>2134</v>
      </c>
    </row>
    <row r="1496" spans="1:8" x14ac:dyDescent="0.3">
      <c r="A1496">
        <v>19</v>
      </c>
      <c r="B1496">
        <v>56152428</v>
      </c>
      <c r="C1496">
        <v>56164527</v>
      </c>
      <c r="D1496" t="s">
        <v>2127</v>
      </c>
      <c r="E1496" t="s">
        <v>2128</v>
      </c>
      <c r="F1496" t="s">
        <v>31</v>
      </c>
      <c r="G1496" t="s">
        <v>2129</v>
      </c>
      <c r="H1496" t="s">
        <v>2135</v>
      </c>
    </row>
    <row r="1497" spans="1:8" x14ac:dyDescent="0.3">
      <c r="A1497">
        <v>19</v>
      </c>
      <c r="B1497">
        <v>56152428</v>
      </c>
      <c r="C1497">
        <v>56164527</v>
      </c>
      <c r="D1497" t="s">
        <v>2127</v>
      </c>
      <c r="E1497" t="s">
        <v>2128</v>
      </c>
      <c r="F1497" t="s">
        <v>31</v>
      </c>
      <c r="G1497" t="s">
        <v>2129</v>
      </c>
      <c r="H1497" t="s">
        <v>2136</v>
      </c>
    </row>
    <row r="1498" spans="1:8" x14ac:dyDescent="0.3">
      <c r="A1498">
        <v>19</v>
      </c>
      <c r="B1498">
        <v>56152428</v>
      </c>
      <c r="C1498">
        <v>56164527</v>
      </c>
      <c r="D1498" t="s">
        <v>2127</v>
      </c>
      <c r="E1498" t="s">
        <v>2128</v>
      </c>
      <c r="F1498" t="s">
        <v>82</v>
      </c>
      <c r="G1498" t="s">
        <v>2129</v>
      </c>
      <c r="H1498" t="s">
        <v>2137</v>
      </c>
    </row>
    <row r="1499" spans="1:8" x14ac:dyDescent="0.3">
      <c r="A1499">
        <v>19</v>
      </c>
      <c r="B1499">
        <v>56152428</v>
      </c>
      <c r="C1499">
        <v>56164527</v>
      </c>
      <c r="D1499" t="s">
        <v>2127</v>
      </c>
      <c r="E1499" t="s">
        <v>2128</v>
      </c>
      <c r="F1499" t="s">
        <v>31</v>
      </c>
      <c r="G1499" t="s">
        <v>2129</v>
      </c>
      <c r="H1499" t="s">
        <v>2138</v>
      </c>
    </row>
    <row r="1500" spans="1:8" x14ac:dyDescent="0.3">
      <c r="A1500">
        <v>9</v>
      </c>
      <c r="B1500">
        <v>131464802</v>
      </c>
      <c r="C1500">
        <v>131483197</v>
      </c>
      <c r="D1500" t="s">
        <v>2139</v>
      </c>
      <c r="E1500" t="s">
        <v>2140</v>
      </c>
      <c r="F1500" t="s">
        <v>31</v>
      </c>
      <c r="G1500" t="s">
        <v>2141</v>
      </c>
      <c r="H1500" t="s">
        <v>2142</v>
      </c>
    </row>
    <row r="1501" spans="1:8" x14ac:dyDescent="0.3">
      <c r="A1501">
        <v>9</v>
      </c>
      <c r="B1501">
        <v>131464802</v>
      </c>
      <c r="C1501">
        <v>131483197</v>
      </c>
      <c r="D1501" t="s">
        <v>2139</v>
      </c>
      <c r="E1501" t="s">
        <v>2140</v>
      </c>
      <c r="F1501" t="s">
        <v>64</v>
      </c>
      <c r="G1501" t="s">
        <v>2141</v>
      </c>
      <c r="H1501" t="s">
        <v>2143</v>
      </c>
    </row>
    <row r="1502" spans="1:8" x14ac:dyDescent="0.3">
      <c r="A1502">
        <v>9</v>
      </c>
      <c r="B1502">
        <v>131464802</v>
      </c>
      <c r="C1502">
        <v>131483197</v>
      </c>
      <c r="D1502" t="s">
        <v>2139</v>
      </c>
      <c r="E1502" t="s">
        <v>2140</v>
      </c>
      <c r="F1502" t="s">
        <v>64</v>
      </c>
      <c r="G1502" t="s">
        <v>2141</v>
      </c>
      <c r="H1502" t="s">
        <v>2144</v>
      </c>
    </row>
    <row r="1503" spans="1:8" x14ac:dyDescent="0.3">
      <c r="A1503">
        <v>11</v>
      </c>
      <c r="B1503">
        <v>2909010</v>
      </c>
      <c r="C1503">
        <v>2924970</v>
      </c>
      <c r="D1503" t="s">
        <v>2145</v>
      </c>
      <c r="E1503" t="s">
        <v>2146</v>
      </c>
      <c r="F1503" t="s">
        <v>31</v>
      </c>
      <c r="G1503" t="s">
        <v>2147</v>
      </c>
      <c r="H1503" t="s">
        <v>2148</v>
      </c>
    </row>
    <row r="1504" spans="1:8" x14ac:dyDescent="0.3">
      <c r="A1504">
        <v>11</v>
      </c>
      <c r="B1504">
        <v>2909010</v>
      </c>
      <c r="C1504">
        <v>2924970</v>
      </c>
      <c r="D1504" t="s">
        <v>2145</v>
      </c>
      <c r="E1504" t="s">
        <v>2146</v>
      </c>
      <c r="F1504" t="s">
        <v>31</v>
      </c>
      <c r="G1504" t="s">
        <v>2147</v>
      </c>
      <c r="H1504" t="s">
        <v>2149</v>
      </c>
    </row>
    <row r="1505" spans="1:8" x14ac:dyDescent="0.3">
      <c r="A1505">
        <v>11</v>
      </c>
      <c r="B1505">
        <v>2909010</v>
      </c>
      <c r="C1505">
        <v>2924970</v>
      </c>
      <c r="D1505" t="s">
        <v>2145</v>
      </c>
      <c r="E1505" t="s">
        <v>2146</v>
      </c>
      <c r="F1505" t="s">
        <v>31</v>
      </c>
      <c r="G1505" t="s">
        <v>2147</v>
      </c>
      <c r="H1505" t="s">
        <v>2150</v>
      </c>
    </row>
    <row r="1506" spans="1:8" x14ac:dyDescent="0.3">
      <c r="A1506">
        <v>3</v>
      </c>
      <c r="B1506">
        <v>9879533</v>
      </c>
      <c r="C1506">
        <v>9886286</v>
      </c>
      <c r="D1506" t="s">
        <v>2151</v>
      </c>
      <c r="E1506" t="s">
        <v>2152</v>
      </c>
      <c r="F1506" t="s">
        <v>31</v>
      </c>
      <c r="G1506" t="s">
        <v>2153</v>
      </c>
      <c r="H1506" t="s">
        <v>2154</v>
      </c>
    </row>
    <row r="1507" spans="1:8" x14ac:dyDescent="0.3">
      <c r="A1507">
        <v>3</v>
      </c>
      <c r="B1507">
        <v>9879533</v>
      </c>
      <c r="C1507">
        <v>9886286</v>
      </c>
      <c r="D1507" t="s">
        <v>2151</v>
      </c>
      <c r="E1507" t="s">
        <v>2152</v>
      </c>
      <c r="F1507" t="s">
        <v>31</v>
      </c>
      <c r="G1507" t="s">
        <v>2153</v>
      </c>
      <c r="H1507" t="s">
        <v>2155</v>
      </c>
    </row>
    <row r="1508" spans="1:8" x14ac:dyDescent="0.3">
      <c r="A1508">
        <v>3</v>
      </c>
      <c r="B1508">
        <v>9879533</v>
      </c>
      <c r="C1508">
        <v>9886286</v>
      </c>
      <c r="D1508" t="s">
        <v>2151</v>
      </c>
      <c r="E1508" t="s">
        <v>2152</v>
      </c>
      <c r="F1508" t="s">
        <v>31</v>
      </c>
      <c r="G1508" t="s">
        <v>2153</v>
      </c>
      <c r="H1508" t="s">
        <v>2156</v>
      </c>
    </row>
    <row r="1509" spans="1:8" x14ac:dyDescent="0.3">
      <c r="A1509">
        <v>3</v>
      </c>
      <c r="B1509">
        <v>9879533</v>
      </c>
      <c r="C1509">
        <v>9886286</v>
      </c>
      <c r="D1509" t="s">
        <v>2151</v>
      </c>
      <c r="E1509" t="s">
        <v>2152</v>
      </c>
      <c r="F1509" t="s">
        <v>82</v>
      </c>
      <c r="G1509" t="s">
        <v>2153</v>
      </c>
      <c r="H1509" t="s">
        <v>2157</v>
      </c>
    </row>
    <row r="1510" spans="1:8" x14ac:dyDescent="0.3">
      <c r="A1510">
        <v>3</v>
      </c>
      <c r="B1510">
        <v>9879533</v>
      </c>
      <c r="C1510">
        <v>9886286</v>
      </c>
      <c r="D1510" t="s">
        <v>2151</v>
      </c>
      <c r="E1510" t="s">
        <v>2152</v>
      </c>
      <c r="F1510" t="s">
        <v>82</v>
      </c>
      <c r="G1510" t="s">
        <v>2153</v>
      </c>
      <c r="H1510" t="s">
        <v>2158</v>
      </c>
    </row>
    <row r="1511" spans="1:8" x14ac:dyDescent="0.3">
      <c r="A1511">
        <v>3</v>
      </c>
      <c r="B1511">
        <v>9879533</v>
      </c>
      <c r="C1511">
        <v>9886286</v>
      </c>
      <c r="D1511" t="s">
        <v>2151</v>
      </c>
      <c r="E1511" t="s">
        <v>2152</v>
      </c>
      <c r="F1511" t="s">
        <v>31</v>
      </c>
      <c r="G1511" t="s">
        <v>2153</v>
      </c>
      <c r="H1511" t="s">
        <v>2159</v>
      </c>
    </row>
    <row r="1512" spans="1:8" x14ac:dyDescent="0.3">
      <c r="A1512">
        <v>3</v>
      </c>
      <c r="B1512">
        <v>9879533</v>
      </c>
      <c r="C1512">
        <v>9886286</v>
      </c>
      <c r="D1512" t="s">
        <v>2151</v>
      </c>
      <c r="E1512" t="s">
        <v>2152</v>
      </c>
      <c r="F1512" t="s">
        <v>31</v>
      </c>
      <c r="G1512" t="s">
        <v>2153</v>
      </c>
      <c r="H1512" t="s">
        <v>2160</v>
      </c>
    </row>
    <row r="1513" spans="1:8" x14ac:dyDescent="0.3">
      <c r="A1513">
        <v>3</v>
      </c>
      <c r="B1513">
        <v>9879533</v>
      </c>
      <c r="C1513">
        <v>9886286</v>
      </c>
      <c r="D1513" t="s">
        <v>2151</v>
      </c>
      <c r="E1513" t="s">
        <v>2152</v>
      </c>
      <c r="F1513" t="s">
        <v>82</v>
      </c>
      <c r="G1513" t="s">
        <v>2153</v>
      </c>
      <c r="H1513" t="s">
        <v>2161</v>
      </c>
    </row>
    <row r="1514" spans="1:8" x14ac:dyDescent="0.3">
      <c r="A1514">
        <v>3</v>
      </c>
      <c r="B1514">
        <v>9879533</v>
      </c>
      <c r="C1514">
        <v>9886286</v>
      </c>
      <c r="D1514" t="s">
        <v>2151</v>
      </c>
      <c r="E1514" t="s">
        <v>2152</v>
      </c>
      <c r="F1514" t="s">
        <v>82</v>
      </c>
      <c r="G1514" t="s">
        <v>2153</v>
      </c>
      <c r="H1514" t="s">
        <v>2162</v>
      </c>
    </row>
    <row r="1515" spans="1:8" x14ac:dyDescent="0.3">
      <c r="A1515">
        <v>3</v>
      </c>
      <c r="B1515">
        <v>9879533</v>
      </c>
      <c r="C1515">
        <v>9886286</v>
      </c>
      <c r="D1515" t="s">
        <v>2151</v>
      </c>
      <c r="E1515" t="s">
        <v>2152</v>
      </c>
      <c r="F1515" t="s">
        <v>31</v>
      </c>
      <c r="G1515" t="s">
        <v>2153</v>
      </c>
      <c r="H1515" t="s">
        <v>2163</v>
      </c>
    </row>
    <row r="1516" spans="1:8" x14ac:dyDescent="0.3">
      <c r="A1516">
        <v>3</v>
      </c>
      <c r="B1516">
        <v>9879533</v>
      </c>
      <c r="C1516">
        <v>9886286</v>
      </c>
      <c r="D1516" t="s">
        <v>2151</v>
      </c>
      <c r="E1516" t="s">
        <v>2152</v>
      </c>
      <c r="F1516" t="s">
        <v>82</v>
      </c>
      <c r="G1516" t="s">
        <v>2153</v>
      </c>
      <c r="H1516" t="s">
        <v>2164</v>
      </c>
    </row>
    <row r="1517" spans="1:8" x14ac:dyDescent="0.3">
      <c r="A1517">
        <v>3</v>
      </c>
      <c r="B1517">
        <v>9879533</v>
      </c>
      <c r="C1517">
        <v>9886286</v>
      </c>
      <c r="D1517" t="s">
        <v>2151</v>
      </c>
      <c r="E1517" t="s">
        <v>2152</v>
      </c>
      <c r="F1517" t="s">
        <v>31</v>
      </c>
      <c r="G1517" t="s">
        <v>2153</v>
      </c>
      <c r="H1517" t="s">
        <v>2165</v>
      </c>
    </row>
    <row r="1518" spans="1:8" x14ac:dyDescent="0.3">
      <c r="A1518">
        <v>3</v>
      </c>
      <c r="B1518">
        <v>9879533</v>
      </c>
      <c r="C1518">
        <v>9886286</v>
      </c>
      <c r="D1518" t="s">
        <v>2151</v>
      </c>
      <c r="E1518" t="s">
        <v>2152</v>
      </c>
      <c r="F1518" t="s">
        <v>31</v>
      </c>
      <c r="G1518" t="s">
        <v>2153</v>
      </c>
      <c r="H1518" t="s">
        <v>2166</v>
      </c>
    </row>
    <row r="1519" spans="1:8" x14ac:dyDescent="0.3">
      <c r="A1519">
        <v>3</v>
      </c>
      <c r="B1519">
        <v>9879533</v>
      </c>
      <c r="C1519">
        <v>9886286</v>
      </c>
      <c r="D1519" t="s">
        <v>2151</v>
      </c>
      <c r="E1519" t="s">
        <v>2152</v>
      </c>
      <c r="F1519" t="s">
        <v>40</v>
      </c>
      <c r="G1519" t="s">
        <v>2153</v>
      </c>
      <c r="H1519" t="s">
        <v>2167</v>
      </c>
    </row>
    <row r="1520" spans="1:8" x14ac:dyDescent="0.3">
      <c r="A1520">
        <v>3</v>
      </c>
      <c r="B1520">
        <v>9879533</v>
      </c>
      <c r="C1520">
        <v>9886286</v>
      </c>
      <c r="D1520" t="s">
        <v>2151</v>
      </c>
      <c r="E1520" t="s">
        <v>2152</v>
      </c>
      <c r="F1520" t="s">
        <v>64</v>
      </c>
      <c r="G1520" t="s">
        <v>2153</v>
      </c>
      <c r="H1520" t="s">
        <v>2168</v>
      </c>
    </row>
    <row r="1521" spans="1:8" x14ac:dyDescent="0.3">
      <c r="A1521">
        <v>3</v>
      </c>
      <c r="B1521">
        <v>9879533</v>
      </c>
      <c r="C1521">
        <v>9886286</v>
      </c>
      <c r="D1521" t="s">
        <v>2151</v>
      </c>
      <c r="E1521" t="s">
        <v>2152</v>
      </c>
      <c r="F1521" t="s">
        <v>64</v>
      </c>
      <c r="G1521" t="s">
        <v>2153</v>
      </c>
      <c r="H1521" t="s">
        <v>2169</v>
      </c>
    </row>
    <row r="1522" spans="1:8" x14ac:dyDescent="0.3">
      <c r="A1522">
        <v>3</v>
      </c>
      <c r="B1522">
        <v>9879533</v>
      </c>
      <c r="C1522">
        <v>9886286</v>
      </c>
      <c r="D1522" t="s">
        <v>2151</v>
      </c>
      <c r="E1522" t="s">
        <v>2152</v>
      </c>
      <c r="F1522" t="s">
        <v>82</v>
      </c>
      <c r="G1522" t="s">
        <v>2153</v>
      </c>
      <c r="H1522" t="s">
        <v>2170</v>
      </c>
    </row>
    <row r="1523" spans="1:8" x14ac:dyDescent="0.3">
      <c r="A1523">
        <v>22</v>
      </c>
      <c r="B1523">
        <v>31500758</v>
      </c>
      <c r="C1523">
        <v>31516055</v>
      </c>
      <c r="D1523" t="s">
        <v>2171</v>
      </c>
      <c r="E1523" t="s">
        <v>2172</v>
      </c>
      <c r="F1523" t="s">
        <v>31</v>
      </c>
      <c r="G1523" t="s">
        <v>2173</v>
      </c>
      <c r="H1523" t="s">
        <v>2174</v>
      </c>
    </row>
    <row r="1524" spans="1:8" x14ac:dyDescent="0.3">
      <c r="A1524">
        <v>22</v>
      </c>
      <c r="B1524">
        <v>31500758</v>
      </c>
      <c r="C1524">
        <v>31516055</v>
      </c>
      <c r="D1524" t="s">
        <v>2171</v>
      </c>
      <c r="E1524" t="s">
        <v>2172</v>
      </c>
      <c r="F1524" t="s">
        <v>82</v>
      </c>
      <c r="G1524" t="s">
        <v>2173</v>
      </c>
      <c r="H1524" t="s">
        <v>2175</v>
      </c>
    </row>
    <row r="1525" spans="1:8" x14ac:dyDescent="0.3">
      <c r="A1525">
        <v>22</v>
      </c>
      <c r="B1525">
        <v>31500758</v>
      </c>
      <c r="C1525">
        <v>31516055</v>
      </c>
      <c r="D1525" t="s">
        <v>2171</v>
      </c>
      <c r="E1525" t="s">
        <v>2172</v>
      </c>
      <c r="F1525" t="s">
        <v>31</v>
      </c>
      <c r="G1525" t="s">
        <v>2173</v>
      </c>
      <c r="H1525" t="s">
        <v>2176</v>
      </c>
    </row>
    <row r="1526" spans="1:8" x14ac:dyDescent="0.3">
      <c r="A1526">
        <v>22</v>
      </c>
      <c r="B1526">
        <v>31500758</v>
      </c>
      <c r="C1526">
        <v>31516055</v>
      </c>
      <c r="D1526" t="s">
        <v>2171</v>
      </c>
      <c r="E1526" t="s">
        <v>2172</v>
      </c>
      <c r="F1526" t="s">
        <v>64</v>
      </c>
      <c r="G1526" t="s">
        <v>2173</v>
      </c>
      <c r="H1526" t="s">
        <v>2177</v>
      </c>
    </row>
    <row r="1527" spans="1:8" x14ac:dyDescent="0.3">
      <c r="A1527">
        <v>22</v>
      </c>
      <c r="B1527">
        <v>31500758</v>
      </c>
      <c r="C1527">
        <v>31516055</v>
      </c>
      <c r="D1527" t="s">
        <v>2171</v>
      </c>
      <c r="E1527" t="s">
        <v>2172</v>
      </c>
      <c r="F1527" t="s">
        <v>64</v>
      </c>
      <c r="G1527" t="s">
        <v>2173</v>
      </c>
      <c r="H1527" t="s">
        <v>2178</v>
      </c>
    </row>
    <row r="1528" spans="1:8" x14ac:dyDescent="0.3">
      <c r="A1528">
        <v>22</v>
      </c>
      <c r="B1528">
        <v>31500758</v>
      </c>
      <c r="C1528">
        <v>31516055</v>
      </c>
      <c r="D1528" t="s">
        <v>2171</v>
      </c>
      <c r="E1528" t="s">
        <v>2172</v>
      </c>
      <c r="F1528" t="s">
        <v>82</v>
      </c>
      <c r="G1528" t="s">
        <v>2173</v>
      </c>
      <c r="H1528" t="s">
        <v>2179</v>
      </c>
    </row>
    <row r="1529" spans="1:8" x14ac:dyDescent="0.3">
      <c r="A1529">
        <v>22</v>
      </c>
      <c r="B1529">
        <v>31500758</v>
      </c>
      <c r="C1529">
        <v>31516055</v>
      </c>
      <c r="D1529" t="s">
        <v>2171</v>
      </c>
      <c r="E1529" t="s">
        <v>2172</v>
      </c>
      <c r="F1529" t="s">
        <v>64</v>
      </c>
      <c r="G1529" t="s">
        <v>2173</v>
      </c>
      <c r="H1529" t="s">
        <v>2180</v>
      </c>
    </row>
    <row r="1530" spans="1:8" x14ac:dyDescent="0.3">
      <c r="A1530">
        <v>22</v>
      </c>
      <c r="B1530">
        <v>31500758</v>
      </c>
      <c r="C1530">
        <v>31516055</v>
      </c>
      <c r="D1530" t="s">
        <v>2171</v>
      </c>
      <c r="E1530" t="s">
        <v>2172</v>
      </c>
      <c r="F1530" t="s">
        <v>82</v>
      </c>
      <c r="G1530" t="s">
        <v>2173</v>
      </c>
      <c r="H1530" t="s">
        <v>2181</v>
      </c>
    </row>
    <row r="1531" spans="1:8" x14ac:dyDescent="0.3">
      <c r="A1531">
        <v>22</v>
      </c>
      <c r="B1531">
        <v>31500758</v>
      </c>
      <c r="C1531">
        <v>31516055</v>
      </c>
      <c r="D1531" t="s">
        <v>2171</v>
      </c>
      <c r="E1531" t="s">
        <v>2172</v>
      </c>
      <c r="F1531" t="s">
        <v>82</v>
      </c>
      <c r="G1531" t="s">
        <v>2173</v>
      </c>
      <c r="H1531" t="s">
        <v>2182</v>
      </c>
    </row>
    <row r="1532" spans="1:8" x14ac:dyDescent="0.3">
      <c r="A1532">
        <v>8</v>
      </c>
      <c r="B1532">
        <v>41510739</v>
      </c>
      <c r="C1532">
        <v>41754280</v>
      </c>
      <c r="D1532" t="s">
        <v>2183</v>
      </c>
      <c r="E1532" t="s">
        <v>2184</v>
      </c>
      <c r="F1532" t="s">
        <v>31</v>
      </c>
      <c r="G1532" t="s">
        <v>2185</v>
      </c>
      <c r="H1532" t="s">
        <v>2186</v>
      </c>
    </row>
    <row r="1533" spans="1:8" x14ac:dyDescent="0.3">
      <c r="A1533">
        <v>8</v>
      </c>
      <c r="B1533">
        <v>41510739</v>
      </c>
      <c r="C1533">
        <v>41754280</v>
      </c>
      <c r="D1533" t="s">
        <v>2183</v>
      </c>
      <c r="E1533" t="s">
        <v>2184</v>
      </c>
      <c r="F1533" t="s">
        <v>31</v>
      </c>
      <c r="G1533" t="s">
        <v>2185</v>
      </c>
      <c r="H1533" t="s">
        <v>2187</v>
      </c>
    </row>
    <row r="1534" spans="1:8" x14ac:dyDescent="0.3">
      <c r="A1534">
        <v>8</v>
      </c>
      <c r="B1534">
        <v>41510739</v>
      </c>
      <c r="C1534">
        <v>41754280</v>
      </c>
      <c r="D1534" t="s">
        <v>2183</v>
      </c>
      <c r="E1534" t="s">
        <v>2184</v>
      </c>
      <c r="F1534" t="s">
        <v>31</v>
      </c>
      <c r="G1534" t="s">
        <v>2185</v>
      </c>
      <c r="H1534" t="s">
        <v>2188</v>
      </c>
    </row>
    <row r="1535" spans="1:8" x14ac:dyDescent="0.3">
      <c r="A1535">
        <v>8</v>
      </c>
      <c r="B1535">
        <v>41510739</v>
      </c>
      <c r="C1535">
        <v>41754280</v>
      </c>
      <c r="D1535" t="s">
        <v>2183</v>
      </c>
      <c r="E1535" t="s">
        <v>2184</v>
      </c>
      <c r="F1535" t="s">
        <v>31</v>
      </c>
      <c r="G1535" t="s">
        <v>2185</v>
      </c>
      <c r="H1535" t="s">
        <v>2189</v>
      </c>
    </row>
    <row r="1536" spans="1:8" x14ac:dyDescent="0.3">
      <c r="A1536">
        <v>8</v>
      </c>
      <c r="B1536">
        <v>41510739</v>
      </c>
      <c r="C1536">
        <v>41754280</v>
      </c>
      <c r="D1536" t="s">
        <v>2183</v>
      </c>
      <c r="E1536" t="s">
        <v>2184</v>
      </c>
      <c r="F1536" t="s">
        <v>31</v>
      </c>
      <c r="G1536" t="s">
        <v>2185</v>
      </c>
      <c r="H1536" t="s">
        <v>2190</v>
      </c>
    </row>
    <row r="1537" spans="1:8" x14ac:dyDescent="0.3">
      <c r="A1537">
        <v>8</v>
      </c>
      <c r="B1537">
        <v>41510739</v>
      </c>
      <c r="C1537">
        <v>41754280</v>
      </c>
      <c r="D1537" t="s">
        <v>2183</v>
      </c>
      <c r="E1537" t="s">
        <v>2184</v>
      </c>
      <c r="F1537" t="s">
        <v>31</v>
      </c>
      <c r="G1537" t="s">
        <v>2185</v>
      </c>
      <c r="H1537" t="s">
        <v>2191</v>
      </c>
    </row>
    <row r="1538" spans="1:8" x14ac:dyDescent="0.3">
      <c r="A1538">
        <v>8</v>
      </c>
      <c r="B1538">
        <v>41510739</v>
      </c>
      <c r="C1538">
        <v>41754280</v>
      </c>
      <c r="D1538" t="s">
        <v>2183</v>
      </c>
      <c r="E1538" t="s">
        <v>2184</v>
      </c>
      <c r="F1538" t="s">
        <v>31</v>
      </c>
      <c r="G1538" t="s">
        <v>2185</v>
      </c>
      <c r="H1538" t="s">
        <v>2192</v>
      </c>
    </row>
    <row r="1539" spans="1:8" x14ac:dyDescent="0.3">
      <c r="A1539">
        <v>8</v>
      </c>
      <c r="B1539">
        <v>41510739</v>
      </c>
      <c r="C1539">
        <v>41754280</v>
      </c>
      <c r="D1539" t="s">
        <v>2183</v>
      </c>
      <c r="E1539" t="s">
        <v>2184</v>
      </c>
      <c r="F1539" t="s">
        <v>31</v>
      </c>
      <c r="G1539" t="s">
        <v>2185</v>
      </c>
      <c r="H1539" t="s">
        <v>2193</v>
      </c>
    </row>
    <row r="1540" spans="1:8" x14ac:dyDescent="0.3">
      <c r="A1540">
        <v>8</v>
      </c>
      <c r="B1540">
        <v>41510739</v>
      </c>
      <c r="C1540">
        <v>41754280</v>
      </c>
      <c r="D1540" t="s">
        <v>2183</v>
      </c>
      <c r="E1540" t="s">
        <v>2184</v>
      </c>
      <c r="F1540" t="s">
        <v>82</v>
      </c>
      <c r="G1540" t="s">
        <v>2185</v>
      </c>
      <c r="H1540" t="s">
        <v>2194</v>
      </c>
    </row>
    <row r="1541" spans="1:8" x14ac:dyDescent="0.3">
      <c r="A1541">
        <v>8</v>
      </c>
      <c r="B1541">
        <v>41510739</v>
      </c>
      <c r="C1541">
        <v>41754280</v>
      </c>
      <c r="D1541" t="s">
        <v>2183</v>
      </c>
      <c r="E1541" t="s">
        <v>2184</v>
      </c>
      <c r="F1541" t="s">
        <v>31</v>
      </c>
      <c r="G1541" t="s">
        <v>2185</v>
      </c>
      <c r="H1541" t="s">
        <v>2195</v>
      </c>
    </row>
    <row r="1542" spans="1:8" x14ac:dyDescent="0.3">
      <c r="A1542">
        <v>8</v>
      </c>
      <c r="B1542">
        <v>41510739</v>
      </c>
      <c r="C1542">
        <v>41754280</v>
      </c>
      <c r="D1542" t="s">
        <v>2183</v>
      </c>
      <c r="E1542" t="s">
        <v>2184</v>
      </c>
      <c r="F1542" t="s">
        <v>82</v>
      </c>
      <c r="G1542" t="s">
        <v>2185</v>
      </c>
      <c r="H1542" t="s">
        <v>2196</v>
      </c>
    </row>
    <row r="1543" spans="1:8" x14ac:dyDescent="0.3">
      <c r="A1543">
        <v>8</v>
      </c>
      <c r="B1543">
        <v>41510739</v>
      </c>
      <c r="C1543">
        <v>41754280</v>
      </c>
      <c r="D1543" t="s">
        <v>2183</v>
      </c>
      <c r="E1543" t="s">
        <v>2184</v>
      </c>
      <c r="F1543" t="s">
        <v>40</v>
      </c>
      <c r="G1543" t="s">
        <v>2185</v>
      </c>
      <c r="H1543" t="s">
        <v>2197</v>
      </c>
    </row>
    <row r="1544" spans="1:8" x14ac:dyDescent="0.3">
      <c r="A1544">
        <v>8</v>
      </c>
      <c r="B1544">
        <v>41510739</v>
      </c>
      <c r="C1544">
        <v>41754280</v>
      </c>
      <c r="D1544" t="s">
        <v>2183</v>
      </c>
      <c r="E1544" t="s">
        <v>2184</v>
      </c>
      <c r="F1544" t="s">
        <v>82</v>
      </c>
      <c r="G1544" t="s">
        <v>2185</v>
      </c>
      <c r="H1544" t="s">
        <v>2198</v>
      </c>
    </row>
    <row r="1545" spans="1:8" x14ac:dyDescent="0.3">
      <c r="A1545">
        <v>8</v>
      </c>
      <c r="B1545">
        <v>41510739</v>
      </c>
      <c r="C1545">
        <v>41754280</v>
      </c>
      <c r="D1545" t="s">
        <v>2183</v>
      </c>
      <c r="E1545" t="s">
        <v>2184</v>
      </c>
      <c r="F1545" t="s">
        <v>64</v>
      </c>
      <c r="G1545" t="s">
        <v>2185</v>
      </c>
      <c r="H1545" t="s">
        <v>2199</v>
      </c>
    </row>
    <row r="1546" spans="1:8" x14ac:dyDescent="0.3">
      <c r="A1546">
        <v>8</v>
      </c>
      <c r="B1546">
        <v>41510739</v>
      </c>
      <c r="C1546">
        <v>41754280</v>
      </c>
      <c r="D1546" t="s">
        <v>2183</v>
      </c>
      <c r="E1546" t="s">
        <v>2184</v>
      </c>
      <c r="F1546" t="s">
        <v>31</v>
      </c>
      <c r="G1546" t="s">
        <v>2185</v>
      </c>
      <c r="H1546" t="s">
        <v>2200</v>
      </c>
    </row>
    <row r="1547" spans="1:8" x14ac:dyDescent="0.3">
      <c r="A1547">
        <v>8</v>
      </c>
      <c r="B1547">
        <v>41510739</v>
      </c>
      <c r="C1547">
        <v>41754280</v>
      </c>
      <c r="D1547" t="s">
        <v>2183</v>
      </c>
      <c r="E1547" t="s">
        <v>2184</v>
      </c>
      <c r="F1547" t="s">
        <v>31</v>
      </c>
      <c r="G1547" t="s">
        <v>2185</v>
      </c>
      <c r="H1547" t="s">
        <v>2201</v>
      </c>
    </row>
    <row r="1548" spans="1:8" x14ac:dyDescent="0.3">
      <c r="A1548">
        <v>8</v>
      </c>
      <c r="B1548">
        <v>41510739</v>
      </c>
      <c r="C1548">
        <v>41754280</v>
      </c>
      <c r="D1548" t="s">
        <v>2183</v>
      </c>
      <c r="E1548" t="s">
        <v>2184</v>
      </c>
      <c r="F1548" t="s">
        <v>31</v>
      </c>
      <c r="G1548" t="s">
        <v>2185</v>
      </c>
      <c r="H1548" t="s">
        <v>2202</v>
      </c>
    </row>
    <row r="1549" spans="1:8" x14ac:dyDescent="0.3">
      <c r="A1549">
        <v>8</v>
      </c>
      <c r="B1549">
        <v>41510739</v>
      </c>
      <c r="C1549">
        <v>41754280</v>
      </c>
      <c r="D1549" t="s">
        <v>2183</v>
      </c>
      <c r="E1549" t="s">
        <v>2184</v>
      </c>
      <c r="F1549" t="s">
        <v>31</v>
      </c>
      <c r="G1549" t="s">
        <v>2185</v>
      </c>
      <c r="H1549" t="s">
        <v>2203</v>
      </c>
    </row>
    <row r="1550" spans="1:8" x14ac:dyDescent="0.3">
      <c r="A1550">
        <v>8</v>
      </c>
      <c r="B1550">
        <v>41510739</v>
      </c>
      <c r="C1550">
        <v>41754280</v>
      </c>
      <c r="D1550" t="s">
        <v>2183</v>
      </c>
      <c r="E1550" t="s">
        <v>2184</v>
      </c>
      <c r="F1550" t="s">
        <v>31</v>
      </c>
      <c r="G1550" t="s">
        <v>2185</v>
      </c>
      <c r="H1550" t="s">
        <v>2204</v>
      </c>
    </row>
    <row r="1551" spans="1:8" x14ac:dyDescent="0.3">
      <c r="A1551">
        <v>22</v>
      </c>
      <c r="B1551">
        <v>31518717</v>
      </c>
      <c r="C1551">
        <v>31530682</v>
      </c>
      <c r="D1551" t="s">
        <v>2205</v>
      </c>
      <c r="E1551" t="s">
        <v>2206</v>
      </c>
      <c r="F1551" t="s">
        <v>64</v>
      </c>
      <c r="G1551" t="s">
        <v>2207</v>
      </c>
      <c r="H1551" t="s">
        <v>2208</v>
      </c>
    </row>
    <row r="1552" spans="1:8" x14ac:dyDescent="0.3">
      <c r="A1552">
        <v>22</v>
      </c>
      <c r="B1552">
        <v>31518717</v>
      </c>
      <c r="C1552">
        <v>31530682</v>
      </c>
      <c r="D1552" t="s">
        <v>2205</v>
      </c>
      <c r="E1552" t="s">
        <v>2206</v>
      </c>
      <c r="F1552" t="s">
        <v>31</v>
      </c>
      <c r="G1552" t="s">
        <v>2207</v>
      </c>
      <c r="H1552" t="s">
        <v>2209</v>
      </c>
    </row>
    <row r="1553" spans="1:8" x14ac:dyDescent="0.3">
      <c r="A1553">
        <v>22</v>
      </c>
      <c r="B1553">
        <v>31518717</v>
      </c>
      <c r="C1553">
        <v>31530682</v>
      </c>
      <c r="D1553" t="s">
        <v>2205</v>
      </c>
      <c r="E1553" t="s">
        <v>2206</v>
      </c>
      <c r="F1553" t="s">
        <v>31</v>
      </c>
      <c r="G1553" t="s">
        <v>2207</v>
      </c>
      <c r="H1553" t="s">
        <v>2210</v>
      </c>
    </row>
    <row r="1554" spans="1:8" x14ac:dyDescent="0.3">
      <c r="A1554">
        <v>22</v>
      </c>
      <c r="B1554">
        <v>31518717</v>
      </c>
      <c r="C1554">
        <v>31530682</v>
      </c>
      <c r="D1554" t="s">
        <v>2205</v>
      </c>
      <c r="E1554" t="s">
        <v>2206</v>
      </c>
      <c r="F1554" t="s">
        <v>82</v>
      </c>
      <c r="G1554" t="s">
        <v>2207</v>
      </c>
      <c r="H1554" t="s">
        <v>2211</v>
      </c>
    </row>
    <row r="1555" spans="1:8" x14ac:dyDescent="0.3">
      <c r="A1555">
        <v>22</v>
      </c>
      <c r="B1555">
        <v>31518717</v>
      </c>
      <c r="C1555">
        <v>31530682</v>
      </c>
      <c r="D1555" t="s">
        <v>2205</v>
      </c>
      <c r="E1555" t="s">
        <v>2206</v>
      </c>
      <c r="F1555" t="s">
        <v>31</v>
      </c>
      <c r="G1555" t="s">
        <v>2207</v>
      </c>
      <c r="H1555" t="s">
        <v>2212</v>
      </c>
    </row>
    <row r="1556" spans="1:8" x14ac:dyDescent="0.3">
      <c r="A1556">
        <v>22</v>
      </c>
      <c r="B1556">
        <v>31518717</v>
      </c>
      <c r="C1556">
        <v>31530682</v>
      </c>
      <c r="D1556" t="s">
        <v>2205</v>
      </c>
      <c r="E1556" t="s">
        <v>2206</v>
      </c>
      <c r="F1556" t="s">
        <v>31</v>
      </c>
      <c r="G1556" t="s">
        <v>2207</v>
      </c>
      <c r="H1556" t="s">
        <v>2213</v>
      </c>
    </row>
    <row r="1557" spans="1:8" x14ac:dyDescent="0.3">
      <c r="A1557">
        <v>22</v>
      </c>
      <c r="B1557">
        <v>31518717</v>
      </c>
      <c r="C1557">
        <v>31530682</v>
      </c>
      <c r="D1557" t="s">
        <v>2205</v>
      </c>
      <c r="E1557" t="s">
        <v>2206</v>
      </c>
      <c r="F1557" t="s">
        <v>31</v>
      </c>
      <c r="G1557" t="s">
        <v>2207</v>
      </c>
      <c r="H1557" t="s">
        <v>2214</v>
      </c>
    </row>
    <row r="1558" spans="1:8" x14ac:dyDescent="0.3">
      <c r="A1558">
        <v>22</v>
      </c>
      <c r="B1558">
        <v>31518717</v>
      </c>
      <c r="C1558">
        <v>31530682</v>
      </c>
      <c r="D1558" t="s">
        <v>2205</v>
      </c>
      <c r="E1558" t="s">
        <v>2206</v>
      </c>
      <c r="F1558" t="s">
        <v>31</v>
      </c>
      <c r="G1558" t="s">
        <v>2207</v>
      </c>
      <c r="H1558" t="s">
        <v>2215</v>
      </c>
    </row>
    <row r="1559" spans="1:8" x14ac:dyDescent="0.3">
      <c r="A1559">
        <v>22</v>
      </c>
      <c r="B1559">
        <v>31518717</v>
      </c>
      <c r="C1559">
        <v>31530682</v>
      </c>
      <c r="D1559" t="s">
        <v>2205</v>
      </c>
      <c r="E1559" t="s">
        <v>2206</v>
      </c>
      <c r="F1559" t="s">
        <v>31</v>
      </c>
      <c r="G1559" t="s">
        <v>2207</v>
      </c>
      <c r="H1559" t="s">
        <v>2216</v>
      </c>
    </row>
    <row r="1560" spans="1:8" x14ac:dyDescent="0.3">
      <c r="A1560">
        <v>22</v>
      </c>
      <c r="B1560">
        <v>31518717</v>
      </c>
      <c r="C1560">
        <v>31530682</v>
      </c>
      <c r="D1560" t="s">
        <v>2205</v>
      </c>
      <c r="E1560" t="s">
        <v>2206</v>
      </c>
      <c r="F1560" t="s">
        <v>31</v>
      </c>
      <c r="G1560" t="s">
        <v>2207</v>
      </c>
      <c r="H1560" t="s">
        <v>2217</v>
      </c>
    </row>
    <row r="1561" spans="1:8" x14ac:dyDescent="0.3">
      <c r="A1561">
        <v>22</v>
      </c>
      <c r="B1561">
        <v>31518717</v>
      </c>
      <c r="C1561">
        <v>31530682</v>
      </c>
      <c r="D1561" t="s">
        <v>2205</v>
      </c>
      <c r="E1561" t="s">
        <v>2206</v>
      </c>
      <c r="F1561" t="s">
        <v>31</v>
      </c>
      <c r="G1561" t="s">
        <v>2207</v>
      </c>
      <c r="H1561" t="s">
        <v>2218</v>
      </c>
    </row>
    <row r="1562" spans="1:8" x14ac:dyDescent="0.3">
      <c r="A1562">
        <v>22</v>
      </c>
      <c r="B1562">
        <v>31518717</v>
      </c>
      <c r="C1562">
        <v>31530682</v>
      </c>
      <c r="D1562" t="s">
        <v>2205</v>
      </c>
      <c r="E1562" t="s">
        <v>2206</v>
      </c>
      <c r="F1562" t="s">
        <v>31</v>
      </c>
      <c r="G1562" t="s">
        <v>2207</v>
      </c>
      <c r="H1562" t="s">
        <v>2219</v>
      </c>
    </row>
    <row r="1563" spans="1:8" x14ac:dyDescent="0.3">
      <c r="A1563">
        <v>3</v>
      </c>
      <c r="B1563">
        <v>194304740</v>
      </c>
      <c r="C1563">
        <v>194310989</v>
      </c>
      <c r="D1563" t="s">
        <v>2220</v>
      </c>
      <c r="E1563" t="s">
        <v>2221</v>
      </c>
      <c r="F1563" t="s">
        <v>10</v>
      </c>
      <c r="G1563" t="s">
        <v>2222</v>
      </c>
      <c r="H1563" t="s">
        <v>2223</v>
      </c>
    </row>
    <row r="1564" spans="1:8" x14ac:dyDescent="0.3">
      <c r="A1564">
        <v>3</v>
      </c>
      <c r="B1564">
        <v>194304740</v>
      </c>
      <c r="C1564">
        <v>194310989</v>
      </c>
      <c r="D1564" t="s">
        <v>2220</v>
      </c>
      <c r="E1564" t="s">
        <v>2221</v>
      </c>
      <c r="F1564" t="s">
        <v>10</v>
      </c>
      <c r="G1564" t="s">
        <v>2222</v>
      </c>
      <c r="H1564" t="s">
        <v>2224</v>
      </c>
    </row>
    <row r="1565" spans="1:8" x14ac:dyDescent="0.3">
      <c r="A1565">
        <v>3</v>
      </c>
      <c r="B1565">
        <v>194304740</v>
      </c>
      <c r="C1565">
        <v>194310989</v>
      </c>
      <c r="D1565" t="s">
        <v>2220</v>
      </c>
      <c r="E1565" t="s">
        <v>2221</v>
      </c>
      <c r="F1565" t="s">
        <v>10</v>
      </c>
      <c r="G1565" t="s">
        <v>2222</v>
      </c>
      <c r="H1565" t="s">
        <v>2225</v>
      </c>
    </row>
    <row r="1566" spans="1:8" x14ac:dyDescent="0.3">
      <c r="A1566">
        <v>22</v>
      </c>
      <c r="B1566">
        <v>20004537</v>
      </c>
      <c r="C1566">
        <v>20053449</v>
      </c>
      <c r="D1566" t="s">
        <v>2226</v>
      </c>
      <c r="E1566" t="s">
        <v>2227</v>
      </c>
      <c r="F1566" t="s">
        <v>82</v>
      </c>
      <c r="G1566" t="s">
        <v>2228</v>
      </c>
      <c r="H1566" t="s">
        <v>2229</v>
      </c>
    </row>
    <row r="1567" spans="1:8" x14ac:dyDescent="0.3">
      <c r="A1567">
        <v>22</v>
      </c>
      <c r="B1567">
        <v>20004537</v>
      </c>
      <c r="C1567">
        <v>20053449</v>
      </c>
      <c r="D1567" t="s">
        <v>2226</v>
      </c>
      <c r="E1567" t="s">
        <v>2227</v>
      </c>
      <c r="F1567" t="s">
        <v>31</v>
      </c>
      <c r="G1567" t="s">
        <v>2228</v>
      </c>
      <c r="H1567" t="s">
        <v>2230</v>
      </c>
    </row>
    <row r="1568" spans="1:8" x14ac:dyDescent="0.3">
      <c r="A1568">
        <v>22</v>
      </c>
      <c r="B1568">
        <v>20004537</v>
      </c>
      <c r="C1568">
        <v>20053449</v>
      </c>
      <c r="D1568" t="s">
        <v>2226</v>
      </c>
      <c r="E1568" t="s">
        <v>2227</v>
      </c>
      <c r="F1568" t="s">
        <v>64</v>
      </c>
      <c r="G1568" t="s">
        <v>2228</v>
      </c>
      <c r="H1568" t="s">
        <v>2231</v>
      </c>
    </row>
    <row r="1569" spans="1:8" x14ac:dyDescent="0.3">
      <c r="A1569">
        <v>22</v>
      </c>
      <c r="B1569">
        <v>20004537</v>
      </c>
      <c r="C1569">
        <v>20053449</v>
      </c>
      <c r="D1569" t="s">
        <v>2226</v>
      </c>
      <c r="E1569" t="s">
        <v>2227</v>
      </c>
      <c r="F1569" t="s">
        <v>31</v>
      </c>
      <c r="G1569" t="s">
        <v>2228</v>
      </c>
      <c r="H1569" t="s">
        <v>2232</v>
      </c>
    </row>
    <row r="1570" spans="1:8" x14ac:dyDescent="0.3">
      <c r="A1570">
        <v>22</v>
      </c>
      <c r="B1570">
        <v>20004537</v>
      </c>
      <c r="C1570">
        <v>20053449</v>
      </c>
      <c r="D1570" t="s">
        <v>2226</v>
      </c>
      <c r="E1570" t="s">
        <v>2227</v>
      </c>
      <c r="F1570" t="s">
        <v>64</v>
      </c>
      <c r="G1570" t="s">
        <v>2228</v>
      </c>
      <c r="H1570" t="s">
        <v>2233</v>
      </c>
    </row>
    <row r="1571" spans="1:8" x14ac:dyDescent="0.3">
      <c r="A1571">
        <v>22</v>
      </c>
      <c r="B1571">
        <v>20004537</v>
      </c>
      <c r="C1571">
        <v>20053449</v>
      </c>
      <c r="D1571" t="s">
        <v>2226</v>
      </c>
      <c r="E1571" t="s">
        <v>2227</v>
      </c>
      <c r="F1571" t="s">
        <v>31</v>
      </c>
      <c r="G1571" t="s">
        <v>2228</v>
      </c>
      <c r="H1571" t="s">
        <v>2234</v>
      </c>
    </row>
    <row r="1572" spans="1:8" x14ac:dyDescent="0.3">
      <c r="A1572">
        <v>22</v>
      </c>
      <c r="B1572">
        <v>20004537</v>
      </c>
      <c r="C1572">
        <v>20053449</v>
      </c>
      <c r="D1572" t="s">
        <v>2226</v>
      </c>
      <c r="E1572" t="s">
        <v>2227</v>
      </c>
      <c r="F1572" t="s">
        <v>40</v>
      </c>
      <c r="G1572" t="s">
        <v>2228</v>
      </c>
      <c r="H1572" t="s">
        <v>2235</v>
      </c>
    </row>
    <row r="1573" spans="1:8" x14ac:dyDescent="0.3">
      <c r="A1573">
        <v>22</v>
      </c>
      <c r="B1573">
        <v>20004537</v>
      </c>
      <c r="C1573">
        <v>20053449</v>
      </c>
      <c r="D1573" t="s">
        <v>2226</v>
      </c>
      <c r="E1573" t="s">
        <v>2227</v>
      </c>
      <c r="F1573" t="s">
        <v>31</v>
      </c>
      <c r="G1573" t="s">
        <v>2228</v>
      </c>
      <c r="H1573" t="s">
        <v>2236</v>
      </c>
    </row>
    <row r="1574" spans="1:8" x14ac:dyDescent="0.3">
      <c r="A1574">
        <v>22</v>
      </c>
      <c r="B1574">
        <v>20004537</v>
      </c>
      <c r="C1574">
        <v>20053449</v>
      </c>
      <c r="D1574" t="s">
        <v>2226</v>
      </c>
      <c r="E1574" t="s">
        <v>2227</v>
      </c>
      <c r="F1574" t="s">
        <v>40</v>
      </c>
      <c r="G1574" t="s">
        <v>2228</v>
      </c>
      <c r="H1574" t="s">
        <v>2237</v>
      </c>
    </row>
    <row r="1575" spans="1:8" x14ac:dyDescent="0.3">
      <c r="A1575">
        <v>22</v>
      </c>
      <c r="B1575">
        <v>20004537</v>
      </c>
      <c r="C1575">
        <v>20053449</v>
      </c>
      <c r="D1575" t="s">
        <v>2226</v>
      </c>
      <c r="E1575" t="s">
        <v>2227</v>
      </c>
      <c r="F1575" t="s">
        <v>31</v>
      </c>
      <c r="G1575" t="s">
        <v>2228</v>
      </c>
      <c r="H1575" t="s">
        <v>2238</v>
      </c>
    </row>
    <row r="1576" spans="1:8" x14ac:dyDescent="0.3">
      <c r="A1576">
        <v>22</v>
      </c>
      <c r="B1576">
        <v>20004537</v>
      </c>
      <c r="C1576">
        <v>20053449</v>
      </c>
      <c r="D1576" t="s">
        <v>2226</v>
      </c>
      <c r="E1576" t="s">
        <v>2227</v>
      </c>
      <c r="F1576" t="s">
        <v>64</v>
      </c>
      <c r="G1576" t="s">
        <v>2228</v>
      </c>
      <c r="H1576" t="s">
        <v>2239</v>
      </c>
    </row>
    <row r="1577" spans="1:8" x14ac:dyDescent="0.3">
      <c r="A1577">
        <v>22</v>
      </c>
      <c r="B1577">
        <v>20004537</v>
      </c>
      <c r="C1577">
        <v>20053449</v>
      </c>
      <c r="D1577" t="s">
        <v>2226</v>
      </c>
      <c r="E1577" t="s">
        <v>2227</v>
      </c>
      <c r="F1577" t="s">
        <v>40</v>
      </c>
      <c r="G1577" t="s">
        <v>2228</v>
      </c>
      <c r="H1577" t="s">
        <v>2240</v>
      </c>
    </row>
    <row r="1578" spans="1:8" x14ac:dyDescent="0.3">
      <c r="A1578">
        <v>22</v>
      </c>
      <c r="B1578">
        <v>20004537</v>
      </c>
      <c r="C1578">
        <v>20053449</v>
      </c>
      <c r="D1578" t="s">
        <v>2226</v>
      </c>
      <c r="E1578" t="s">
        <v>2227</v>
      </c>
      <c r="F1578" t="s">
        <v>31</v>
      </c>
      <c r="G1578" t="s">
        <v>2228</v>
      </c>
      <c r="H1578" t="s">
        <v>2241</v>
      </c>
    </row>
    <row r="1579" spans="1:8" x14ac:dyDescent="0.3">
      <c r="A1579">
        <v>22</v>
      </c>
      <c r="B1579">
        <v>20004537</v>
      </c>
      <c r="C1579">
        <v>20053449</v>
      </c>
      <c r="D1579" t="s">
        <v>2226</v>
      </c>
      <c r="E1579" t="s">
        <v>2227</v>
      </c>
      <c r="F1579" t="s">
        <v>31</v>
      </c>
      <c r="G1579" t="s">
        <v>2228</v>
      </c>
      <c r="H1579" t="s">
        <v>2242</v>
      </c>
    </row>
    <row r="1580" spans="1:8" x14ac:dyDescent="0.3">
      <c r="A1580">
        <v>22</v>
      </c>
      <c r="B1580">
        <v>20004537</v>
      </c>
      <c r="C1580">
        <v>20053449</v>
      </c>
      <c r="D1580" t="s">
        <v>2226</v>
      </c>
      <c r="E1580" t="s">
        <v>2227</v>
      </c>
      <c r="F1580" t="s">
        <v>82</v>
      </c>
      <c r="G1580" t="s">
        <v>2228</v>
      </c>
      <c r="H1580" t="s">
        <v>2243</v>
      </c>
    </row>
    <row r="1581" spans="1:8" x14ac:dyDescent="0.3">
      <c r="A1581">
        <v>22</v>
      </c>
      <c r="B1581">
        <v>20004537</v>
      </c>
      <c r="C1581">
        <v>20053449</v>
      </c>
      <c r="D1581" t="s">
        <v>2226</v>
      </c>
      <c r="E1581" t="s">
        <v>2227</v>
      </c>
      <c r="F1581" t="s">
        <v>40</v>
      </c>
      <c r="G1581" t="s">
        <v>2228</v>
      </c>
      <c r="H1581" t="s">
        <v>2244</v>
      </c>
    </row>
    <row r="1582" spans="1:8" x14ac:dyDescent="0.3">
      <c r="A1582">
        <v>22</v>
      </c>
      <c r="B1582">
        <v>20004537</v>
      </c>
      <c r="C1582">
        <v>20053449</v>
      </c>
      <c r="D1582" t="s">
        <v>2226</v>
      </c>
      <c r="E1582" t="s">
        <v>2227</v>
      </c>
      <c r="F1582" t="s">
        <v>82</v>
      </c>
      <c r="G1582" t="s">
        <v>2228</v>
      </c>
      <c r="H1582" t="s">
        <v>2245</v>
      </c>
    </row>
    <row r="1583" spans="1:8" x14ac:dyDescent="0.3">
      <c r="A1583">
        <v>22</v>
      </c>
      <c r="B1583">
        <v>20004537</v>
      </c>
      <c r="C1583">
        <v>20053449</v>
      </c>
      <c r="D1583" t="s">
        <v>2226</v>
      </c>
      <c r="E1583" t="s">
        <v>2227</v>
      </c>
      <c r="F1583" t="s">
        <v>64</v>
      </c>
      <c r="G1583" t="s">
        <v>2228</v>
      </c>
      <c r="H1583" t="s">
        <v>2246</v>
      </c>
    </row>
    <row r="1584" spans="1:8" x14ac:dyDescent="0.3">
      <c r="A1584">
        <v>22</v>
      </c>
      <c r="B1584">
        <v>20004537</v>
      </c>
      <c r="C1584">
        <v>20053449</v>
      </c>
      <c r="D1584" t="s">
        <v>2226</v>
      </c>
      <c r="E1584" t="s">
        <v>2227</v>
      </c>
      <c r="F1584" t="s">
        <v>64</v>
      </c>
      <c r="G1584" t="s">
        <v>2228</v>
      </c>
      <c r="H1584" t="s">
        <v>2247</v>
      </c>
    </row>
    <row r="1585" spans="1:8" x14ac:dyDescent="0.3">
      <c r="A1585">
        <v>22</v>
      </c>
      <c r="B1585">
        <v>20004537</v>
      </c>
      <c r="C1585">
        <v>20053449</v>
      </c>
      <c r="D1585" t="s">
        <v>2226</v>
      </c>
      <c r="E1585" t="s">
        <v>2227</v>
      </c>
      <c r="F1585" t="s">
        <v>64</v>
      </c>
      <c r="G1585" t="s">
        <v>2228</v>
      </c>
      <c r="H1585" t="s">
        <v>2248</v>
      </c>
    </row>
    <row r="1586" spans="1:8" x14ac:dyDescent="0.3">
      <c r="A1586">
        <v>22</v>
      </c>
      <c r="B1586">
        <v>20004537</v>
      </c>
      <c r="C1586">
        <v>20053449</v>
      </c>
      <c r="D1586" t="s">
        <v>2226</v>
      </c>
      <c r="E1586" t="s">
        <v>2227</v>
      </c>
      <c r="F1586" t="s">
        <v>64</v>
      </c>
      <c r="G1586" t="s">
        <v>2228</v>
      </c>
      <c r="H1586" t="s">
        <v>2249</v>
      </c>
    </row>
    <row r="1587" spans="1:8" x14ac:dyDescent="0.3">
      <c r="A1587">
        <v>22</v>
      </c>
      <c r="B1587">
        <v>20004537</v>
      </c>
      <c r="C1587">
        <v>20053449</v>
      </c>
      <c r="D1587" t="s">
        <v>2226</v>
      </c>
      <c r="E1587" t="s">
        <v>2227</v>
      </c>
      <c r="F1587" t="s">
        <v>31</v>
      </c>
      <c r="G1587" t="s">
        <v>2228</v>
      </c>
      <c r="H1587" t="s">
        <v>2250</v>
      </c>
    </row>
    <row r="1588" spans="1:8" x14ac:dyDescent="0.3">
      <c r="A1588">
        <v>22</v>
      </c>
      <c r="B1588">
        <v>20004537</v>
      </c>
      <c r="C1588">
        <v>20053449</v>
      </c>
      <c r="D1588" t="s">
        <v>2226</v>
      </c>
      <c r="E1588" t="s">
        <v>2227</v>
      </c>
      <c r="F1588" t="s">
        <v>31</v>
      </c>
      <c r="G1588" t="s">
        <v>2228</v>
      </c>
      <c r="H1588" t="s">
        <v>2251</v>
      </c>
    </row>
    <row r="1589" spans="1:8" x14ac:dyDescent="0.3">
      <c r="A1589">
        <v>22</v>
      </c>
      <c r="B1589">
        <v>20004537</v>
      </c>
      <c r="C1589">
        <v>20053449</v>
      </c>
      <c r="D1589" t="s">
        <v>2226</v>
      </c>
      <c r="E1589" t="s">
        <v>2227</v>
      </c>
      <c r="F1589" t="s">
        <v>31</v>
      </c>
      <c r="G1589" t="s">
        <v>2228</v>
      </c>
      <c r="H1589" t="s">
        <v>2252</v>
      </c>
    </row>
    <row r="1590" spans="1:8" x14ac:dyDescent="0.3">
      <c r="A1590">
        <v>22</v>
      </c>
      <c r="B1590">
        <v>20004537</v>
      </c>
      <c r="C1590">
        <v>20053449</v>
      </c>
      <c r="D1590" t="s">
        <v>2226</v>
      </c>
      <c r="E1590" t="s">
        <v>2227</v>
      </c>
      <c r="F1590" t="s">
        <v>31</v>
      </c>
      <c r="G1590" t="s">
        <v>2228</v>
      </c>
      <c r="H1590" t="s">
        <v>2253</v>
      </c>
    </row>
    <row r="1591" spans="1:8" x14ac:dyDescent="0.3">
      <c r="A1591">
        <v>22</v>
      </c>
      <c r="B1591">
        <v>20004537</v>
      </c>
      <c r="C1591">
        <v>20053449</v>
      </c>
      <c r="D1591" t="s">
        <v>2226</v>
      </c>
      <c r="E1591" t="s">
        <v>2227</v>
      </c>
      <c r="F1591" t="s">
        <v>31</v>
      </c>
      <c r="G1591" t="s">
        <v>2228</v>
      </c>
      <c r="H1591" t="s">
        <v>2254</v>
      </c>
    </row>
    <row r="1592" spans="1:8" x14ac:dyDescent="0.3">
      <c r="A1592">
        <v>16</v>
      </c>
      <c r="B1592">
        <v>30548523</v>
      </c>
      <c r="C1592">
        <v>30549552</v>
      </c>
      <c r="D1592" t="s">
        <v>2255</v>
      </c>
      <c r="F1592" t="s">
        <v>15</v>
      </c>
      <c r="G1592" t="s">
        <v>2256</v>
      </c>
      <c r="H1592" t="s">
        <v>2257</v>
      </c>
    </row>
    <row r="1593" spans="1:8" x14ac:dyDescent="0.3">
      <c r="A1593">
        <v>16</v>
      </c>
      <c r="B1593">
        <v>1823208</v>
      </c>
      <c r="C1593">
        <v>1831709</v>
      </c>
      <c r="D1593" t="s">
        <v>2258</v>
      </c>
      <c r="E1593" t="s">
        <v>2259</v>
      </c>
      <c r="F1593" t="s">
        <v>31</v>
      </c>
      <c r="G1593" t="s">
        <v>2260</v>
      </c>
      <c r="H1593" t="s">
        <v>2261</v>
      </c>
    </row>
    <row r="1594" spans="1:8" x14ac:dyDescent="0.3">
      <c r="A1594">
        <v>16</v>
      </c>
      <c r="B1594">
        <v>1823208</v>
      </c>
      <c r="C1594">
        <v>1831709</v>
      </c>
      <c r="D1594" t="s">
        <v>2258</v>
      </c>
      <c r="E1594" t="s">
        <v>2259</v>
      </c>
      <c r="F1594" t="s">
        <v>82</v>
      </c>
      <c r="G1594" t="s">
        <v>2260</v>
      </c>
      <c r="H1594" t="s">
        <v>2262</v>
      </c>
    </row>
    <row r="1595" spans="1:8" x14ac:dyDescent="0.3">
      <c r="A1595">
        <v>16</v>
      </c>
      <c r="B1595">
        <v>1823208</v>
      </c>
      <c r="C1595">
        <v>1831709</v>
      </c>
      <c r="D1595" t="s">
        <v>2258</v>
      </c>
      <c r="E1595" t="s">
        <v>2259</v>
      </c>
      <c r="F1595" t="s">
        <v>82</v>
      </c>
      <c r="G1595" t="s">
        <v>2260</v>
      </c>
      <c r="H1595" t="s">
        <v>2263</v>
      </c>
    </row>
    <row r="1596" spans="1:8" x14ac:dyDescent="0.3">
      <c r="A1596">
        <v>16</v>
      </c>
      <c r="B1596">
        <v>1823208</v>
      </c>
      <c r="C1596">
        <v>1831709</v>
      </c>
      <c r="D1596" t="s">
        <v>2258</v>
      </c>
      <c r="E1596" t="s">
        <v>2259</v>
      </c>
      <c r="F1596" t="s">
        <v>82</v>
      </c>
      <c r="G1596" t="s">
        <v>2260</v>
      </c>
      <c r="H1596" t="s">
        <v>2264</v>
      </c>
    </row>
    <row r="1597" spans="1:8" x14ac:dyDescent="0.3">
      <c r="A1597">
        <v>16</v>
      </c>
      <c r="B1597">
        <v>1823208</v>
      </c>
      <c r="C1597">
        <v>1831709</v>
      </c>
      <c r="D1597" t="s">
        <v>2258</v>
      </c>
      <c r="E1597" t="s">
        <v>2259</v>
      </c>
      <c r="F1597" t="s">
        <v>40</v>
      </c>
      <c r="G1597" t="s">
        <v>2260</v>
      </c>
      <c r="H1597" t="s">
        <v>2265</v>
      </c>
    </row>
    <row r="1598" spans="1:8" x14ac:dyDescent="0.3">
      <c r="A1598">
        <v>16</v>
      </c>
      <c r="B1598">
        <v>1823208</v>
      </c>
      <c r="C1598">
        <v>1831709</v>
      </c>
      <c r="D1598" t="s">
        <v>2258</v>
      </c>
      <c r="E1598" t="s">
        <v>2259</v>
      </c>
      <c r="F1598" t="s">
        <v>40</v>
      </c>
      <c r="G1598" t="s">
        <v>2260</v>
      </c>
      <c r="H1598" t="s">
        <v>2266</v>
      </c>
    </row>
    <row r="1599" spans="1:8" x14ac:dyDescent="0.3">
      <c r="A1599">
        <v>16</v>
      </c>
      <c r="B1599">
        <v>1823208</v>
      </c>
      <c r="C1599">
        <v>1831709</v>
      </c>
      <c r="D1599" t="s">
        <v>2258</v>
      </c>
      <c r="E1599" t="s">
        <v>2259</v>
      </c>
      <c r="F1599" t="s">
        <v>31</v>
      </c>
      <c r="G1599" t="s">
        <v>2260</v>
      </c>
      <c r="H1599" t="s">
        <v>2267</v>
      </c>
    </row>
    <row r="1600" spans="1:8" x14ac:dyDescent="0.3">
      <c r="A1600">
        <v>14</v>
      </c>
      <c r="B1600">
        <v>103587184</v>
      </c>
      <c r="C1600">
        <v>103589344</v>
      </c>
      <c r="D1600" t="s">
        <v>2268</v>
      </c>
      <c r="E1600" t="s">
        <v>2269</v>
      </c>
      <c r="F1600" t="s">
        <v>44</v>
      </c>
      <c r="G1600" t="s">
        <v>2270</v>
      </c>
      <c r="H1600" t="s">
        <v>2271</v>
      </c>
    </row>
    <row r="1601" spans="1:8" x14ac:dyDescent="0.3">
      <c r="A1601">
        <v>14</v>
      </c>
      <c r="B1601">
        <v>103587184</v>
      </c>
      <c r="C1601">
        <v>103589344</v>
      </c>
      <c r="D1601" t="s">
        <v>2268</v>
      </c>
      <c r="E1601" t="s">
        <v>2269</v>
      </c>
      <c r="F1601" t="s">
        <v>44</v>
      </c>
      <c r="G1601" t="s">
        <v>2270</v>
      </c>
      <c r="H1601" t="s">
        <v>2272</v>
      </c>
    </row>
    <row r="1602" spans="1:8" x14ac:dyDescent="0.3">
      <c r="A1602">
        <v>16</v>
      </c>
      <c r="B1602">
        <v>1826713</v>
      </c>
      <c r="C1602">
        <v>1843701</v>
      </c>
      <c r="D1602" t="s">
        <v>2273</v>
      </c>
      <c r="E1602" t="s">
        <v>2274</v>
      </c>
      <c r="F1602" t="s">
        <v>31</v>
      </c>
      <c r="G1602" t="s">
        <v>2275</v>
      </c>
      <c r="H1602" t="s">
        <v>2276</v>
      </c>
    </row>
    <row r="1603" spans="1:8" x14ac:dyDescent="0.3">
      <c r="A1603">
        <v>16</v>
      </c>
      <c r="B1603">
        <v>1826713</v>
      </c>
      <c r="C1603">
        <v>1843701</v>
      </c>
      <c r="D1603" t="s">
        <v>2273</v>
      </c>
      <c r="E1603" t="s">
        <v>2274</v>
      </c>
      <c r="F1603" t="s">
        <v>82</v>
      </c>
      <c r="G1603" t="s">
        <v>2275</v>
      </c>
      <c r="H1603" t="s">
        <v>2277</v>
      </c>
    </row>
    <row r="1604" spans="1:8" x14ac:dyDescent="0.3">
      <c r="A1604">
        <v>16</v>
      </c>
      <c r="B1604">
        <v>1826713</v>
      </c>
      <c r="C1604">
        <v>1843701</v>
      </c>
      <c r="D1604" t="s">
        <v>2273</v>
      </c>
      <c r="E1604" t="s">
        <v>2274</v>
      </c>
      <c r="F1604" t="s">
        <v>82</v>
      </c>
      <c r="G1604" t="s">
        <v>2275</v>
      </c>
      <c r="H1604" t="s">
        <v>2278</v>
      </c>
    </row>
    <row r="1605" spans="1:8" x14ac:dyDescent="0.3">
      <c r="A1605">
        <v>16</v>
      </c>
      <c r="B1605">
        <v>1826713</v>
      </c>
      <c r="C1605">
        <v>1843701</v>
      </c>
      <c r="D1605" t="s">
        <v>2273</v>
      </c>
      <c r="E1605" t="s">
        <v>2274</v>
      </c>
      <c r="F1605" t="s">
        <v>82</v>
      </c>
      <c r="G1605" t="s">
        <v>2275</v>
      </c>
      <c r="H1605" t="s">
        <v>2279</v>
      </c>
    </row>
    <row r="1606" spans="1:8" x14ac:dyDescent="0.3">
      <c r="A1606">
        <v>16</v>
      </c>
      <c r="B1606">
        <v>1826713</v>
      </c>
      <c r="C1606">
        <v>1843701</v>
      </c>
      <c r="D1606" t="s">
        <v>2273</v>
      </c>
      <c r="E1606" t="s">
        <v>2274</v>
      </c>
      <c r="F1606" t="s">
        <v>82</v>
      </c>
      <c r="G1606" t="s">
        <v>2275</v>
      </c>
      <c r="H1606" t="s">
        <v>2280</v>
      </c>
    </row>
    <row r="1607" spans="1:8" x14ac:dyDescent="0.3">
      <c r="A1607">
        <v>16</v>
      </c>
      <c r="B1607">
        <v>1826713</v>
      </c>
      <c r="C1607">
        <v>1843701</v>
      </c>
      <c r="D1607" t="s">
        <v>2273</v>
      </c>
      <c r="E1607" t="s">
        <v>2274</v>
      </c>
      <c r="F1607" t="s">
        <v>31</v>
      </c>
      <c r="G1607" t="s">
        <v>2275</v>
      </c>
      <c r="H1607" t="s">
        <v>2281</v>
      </c>
    </row>
    <row r="1608" spans="1:8" x14ac:dyDescent="0.3">
      <c r="A1608">
        <v>16</v>
      </c>
      <c r="B1608">
        <v>1826713</v>
      </c>
      <c r="C1608">
        <v>1843701</v>
      </c>
      <c r="D1608" t="s">
        <v>2273</v>
      </c>
      <c r="E1608" t="s">
        <v>2274</v>
      </c>
      <c r="F1608" t="s">
        <v>82</v>
      </c>
      <c r="G1608" t="s">
        <v>2275</v>
      </c>
      <c r="H1608" t="s">
        <v>2282</v>
      </c>
    </row>
    <row r="1609" spans="1:8" x14ac:dyDescent="0.3">
      <c r="A1609">
        <v>16</v>
      </c>
      <c r="B1609">
        <v>1826713</v>
      </c>
      <c r="C1609">
        <v>1843701</v>
      </c>
      <c r="D1609" t="s">
        <v>2273</v>
      </c>
      <c r="E1609" t="s">
        <v>2274</v>
      </c>
      <c r="F1609" t="s">
        <v>82</v>
      </c>
      <c r="G1609" t="s">
        <v>2275</v>
      </c>
      <c r="H1609" t="s">
        <v>2283</v>
      </c>
    </row>
    <row r="1610" spans="1:8" x14ac:dyDescent="0.3">
      <c r="A1610">
        <v>16</v>
      </c>
      <c r="B1610">
        <v>1826713</v>
      </c>
      <c r="C1610">
        <v>1843701</v>
      </c>
      <c r="D1610" t="s">
        <v>2273</v>
      </c>
      <c r="E1610" t="s">
        <v>2274</v>
      </c>
      <c r="F1610" t="s">
        <v>31</v>
      </c>
      <c r="G1610" t="s">
        <v>2275</v>
      </c>
      <c r="H1610" t="s">
        <v>2284</v>
      </c>
    </row>
    <row r="1611" spans="1:8" x14ac:dyDescent="0.3">
      <c r="A1611">
        <v>16</v>
      </c>
      <c r="B1611">
        <v>1826713</v>
      </c>
      <c r="C1611">
        <v>1843701</v>
      </c>
      <c r="D1611" t="s">
        <v>2273</v>
      </c>
      <c r="E1611" t="s">
        <v>2274</v>
      </c>
      <c r="F1611" t="s">
        <v>82</v>
      </c>
      <c r="G1611" t="s">
        <v>2275</v>
      </c>
      <c r="H1611" t="s">
        <v>2285</v>
      </c>
    </row>
    <row r="1612" spans="1:8" x14ac:dyDescent="0.3">
      <c r="A1612">
        <v>16</v>
      </c>
      <c r="B1612">
        <v>1826713</v>
      </c>
      <c r="C1612">
        <v>1843701</v>
      </c>
      <c r="D1612" t="s">
        <v>2273</v>
      </c>
      <c r="E1612" t="s">
        <v>2274</v>
      </c>
      <c r="F1612" t="s">
        <v>82</v>
      </c>
      <c r="G1612" t="s">
        <v>2275</v>
      </c>
      <c r="H1612" t="s">
        <v>2286</v>
      </c>
    </row>
    <row r="1613" spans="1:8" x14ac:dyDescent="0.3">
      <c r="A1613">
        <v>16</v>
      </c>
      <c r="B1613">
        <v>1826713</v>
      </c>
      <c r="C1613">
        <v>1843701</v>
      </c>
      <c r="D1613" t="s">
        <v>2273</v>
      </c>
      <c r="E1613" t="s">
        <v>2274</v>
      </c>
      <c r="F1613" t="s">
        <v>82</v>
      </c>
      <c r="G1613" t="s">
        <v>2275</v>
      </c>
      <c r="H1613" t="s">
        <v>2287</v>
      </c>
    </row>
    <row r="1614" spans="1:8" x14ac:dyDescent="0.3">
      <c r="A1614">
        <v>16</v>
      </c>
      <c r="B1614">
        <v>30886543</v>
      </c>
      <c r="C1614">
        <v>30906541</v>
      </c>
      <c r="D1614" t="s">
        <v>2288</v>
      </c>
      <c r="E1614" t="s">
        <v>2289</v>
      </c>
      <c r="F1614" t="s">
        <v>10</v>
      </c>
      <c r="G1614" t="s">
        <v>2290</v>
      </c>
      <c r="H1614" t="s">
        <v>2291</v>
      </c>
    </row>
    <row r="1615" spans="1:8" x14ac:dyDescent="0.3">
      <c r="A1615">
        <v>16</v>
      </c>
      <c r="B1615">
        <v>30886543</v>
      </c>
      <c r="C1615">
        <v>30906541</v>
      </c>
      <c r="D1615" t="s">
        <v>2288</v>
      </c>
      <c r="E1615" t="s">
        <v>2289</v>
      </c>
      <c r="F1615" t="s">
        <v>10</v>
      </c>
      <c r="G1615" t="s">
        <v>2290</v>
      </c>
      <c r="H1615" t="s">
        <v>2292</v>
      </c>
    </row>
    <row r="1616" spans="1:8" x14ac:dyDescent="0.3">
      <c r="A1616">
        <v>16</v>
      </c>
      <c r="B1616">
        <v>30886543</v>
      </c>
      <c r="C1616">
        <v>30906541</v>
      </c>
      <c r="D1616" t="s">
        <v>2288</v>
      </c>
      <c r="E1616" t="s">
        <v>2289</v>
      </c>
      <c r="F1616" t="s">
        <v>10</v>
      </c>
      <c r="G1616" t="s">
        <v>2290</v>
      </c>
      <c r="H1616" t="s">
        <v>2293</v>
      </c>
    </row>
    <row r="1617" spans="1:8" x14ac:dyDescent="0.3">
      <c r="A1617">
        <v>16</v>
      </c>
      <c r="B1617">
        <v>30887087</v>
      </c>
      <c r="C1617">
        <v>30906537</v>
      </c>
      <c r="D1617" t="s">
        <v>2294</v>
      </c>
      <c r="F1617" t="s">
        <v>649</v>
      </c>
      <c r="G1617" t="s">
        <v>2295</v>
      </c>
      <c r="H1617" t="s">
        <v>2296</v>
      </c>
    </row>
    <row r="1618" spans="1:8" x14ac:dyDescent="0.3">
      <c r="A1618">
        <v>16</v>
      </c>
      <c r="B1618">
        <v>30905224</v>
      </c>
      <c r="C1618">
        <v>30905306</v>
      </c>
      <c r="D1618" t="s">
        <v>2297</v>
      </c>
      <c r="E1618" t="s">
        <v>2298</v>
      </c>
      <c r="F1618" t="s">
        <v>26</v>
      </c>
      <c r="G1618" t="s">
        <v>2299</v>
      </c>
      <c r="H1618" t="s">
        <v>2300</v>
      </c>
    </row>
    <row r="1619" spans="1:8" x14ac:dyDescent="0.3">
      <c r="A1619">
        <v>11</v>
      </c>
      <c r="B1619">
        <v>67159176</v>
      </c>
      <c r="C1619">
        <v>67165881</v>
      </c>
      <c r="D1619" t="s">
        <v>2301</v>
      </c>
      <c r="E1619" t="s">
        <v>2302</v>
      </c>
      <c r="F1619" t="s">
        <v>64</v>
      </c>
      <c r="G1619" t="s">
        <v>2303</v>
      </c>
      <c r="H1619" t="s">
        <v>2304</v>
      </c>
    </row>
    <row r="1620" spans="1:8" x14ac:dyDescent="0.3">
      <c r="A1620">
        <v>11</v>
      </c>
      <c r="B1620">
        <v>67159176</v>
      </c>
      <c r="C1620">
        <v>67165881</v>
      </c>
      <c r="D1620" t="s">
        <v>2301</v>
      </c>
      <c r="E1620" t="s">
        <v>2302</v>
      </c>
      <c r="F1620" t="s">
        <v>31</v>
      </c>
      <c r="G1620" t="s">
        <v>2303</v>
      </c>
      <c r="H1620" t="s">
        <v>2305</v>
      </c>
    </row>
    <row r="1621" spans="1:8" x14ac:dyDescent="0.3">
      <c r="A1621">
        <v>11</v>
      </c>
      <c r="B1621">
        <v>67159176</v>
      </c>
      <c r="C1621">
        <v>67165881</v>
      </c>
      <c r="D1621" t="s">
        <v>2301</v>
      </c>
      <c r="E1621" t="s">
        <v>2302</v>
      </c>
      <c r="F1621" t="s">
        <v>31</v>
      </c>
      <c r="G1621" t="s">
        <v>2303</v>
      </c>
      <c r="H1621" t="s">
        <v>2306</v>
      </c>
    </row>
    <row r="1622" spans="1:8" x14ac:dyDescent="0.3">
      <c r="A1622">
        <v>11</v>
      </c>
      <c r="B1622">
        <v>67159176</v>
      </c>
      <c r="C1622">
        <v>67165881</v>
      </c>
      <c r="D1622" t="s">
        <v>2301</v>
      </c>
      <c r="E1622" t="s">
        <v>2302</v>
      </c>
      <c r="F1622" t="s">
        <v>40</v>
      </c>
      <c r="G1622" t="s">
        <v>2303</v>
      </c>
      <c r="H1622" t="s">
        <v>2307</v>
      </c>
    </row>
    <row r="1623" spans="1:8" x14ac:dyDescent="0.3">
      <c r="A1623">
        <v>11</v>
      </c>
      <c r="B1623">
        <v>67159176</v>
      </c>
      <c r="C1623">
        <v>67165881</v>
      </c>
      <c r="D1623" t="s">
        <v>2301</v>
      </c>
      <c r="E1623" t="s">
        <v>2302</v>
      </c>
      <c r="F1623" t="s">
        <v>40</v>
      </c>
      <c r="G1623" t="s">
        <v>2303</v>
      </c>
      <c r="H1623" t="s">
        <v>2308</v>
      </c>
    </row>
    <row r="1624" spans="1:8" x14ac:dyDescent="0.3">
      <c r="A1624">
        <v>11</v>
      </c>
      <c r="B1624">
        <v>67159176</v>
      </c>
      <c r="C1624">
        <v>67165881</v>
      </c>
      <c r="D1624" t="s">
        <v>2301</v>
      </c>
      <c r="E1624" t="s">
        <v>2302</v>
      </c>
      <c r="F1624" t="s">
        <v>82</v>
      </c>
      <c r="G1624" t="s">
        <v>2303</v>
      </c>
      <c r="H1624" t="s">
        <v>2309</v>
      </c>
    </row>
    <row r="1625" spans="1:8" x14ac:dyDescent="0.3">
      <c r="A1625">
        <v>11</v>
      </c>
      <c r="B1625">
        <v>67159176</v>
      </c>
      <c r="C1625">
        <v>67165881</v>
      </c>
      <c r="D1625" t="s">
        <v>2301</v>
      </c>
      <c r="E1625" t="s">
        <v>2302</v>
      </c>
      <c r="F1625" t="s">
        <v>82</v>
      </c>
      <c r="G1625" t="s">
        <v>2303</v>
      </c>
      <c r="H1625" t="s">
        <v>2310</v>
      </c>
    </row>
    <row r="1626" spans="1:8" x14ac:dyDescent="0.3">
      <c r="A1626">
        <v>11</v>
      </c>
      <c r="B1626">
        <v>67159176</v>
      </c>
      <c r="C1626">
        <v>67165881</v>
      </c>
      <c r="D1626" t="s">
        <v>2301</v>
      </c>
      <c r="E1626" t="s">
        <v>2302</v>
      </c>
      <c r="F1626" t="s">
        <v>64</v>
      </c>
      <c r="G1626" t="s">
        <v>2303</v>
      </c>
      <c r="H1626" t="s">
        <v>2311</v>
      </c>
    </row>
    <row r="1627" spans="1:8" x14ac:dyDescent="0.3">
      <c r="A1627">
        <v>11</v>
      </c>
      <c r="B1627">
        <v>67159176</v>
      </c>
      <c r="C1627">
        <v>67165881</v>
      </c>
      <c r="D1627" t="s">
        <v>2301</v>
      </c>
      <c r="E1627" t="s">
        <v>2302</v>
      </c>
      <c r="F1627" t="s">
        <v>64</v>
      </c>
      <c r="G1627" t="s">
        <v>2303</v>
      </c>
      <c r="H1627" t="s">
        <v>2312</v>
      </c>
    </row>
    <row r="1628" spans="1:8" x14ac:dyDescent="0.3">
      <c r="A1628">
        <v>14</v>
      </c>
      <c r="B1628">
        <v>103991347</v>
      </c>
      <c r="C1628">
        <v>103995409</v>
      </c>
      <c r="D1628" t="s">
        <v>2313</v>
      </c>
      <c r="F1628" t="s">
        <v>10</v>
      </c>
      <c r="G1628" t="s">
        <v>2314</v>
      </c>
      <c r="H1628" t="s">
        <v>2315</v>
      </c>
    </row>
    <row r="1629" spans="1:8" x14ac:dyDescent="0.3">
      <c r="A1629">
        <v>1</v>
      </c>
      <c r="B1629">
        <v>1270656</v>
      </c>
      <c r="C1629">
        <v>1284730</v>
      </c>
      <c r="D1629" t="s">
        <v>2316</v>
      </c>
      <c r="E1629" t="s">
        <v>2317</v>
      </c>
      <c r="F1629" t="s">
        <v>31</v>
      </c>
      <c r="G1629" t="s">
        <v>2318</v>
      </c>
      <c r="H1629" t="s">
        <v>2319</v>
      </c>
    </row>
    <row r="1630" spans="1:8" x14ac:dyDescent="0.3">
      <c r="A1630">
        <v>1</v>
      </c>
      <c r="B1630">
        <v>1270656</v>
      </c>
      <c r="C1630">
        <v>1284730</v>
      </c>
      <c r="D1630" t="s">
        <v>2316</v>
      </c>
      <c r="E1630" t="s">
        <v>2317</v>
      </c>
      <c r="F1630" t="s">
        <v>31</v>
      </c>
      <c r="G1630" t="s">
        <v>2318</v>
      </c>
      <c r="H1630" t="s">
        <v>2320</v>
      </c>
    </row>
    <row r="1631" spans="1:8" x14ac:dyDescent="0.3">
      <c r="A1631">
        <v>1</v>
      </c>
      <c r="B1631">
        <v>1270656</v>
      </c>
      <c r="C1631">
        <v>1284730</v>
      </c>
      <c r="D1631" t="s">
        <v>2316</v>
      </c>
      <c r="E1631" t="s">
        <v>2317</v>
      </c>
      <c r="F1631" t="s">
        <v>82</v>
      </c>
      <c r="G1631" t="s">
        <v>2318</v>
      </c>
      <c r="H1631" t="s">
        <v>2321</v>
      </c>
    </row>
    <row r="1632" spans="1:8" x14ac:dyDescent="0.3">
      <c r="A1632">
        <v>7</v>
      </c>
      <c r="B1632">
        <v>44104507</v>
      </c>
      <c r="C1632">
        <v>44105678</v>
      </c>
      <c r="D1632" t="s">
        <v>2322</v>
      </c>
      <c r="F1632" t="s">
        <v>649</v>
      </c>
      <c r="G1632" t="s">
        <v>2323</v>
      </c>
      <c r="H1632" t="s">
        <v>2324</v>
      </c>
    </row>
    <row r="1633" spans="1:8" x14ac:dyDescent="0.3">
      <c r="A1633">
        <v>7</v>
      </c>
      <c r="B1633">
        <v>44104507</v>
      </c>
      <c r="C1633">
        <v>44105678</v>
      </c>
      <c r="D1633" t="s">
        <v>2322</v>
      </c>
      <c r="F1633" t="s">
        <v>649</v>
      </c>
      <c r="G1633" t="s">
        <v>2323</v>
      </c>
      <c r="H1633" t="s">
        <v>2325</v>
      </c>
    </row>
    <row r="1634" spans="1:8" x14ac:dyDescent="0.3">
      <c r="A1634">
        <v>16</v>
      </c>
      <c r="B1634">
        <v>1845621</v>
      </c>
      <c r="C1634">
        <v>1877195</v>
      </c>
      <c r="D1634" t="s">
        <v>2326</v>
      </c>
      <c r="E1634" t="s">
        <v>2327</v>
      </c>
      <c r="F1634" t="s">
        <v>31</v>
      </c>
      <c r="G1634" t="s">
        <v>2328</v>
      </c>
      <c r="H1634" t="s">
        <v>2329</v>
      </c>
    </row>
    <row r="1635" spans="1:8" x14ac:dyDescent="0.3">
      <c r="A1635">
        <v>16</v>
      </c>
      <c r="B1635">
        <v>1845621</v>
      </c>
      <c r="C1635">
        <v>1877195</v>
      </c>
      <c r="D1635" t="s">
        <v>2326</v>
      </c>
      <c r="E1635" t="s">
        <v>2327</v>
      </c>
      <c r="F1635" t="s">
        <v>31</v>
      </c>
      <c r="G1635" t="s">
        <v>2328</v>
      </c>
      <c r="H1635" t="s">
        <v>2330</v>
      </c>
    </row>
    <row r="1636" spans="1:8" x14ac:dyDescent="0.3">
      <c r="A1636">
        <v>16</v>
      </c>
      <c r="B1636">
        <v>1845621</v>
      </c>
      <c r="C1636">
        <v>1877195</v>
      </c>
      <c r="D1636" t="s">
        <v>2326</v>
      </c>
      <c r="E1636" t="s">
        <v>2327</v>
      </c>
      <c r="F1636" t="s">
        <v>31</v>
      </c>
      <c r="G1636" t="s">
        <v>2328</v>
      </c>
      <c r="H1636" t="s">
        <v>2331</v>
      </c>
    </row>
    <row r="1637" spans="1:8" x14ac:dyDescent="0.3">
      <c r="A1637">
        <v>16</v>
      </c>
      <c r="B1637">
        <v>1845621</v>
      </c>
      <c r="C1637">
        <v>1877195</v>
      </c>
      <c r="D1637" t="s">
        <v>2326</v>
      </c>
      <c r="E1637" t="s">
        <v>2327</v>
      </c>
      <c r="F1637" t="s">
        <v>31</v>
      </c>
      <c r="G1637" t="s">
        <v>2328</v>
      </c>
      <c r="H1637" t="s">
        <v>2332</v>
      </c>
    </row>
    <row r="1638" spans="1:8" x14ac:dyDescent="0.3">
      <c r="A1638">
        <v>16</v>
      </c>
      <c r="B1638">
        <v>1845621</v>
      </c>
      <c r="C1638">
        <v>1877195</v>
      </c>
      <c r="D1638" t="s">
        <v>2326</v>
      </c>
      <c r="E1638" t="s">
        <v>2327</v>
      </c>
      <c r="F1638" t="s">
        <v>31</v>
      </c>
      <c r="G1638" t="s">
        <v>2328</v>
      </c>
      <c r="H1638" t="s">
        <v>2333</v>
      </c>
    </row>
    <row r="1639" spans="1:8" x14ac:dyDescent="0.3">
      <c r="A1639">
        <v>16</v>
      </c>
      <c r="B1639">
        <v>1845621</v>
      </c>
      <c r="C1639">
        <v>1877195</v>
      </c>
      <c r="D1639" t="s">
        <v>2326</v>
      </c>
      <c r="E1639" t="s">
        <v>2327</v>
      </c>
      <c r="F1639" t="s">
        <v>64</v>
      </c>
      <c r="G1639" t="s">
        <v>2328</v>
      </c>
      <c r="H1639" t="s">
        <v>2334</v>
      </c>
    </row>
    <row r="1640" spans="1:8" x14ac:dyDescent="0.3">
      <c r="A1640">
        <v>16</v>
      </c>
      <c r="B1640">
        <v>1845621</v>
      </c>
      <c r="C1640">
        <v>1877195</v>
      </c>
      <c r="D1640" t="s">
        <v>2326</v>
      </c>
      <c r="E1640" t="s">
        <v>2327</v>
      </c>
      <c r="F1640" t="s">
        <v>31</v>
      </c>
      <c r="G1640" t="s">
        <v>2328</v>
      </c>
      <c r="H1640" t="s">
        <v>2335</v>
      </c>
    </row>
    <row r="1641" spans="1:8" x14ac:dyDescent="0.3">
      <c r="A1641">
        <v>16</v>
      </c>
      <c r="B1641">
        <v>1845621</v>
      </c>
      <c r="C1641">
        <v>1877195</v>
      </c>
      <c r="D1641" t="s">
        <v>2326</v>
      </c>
      <c r="E1641" t="s">
        <v>2327</v>
      </c>
      <c r="F1641" t="s">
        <v>31</v>
      </c>
      <c r="G1641" t="s">
        <v>2328</v>
      </c>
      <c r="H1641" t="s">
        <v>2336</v>
      </c>
    </row>
    <row r="1642" spans="1:8" x14ac:dyDescent="0.3">
      <c r="A1642">
        <v>16</v>
      </c>
      <c r="B1642">
        <v>1845621</v>
      </c>
      <c r="C1642">
        <v>1877195</v>
      </c>
      <c r="D1642" t="s">
        <v>2326</v>
      </c>
      <c r="E1642" t="s">
        <v>2327</v>
      </c>
      <c r="F1642" t="s">
        <v>82</v>
      </c>
      <c r="G1642" t="s">
        <v>2328</v>
      </c>
      <c r="H1642" t="s">
        <v>2337</v>
      </c>
    </row>
    <row r="1643" spans="1:8" x14ac:dyDescent="0.3">
      <c r="A1643">
        <v>16</v>
      </c>
      <c r="B1643">
        <v>1845621</v>
      </c>
      <c r="C1643">
        <v>1877195</v>
      </c>
      <c r="D1643" t="s">
        <v>2326</v>
      </c>
      <c r="E1643" t="s">
        <v>2327</v>
      </c>
      <c r="F1643" t="s">
        <v>82</v>
      </c>
      <c r="G1643" t="s">
        <v>2328</v>
      </c>
      <c r="H1643" t="s">
        <v>2338</v>
      </c>
    </row>
    <row r="1644" spans="1:8" x14ac:dyDescent="0.3">
      <c r="A1644">
        <v>16</v>
      </c>
      <c r="B1644">
        <v>1845621</v>
      </c>
      <c r="C1644">
        <v>1877195</v>
      </c>
      <c r="D1644" t="s">
        <v>2326</v>
      </c>
      <c r="E1644" t="s">
        <v>2327</v>
      </c>
      <c r="F1644" t="s">
        <v>82</v>
      </c>
      <c r="G1644" t="s">
        <v>2328</v>
      </c>
      <c r="H1644" t="s">
        <v>2339</v>
      </c>
    </row>
    <row r="1645" spans="1:8" x14ac:dyDescent="0.3">
      <c r="A1645">
        <v>16</v>
      </c>
      <c r="B1645">
        <v>1845621</v>
      </c>
      <c r="C1645">
        <v>1877195</v>
      </c>
      <c r="D1645" t="s">
        <v>2326</v>
      </c>
      <c r="E1645" t="s">
        <v>2327</v>
      </c>
      <c r="F1645" t="s">
        <v>82</v>
      </c>
      <c r="G1645" t="s">
        <v>2328</v>
      </c>
      <c r="H1645" t="s">
        <v>2340</v>
      </c>
    </row>
    <row r="1646" spans="1:8" x14ac:dyDescent="0.3">
      <c r="A1646">
        <v>7</v>
      </c>
      <c r="B1646">
        <v>44084239</v>
      </c>
      <c r="C1646">
        <v>44109055</v>
      </c>
      <c r="D1646" t="s">
        <v>2341</v>
      </c>
      <c r="E1646" t="s">
        <v>2342</v>
      </c>
      <c r="F1646" t="s">
        <v>31</v>
      </c>
      <c r="G1646" t="s">
        <v>2343</v>
      </c>
      <c r="H1646" t="s">
        <v>2344</v>
      </c>
    </row>
    <row r="1647" spans="1:8" x14ac:dyDescent="0.3">
      <c r="A1647">
        <v>7</v>
      </c>
      <c r="B1647">
        <v>44084239</v>
      </c>
      <c r="C1647">
        <v>44109055</v>
      </c>
      <c r="D1647" t="s">
        <v>2341</v>
      </c>
      <c r="E1647" t="s">
        <v>2342</v>
      </c>
      <c r="F1647" t="s">
        <v>31</v>
      </c>
      <c r="G1647" t="s">
        <v>2343</v>
      </c>
      <c r="H1647" t="s">
        <v>2345</v>
      </c>
    </row>
    <row r="1648" spans="1:8" x14ac:dyDescent="0.3">
      <c r="A1648">
        <v>7</v>
      </c>
      <c r="B1648">
        <v>44084239</v>
      </c>
      <c r="C1648">
        <v>44109055</v>
      </c>
      <c r="D1648" t="s">
        <v>2341</v>
      </c>
      <c r="E1648" t="s">
        <v>2342</v>
      </c>
      <c r="F1648" t="s">
        <v>40</v>
      </c>
      <c r="G1648" t="s">
        <v>2343</v>
      </c>
      <c r="H1648" t="s">
        <v>2346</v>
      </c>
    </row>
    <row r="1649" spans="1:8" x14ac:dyDescent="0.3">
      <c r="A1649">
        <v>7</v>
      </c>
      <c r="B1649">
        <v>44084239</v>
      </c>
      <c r="C1649">
        <v>44109055</v>
      </c>
      <c r="D1649" t="s">
        <v>2341</v>
      </c>
      <c r="E1649" t="s">
        <v>2342</v>
      </c>
      <c r="F1649" t="s">
        <v>82</v>
      </c>
      <c r="G1649" t="s">
        <v>2343</v>
      </c>
      <c r="H1649" t="s">
        <v>2347</v>
      </c>
    </row>
    <row r="1650" spans="1:8" x14ac:dyDescent="0.3">
      <c r="A1650">
        <v>7</v>
      </c>
      <c r="B1650">
        <v>44084239</v>
      </c>
      <c r="C1650">
        <v>44109055</v>
      </c>
      <c r="D1650" t="s">
        <v>2341</v>
      </c>
      <c r="E1650" t="s">
        <v>2342</v>
      </c>
      <c r="F1650" t="s">
        <v>31</v>
      </c>
      <c r="G1650" t="s">
        <v>2343</v>
      </c>
      <c r="H1650" t="s">
        <v>2348</v>
      </c>
    </row>
    <row r="1651" spans="1:8" x14ac:dyDescent="0.3">
      <c r="A1651">
        <v>7</v>
      </c>
      <c r="B1651">
        <v>44084239</v>
      </c>
      <c r="C1651">
        <v>44109055</v>
      </c>
      <c r="D1651" t="s">
        <v>2341</v>
      </c>
      <c r="E1651" t="s">
        <v>2342</v>
      </c>
      <c r="F1651" t="s">
        <v>40</v>
      </c>
      <c r="G1651" t="s">
        <v>2343</v>
      </c>
      <c r="H1651" t="s">
        <v>2349</v>
      </c>
    </row>
    <row r="1652" spans="1:8" x14ac:dyDescent="0.3">
      <c r="A1652">
        <v>7</v>
      </c>
      <c r="B1652">
        <v>44084239</v>
      </c>
      <c r="C1652">
        <v>44109055</v>
      </c>
      <c r="D1652" t="s">
        <v>2341</v>
      </c>
      <c r="E1652" t="s">
        <v>2342</v>
      </c>
      <c r="F1652" t="s">
        <v>40</v>
      </c>
      <c r="G1652" t="s">
        <v>2343</v>
      </c>
      <c r="H1652" t="s">
        <v>2350</v>
      </c>
    </row>
    <row r="1653" spans="1:8" x14ac:dyDescent="0.3">
      <c r="A1653">
        <v>7</v>
      </c>
      <c r="B1653">
        <v>44084239</v>
      </c>
      <c r="C1653">
        <v>44109055</v>
      </c>
      <c r="D1653" t="s">
        <v>2341</v>
      </c>
      <c r="E1653" t="s">
        <v>2342</v>
      </c>
      <c r="F1653" t="s">
        <v>40</v>
      </c>
      <c r="G1653" t="s">
        <v>2343</v>
      </c>
      <c r="H1653" t="s">
        <v>2351</v>
      </c>
    </row>
    <row r="1654" spans="1:8" x14ac:dyDescent="0.3">
      <c r="A1654">
        <v>7</v>
      </c>
      <c r="B1654">
        <v>44084239</v>
      </c>
      <c r="C1654">
        <v>44109055</v>
      </c>
      <c r="D1654" t="s">
        <v>2341</v>
      </c>
      <c r="E1654" t="s">
        <v>2342</v>
      </c>
      <c r="F1654" t="s">
        <v>40</v>
      </c>
      <c r="G1654" t="s">
        <v>2343</v>
      </c>
      <c r="H1654" t="s">
        <v>2352</v>
      </c>
    </row>
    <row r="1655" spans="1:8" x14ac:dyDescent="0.3">
      <c r="A1655">
        <v>7</v>
      </c>
      <c r="B1655">
        <v>44084239</v>
      </c>
      <c r="C1655">
        <v>44109055</v>
      </c>
      <c r="D1655" t="s">
        <v>2341</v>
      </c>
      <c r="E1655" t="s">
        <v>2342</v>
      </c>
      <c r="F1655" t="s">
        <v>31</v>
      </c>
      <c r="G1655" t="s">
        <v>2343</v>
      </c>
      <c r="H1655" t="s">
        <v>2353</v>
      </c>
    </row>
    <row r="1656" spans="1:8" x14ac:dyDescent="0.3">
      <c r="A1656">
        <v>7</v>
      </c>
      <c r="B1656">
        <v>44084239</v>
      </c>
      <c r="C1656">
        <v>44109055</v>
      </c>
      <c r="D1656" t="s">
        <v>2341</v>
      </c>
      <c r="E1656" t="s">
        <v>2342</v>
      </c>
      <c r="F1656" t="s">
        <v>40</v>
      </c>
      <c r="G1656" t="s">
        <v>2343</v>
      </c>
      <c r="H1656" t="s">
        <v>2354</v>
      </c>
    </row>
    <row r="1657" spans="1:8" x14ac:dyDescent="0.3">
      <c r="A1657">
        <v>7</v>
      </c>
      <c r="B1657">
        <v>44084239</v>
      </c>
      <c r="C1657">
        <v>44109055</v>
      </c>
      <c r="D1657" t="s">
        <v>2341</v>
      </c>
      <c r="E1657" t="s">
        <v>2342</v>
      </c>
      <c r="F1657" t="s">
        <v>40</v>
      </c>
      <c r="G1657" t="s">
        <v>2343</v>
      </c>
      <c r="H1657" t="s">
        <v>2355</v>
      </c>
    </row>
    <row r="1658" spans="1:8" x14ac:dyDescent="0.3">
      <c r="A1658">
        <v>7</v>
      </c>
      <c r="B1658">
        <v>44084239</v>
      </c>
      <c r="C1658">
        <v>44109055</v>
      </c>
      <c r="D1658" t="s">
        <v>2341</v>
      </c>
      <c r="E1658" t="s">
        <v>2342</v>
      </c>
      <c r="F1658" t="s">
        <v>31</v>
      </c>
      <c r="G1658" t="s">
        <v>2343</v>
      </c>
      <c r="H1658" t="s">
        <v>2356</v>
      </c>
    </row>
    <row r="1659" spans="1:8" x14ac:dyDescent="0.3">
      <c r="A1659">
        <v>7</v>
      </c>
      <c r="B1659">
        <v>44084239</v>
      </c>
      <c r="C1659">
        <v>44109055</v>
      </c>
      <c r="D1659" t="s">
        <v>2341</v>
      </c>
      <c r="E1659" t="s">
        <v>2342</v>
      </c>
      <c r="F1659" t="s">
        <v>40</v>
      </c>
      <c r="G1659" t="s">
        <v>2343</v>
      </c>
      <c r="H1659" t="s">
        <v>2357</v>
      </c>
    </row>
    <row r="1660" spans="1:8" x14ac:dyDescent="0.3">
      <c r="A1660">
        <v>7</v>
      </c>
      <c r="B1660">
        <v>44084239</v>
      </c>
      <c r="C1660">
        <v>44109055</v>
      </c>
      <c r="D1660" t="s">
        <v>2341</v>
      </c>
      <c r="E1660" t="s">
        <v>2342</v>
      </c>
      <c r="F1660" t="s">
        <v>31</v>
      </c>
      <c r="G1660" t="s">
        <v>2343</v>
      </c>
      <c r="H1660" t="s">
        <v>2358</v>
      </c>
    </row>
    <row r="1661" spans="1:8" x14ac:dyDescent="0.3">
      <c r="A1661">
        <v>7</v>
      </c>
      <c r="B1661">
        <v>44084239</v>
      </c>
      <c r="C1661">
        <v>44109055</v>
      </c>
      <c r="D1661" t="s">
        <v>2341</v>
      </c>
      <c r="E1661" t="s">
        <v>2342</v>
      </c>
      <c r="F1661" t="s">
        <v>40</v>
      </c>
      <c r="G1661" t="s">
        <v>2343</v>
      </c>
      <c r="H1661" t="s">
        <v>2359</v>
      </c>
    </row>
    <row r="1662" spans="1:8" x14ac:dyDescent="0.3">
      <c r="A1662">
        <v>7</v>
      </c>
      <c r="B1662">
        <v>44084239</v>
      </c>
      <c r="C1662">
        <v>44109055</v>
      </c>
      <c r="D1662" t="s">
        <v>2341</v>
      </c>
      <c r="E1662" t="s">
        <v>2342</v>
      </c>
      <c r="F1662" t="s">
        <v>82</v>
      </c>
      <c r="G1662" t="s">
        <v>2343</v>
      </c>
      <c r="H1662" t="s">
        <v>2360</v>
      </c>
    </row>
    <row r="1663" spans="1:8" x14ac:dyDescent="0.3">
      <c r="A1663">
        <v>7</v>
      </c>
      <c r="B1663">
        <v>44084239</v>
      </c>
      <c r="C1663">
        <v>44109055</v>
      </c>
      <c r="D1663" t="s">
        <v>2341</v>
      </c>
      <c r="E1663" t="s">
        <v>2342</v>
      </c>
      <c r="F1663" t="s">
        <v>64</v>
      </c>
      <c r="G1663" t="s">
        <v>2343</v>
      </c>
      <c r="H1663" t="s">
        <v>2361</v>
      </c>
    </row>
    <row r="1664" spans="1:8" x14ac:dyDescent="0.3">
      <c r="A1664">
        <v>7</v>
      </c>
      <c r="B1664">
        <v>44084239</v>
      </c>
      <c r="C1664">
        <v>44109055</v>
      </c>
      <c r="D1664" t="s">
        <v>2341</v>
      </c>
      <c r="E1664" t="s">
        <v>2342</v>
      </c>
      <c r="F1664" t="s">
        <v>31</v>
      </c>
      <c r="G1664" t="s">
        <v>2343</v>
      </c>
      <c r="H1664" t="s">
        <v>2362</v>
      </c>
    </row>
    <row r="1665" spans="1:8" x14ac:dyDescent="0.3">
      <c r="A1665">
        <v>7</v>
      </c>
      <c r="B1665">
        <v>44084239</v>
      </c>
      <c r="C1665">
        <v>44109055</v>
      </c>
      <c r="D1665" t="s">
        <v>2341</v>
      </c>
      <c r="E1665" t="s">
        <v>2342</v>
      </c>
      <c r="F1665" t="s">
        <v>82</v>
      </c>
      <c r="G1665" t="s">
        <v>2343</v>
      </c>
      <c r="H1665" t="s">
        <v>2363</v>
      </c>
    </row>
    <row r="1666" spans="1:8" x14ac:dyDescent="0.3">
      <c r="A1666">
        <v>7</v>
      </c>
      <c r="B1666">
        <v>44084239</v>
      </c>
      <c r="C1666">
        <v>44109055</v>
      </c>
      <c r="D1666" t="s">
        <v>2341</v>
      </c>
      <c r="E1666" t="s">
        <v>2342</v>
      </c>
      <c r="F1666" t="s">
        <v>31</v>
      </c>
      <c r="G1666" t="s">
        <v>2343</v>
      </c>
      <c r="H1666" t="s">
        <v>2364</v>
      </c>
    </row>
    <row r="1667" spans="1:8" x14ac:dyDescent="0.3">
      <c r="A1667">
        <v>7</v>
      </c>
      <c r="B1667">
        <v>44084239</v>
      </c>
      <c r="C1667">
        <v>44109055</v>
      </c>
      <c r="D1667" t="s">
        <v>2341</v>
      </c>
      <c r="E1667" t="s">
        <v>2342</v>
      </c>
      <c r="F1667" t="s">
        <v>31</v>
      </c>
      <c r="G1667" t="s">
        <v>2343</v>
      </c>
      <c r="H1667" t="s">
        <v>2365</v>
      </c>
    </row>
    <row r="1668" spans="1:8" x14ac:dyDescent="0.3">
      <c r="A1668">
        <v>11</v>
      </c>
      <c r="B1668">
        <v>67165654</v>
      </c>
      <c r="C1668">
        <v>67188654</v>
      </c>
      <c r="D1668" t="s">
        <v>2366</v>
      </c>
      <c r="E1668" t="s">
        <v>2367</v>
      </c>
      <c r="F1668" t="s">
        <v>31</v>
      </c>
      <c r="G1668" t="s">
        <v>2368</v>
      </c>
      <c r="H1668" t="s">
        <v>2369</v>
      </c>
    </row>
    <row r="1669" spans="1:8" x14ac:dyDescent="0.3">
      <c r="A1669">
        <v>11</v>
      </c>
      <c r="B1669">
        <v>67165654</v>
      </c>
      <c r="C1669">
        <v>67188654</v>
      </c>
      <c r="D1669" t="s">
        <v>2366</v>
      </c>
      <c r="E1669" t="s">
        <v>2367</v>
      </c>
      <c r="F1669" t="s">
        <v>64</v>
      </c>
      <c r="G1669" t="s">
        <v>2368</v>
      </c>
      <c r="H1669" t="s">
        <v>2370</v>
      </c>
    </row>
    <row r="1670" spans="1:8" x14ac:dyDescent="0.3">
      <c r="A1670">
        <v>11</v>
      </c>
      <c r="B1670">
        <v>67165654</v>
      </c>
      <c r="C1670">
        <v>67188654</v>
      </c>
      <c r="D1670" t="s">
        <v>2366</v>
      </c>
      <c r="E1670" t="s">
        <v>2367</v>
      </c>
      <c r="F1670" t="s">
        <v>82</v>
      </c>
      <c r="G1670" t="s">
        <v>2368</v>
      </c>
      <c r="H1670" t="s">
        <v>2371</v>
      </c>
    </row>
    <row r="1671" spans="1:8" x14ac:dyDescent="0.3">
      <c r="A1671">
        <v>11</v>
      </c>
      <c r="B1671">
        <v>67165654</v>
      </c>
      <c r="C1671">
        <v>67188654</v>
      </c>
      <c r="D1671" t="s">
        <v>2366</v>
      </c>
      <c r="E1671" t="s">
        <v>2367</v>
      </c>
      <c r="F1671" t="s">
        <v>31</v>
      </c>
      <c r="G1671" t="s">
        <v>2368</v>
      </c>
      <c r="H1671" t="s">
        <v>2372</v>
      </c>
    </row>
    <row r="1672" spans="1:8" x14ac:dyDescent="0.3">
      <c r="A1672">
        <v>11</v>
      </c>
      <c r="B1672">
        <v>67165654</v>
      </c>
      <c r="C1672">
        <v>67188654</v>
      </c>
      <c r="D1672" t="s">
        <v>2366</v>
      </c>
      <c r="E1672" t="s">
        <v>2367</v>
      </c>
      <c r="F1672" t="s">
        <v>31</v>
      </c>
      <c r="G1672" t="s">
        <v>2368</v>
      </c>
      <c r="H1672" t="s">
        <v>2373</v>
      </c>
    </row>
    <row r="1673" spans="1:8" x14ac:dyDescent="0.3">
      <c r="A1673">
        <v>11</v>
      </c>
      <c r="B1673">
        <v>67165654</v>
      </c>
      <c r="C1673">
        <v>67188654</v>
      </c>
      <c r="D1673" t="s">
        <v>2366</v>
      </c>
      <c r="E1673" t="s">
        <v>2367</v>
      </c>
      <c r="F1673" t="s">
        <v>64</v>
      </c>
      <c r="G1673" t="s">
        <v>2368</v>
      </c>
      <c r="H1673" t="s">
        <v>2374</v>
      </c>
    </row>
    <row r="1674" spans="1:8" x14ac:dyDescent="0.3">
      <c r="A1674">
        <v>11</v>
      </c>
      <c r="B1674">
        <v>67165654</v>
      </c>
      <c r="C1674">
        <v>67188654</v>
      </c>
      <c r="D1674" t="s">
        <v>2366</v>
      </c>
      <c r="E1674" t="s">
        <v>2367</v>
      </c>
      <c r="F1674" t="s">
        <v>31</v>
      </c>
      <c r="G1674" t="s">
        <v>2368</v>
      </c>
      <c r="H1674" t="s">
        <v>2375</v>
      </c>
    </row>
    <row r="1675" spans="1:8" x14ac:dyDescent="0.3">
      <c r="A1675">
        <v>11</v>
      </c>
      <c r="B1675">
        <v>67165654</v>
      </c>
      <c r="C1675">
        <v>67188654</v>
      </c>
      <c r="D1675" t="s">
        <v>2366</v>
      </c>
      <c r="E1675" t="s">
        <v>2367</v>
      </c>
      <c r="F1675" t="s">
        <v>64</v>
      </c>
      <c r="G1675" t="s">
        <v>2368</v>
      </c>
      <c r="H1675" t="s">
        <v>2376</v>
      </c>
    </row>
    <row r="1676" spans="1:8" x14ac:dyDescent="0.3">
      <c r="A1676">
        <v>11</v>
      </c>
      <c r="B1676">
        <v>67165654</v>
      </c>
      <c r="C1676">
        <v>67188654</v>
      </c>
      <c r="D1676" t="s">
        <v>2366</v>
      </c>
      <c r="E1676" t="s">
        <v>2367</v>
      </c>
      <c r="F1676" t="s">
        <v>64</v>
      </c>
      <c r="G1676" t="s">
        <v>2368</v>
      </c>
      <c r="H1676" t="s">
        <v>2377</v>
      </c>
    </row>
    <row r="1677" spans="1:8" x14ac:dyDescent="0.3">
      <c r="A1677">
        <v>11</v>
      </c>
      <c r="B1677">
        <v>67165654</v>
      </c>
      <c r="C1677">
        <v>67188654</v>
      </c>
      <c r="D1677" t="s">
        <v>2366</v>
      </c>
      <c r="E1677" t="s">
        <v>2367</v>
      </c>
      <c r="F1677" t="s">
        <v>31</v>
      </c>
      <c r="G1677" t="s">
        <v>2368</v>
      </c>
      <c r="H1677" t="s">
        <v>2378</v>
      </c>
    </row>
    <row r="1678" spans="1:8" x14ac:dyDescent="0.3">
      <c r="A1678">
        <v>11</v>
      </c>
      <c r="B1678">
        <v>67165654</v>
      </c>
      <c r="C1678">
        <v>67188654</v>
      </c>
      <c r="D1678" t="s">
        <v>2366</v>
      </c>
      <c r="E1678" t="s">
        <v>2367</v>
      </c>
      <c r="F1678" t="s">
        <v>31</v>
      </c>
      <c r="G1678" t="s">
        <v>2368</v>
      </c>
      <c r="H1678" t="s">
        <v>2379</v>
      </c>
    </row>
    <row r="1679" spans="1:8" x14ac:dyDescent="0.3">
      <c r="A1679">
        <v>22</v>
      </c>
      <c r="B1679">
        <v>20099389</v>
      </c>
      <c r="C1679">
        <v>20104915</v>
      </c>
      <c r="D1679" t="s">
        <v>2380</v>
      </c>
      <c r="E1679" t="s">
        <v>2381</v>
      </c>
      <c r="F1679" t="s">
        <v>31</v>
      </c>
      <c r="G1679" t="s">
        <v>2382</v>
      </c>
      <c r="H1679" t="s">
        <v>2383</v>
      </c>
    </row>
    <row r="1680" spans="1:8" x14ac:dyDescent="0.3">
      <c r="A1680">
        <v>22</v>
      </c>
      <c r="B1680">
        <v>20099389</v>
      </c>
      <c r="C1680">
        <v>20104915</v>
      </c>
      <c r="D1680" t="s">
        <v>2380</v>
      </c>
      <c r="E1680" t="s">
        <v>2381</v>
      </c>
      <c r="F1680" t="s">
        <v>31</v>
      </c>
      <c r="G1680" t="s">
        <v>2382</v>
      </c>
      <c r="H1680" t="s">
        <v>2384</v>
      </c>
    </row>
    <row r="1681" spans="1:8" x14ac:dyDescent="0.3">
      <c r="A1681">
        <v>22</v>
      </c>
      <c r="B1681">
        <v>20099389</v>
      </c>
      <c r="C1681">
        <v>20104915</v>
      </c>
      <c r="D1681" t="s">
        <v>2380</v>
      </c>
      <c r="E1681" t="s">
        <v>2381</v>
      </c>
      <c r="F1681" t="s">
        <v>82</v>
      </c>
      <c r="G1681" t="s">
        <v>2382</v>
      </c>
      <c r="H1681" t="s">
        <v>2385</v>
      </c>
    </row>
    <row r="1682" spans="1:8" x14ac:dyDescent="0.3">
      <c r="A1682">
        <v>22</v>
      </c>
      <c r="B1682">
        <v>20099389</v>
      </c>
      <c r="C1682">
        <v>20104915</v>
      </c>
      <c r="D1682" t="s">
        <v>2380</v>
      </c>
      <c r="E1682" t="s">
        <v>2381</v>
      </c>
      <c r="F1682" t="s">
        <v>31</v>
      </c>
      <c r="G1682" t="s">
        <v>2382</v>
      </c>
      <c r="H1682" t="s">
        <v>2386</v>
      </c>
    </row>
    <row r="1683" spans="1:8" x14ac:dyDescent="0.3">
      <c r="A1683">
        <v>22</v>
      </c>
      <c r="B1683">
        <v>20099389</v>
      </c>
      <c r="C1683">
        <v>20104915</v>
      </c>
      <c r="D1683" t="s">
        <v>2380</v>
      </c>
      <c r="E1683" t="s">
        <v>2381</v>
      </c>
      <c r="F1683" t="s">
        <v>31</v>
      </c>
      <c r="G1683" t="s">
        <v>2382</v>
      </c>
      <c r="H1683" t="s">
        <v>2387</v>
      </c>
    </row>
    <row r="1684" spans="1:8" x14ac:dyDescent="0.3">
      <c r="A1684">
        <v>22</v>
      </c>
      <c r="B1684">
        <v>20099389</v>
      </c>
      <c r="C1684">
        <v>20104915</v>
      </c>
      <c r="D1684" t="s">
        <v>2380</v>
      </c>
      <c r="E1684" t="s">
        <v>2381</v>
      </c>
      <c r="F1684" t="s">
        <v>82</v>
      </c>
      <c r="G1684" t="s">
        <v>2382</v>
      </c>
      <c r="H1684" t="s">
        <v>2388</v>
      </c>
    </row>
    <row r="1685" spans="1:8" x14ac:dyDescent="0.3">
      <c r="A1685">
        <v>22</v>
      </c>
      <c r="B1685">
        <v>20099389</v>
      </c>
      <c r="C1685">
        <v>20104915</v>
      </c>
      <c r="D1685" t="s">
        <v>2380</v>
      </c>
      <c r="E1685" t="s">
        <v>2381</v>
      </c>
      <c r="F1685" t="s">
        <v>31</v>
      </c>
      <c r="G1685" t="s">
        <v>2382</v>
      </c>
      <c r="H1685" t="s">
        <v>2389</v>
      </c>
    </row>
    <row r="1686" spans="1:8" x14ac:dyDescent="0.3">
      <c r="A1686">
        <v>22</v>
      </c>
      <c r="B1686">
        <v>20099389</v>
      </c>
      <c r="C1686">
        <v>20104915</v>
      </c>
      <c r="D1686" t="s">
        <v>2380</v>
      </c>
      <c r="E1686" t="s">
        <v>2381</v>
      </c>
      <c r="F1686" t="s">
        <v>82</v>
      </c>
      <c r="G1686" t="s">
        <v>2382</v>
      </c>
      <c r="H1686" t="s">
        <v>2390</v>
      </c>
    </row>
    <row r="1687" spans="1:8" x14ac:dyDescent="0.3">
      <c r="A1687">
        <v>22</v>
      </c>
      <c r="B1687">
        <v>20099389</v>
      </c>
      <c r="C1687">
        <v>20104915</v>
      </c>
      <c r="D1687" t="s">
        <v>2380</v>
      </c>
      <c r="E1687" t="s">
        <v>2381</v>
      </c>
      <c r="F1687" t="s">
        <v>31</v>
      </c>
      <c r="G1687" t="s">
        <v>2382</v>
      </c>
      <c r="H1687" t="s">
        <v>2391</v>
      </c>
    </row>
    <row r="1688" spans="1:8" x14ac:dyDescent="0.3">
      <c r="A1688">
        <v>22</v>
      </c>
      <c r="B1688">
        <v>20099389</v>
      </c>
      <c r="C1688">
        <v>20104915</v>
      </c>
      <c r="D1688" t="s">
        <v>2380</v>
      </c>
      <c r="E1688" t="s">
        <v>2381</v>
      </c>
      <c r="F1688" t="s">
        <v>82</v>
      </c>
      <c r="G1688" t="s">
        <v>2382</v>
      </c>
      <c r="H1688" t="s">
        <v>2392</v>
      </c>
    </row>
    <row r="1689" spans="1:8" x14ac:dyDescent="0.3">
      <c r="A1689">
        <v>22</v>
      </c>
      <c r="B1689">
        <v>20099389</v>
      </c>
      <c r="C1689">
        <v>20104915</v>
      </c>
      <c r="D1689" t="s">
        <v>2380</v>
      </c>
      <c r="E1689" t="s">
        <v>2381</v>
      </c>
      <c r="F1689" t="s">
        <v>64</v>
      </c>
      <c r="G1689" t="s">
        <v>2382</v>
      </c>
      <c r="H1689" t="s">
        <v>2393</v>
      </c>
    </row>
    <row r="1690" spans="1:8" x14ac:dyDescent="0.3">
      <c r="A1690">
        <v>22</v>
      </c>
      <c r="B1690">
        <v>20099389</v>
      </c>
      <c r="C1690">
        <v>20104915</v>
      </c>
      <c r="D1690" t="s">
        <v>2380</v>
      </c>
      <c r="E1690" t="s">
        <v>2381</v>
      </c>
      <c r="F1690" t="s">
        <v>82</v>
      </c>
      <c r="G1690" t="s">
        <v>2382</v>
      </c>
      <c r="H1690" t="s">
        <v>2394</v>
      </c>
    </row>
    <row r="1691" spans="1:8" x14ac:dyDescent="0.3">
      <c r="A1691">
        <v>22</v>
      </c>
      <c r="B1691">
        <v>20099389</v>
      </c>
      <c r="C1691">
        <v>20104915</v>
      </c>
      <c r="D1691" t="s">
        <v>2380</v>
      </c>
      <c r="E1691" t="s">
        <v>2381</v>
      </c>
      <c r="F1691" t="s">
        <v>64</v>
      </c>
      <c r="G1691" t="s">
        <v>2382</v>
      </c>
      <c r="H1691" t="s">
        <v>2395</v>
      </c>
    </row>
    <row r="1692" spans="1:8" x14ac:dyDescent="0.3">
      <c r="A1692">
        <v>22</v>
      </c>
      <c r="B1692">
        <v>20099389</v>
      </c>
      <c r="C1692">
        <v>20104915</v>
      </c>
      <c r="D1692" t="s">
        <v>2380</v>
      </c>
      <c r="E1692" t="s">
        <v>2381</v>
      </c>
      <c r="F1692" t="s">
        <v>82</v>
      </c>
      <c r="G1692" t="s">
        <v>2382</v>
      </c>
      <c r="H1692" t="s">
        <v>2396</v>
      </c>
    </row>
    <row r="1693" spans="1:8" x14ac:dyDescent="0.3">
      <c r="A1693">
        <v>22</v>
      </c>
      <c r="B1693">
        <v>20099389</v>
      </c>
      <c r="C1693">
        <v>20104915</v>
      </c>
      <c r="D1693" t="s">
        <v>2380</v>
      </c>
      <c r="E1693" t="s">
        <v>2381</v>
      </c>
      <c r="F1693" t="s">
        <v>82</v>
      </c>
      <c r="G1693" t="s">
        <v>2382</v>
      </c>
      <c r="H1693" t="s">
        <v>2397</v>
      </c>
    </row>
    <row r="1694" spans="1:8" x14ac:dyDescent="0.3">
      <c r="A1694">
        <v>22</v>
      </c>
      <c r="B1694">
        <v>20099389</v>
      </c>
      <c r="C1694">
        <v>20104915</v>
      </c>
      <c r="D1694" t="s">
        <v>2380</v>
      </c>
      <c r="E1694" t="s">
        <v>2381</v>
      </c>
      <c r="F1694" t="s">
        <v>82</v>
      </c>
      <c r="G1694" t="s">
        <v>2382</v>
      </c>
      <c r="H1694" t="s">
        <v>2398</v>
      </c>
    </row>
    <row r="1695" spans="1:8" x14ac:dyDescent="0.3">
      <c r="A1695">
        <v>22</v>
      </c>
      <c r="B1695">
        <v>20099389</v>
      </c>
      <c r="C1695">
        <v>20104915</v>
      </c>
      <c r="D1695" t="s">
        <v>2380</v>
      </c>
      <c r="E1695" t="s">
        <v>2381</v>
      </c>
      <c r="F1695" t="s">
        <v>64</v>
      </c>
      <c r="G1695" t="s">
        <v>2382</v>
      </c>
      <c r="H1695" t="s">
        <v>2399</v>
      </c>
    </row>
    <row r="1696" spans="1:8" x14ac:dyDescent="0.3">
      <c r="A1696">
        <v>22</v>
      </c>
      <c r="B1696">
        <v>20099389</v>
      </c>
      <c r="C1696">
        <v>20104915</v>
      </c>
      <c r="D1696" t="s">
        <v>2380</v>
      </c>
      <c r="E1696" t="s">
        <v>2381</v>
      </c>
      <c r="F1696" t="s">
        <v>82</v>
      </c>
      <c r="G1696" t="s">
        <v>2382</v>
      </c>
      <c r="H1696" t="s">
        <v>2400</v>
      </c>
    </row>
    <row r="1697" spans="1:8" x14ac:dyDescent="0.3">
      <c r="A1697">
        <v>22</v>
      </c>
      <c r="B1697">
        <v>20099389</v>
      </c>
      <c r="C1697">
        <v>20104915</v>
      </c>
      <c r="D1697" t="s">
        <v>2380</v>
      </c>
      <c r="E1697" t="s">
        <v>2381</v>
      </c>
      <c r="F1697" t="s">
        <v>82</v>
      </c>
      <c r="G1697" t="s">
        <v>2382</v>
      </c>
      <c r="H1697" t="s">
        <v>2401</v>
      </c>
    </row>
    <row r="1698" spans="1:8" x14ac:dyDescent="0.3">
      <c r="A1698">
        <v>22</v>
      </c>
      <c r="B1698">
        <v>20099389</v>
      </c>
      <c r="C1698">
        <v>20104915</v>
      </c>
      <c r="D1698" t="s">
        <v>2380</v>
      </c>
      <c r="E1698" t="s">
        <v>2381</v>
      </c>
      <c r="F1698" t="s">
        <v>31</v>
      </c>
      <c r="G1698" t="s">
        <v>2382</v>
      </c>
      <c r="H1698" t="s">
        <v>2402</v>
      </c>
    </row>
    <row r="1699" spans="1:8" x14ac:dyDescent="0.3">
      <c r="A1699">
        <v>16</v>
      </c>
      <c r="B1699">
        <v>1876968</v>
      </c>
      <c r="C1699">
        <v>1890208</v>
      </c>
      <c r="D1699" t="s">
        <v>2403</v>
      </c>
      <c r="E1699" t="s">
        <v>2404</v>
      </c>
      <c r="F1699" t="s">
        <v>31</v>
      </c>
      <c r="G1699" t="s">
        <v>2405</v>
      </c>
      <c r="H1699" t="s">
        <v>2406</v>
      </c>
    </row>
    <row r="1700" spans="1:8" x14ac:dyDescent="0.3">
      <c r="A1700">
        <v>16</v>
      </c>
      <c r="B1700">
        <v>1876968</v>
      </c>
      <c r="C1700">
        <v>1890208</v>
      </c>
      <c r="D1700" t="s">
        <v>2403</v>
      </c>
      <c r="E1700" t="s">
        <v>2404</v>
      </c>
      <c r="F1700" t="s">
        <v>31</v>
      </c>
      <c r="G1700" t="s">
        <v>2405</v>
      </c>
      <c r="H1700" t="s">
        <v>2407</v>
      </c>
    </row>
    <row r="1701" spans="1:8" x14ac:dyDescent="0.3">
      <c r="A1701">
        <v>16</v>
      </c>
      <c r="B1701">
        <v>1876968</v>
      </c>
      <c r="C1701">
        <v>1890208</v>
      </c>
      <c r="D1701" t="s">
        <v>2403</v>
      </c>
      <c r="E1701" t="s">
        <v>2404</v>
      </c>
      <c r="F1701" t="s">
        <v>31</v>
      </c>
      <c r="G1701" t="s">
        <v>2405</v>
      </c>
      <c r="H1701" t="s">
        <v>2408</v>
      </c>
    </row>
    <row r="1702" spans="1:8" x14ac:dyDescent="0.3">
      <c r="A1702">
        <v>19</v>
      </c>
      <c r="B1702">
        <v>45312328</v>
      </c>
      <c r="C1702">
        <v>45324673</v>
      </c>
      <c r="D1702" t="s">
        <v>2409</v>
      </c>
      <c r="E1702" t="s">
        <v>2410</v>
      </c>
      <c r="F1702" t="s">
        <v>31</v>
      </c>
      <c r="G1702" t="s">
        <v>2411</v>
      </c>
      <c r="H1702" t="s">
        <v>2412</v>
      </c>
    </row>
    <row r="1703" spans="1:8" x14ac:dyDescent="0.3">
      <c r="A1703">
        <v>19</v>
      </c>
      <c r="B1703">
        <v>45312328</v>
      </c>
      <c r="C1703">
        <v>45324673</v>
      </c>
      <c r="D1703" t="s">
        <v>2409</v>
      </c>
      <c r="E1703" t="s">
        <v>2410</v>
      </c>
      <c r="F1703" t="s">
        <v>31</v>
      </c>
      <c r="G1703" t="s">
        <v>2411</v>
      </c>
      <c r="H1703" t="s">
        <v>2413</v>
      </c>
    </row>
    <row r="1704" spans="1:8" x14ac:dyDescent="0.3">
      <c r="A1704">
        <v>19</v>
      </c>
      <c r="B1704">
        <v>45312328</v>
      </c>
      <c r="C1704">
        <v>45324673</v>
      </c>
      <c r="D1704" t="s">
        <v>2409</v>
      </c>
      <c r="E1704" t="s">
        <v>2410</v>
      </c>
      <c r="F1704" t="s">
        <v>82</v>
      </c>
      <c r="G1704" t="s">
        <v>2411</v>
      </c>
      <c r="H1704" t="s">
        <v>2414</v>
      </c>
    </row>
    <row r="1705" spans="1:8" x14ac:dyDescent="0.3">
      <c r="A1705">
        <v>19</v>
      </c>
      <c r="B1705">
        <v>45312328</v>
      </c>
      <c r="C1705">
        <v>45324673</v>
      </c>
      <c r="D1705" t="s">
        <v>2409</v>
      </c>
      <c r="E1705" t="s">
        <v>2410</v>
      </c>
      <c r="F1705" t="s">
        <v>31</v>
      </c>
      <c r="G1705" t="s">
        <v>2411</v>
      </c>
      <c r="H1705" t="s">
        <v>2415</v>
      </c>
    </row>
    <row r="1706" spans="1:8" x14ac:dyDescent="0.3">
      <c r="A1706">
        <v>19</v>
      </c>
      <c r="B1706">
        <v>45312328</v>
      </c>
      <c r="C1706">
        <v>45324673</v>
      </c>
      <c r="D1706" t="s">
        <v>2409</v>
      </c>
      <c r="E1706" t="s">
        <v>2410</v>
      </c>
      <c r="F1706" t="s">
        <v>82</v>
      </c>
      <c r="G1706" t="s">
        <v>2411</v>
      </c>
      <c r="H1706" t="s">
        <v>2416</v>
      </c>
    </row>
    <row r="1707" spans="1:8" x14ac:dyDescent="0.3">
      <c r="A1707">
        <v>19</v>
      </c>
      <c r="B1707">
        <v>45312328</v>
      </c>
      <c r="C1707">
        <v>45324673</v>
      </c>
      <c r="D1707" t="s">
        <v>2409</v>
      </c>
      <c r="E1707" t="s">
        <v>2410</v>
      </c>
      <c r="F1707" t="s">
        <v>82</v>
      </c>
      <c r="G1707" t="s">
        <v>2411</v>
      </c>
      <c r="H1707" t="s">
        <v>2417</v>
      </c>
    </row>
    <row r="1708" spans="1:8" x14ac:dyDescent="0.3">
      <c r="A1708">
        <v>19</v>
      </c>
      <c r="B1708">
        <v>45312328</v>
      </c>
      <c r="C1708">
        <v>45324673</v>
      </c>
      <c r="D1708" t="s">
        <v>2409</v>
      </c>
      <c r="E1708" t="s">
        <v>2410</v>
      </c>
      <c r="F1708" t="s">
        <v>40</v>
      </c>
      <c r="G1708" t="s">
        <v>2411</v>
      </c>
      <c r="H1708" t="s">
        <v>2418</v>
      </c>
    </row>
    <row r="1709" spans="1:8" x14ac:dyDescent="0.3">
      <c r="A1709">
        <v>19</v>
      </c>
      <c r="B1709">
        <v>45312328</v>
      </c>
      <c r="C1709">
        <v>45324673</v>
      </c>
      <c r="D1709" t="s">
        <v>2409</v>
      </c>
      <c r="E1709" t="s">
        <v>2410</v>
      </c>
      <c r="F1709" t="s">
        <v>82</v>
      </c>
      <c r="G1709" t="s">
        <v>2411</v>
      </c>
      <c r="H1709" t="s">
        <v>2419</v>
      </c>
    </row>
    <row r="1710" spans="1:8" x14ac:dyDescent="0.3">
      <c r="A1710">
        <v>19</v>
      </c>
      <c r="B1710">
        <v>45312328</v>
      </c>
      <c r="C1710">
        <v>45324673</v>
      </c>
      <c r="D1710" t="s">
        <v>2409</v>
      </c>
      <c r="E1710" t="s">
        <v>2410</v>
      </c>
      <c r="F1710" t="s">
        <v>82</v>
      </c>
      <c r="G1710" t="s">
        <v>2411</v>
      </c>
      <c r="H1710" t="s">
        <v>2420</v>
      </c>
    </row>
    <row r="1711" spans="1:8" x14ac:dyDescent="0.3">
      <c r="A1711">
        <v>19</v>
      </c>
      <c r="B1711">
        <v>45312328</v>
      </c>
      <c r="C1711">
        <v>45324673</v>
      </c>
      <c r="D1711" t="s">
        <v>2409</v>
      </c>
      <c r="E1711" t="s">
        <v>2410</v>
      </c>
      <c r="F1711" t="s">
        <v>82</v>
      </c>
      <c r="G1711" t="s">
        <v>2411</v>
      </c>
      <c r="H1711" t="s">
        <v>2421</v>
      </c>
    </row>
    <row r="1712" spans="1:8" x14ac:dyDescent="0.3">
      <c r="A1712">
        <v>6</v>
      </c>
      <c r="B1712">
        <v>33540329</v>
      </c>
      <c r="C1712">
        <v>33548019</v>
      </c>
      <c r="D1712" t="s">
        <v>2422</v>
      </c>
      <c r="E1712" t="s">
        <v>2423</v>
      </c>
      <c r="F1712" t="s">
        <v>31</v>
      </c>
      <c r="G1712" t="s">
        <v>2424</v>
      </c>
      <c r="H1712" t="s">
        <v>2425</v>
      </c>
    </row>
    <row r="1713" spans="1:8" x14ac:dyDescent="0.3">
      <c r="A1713">
        <v>6</v>
      </c>
      <c r="B1713">
        <v>33540329</v>
      </c>
      <c r="C1713">
        <v>33548019</v>
      </c>
      <c r="D1713" t="s">
        <v>2422</v>
      </c>
      <c r="E1713" t="s">
        <v>2423</v>
      </c>
      <c r="F1713" t="s">
        <v>31</v>
      </c>
      <c r="G1713" t="s">
        <v>2424</v>
      </c>
      <c r="H1713" t="s">
        <v>2426</v>
      </c>
    </row>
    <row r="1714" spans="1:8" x14ac:dyDescent="0.3">
      <c r="A1714">
        <v>6</v>
      </c>
      <c r="B1714">
        <v>33540329</v>
      </c>
      <c r="C1714">
        <v>33548019</v>
      </c>
      <c r="D1714" t="s">
        <v>2422</v>
      </c>
      <c r="E1714" t="s">
        <v>2423</v>
      </c>
      <c r="F1714" t="s">
        <v>31</v>
      </c>
      <c r="G1714" t="s">
        <v>2424</v>
      </c>
      <c r="H1714" t="s">
        <v>2427</v>
      </c>
    </row>
    <row r="1715" spans="1:8" x14ac:dyDescent="0.3">
      <c r="A1715">
        <v>11</v>
      </c>
      <c r="B1715">
        <v>67182439</v>
      </c>
      <c r="C1715">
        <v>67193078</v>
      </c>
      <c r="D1715" t="s">
        <v>2428</v>
      </c>
      <c r="E1715" t="s">
        <v>2429</v>
      </c>
      <c r="F1715" t="s">
        <v>64</v>
      </c>
      <c r="G1715" t="s">
        <v>2430</v>
      </c>
      <c r="H1715" t="s">
        <v>2431</v>
      </c>
    </row>
    <row r="1716" spans="1:8" x14ac:dyDescent="0.3">
      <c r="A1716">
        <v>11</v>
      </c>
      <c r="B1716">
        <v>67182439</v>
      </c>
      <c r="C1716">
        <v>67193078</v>
      </c>
      <c r="D1716" t="s">
        <v>2428</v>
      </c>
      <c r="E1716" t="s">
        <v>2429</v>
      </c>
      <c r="F1716" t="s">
        <v>64</v>
      </c>
      <c r="G1716" t="s">
        <v>2430</v>
      </c>
      <c r="H1716" t="s">
        <v>2432</v>
      </c>
    </row>
    <row r="1717" spans="1:8" x14ac:dyDescent="0.3">
      <c r="A1717">
        <v>11</v>
      </c>
      <c r="B1717">
        <v>67182439</v>
      </c>
      <c r="C1717">
        <v>67193078</v>
      </c>
      <c r="D1717" t="s">
        <v>2428</v>
      </c>
      <c r="E1717" t="s">
        <v>2429</v>
      </c>
      <c r="F1717" t="s">
        <v>31</v>
      </c>
      <c r="G1717" t="s">
        <v>2430</v>
      </c>
      <c r="H1717" t="s">
        <v>2433</v>
      </c>
    </row>
    <row r="1718" spans="1:8" x14ac:dyDescent="0.3">
      <c r="A1718">
        <v>11</v>
      </c>
      <c r="B1718">
        <v>67182439</v>
      </c>
      <c r="C1718">
        <v>67193078</v>
      </c>
      <c r="D1718" t="s">
        <v>2428</v>
      </c>
      <c r="E1718" t="s">
        <v>2429</v>
      </c>
      <c r="F1718" t="s">
        <v>82</v>
      </c>
      <c r="G1718" t="s">
        <v>2430</v>
      </c>
      <c r="H1718" t="s">
        <v>2434</v>
      </c>
    </row>
    <row r="1719" spans="1:8" x14ac:dyDescent="0.3">
      <c r="A1719">
        <v>11</v>
      </c>
      <c r="B1719">
        <v>67182439</v>
      </c>
      <c r="C1719">
        <v>67193078</v>
      </c>
      <c r="D1719" t="s">
        <v>2428</v>
      </c>
      <c r="E1719" t="s">
        <v>2429</v>
      </c>
      <c r="F1719" t="s">
        <v>31</v>
      </c>
      <c r="G1719" t="s">
        <v>2430</v>
      </c>
      <c r="H1719" t="s">
        <v>2435</v>
      </c>
    </row>
    <row r="1720" spans="1:8" x14ac:dyDescent="0.3">
      <c r="A1720">
        <v>11</v>
      </c>
      <c r="B1720">
        <v>67182439</v>
      </c>
      <c r="C1720">
        <v>67193078</v>
      </c>
      <c r="D1720" t="s">
        <v>2428</v>
      </c>
      <c r="E1720" t="s">
        <v>2429</v>
      </c>
      <c r="F1720" t="s">
        <v>82</v>
      </c>
      <c r="G1720" t="s">
        <v>2430</v>
      </c>
      <c r="H1720" t="s">
        <v>2436</v>
      </c>
    </row>
    <row r="1721" spans="1:8" x14ac:dyDescent="0.3">
      <c r="A1721">
        <v>11</v>
      </c>
      <c r="B1721">
        <v>67182439</v>
      </c>
      <c r="C1721">
        <v>67193078</v>
      </c>
      <c r="D1721" t="s">
        <v>2428</v>
      </c>
      <c r="E1721" t="s">
        <v>2429</v>
      </c>
      <c r="F1721" t="s">
        <v>64</v>
      </c>
      <c r="G1721" t="s">
        <v>2430</v>
      </c>
      <c r="H1721" t="s">
        <v>2437</v>
      </c>
    </row>
    <row r="1722" spans="1:8" x14ac:dyDescent="0.3">
      <c r="A1722">
        <v>11</v>
      </c>
      <c r="B1722">
        <v>67182439</v>
      </c>
      <c r="C1722">
        <v>67193078</v>
      </c>
      <c r="D1722" t="s">
        <v>2428</v>
      </c>
      <c r="E1722" t="s">
        <v>2429</v>
      </c>
      <c r="F1722" t="s">
        <v>31</v>
      </c>
      <c r="G1722" t="s">
        <v>2430</v>
      </c>
      <c r="H1722" t="s">
        <v>2438</v>
      </c>
    </row>
    <row r="1723" spans="1:8" x14ac:dyDescent="0.3">
      <c r="A1723">
        <v>11</v>
      </c>
      <c r="B1723">
        <v>67182439</v>
      </c>
      <c r="C1723">
        <v>67193078</v>
      </c>
      <c r="D1723" t="s">
        <v>2428</v>
      </c>
      <c r="E1723" t="s">
        <v>2429</v>
      </c>
      <c r="F1723" t="s">
        <v>31</v>
      </c>
      <c r="G1723" t="s">
        <v>2430</v>
      </c>
      <c r="H1723" t="s">
        <v>2439</v>
      </c>
    </row>
    <row r="1724" spans="1:8" x14ac:dyDescent="0.3">
      <c r="A1724">
        <v>14</v>
      </c>
      <c r="B1724">
        <v>105144031</v>
      </c>
      <c r="C1724">
        <v>105144086</v>
      </c>
      <c r="D1724" t="s">
        <v>2440</v>
      </c>
      <c r="E1724" t="s">
        <v>2441</v>
      </c>
      <c r="F1724" t="s">
        <v>26</v>
      </c>
      <c r="G1724" t="s">
        <v>2442</v>
      </c>
      <c r="H1724" t="s">
        <v>2443</v>
      </c>
    </row>
    <row r="1725" spans="1:8" x14ac:dyDescent="0.3">
      <c r="A1725">
        <v>22</v>
      </c>
      <c r="B1725">
        <v>20103461</v>
      </c>
      <c r="C1725">
        <v>20114878</v>
      </c>
      <c r="D1725" t="s">
        <v>2444</v>
      </c>
      <c r="E1725" t="s">
        <v>2445</v>
      </c>
      <c r="F1725" t="s">
        <v>31</v>
      </c>
      <c r="G1725" t="s">
        <v>2446</v>
      </c>
      <c r="H1725" t="s">
        <v>2447</v>
      </c>
    </row>
    <row r="1726" spans="1:8" x14ac:dyDescent="0.3">
      <c r="A1726">
        <v>22</v>
      </c>
      <c r="B1726">
        <v>20103461</v>
      </c>
      <c r="C1726">
        <v>20114878</v>
      </c>
      <c r="D1726" t="s">
        <v>2444</v>
      </c>
      <c r="E1726" t="s">
        <v>2445</v>
      </c>
      <c r="F1726" t="s">
        <v>40</v>
      </c>
      <c r="G1726" t="s">
        <v>2446</v>
      </c>
      <c r="H1726" t="s">
        <v>2448</v>
      </c>
    </row>
    <row r="1727" spans="1:8" x14ac:dyDescent="0.3">
      <c r="A1727">
        <v>22</v>
      </c>
      <c r="B1727">
        <v>20103461</v>
      </c>
      <c r="C1727">
        <v>20114878</v>
      </c>
      <c r="D1727" t="s">
        <v>2444</v>
      </c>
      <c r="E1727" t="s">
        <v>2445</v>
      </c>
      <c r="F1727" t="s">
        <v>31</v>
      </c>
      <c r="G1727" t="s">
        <v>2446</v>
      </c>
      <c r="H1727" t="s">
        <v>2449</v>
      </c>
    </row>
    <row r="1728" spans="1:8" x14ac:dyDescent="0.3">
      <c r="A1728">
        <v>22</v>
      </c>
      <c r="B1728">
        <v>20103461</v>
      </c>
      <c r="C1728">
        <v>20114878</v>
      </c>
      <c r="D1728" t="s">
        <v>2444</v>
      </c>
      <c r="E1728" t="s">
        <v>2445</v>
      </c>
      <c r="F1728" t="s">
        <v>82</v>
      </c>
      <c r="G1728" t="s">
        <v>2446</v>
      </c>
      <c r="H1728" t="s">
        <v>2450</v>
      </c>
    </row>
    <row r="1729" spans="1:8" x14ac:dyDescent="0.3">
      <c r="A1729">
        <v>22</v>
      </c>
      <c r="B1729">
        <v>20103461</v>
      </c>
      <c r="C1729">
        <v>20114878</v>
      </c>
      <c r="D1729" t="s">
        <v>2444</v>
      </c>
      <c r="E1729" t="s">
        <v>2445</v>
      </c>
      <c r="F1729" t="s">
        <v>31</v>
      </c>
      <c r="G1729" t="s">
        <v>2446</v>
      </c>
      <c r="H1729" t="s">
        <v>2451</v>
      </c>
    </row>
    <row r="1730" spans="1:8" x14ac:dyDescent="0.3">
      <c r="A1730">
        <v>22</v>
      </c>
      <c r="B1730">
        <v>20103461</v>
      </c>
      <c r="C1730">
        <v>20114878</v>
      </c>
      <c r="D1730" t="s">
        <v>2444</v>
      </c>
      <c r="E1730" t="s">
        <v>2445</v>
      </c>
      <c r="F1730" t="s">
        <v>31</v>
      </c>
      <c r="G1730" t="s">
        <v>2446</v>
      </c>
      <c r="H1730" t="s">
        <v>2452</v>
      </c>
    </row>
    <row r="1731" spans="1:8" x14ac:dyDescent="0.3">
      <c r="A1731">
        <v>22</v>
      </c>
      <c r="B1731">
        <v>20103461</v>
      </c>
      <c r="C1731">
        <v>20114878</v>
      </c>
      <c r="D1731" t="s">
        <v>2444</v>
      </c>
      <c r="E1731" t="s">
        <v>2445</v>
      </c>
      <c r="F1731" t="s">
        <v>64</v>
      </c>
      <c r="G1731" t="s">
        <v>2446</v>
      </c>
      <c r="H1731" t="s">
        <v>2453</v>
      </c>
    </row>
    <row r="1732" spans="1:8" x14ac:dyDescent="0.3">
      <c r="A1732">
        <v>22</v>
      </c>
      <c r="B1732">
        <v>20103461</v>
      </c>
      <c r="C1732">
        <v>20114878</v>
      </c>
      <c r="D1732" t="s">
        <v>2444</v>
      </c>
      <c r="E1732" t="s">
        <v>2445</v>
      </c>
      <c r="F1732" t="s">
        <v>31</v>
      </c>
      <c r="G1732" t="s">
        <v>2446</v>
      </c>
      <c r="H1732" t="s">
        <v>2454</v>
      </c>
    </row>
    <row r="1733" spans="1:8" x14ac:dyDescent="0.3">
      <c r="A1733">
        <v>22</v>
      </c>
      <c r="B1733">
        <v>20103461</v>
      </c>
      <c r="C1733">
        <v>20114878</v>
      </c>
      <c r="D1733" t="s">
        <v>2444</v>
      </c>
      <c r="E1733" t="s">
        <v>2445</v>
      </c>
      <c r="F1733" t="s">
        <v>31</v>
      </c>
      <c r="G1733" t="s">
        <v>2446</v>
      </c>
      <c r="H1733" t="s">
        <v>2455</v>
      </c>
    </row>
    <row r="1734" spans="1:8" x14ac:dyDescent="0.3">
      <c r="A1734">
        <v>22</v>
      </c>
      <c r="B1734">
        <v>20103461</v>
      </c>
      <c r="C1734">
        <v>20114878</v>
      </c>
      <c r="D1734" t="s">
        <v>2444</v>
      </c>
      <c r="E1734" t="s">
        <v>2445</v>
      </c>
      <c r="F1734" t="s">
        <v>31</v>
      </c>
      <c r="G1734" t="s">
        <v>2446</v>
      </c>
      <c r="H1734" t="s">
        <v>2456</v>
      </c>
    </row>
    <row r="1735" spans="1:8" x14ac:dyDescent="0.3">
      <c r="A1735">
        <v>22</v>
      </c>
      <c r="B1735">
        <v>20103461</v>
      </c>
      <c r="C1735">
        <v>20114878</v>
      </c>
      <c r="D1735" t="s">
        <v>2444</v>
      </c>
      <c r="E1735" t="s">
        <v>2445</v>
      </c>
      <c r="F1735" t="s">
        <v>31</v>
      </c>
      <c r="G1735" t="s">
        <v>2446</v>
      </c>
      <c r="H1735" t="s">
        <v>2457</v>
      </c>
    </row>
    <row r="1736" spans="1:8" x14ac:dyDescent="0.3">
      <c r="A1736">
        <v>22</v>
      </c>
      <c r="B1736">
        <v>20103461</v>
      </c>
      <c r="C1736">
        <v>20114878</v>
      </c>
      <c r="D1736" t="s">
        <v>2444</v>
      </c>
      <c r="E1736" t="s">
        <v>2445</v>
      </c>
      <c r="F1736" t="s">
        <v>31</v>
      </c>
      <c r="G1736" t="s">
        <v>2446</v>
      </c>
      <c r="H1736" t="s">
        <v>2458</v>
      </c>
    </row>
    <row r="1737" spans="1:8" x14ac:dyDescent="0.3">
      <c r="A1737">
        <v>22</v>
      </c>
      <c r="B1737">
        <v>20103461</v>
      </c>
      <c r="C1737">
        <v>20114878</v>
      </c>
      <c r="D1737" t="s">
        <v>2444</v>
      </c>
      <c r="E1737" t="s">
        <v>2445</v>
      </c>
      <c r="F1737" t="s">
        <v>82</v>
      </c>
      <c r="G1737" t="s">
        <v>2446</v>
      </c>
      <c r="H1737" t="s">
        <v>2459</v>
      </c>
    </row>
    <row r="1738" spans="1:8" x14ac:dyDescent="0.3">
      <c r="A1738">
        <v>22</v>
      </c>
      <c r="B1738">
        <v>20103461</v>
      </c>
      <c r="C1738">
        <v>20114878</v>
      </c>
      <c r="D1738" t="s">
        <v>2444</v>
      </c>
      <c r="E1738" t="s">
        <v>2445</v>
      </c>
      <c r="F1738" t="s">
        <v>31</v>
      </c>
      <c r="G1738" t="s">
        <v>2446</v>
      </c>
      <c r="H1738" t="s">
        <v>2460</v>
      </c>
    </row>
    <row r="1739" spans="1:8" x14ac:dyDescent="0.3">
      <c r="A1739">
        <v>1</v>
      </c>
      <c r="B1739">
        <v>1309110</v>
      </c>
      <c r="C1739">
        <v>1310875</v>
      </c>
      <c r="D1739" t="s">
        <v>2461</v>
      </c>
      <c r="E1739" t="s">
        <v>2462</v>
      </c>
      <c r="F1739" t="s">
        <v>31</v>
      </c>
      <c r="G1739" t="s">
        <v>2463</v>
      </c>
      <c r="H1739" t="s">
        <v>2464</v>
      </c>
    </row>
    <row r="1740" spans="1:8" x14ac:dyDescent="0.3">
      <c r="A1740">
        <v>1</v>
      </c>
      <c r="B1740">
        <v>1309110</v>
      </c>
      <c r="C1740">
        <v>1310875</v>
      </c>
      <c r="D1740" t="s">
        <v>2461</v>
      </c>
      <c r="E1740" t="s">
        <v>2462</v>
      </c>
      <c r="F1740" t="s">
        <v>31</v>
      </c>
      <c r="G1740" t="s">
        <v>2463</v>
      </c>
      <c r="H1740" t="s">
        <v>2465</v>
      </c>
    </row>
    <row r="1741" spans="1:8" x14ac:dyDescent="0.3">
      <c r="A1741">
        <v>1</v>
      </c>
      <c r="B1741">
        <v>1309110</v>
      </c>
      <c r="C1741">
        <v>1310875</v>
      </c>
      <c r="D1741" t="s">
        <v>2461</v>
      </c>
      <c r="E1741" t="s">
        <v>2462</v>
      </c>
      <c r="F1741" t="s">
        <v>31</v>
      </c>
      <c r="G1741" t="s">
        <v>2463</v>
      </c>
      <c r="H1741" t="s">
        <v>2466</v>
      </c>
    </row>
    <row r="1742" spans="1:8" x14ac:dyDescent="0.3">
      <c r="A1742">
        <v>1</v>
      </c>
      <c r="B1742">
        <v>1309110</v>
      </c>
      <c r="C1742">
        <v>1310875</v>
      </c>
      <c r="D1742" t="s">
        <v>2461</v>
      </c>
      <c r="E1742" t="s">
        <v>2462</v>
      </c>
      <c r="F1742" t="s">
        <v>31</v>
      </c>
      <c r="G1742" t="s">
        <v>2463</v>
      </c>
      <c r="H1742" t="s">
        <v>2467</v>
      </c>
    </row>
    <row r="1743" spans="1:8" x14ac:dyDescent="0.3">
      <c r="A1743">
        <v>1</v>
      </c>
      <c r="B1743">
        <v>1309110</v>
      </c>
      <c r="C1743">
        <v>1310875</v>
      </c>
      <c r="D1743" t="s">
        <v>2461</v>
      </c>
      <c r="E1743" t="s">
        <v>2462</v>
      </c>
      <c r="F1743" t="s">
        <v>64</v>
      </c>
      <c r="G1743" t="s">
        <v>2463</v>
      </c>
      <c r="H1743" t="s">
        <v>2468</v>
      </c>
    </row>
    <row r="1744" spans="1:8" x14ac:dyDescent="0.3">
      <c r="A1744">
        <v>1</v>
      </c>
      <c r="B1744">
        <v>1309110</v>
      </c>
      <c r="C1744">
        <v>1310875</v>
      </c>
      <c r="D1744" t="s">
        <v>2461</v>
      </c>
      <c r="E1744" t="s">
        <v>2462</v>
      </c>
      <c r="F1744" t="s">
        <v>64</v>
      </c>
      <c r="G1744" t="s">
        <v>2463</v>
      </c>
      <c r="H1744" t="s">
        <v>2469</v>
      </c>
    </row>
    <row r="1745" spans="1:8" x14ac:dyDescent="0.3">
      <c r="A1745">
        <v>17</v>
      </c>
      <c r="B1745">
        <v>79670401</v>
      </c>
      <c r="C1745">
        <v>79687569</v>
      </c>
      <c r="D1745" t="s">
        <v>2470</v>
      </c>
      <c r="E1745" t="s">
        <v>2471</v>
      </c>
      <c r="F1745" t="s">
        <v>31</v>
      </c>
      <c r="G1745" t="s">
        <v>2472</v>
      </c>
      <c r="H1745" t="s">
        <v>2473</v>
      </c>
    </row>
    <row r="1746" spans="1:8" x14ac:dyDescent="0.3">
      <c r="A1746">
        <v>9</v>
      </c>
      <c r="B1746">
        <v>33384765</v>
      </c>
      <c r="C1746">
        <v>33402643</v>
      </c>
      <c r="D1746" t="s">
        <v>2474</v>
      </c>
      <c r="E1746" t="s">
        <v>2475</v>
      </c>
      <c r="F1746" t="s">
        <v>31</v>
      </c>
      <c r="G1746" t="s">
        <v>2476</v>
      </c>
      <c r="H1746" t="s">
        <v>2477</v>
      </c>
    </row>
    <row r="1747" spans="1:8" x14ac:dyDescent="0.3">
      <c r="A1747">
        <v>9</v>
      </c>
      <c r="B1747">
        <v>33384765</v>
      </c>
      <c r="C1747">
        <v>33402643</v>
      </c>
      <c r="D1747" t="s">
        <v>2474</v>
      </c>
      <c r="E1747" t="s">
        <v>2475</v>
      </c>
      <c r="F1747" t="s">
        <v>31</v>
      </c>
      <c r="G1747" t="s">
        <v>2476</v>
      </c>
      <c r="H1747" t="s">
        <v>2478</v>
      </c>
    </row>
    <row r="1748" spans="1:8" x14ac:dyDescent="0.3">
      <c r="A1748">
        <v>9</v>
      </c>
      <c r="B1748">
        <v>33384765</v>
      </c>
      <c r="C1748">
        <v>33402643</v>
      </c>
      <c r="D1748" t="s">
        <v>2474</v>
      </c>
      <c r="E1748" t="s">
        <v>2475</v>
      </c>
      <c r="F1748" t="s">
        <v>31</v>
      </c>
      <c r="G1748" t="s">
        <v>2476</v>
      </c>
      <c r="H1748" t="s">
        <v>2479</v>
      </c>
    </row>
    <row r="1749" spans="1:8" x14ac:dyDescent="0.3">
      <c r="A1749">
        <v>9</v>
      </c>
      <c r="B1749">
        <v>33384765</v>
      </c>
      <c r="C1749">
        <v>33402643</v>
      </c>
      <c r="D1749" t="s">
        <v>2474</v>
      </c>
      <c r="E1749" t="s">
        <v>2475</v>
      </c>
      <c r="F1749" t="s">
        <v>31</v>
      </c>
      <c r="G1749" t="s">
        <v>2476</v>
      </c>
      <c r="H1749" t="s">
        <v>2480</v>
      </c>
    </row>
    <row r="1750" spans="1:8" x14ac:dyDescent="0.3">
      <c r="A1750">
        <v>9</v>
      </c>
      <c r="B1750">
        <v>33384765</v>
      </c>
      <c r="C1750">
        <v>33402643</v>
      </c>
      <c r="D1750" t="s">
        <v>2474</v>
      </c>
      <c r="E1750" t="s">
        <v>2475</v>
      </c>
      <c r="F1750" t="s">
        <v>31</v>
      </c>
      <c r="G1750" t="s">
        <v>2476</v>
      </c>
      <c r="H1750" t="s">
        <v>2481</v>
      </c>
    </row>
    <row r="1751" spans="1:8" x14ac:dyDescent="0.3">
      <c r="A1751">
        <v>9</v>
      </c>
      <c r="B1751">
        <v>33384765</v>
      </c>
      <c r="C1751">
        <v>33402643</v>
      </c>
      <c r="D1751" t="s">
        <v>2474</v>
      </c>
      <c r="E1751" t="s">
        <v>2475</v>
      </c>
      <c r="F1751" t="s">
        <v>31</v>
      </c>
      <c r="G1751" t="s">
        <v>2476</v>
      </c>
      <c r="H1751" t="s">
        <v>2482</v>
      </c>
    </row>
    <row r="1752" spans="1:8" x14ac:dyDescent="0.3">
      <c r="A1752">
        <v>9</v>
      </c>
      <c r="B1752">
        <v>33384765</v>
      </c>
      <c r="C1752">
        <v>33402643</v>
      </c>
      <c r="D1752" t="s">
        <v>2474</v>
      </c>
      <c r="E1752" t="s">
        <v>2475</v>
      </c>
      <c r="F1752" t="s">
        <v>31</v>
      </c>
      <c r="G1752" t="s">
        <v>2476</v>
      </c>
      <c r="H1752" t="s">
        <v>2483</v>
      </c>
    </row>
    <row r="1753" spans="1:8" x14ac:dyDescent="0.3">
      <c r="A1753">
        <v>9</v>
      </c>
      <c r="B1753">
        <v>33384765</v>
      </c>
      <c r="C1753">
        <v>33402643</v>
      </c>
      <c r="D1753" t="s">
        <v>2474</v>
      </c>
      <c r="E1753" t="s">
        <v>2475</v>
      </c>
      <c r="F1753" t="s">
        <v>31</v>
      </c>
      <c r="G1753" t="s">
        <v>2476</v>
      </c>
      <c r="H1753" t="s">
        <v>2484</v>
      </c>
    </row>
    <row r="1754" spans="1:8" x14ac:dyDescent="0.3">
      <c r="A1754">
        <v>9</v>
      </c>
      <c r="B1754">
        <v>33384765</v>
      </c>
      <c r="C1754">
        <v>33402643</v>
      </c>
      <c r="D1754" t="s">
        <v>2474</v>
      </c>
      <c r="E1754" t="s">
        <v>2475</v>
      </c>
      <c r="F1754" t="s">
        <v>31</v>
      </c>
      <c r="G1754" t="s">
        <v>2476</v>
      </c>
      <c r="H1754" t="s">
        <v>2485</v>
      </c>
    </row>
    <row r="1755" spans="1:8" x14ac:dyDescent="0.3">
      <c r="A1755">
        <v>9</v>
      </c>
      <c r="B1755">
        <v>33384765</v>
      </c>
      <c r="C1755">
        <v>33402643</v>
      </c>
      <c r="D1755" t="s">
        <v>2474</v>
      </c>
      <c r="E1755" t="s">
        <v>2475</v>
      </c>
      <c r="F1755" t="s">
        <v>31</v>
      </c>
      <c r="G1755" t="s">
        <v>2476</v>
      </c>
      <c r="H1755" t="s">
        <v>2486</v>
      </c>
    </row>
    <row r="1756" spans="1:8" x14ac:dyDescent="0.3">
      <c r="A1756">
        <v>17</v>
      </c>
      <c r="B1756">
        <v>79670404</v>
      </c>
      <c r="C1756">
        <v>79688042</v>
      </c>
      <c r="D1756" t="s">
        <v>2470</v>
      </c>
      <c r="E1756" t="s">
        <v>2487</v>
      </c>
      <c r="F1756" t="s">
        <v>40</v>
      </c>
      <c r="G1756" t="s">
        <v>2488</v>
      </c>
      <c r="H1756" t="s">
        <v>2489</v>
      </c>
    </row>
    <row r="1757" spans="1:8" x14ac:dyDescent="0.3">
      <c r="A1757">
        <v>17</v>
      </c>
      <c r="B1757">
        <v>79670404</v>
      </c>
      <c r="C1757">
        <v>79688042</v>
      </c>
      <c r="D1757" t="s">
        <v>2470</v>
      </c>
      <c r="E1757" t="s">
        <v>2487</v>
      </c>
      <c r="F1757" t="s">
        <v>31</v>
      </c>
      <c r="G1757" t="s">
        <v>2488</v>
      </c>
      <c r="H1757" t="s">
        <v>2490</v>
      </c>
    </row>
    <row r="1758" spans="1:8" x14ac:dyDescent="0.3">
      <c r="A1758">
        <v>17</v>
      </c>
      <c r="B1758">
        <v>79670404</v>
      </c>
      <c r="C1758">
        <v>79688042</v>
      </c>
      <c r="D1758" t="s">
        <v>2470</v>
      </c>
      <c r="E1758" t="s">
        <v>2487</v>
      </c>
      <c r="F1758" t="s">
        <v>31</v>
      </c>
      <c r="G1758" t="s">
        <v>2488</v>
      </c>
      <c r="H1758" t="s">
        <v>2491</v>
      </c>
    </row>
    <row r="1759" spans="1:8" x14ac:dyDescent="0.3">
      <c r="A1759">
        <v>17</v>
      </c>
      <c r="B1759">
        <v>79670404</v>
      </c>
      <c r="C1759">
        <v>79688042</v>
      </c>
      <c r="D1759" t="s">
        <v>2470</v>
      </c>
      <c r="E1759" t="s">
        <v>2487</v>
      </c>
      <c r="F1759" t="s">
        <v>40</v>
      </c>
      <c r="G1759" t="s">
        <v>2488</v>
      </c>
      <c r="H1759" t="s">
        <v>2492</v>
      </c>
    </row>
    <row r="1760" spans="1:8" x14ac:dyDescent="0.3">
      <c r="A1760">
        <v>17</v>
      </c>
      <c r="B1760">
        <v>79670404</v>
      </c>
      <c r="C1760">
        <v>79688042</v>
      </c>
      <c r="D1760" t="s">
        <v>2470</v>
      </c>
      <c r="E1760" t="s">
        <v>2487</v>
      </c>
      <c r="F1760" t="s">
        <v>82</v>
      </c>
      <c r="G1760" t="s">
        <v>2488</v>
      </c>
      <c r="H1760" t="s">
        <v>2493</v>
      </c>
    </row>
    <row r="1761" spans="1:8" x14ac:dyDescent="0.3">
      <c r="A1761">
        <v>17</v>
      </c>
      <c r="B1761">
        <v>79670404</v>
      </c>
      <c r="C1761">
        <v>79688042</v>
      </c>
      <c r="D1761" t="s">
        <v>2470</v>
      </c>
      <c r="E1761" t="s">
        <v>2487</v>
      </c>
      <c r="F1761" t="s">
        <v>82</v>
      </c>
      <c r="G1761" t="s">
        <v>2488</v>
      </c>
      <c r="H1761" t="s">
        <v>2494</v>
      </c>
    </row>
    <row r="1762" spans="1:8" x14ac:dyDescent="0.3">
      <c r="A1762">
        <v>17</v>
      </c>
      <c r="B1762">
        <v>79670404</v>
      </c>
      <c r="C1762">
        <v>79688042</v>
      </c>
      <c r="D1762" t="s">
        <v>2470</v>
      </c>
      <c r="E1762" t="s">
        <v>2487</v>
      </c>
      <c r="F1762" t="s">
        <v>82</v>
      </c>
      <c r="G1762" t="s">
        <v>2488</v>
      </c>
      <c r="H1762" t="s">
        <v>2495</v>
      </c>
    </row>
    <row r="1763" spans="1:8" x14ac:dyDescent="0.3">
      <c r="A1763">
        <v>17</v>
      </c>
      <c r="B1763">
        <v>79670404</v>
      </c>
      <c r="C1763">
        <v>79688042</v>
      </c>
      <c r="D1763" t="s">
        <v>2470</v>
      </c>
      <c r="E1763" t="s">
        <v>2487</v>
      </c>
      <c r="F1763" t="s">
        <v>31</v>
      </c>
      <c r="G1763" t="s">
        <v>2488</v>
      </c>
      <c r="H1763" t="s">
        <v>2496</v>
      </c>
    </row>
    <row r="1764" spans="1:8" x14ac:dyDescent="0.3">
      <c r="A1764">
        <v>17</v>
      </c>
      <c r="B1764">
        <v>79670404</v>
      </c>
      <c r="C1764">
        <v>79688042</v>
      </c>
      <c r="D1764" t="s">
        <v>2470</v>
      </c>
      <c r="E1764" t="s">
        <v>2487</v>
      </c>
      <c r="F1764" t="s">
        <v>31</v>
      </c>
      <c r="G1764" t="s">
        <v>2488</v>
      </c>
      <c r="H1764" t="s">
        <v>2497</v>
      </c>
    </row>
    <row r="1765" spans="1:8" x14ac:dyDescent="0.3">
      <c r="A1765">
        <v>14</v>
      </c>
      <c r="B1765">
        <v>105147483</v>
      </c>
      <c r="C1765">
        <v>105151269</v>
      </c>
      <c r="D1765" t="s">
        <v>2498</v>
      </c>
      <c r="F1765" t="s">
        <v>44</v>
      </c>
      <c r="G1765" t="s">
        <v>2499</v>
      </c>
      <c r="H1765" t="s">
        <v>2500</v>
      </c>
    </row>
    <row r="1766" spans="1:8" x14ac:dyDescent="0.3">
      <c r="A1766">
        <v>14</v>
      </c>
      <c r="B1766">
        <v>105156428</v>
      </c>
      <c r="C1766">
        <v>105157621</v>
      </c>
      <c r="D1766" t="s">
        <v>2501</v>
      </c>
      <c r="F1766" t="s">
        <v>10</v>
      </c>
      <c r="G1766" t="s">
        <v>2502</v>
      </c>
      <c r="H1766" t="s">
        <v>2503</v>
      </c>
    </row>
    <row r="1767" spans="1:8" x14ac:dyDescent="0.3">
      <c r="A1767">
        <v>22</v>
      </c>
      <c r="B1767">
        <v>20116979</v>
      </c>
      <c r="C1767">
        <v>20135530</v>
      </c>
      <c r="D1767" t="s">
        <v>2504</v>
      </c>
      <c r="E1767" t="s">
        <v>2505</v>
      </c>
      <c r="F1767" t="s">
        <v>31</v>
      </c>
      <c r="G1767" t="s">
        <v>2506</v>
      </c>
      <c r="H1767" t="s">
        <v>2507</v>
      </c>
    </row>
    <row r="1768" spans="1:8" x14ac:dyDescent="0.3">
      <c r="A1768">
        <v>22</v>
      </c>
      <c r="B1768">
        <v>20116979</v>
      </c>
      <c r="C1768">
        <v>20135530</v>
      </c>
      <c r="D1768" t="s">
        <v>2504</v>
      </c>
      <c r="E1768" t="s">
        <v>2505</v>
      </c>
      <c r="F1768" t="s">
        <v>31</v>
      </c>
      <c r="G1768" t="s">
        <v>2506</v>
      </c>
      <c r="H1768" t="s">
        <v>2508</v>
      </c>
    </row>
    <row r="1769" spans="1:8" x14ac:dyDescent="0.3">
      <c r="A1769">
        <v>22</v>
      </c>
      <c r="B1769">
        <v>20116979</v>
      </c>
      <c r="C1769">
        <v>20135530</v>
      </c>
      <c r="D1769" t="s">
        <v>2504</v>
      </c>
      <c r="E1769" t="s">
        <v>2505</v>
      </c>
      <c r="F1769" t="s">
        <v>31</v>
      </c>
      <c r="G1769" t="s">
        <v>2506</v>
      </c>
      <c r="H1769" t="s">
        <v>2509</v>
      </c>
    </row>
    <row r="1770" spans="1:8" x14ac:dyDescent="0.3">
      <c r="A1770">
        <v>22</v>
      </c>
      <c r="B1770">
        <v>20116979</v>
      </c>
      <c r="C1770">
        <v>20135530</v>
      </c>
      <c r="D1770" t="s">
        <v>2504</v>
      </c>
      <c r="E1770" t="s">
        <v>2505</v>
      </c>
      <c r="F1770" t="s">
        <v>31</v>
      </c>
      <c r="G1770" t="s">
        <v>2506</v>
      </c>
      <c r="H1770" t="s">
        <v>2510</v>
      </c>
    </row>
    <row r="1771" spans="1:8" x14ac:dyDescent="0.3">
      <c r="A1771">
        <v>22</v>
      </c>
      <c r="B1771">
        <v>20116979</v>
      </c>
      <c r="C1771">
        <v>20135530</v>
      </c>
      <c r="D1771" t="s">
        <v>2504</v>
      </c>
      <c r="E1771" t="s">
        <v>2505</v>
      </c>
      <c r="F1771" t="s">
        <v>64</v>
      </c>
      <c r="G1771" t="s">
        <v>2506</v>
      </c>
      <c r="H1771" t="s">
        <v>2511</v>
      </c>
    </row>
    <row r="1772" spans="1:8" x14ac:dyDescent="0.3">
      <c r="A1772">
        <v>22</v>
      </c>
      <c r="B1772">
        <v>20116979</v>
      </c>
      <c r="C1772">
        <v>20135530</v>
      </c>
      <c r="D1772" t="s">
        <v>2504</v>
      </c>
      <c r="E1772" t="s">
        <v>2505</v>
      </c>
      <c r="F1772" t="s">
        <v>82</v>
      </c>
      <c r="G1772" t="s">
        <v>2506</v>
      </c>
      <c r="H1772" t="s">
        <v>2512</v>
      </c>
    </row>
    <row r="1773" spans="1:8" x14ac:dyDescent="0.3">
      <c r="A1773">
        <v>22</v>
      </c>
      <c r="B1773">
        <v>20116979</v>
      </c>
      <c r="C1773">
        <v>20135530</v>
      </c>
      <c r="D1773" t="s">
        <v>2504</v>
      </c>
      <c r="E1773" t="s">
        <v>2505</v>
      </c>
      <c r="F1773" t="s">
        <v>82</v>
      </c>
      <c r="G1773" t="s">
        <v>2506</v>
      </c>
      <c r="H1773" t="s">
        <v>2513</v>
      </c>
    </row>
    <row r="1774" spans="1:8" x14ac:dyDescent="0.3">
      <c r="A1774">
        <v>6</v>
      </c>
      <c r="B1774">
        <v>33551515</v>
      </c>
      <c r="C1774">
        <v>33556803</v>
      </c>
      <c r="D1774" t="s">
        <v>2514</v>
      </c>
      <c r="E1774" t="s">
        <v>2515</v>
      </c>
      <c r="F1774" t="s">
        <v>31</v>
      </c>
      <c r="G1774" t="s">
        <v>2516</v>
      </c>
      <c r="H1774" t="s">
        <v>2517</v>
      </c>
    </row>
    <row r="1775" spans="1:8" x14ac:dyDescent="0.3">
      <c r="A1775">
        <v>17</v>
      </c>
      <c r="B1775">
        <v>73496342</v>
      </c>
      <c r="C1775">
        <v>73511664</v>
      </c>
      <c r="D1775" t="s">
        <v>2518</v>
      </c>
      <c r="E1775" t="s">
        <v>2519</v>
      </c>
      <c r="F1775" t="s">
        <v>31</v>
      </c>
      <c r="G1775" t="s">
        <v>2520</v>
      </c>
      <c r="H1775" t="s">
        <v>2521</v>
      </c>
    </row>
    <row r="1776" spans="1:8" x14ac:dyDescent="0.3">
      <c r="A1776">
        <v>17</v>
      </c>
      <c r="B1776">
        <v>73496342</v>
      </c>
      <c r="C1776">
        <v>73511664</v>
      </c>
      <c r="D1776" t="s">
        <v>2518</v>
      </c>
      <c r="E1776" t="s">
        <v>2519</v>
      </c>
      <c r="F1776" t="s">
        <v>31</v>
      </c>
      <c r="G1776" t="s">
        <v>2520</v>
      </c>
      <c r="H1776" t="s">
        <v>2522</v>
      </c>
    </row>
    <row r="1777" spans="1:8" x14ac:dyDescent="0.3">
      <c r="A1777">
        <v>17</v>
      </c>
      <c r="B1777">
        <v>73496342</v>
      </c>
      <c r="C1777">
        <v>73511664</v>
      </c>
      <c r="D1777" t="s">
        <v>2518</v>
      </c>
      <c r="E1777" t="s">
        <v>2519</v>
      </c>
      <c r="F1777" t="s">
        <v>82</v>
      </c>
      <c r="G1777" t="s">
        <v>2520</v>
      </c>
      <c r="H1777" t="s">
        <v>2523</v>
      </c>
    </row>
    <row r="1778" spans="1:8" x14ac:dyDescent="0.3">
      <c r="A1778">
        <v>17</v>
      </c>
      <c r="B1778">
        <v>73496342</v>
      </c>
      <c r="C1778">
        <v>73511664</v>
      </c>
      <c r="D1778" t="s">
        <v>2518</v>
      </c>
      <c r="E1778" t="s">
        <v>2519</v>
      </c>
      <c r="F1778" t="s">
        <v>31</v>
      </c>
      <c r="G1778" t="s">
        <v>2520</v>
      </c>
      <c r="H1778" t="s">
        <v>2524</v>
      </c>
    </row>
    <row r="1779" spans="1:8" x14ac:dyDescent="0.3">
      <c r="A1779">
        <v>17</v>
      </c>
      <c r="B1779">
        <v>73496342</v>
      </c>
      <c r="C1779">
        <v>73511664</v>
      </c>
      <c r="D1779" t="s">
        <v>2518</v>
      </c>
      <c r="E1779" t="s">
        <v>2519</v>
      </c>
      <c r="F1779" t="s">
        <v>82</v>
      </c>
      <c r="G1779" t="s">
        <v>2520</v>
      </c>
      <c r="H1779" t="s">
        <v>2525</v>
      </c>
    </row>
    <row r="1780" spans="1:8" x14ac:dyDescent="0.3">
      <c r="A1780">
        <v>17</v>
      </c>
      <c r="B1780">
        <v>73496342</v>
      </c>
      <c r="C1780">
        <v>73511664</v>
      </c>
      <c r="D1780" t="s">
        <v>2518</v>
      </c>
      <c r="E1780" t="s">
        <v>2519</v>
      </c>
      <c r="F1780" t="s">
        <v>82</v>
      </c>
      <c r="G1780" t="s">
        <v>2520</v>
      </c>
      <c r="H1780" t="s">
        <v>2526</v>
      </c>
    </row>
    <row r="1781" spans="1:8" x14ac:dyDescent="0.3">
      <c r="A1781">
        <v>17</v>
      </c>
      <c r="B1781">
        <v>73496342</v>
      </c>
      <c r="C1781">
        <v>73511664</v>
      </c>
      <c r="D1781" t="s">
        <v>2518</v>
      </c>
      <c r="E1781" t="s">
        <v>2519</v>
      </c>
      <c r="F1781" t="s">
        <v>31</v>
      </c>
      <c r="G1781" t="s">
        <v>2520</v>
      </c>
      <c r="H1781" t="s">
        <v>2527</v>
      </c>
    </row>
    <row r="1782" spans="1:8" x14ac:dyDescent="0.3">
      <c r="A1782">
        <v>16</v>
      </c>
      <c r="B1782">
        <v>2022038</v>
      </c>
      <c r="C1782">
        <v>2032934</v>
      </c>
      <c r="D1782" t="s">
        <v>2528</v>
      </c>
      <c r="E1782" t="s">
        <v>2529</v>
      </c>
      <c r="F1782" t="s">
        <v>31</v>
      </c>
      <c r="G1782" t="s">
        <v>2530</v>
      </c>
      <c r="H1782" t="s">
        <v>2531</v>
      </c>
    </row>
    <row r="1783" spans="1:8" x14ac:dyDescent="0.3">
      <c r="A1783">
        <v>16</v>
      </c>
      <c r="B1783">
        <v>2022038</v>
      </c>
      <c r="C1783">
        <v>2032934</v>
      </c>
      <c r="D1783" t="s">
        <v>2528</v>
      </c>
      <c r="E1783" t="s">
        <v>2529</v>
      </c>
      <c r="F1783" t="s">
        <v>40</v>
      </c>
      <c r="G1783" t="s">
        <v>2530</v>
      </c>
      <c r="H1783" t="s">
        <v>2532</v>
      </c>
    </row>
    <row r="1784" spans="1:8" x14ac:dyDescent="0.3">
      <c r="A1784">
        <v>16</v>
      </c>
      <c r="B1784">
        <v>2022038</v>
      </c>
      <c r="C1784">
        <v>2032934</v>
      </c>
      <c r="D1784" t="s">
        <v>2528</v>
      </c>
      <c r="E1784" t="s">
        <v>2529</v>
      </c>
      <c r="F1784" t="s">
        <v>82</v>
      </c>
      <c r="G1784" t="s">
        <v>2530</v>
      </c>
      <c r="H1784" t="s">
        <v>2533</v>
      </c>
    </row>
    <row r="1785" spans="1:8" x14ac:dyDescent="0.3">
      <c r="A1785">
        <v>16</v>
      </c>
      <c r="B1785">
        <v>2022038</v>
      </c>
      <c r="C1785">
        <v>2032934</v>
      </c>
      <c r="D1785" t="s">
        <v>2528</v>
      </c>
      <c r="E1785" t="s">
        <v>2529</v>
      </c>
      <c r="F1785" t="s">
        <v>31</v>
      </c>
      <c r="G1785" t="s">
        <v>2530</v>
      </c>
      <c r="H1785" t="s">
        <v>2534</v>
      </c>
    </row>
    <row r="1786" spans="1:8" x14ac:dyDescent="0.3">
      <c r="A1786">
        <v>16</v>
      </c>
      <c r="B1786">
        <v>2022038</v>
      </c>
      <c r="C1786">
        <v>2032934</v>
      </c>
      <c r="D1786" t="s">
        <v>2528</v>
      </c>
      <c r="E1786" t="s">
        <v>2529</v>
      </c>
      <c r="F1786" t="s">
        <v>82</v>
      </c>
      <c r="G1786" t="s">
        <v>2530</v>
      </c>
      <c r="H1786" t="s">
        <v>2535</v>
      </c>
    </row>
    <row r="1787" spans="1:8" x14ac:dyDescent="0.3">
      <c r="A1787">
        <v>16</v>
      </c>
      <c r="B1787">
        <v>2022038</v>
      </c>
      <c r="C1787">
        <v>2032934</v>
      </c>
      <c r="D1787" t="s">
        <v>2528</v>
      </c>
      <c r="E1787" t="s">
        <v>2529</v>
      </c>
      <c r="F1787" t="s">
        <v>82</v>
      </c>
      <c r="G1787" t="s">
        <v>2530</v>
      </c>
      <c r="H1787" t="s">
        <v>2536</v>
      </c>
    </row>
    <row r="1788" spans="1:8" x14ac:dyDescent="0.3">
      <c r="A1788">
        <v>16</v>
      </c>
      <c r="B1788">
        <v>2022038</v>
      </c>
      <c r="C1788">
        <v>2032934</v>
      </c>
      <c r="D1788" t="s">
        <v>2528</v>
      </c>
      <c r="E1788" t="s">
        <v>2529</v>
      </c>
      <c r="F1788" t="s">
        <v>82</v>
      </c>
      <c r="G1788" t="s">
        <v>2530</v>
      </c>
      <c r="H1788" t="s">
        <v>2537</v>
      </c>
    </row>
    <row r="1789" spans="1:8" x14ac:dyDescent="0.3">
      <c r="A1789">
        <v>18</v>
      </c>
      <c r="B1789">
        <v>32073254</v>
      </c>
      <c r="C1789">
        <v>32471808</v>
      </c>
      <c r="D1789" t="s">
        <v>2538</v>
      </c>
      <c r="E1789" t="s">
        <v>2539</v>
      </c>
      <c r="F1789" t="s">
        <v>31</v>
      </c>
      <c r="G1789" t="s">
        <v>2540</v>
      </c>
      <c r="H1789" t="s">
        <v>2541</v>
      </c>
    </row>
    <row r="1790" spans="1:8" x14ac:dyDescent="0.3">
      <c r="A1790">
        <v>18</v>
      </c>
      <c r="B1790">
        <v>32073254</v>
      </c>
      <c r="C1790">
        <v>32471808</v>
      </c>
      <c r="D1790" t="s">
        <v>2538</v>
      </c>
      <c r="E1790" t="s">
        <v>2539</v>
      </c>
      <c r="F1790" t="s">
        <v>31</v>
      </c>
      <c r="G1790" t="s">
        <v>2540</v>
      </c>
      <c r="H1790" t="s">
        <v>2542</v>
      </c>
    </row>
    <row r="1791" spans="1:8" x14ac:dyDescent="0.3">
      <c r="A1791">
        <v>18</v>
      </c>
      <c r="B1791">
        <v>32073254</v>
      </c>
      <c r="C1791">
        <v>32471808</v>
      </c>
      <c r="D1791" t="s">
        <v>2538</v>
      </c>
      <c r="E1791" t="s">
        <v>2539</v>
      </c>
      <c r="F1791" t="s">
        <v>64</v>
      </c>
      <c r="G1791" t="s">
        <v>2540</v>
      </c>
      <c r="H1791" t="s">
        <v>2543</v>
      </c>
    </row>
    <row r="1792" spans="1:8" x14ac:dyDescent="0.3">
      <c r="A1792">
        <v>18</v>
      </c>
      <c r="B1792">
        <v>32073254</v>
      </c>
      <c r="C1792">
        <v>32471808</v>
      </c>
      <c r="D1792" t="s">
        <v>2538</v>
      </c>
      <c r="E1792" t="s">
        <v>2539</v>
      </c>
      <c r="F1792" t="s">
        <v>64</v>
      </c>
      <c r="G1792" t="s">
        <v>2540</v>
      </c>
      <c r="H1792" t="s">
        <v>2544</v>
      </c>
    </row>
    <row r="1793" spans="1:8" x14ac:dyDescent="0.3">
      <c r="A1793">
        <v>18</v>
      </c>
      <c r="B1793">
        <v>32073254</v>
      </c>
      <c r="C1793">
        <v>32471808</v>
      </c>
      <c r="D1793" t="s">
        <v>2538</v>
      </c>
      <c r="E1793" t="s">
        <v>2539</v>
      </c>
      <c r="F1793" t="s">
        <v>31</v>
      </c>
      <c r="G1793" t="s">
        <v>2540</v>
      </c>
      <c r="H1793" t="s">
        <v>2545</v>
      </c>
    </row>
    <row r="1794" spans="1:8" x14ac:dyDescent="0.3">
      <c r="A1794">
        <v>18</v>
      </c>
      <c r="B1794">
        <v>32073254</v>
      </c>
      <c r="C1794">
        <v>32471808</v>
      </c>
      <c r="D1794" t="s">
        <v>2538</v>
      </c>
      <c r="E1794" t="s">
        <v>2539</v>
      </c>
      <c r="F1794" t="s">
        <v>31</v>
      </c>
      <c r="G1794" t="s">
        <v>2540</v>
      </c>
      <c r="H1794" t="s">
        <v>2546</v>
      </c>
    </row>
    <row r="1795" spans="1:8" x14ac:dyDescent="0.3">
      <c r="A1795">
        <v>18</v>
      </c>
      <c r="B1795">
        <v>32073254</v>
      </c>
      <c r="C1795">
        <v>32471808</v>
      </c>
      <c r="D1795" t="s">
        <v>2538</v>
      </c>
      <c r="E1795" t="s">
        <v>2539</v>
      </c>
      <c r="F1795" t="s">
        <v>31</v>
      </c>
      <c r="G1795" t="s">
        <v>2540</v>
      </c>
      <c r="H1795" t="s">
        <v>2547</v>
      </c>
    </row>
    <row r="1796" spans="1:8" x14ac:dyDescent="0.3">
      <c r="A1796">
        <v>18</v>
      </c>
      <c r="B1796">
        <v>32073254</v>
      </c>
      <c r="C1796">
        <v>32471808</v>
      </c>
      <c r="D1796" t="s">
        <v>2538</v>
      </c>
      <c r="E1796" t="s">
        <v>2539</v>
      </c>
      <c r="F1796" t="s">
        <v>31</v>
      </c>
      <c r="G1796" t="s">
        <v>2540</v>
      </c>
      <c r="H1796" t="s">
        <v>2548</v>
      </c>
    </row>
    <row r="1797" spans="1:8" x14ac:dyDescent="0.3">
      <c r="A1797">
        <v>18</v>
      </c>
      <c r="B1797">
        <v>32073254</v>
      </c>
      <c r="C1797">
        <v>32471808</v>
      </c>
      <c r="D1797" t="s">
        <v>2538</v>
      </c>
      <c r="E1797" t="s">
        <v>2539</v>
      </c>
      <c r="F1797" t="s">
        <v>31</v>
      </c>
      <c r="G1797" t="s">
        <v>2540</v>
      </c>
      <c r="H1797" t="s">
        <v>2549</v>
      </c>
    </row>
    <row r="1798" spans="1:8" x14ac:dyDescent="0.3">
      <c r="A1798">
        <v>18</v>
      </c>
      <c r="B1798">
        <v>32073254</v>
      </c>
      <c r="C1798">
        <v>32471808</v>
      </c>
      <c r="D1798" t="s">
        <v>2538</v>
      </c>
      <c r="E1798" t="s">
        <v>2539</v>
      </c>
      <c r="F1798" t="s">
        <v>31</v>
      </c>
      <c r="G1798" t="s">
        <v>2540</v>
      </c>
      <c r="H1798" t="s">
        <v>2550</v>
      </c>
    </row>
    <row r="1799" spans="1:8" x14ac:dyDescent="0.3">
      <c r="A1799">
        <v>18</v>
      </c>
      <c r="B1799">
        <v>32073254</v>
      </c>
      <c r="C1799">
        <v>32471808</v>
      </c>
      <c r="D1799" t="s">
        <v>2538</v>
      </c>
      <c r="E1799" t="s">
        <v>2539</v>
      </c>
      <c r="F1799" t="s">
        <v>31</v>
      </c>
      <c r="G1799" t="s">
        <v>2540</v>
      </c>
      <c r="H1799" t="s">
        <v>2551</v>
      </c>
    </row>
    <row r="1800" spans="1:8" x14ac:dyDescent="0.3">
      <c r="A1800">
        <v>18</v>
      </c>
      <c r="B1800">
        <v>32073254</v>
      </c>
      <c r="C1800">
        <v>32471808</v>
      </c>
      <c r="D1800" t="s">
        <v>2538</v>
      </c>
      <c r="E1800" t="s">
        <v>2539</v>
      </c>
      <c r="F1800" t="s">
        <v>31</v>
      </c>
      <c r="G1800" t="s">
        <v>2540</v>
      </c>
      <c r="H1800" t="s">
        <v>2552</v>
      </c>
    </row>
    <row r="1801" spans="1:8" x14ac:dyDescent="0.3">
      <c r="A1801">
        <v>18</v>
      </c>
      <c r="B1801">
        <v>32073254</v>
      </c>
      <c r="C1801">
        <v>32471808</v>
      </c>
      <c r="D1801" t="s">
        <v>2538</v>
      </c>
      <c r="E1801" t="s">
        <v>2539</v>
      </c>
      <c r="F1801" t="s">
        <v>31</v>
      </c>
      <c r="G1801" t="s">
        <v>2540</v>
      </c>
      <c r="H1801" t="s">
        <v>2553</v>
      </c>
    </row>
    <row r="1802" spans="1:8" x14ac:dyDescent="0.3">
      <c r="A1802">
        <v>18</v>
      </c>
      <c r="B1802">
        <v>32073254</v>
      </c>
      <c r="C1802">
        <v>32471808</v>
      </c>
      <c r="D1802" t="s">
        <v>2538</v>
      </c>
      <c r="E1802" t="s">
        <v>2539</v>
      </c>
      <c r="F1802" t="s">
        <v>31</v>
      </c>
      <c r="G1802" t="s">
        <v>2540</v>
      </c>
      <c r="H1802" t="s">
        <v>2554</v>
      </c>
    </row>
    <row r="1803" spans="1:8" x14ac:dyDescent="0.3">
      <c r="A1803">
        <v>18</v>
      </c>
      <c r="B1803">
        <v>32073254</v>
      </c>
      <c r="C1803">
        <v>32471808</v>
      </c>
      <c r="D1803" t="s">
        <v>2538</v>
      </c>
      <c r="E1803" t="s">
        <v>2539</v>
      </c>
      <c r="F1803" t="s">
        <v>31</v>
      </c>
      <c r="G1803" t="s">
        <v>2540</v>
      </c>
      <c r="H1803" t="s">
        <v>2555</v>
      </c>
    </row>
    <row r="1804" spans="1:8" x14ac:dyDescent="0.3">
      <c r="A1804">
        <v>18</v>
      </c>
      <c r="B1804">
        <v>32073254</v>
      </c>
      <c r="C1804">
        <v>32471808</v>
      </c>
      <c r="D1804" t="s">
        <v>2538</v>
      </c>
      <c r="E1804" t="s">
        <v>2539</v>
      </c>
      <c r="F1804" t="s">
        <v>64</v>
      </c>
      <c r="G1804" t="s">
        <v>2540</v>
      </c>
      <c r="H1804" t="s">
        <v>2556</v>
      </c>
    </row>
    <row r="1805" spans="1:8" x14ac:dyDescent="0.3">
      <c r="A1805">
        <v>18</v>
      </c>
      <c r="B1805">
        <v>32073254</v>
      </c>
      <c r="C1805">
        <v>32471808</v>
      </c>
      <c r="D1805" t="s">
        <v>2538</v>
      </c>
      <c r="E1805" t="s">
        <v>2539</v>
      </c>
      <c r="F1805" t="s">
        <v>31</v>
      </c>
      <c r="G1805" t="s">
        <v>2540</v>
      </c>
      <c r="H1805" t="s">
        <v>2557</v>
      </c>
    </row>
    <row r="1806" spans="1:8" x14ac:dyDescent="0.3">
      <c r="A1806">
        <v>18</v>
      </c>
      <c r="B1806">
        <v>32073254</v>
      </c>
      <c r="C1806">
        <v>32471808</v>
      </c>
      <c r="D1806" t="s">
        <v>2538</v>
      </c>
      <c r="E1806" t="s">
        <v>2539</v>
      </c>
      <c r="F1806" t="s">
        <v>31</v>
      </c>
      <c r="G1806" t="s">
        <v>2540</v>
      </c>
      <c r="H1806" t="s">
        <v>2558</v>
      </c>
    </row>
    <row r="1807" spans="1:8" x14ac:dyDescent="0.3">
      <c r="A1807">
        <v>18</v>
      </c>
      <c r="B1807">
        <v>32073254</v>
      </c>
      <c r="C1807">
        <v>32471808</v>
      </c>
      <c r="D1807" t="s">
        <v>2538</v>
      </c>
      <c r="E1807" t="s">
        <v>2539</v>
      </c>
      <c r="F1807" t="s">
        <v>31</v>
      </c>
      <c r="G1807" t="s">
        <v>2540</v>
      </c>
      <c r="H1807" t="s">
        <v>2559</v>
      </c>
    </row>
    <row r="1808" spans="1:8" x14ac:dyDescent="0.3">
      <c r="A1808">
        <v>18</v>
      </c>
      <c r="B1808">
        <v>32073254</v>
      </c>
      <c r="C1808">
        <v>32471808</v>
      </c>
      <c r="D1808" t="s">
        <v>2538</v>
      </c>
      <c r="E1808" t="s">
        <v>2539</v>
      </c>
      <c r="F1808" t="s">
        <v>31</v>
      </c>
      <c r="G1808" t="s">
        <v>2540</v>
      </c>
      <c r="H1808" t="s">
        <v>2560</v>
      </c>
    </row>
    <row r="1809" spans="1:8" x14ac:dyDescent="0.3">
      <c r="A1809">
        <v>18</v>
      </c>
      <c r="B1809">
        <v>32073254</v>
      </c>
      <c r="C1809">
        <v>32471808</v>
      </c>
      <c r="D1809" t="s">
        <v>2538</v>
      </c>
      <c r="E1809" t="s">
        <v>2539</v>
      </c>
      <c r="F1809" t="s">
        <v>64</v>
      </c>
      <c r="G1809" t="s">
        <v>2540</v>
      </c>
      <c r="H1809" t="s">
        <v>2561</v>
      </c>
    </row>
    <row r="1810" spans="1:8" x14ac:dyDescent="0.3">
      <c r="A1810">
        <v>18</v>
      </c>
      <c r="B1810">
        <v>32073254</v>
      </c>
      <c r="C1810">
        <v>32471808</v>
      </c>
      <c r="D1810" t="s">
        <v>2538</v>
      </c>
      <c r="E1810" t="s">
        <v>2539</v>
      </c>
      <c r="F1810" t="s">
        <v>31</v>
      </c>
      <c r="G1810" t="s">
        <v>2540</v>
      </c>
      <c r="H1810" t="s">
        <v>2562</v>
      </c>
    </row>
    <row r="1811" spans="1:8" x14ac:dyDescent="0.3">
      <c r="A1811">
        <v>18</v>
      </c>
      <c r="B1811">
        <v>32073254</v>
      </c>
      <c r="C1811">
        <v>32471808</v>
      </c>
      <c r="D1811" t="s">
        <v>2538</v>
      </c>
      <c r="E1811" t="s">
        <v>2539</v>
      </c>
      <c r="F1811" t="s">
        <v>31</v>
      </c>
      <c r="G1811" t="s">
        <v>2540</v>
      </c>
      <c r="H1811" t="s">
        <v>2563</v>
      </c>
    </row>
    <row r="1812" spans="1:8" x14ac:dyDescent="0.3">
      <c r="A1812">
        <v>18</v>
      </c>
      <c r="B1812">
        <v>32073254</v>
      </c>
      <c r="C1812">
        <v>32471808</v>
      </c>
      <c r="D1812" t="s">
        <v>2538</v>
      </c>
      <c r="E1812" t="s">
        <v>2539</v>
      </c>
      <c r="F1812" t="s">
        <v>64</v>
      </c>
      <c r="G1812" t="s">
        <v>2540</v>
      </c>
      <c r="H1812" t="s">
        <v>2564</v>
      </c>
    </row>
    <row r="1813" spans="1:8" x14ac:dyDescent="0.3">
      <c r="A1813">
        <v>18</v>
      </c>
      <c r="B1813">
        <v>32073254</v>
      </c>
      <c r="C1813">
        <v>32471808</v>
      </c>
      <c r="D1813" t="s">
        <v>2538</v>
      </c>
      <c r="E1813" t="s">
        <v>2539</v>
      </c>
      <c r="F1813" t="s">
        <v>64</v>
      </c>
      <c r="G1813" t="s">
        <v>2540</v>
      </c>
      <c r="H1813" t="s">
        <v>2565</v>
      </c>
    </row>
    <row r="1814" spans="1:8" x14ac:dyDescent="0.3">
      <c r="A1814">
        <v>18</v>
      </c>
      <c r="B1814">
        <v>32073254</v>
      </c>
      <c r="C1814">
        <v>32471808</v>
      </c>
      <c r="D1814" t="s">
        <v>2538</v>
      </c>
      <c r="E1814" t="s">
        <v>2539</v>
      </c>
      <c r="F1814" t="s">
        <v>31</v>
      </c>
      <c r="G1814" t="s">
        <v>2540</v>
      </c>
      <c r="H1814" t="s">
        <v>2566</v>
      </c>
    </row>
    <row r="1815" spans="1:8" x14ac:dyDescent="0.3">
      <c r="A1815">
        <v>18</v>
      </c>
      <c r="B1815">
        <v>32073254</v>
      </c>
      <c r="C1815">
        <v>32471808</v>
      </c>
      <c r="D1815" t="s">
        <v>2538</v>
      </c>
      <c r="E1815" t="s">
        <v>2539</v>
      </c>
      <c r="F1815" t="s">
        <v>31</v>
      </c>
      <c r="G1815" t="s">
        <v>2540</v>
      </c>
      <c r="H1815" t="s">
        <v>2567</v>
      </c>
    </row>
    <row r="1816" spans="1:8" x14ac:dyDescent="0.3">
      <c r="A1816">
        <v>18</v>
      </c>
      <c r="B1816">
        <v>32073254</v>
      </c>
      <c r="C1816">
        <v>32471808</v>
      </c>
      <c r="D1816" t="s">
        <v>2538</v>
      </c>
      <c r="E1816" t="s">
        <v>2539</v>
      </c>
      <c r="F1816" t="s">
        <v>31</v>
      </c>
      <c r="G1816" t="s">
        <v>2540</v>
      </c>
      <c r="H1816" t="s">
        <v>2568</v>
      </c>
    </row>
    <row r="1817" spans="1:8" x14ac:dyDescent="0.3">
      <c r="A1817">
        <v>18</v>
      </c>
      <c r="B1817">
        <v>32073254</v>
      </c>
      <c r="C1817">
        <v>32471808</v>
      </c>
      <c r="D1817" t="s">
        <v>2538</v>
      </c>
      <c r="E1817" t="s">
        <v>2539</v>
      </c>
      <c r="F1817" t="s">
        <v>31</v>
      </c>
      <c r="G1817" t="s">
        <v>2540</v>
      </c>
      <c r="H1817" t="s">
        <v>2569</v>
      </c>
    </row>
    <row r="1818" spans="1:8" x14ac:dyDescent="0.3">
      <c r="A1818">
        <v>18</v>
      </c>
      <c r="B1818">
        <v>32073254</v>
      </c>
      <c r="C1818">
        <v>32471808</v>
      </c>
      <c r="D1818" t="s">
        <v>2538</v>
      </c>
      <c r="E1818" t="s">
        <v>2539</v>
      </c>
      <c r="F1818" t="s">
        <v>31</v>
      </c>
      <c r="G1818" t="s">
        <v>2540</v>
      </c>
      <c r="H1818" t="s">
        <v>2570</v>
      </c>
    </row>
    <row r="1819" spans="1:8" x14ac:dyDescent="0.3">
      <c r="A1819">
        <v>18</v>
      </c>
      <c r="B1819">
        <v>32073254</v>
      </c>
      <c r="C1819">
        <v>32471808</v>
      </c>
      <c r="D1819" t="s">
        <v>2538</v>
      </c>
      <c r="E1819" t="s">
        <v>2539</v>
      </c>
      <c r="F1819" t="s">
        <v>31</v>
      </c>
      <c r="G1819" t="s">
        <v>2540</v>
      </c>
      <c r="H1819" t="s">
        <v>2571</v>
      </c>
    </row>
    <row r="1820" spans="1:8" x14ac:dyDescent="0.3">
      <c r="A1820">
        <v>18</v>
      </c>
      <c r="B1820">
        <v>32073254</v>
      </c>
      <c r="C1820">
        <v>32471808</v>
      </c>
      <c r="D1820" t="s">
        <v>2538</v>
      </c>
      <c r="E1820" t="s">
        <v>2539</v>
      </c>
      <c r="F1820" t="s">
        <v>31</v>
      </c>
      <c r="G1820" t="s">
        <v>2540</v>
      </c>
      <c r="H1820" t="s">
        <v>2572</v>
      </c>
    </row>
    <row r="1821" spans="1:8" x14ac:dyDescent="0.3">
      <c r="A1821">
        <v>18</v>
      </c>
      <c r="B1821">
        <v>32073254</v>
      </c>
      <c r="C1821">
        <v>32471808</v>
      </c>
      <c r="D1821" t="s">
        <v>2538</v>
      </c>
      <c r="E1821" t="s">
        <v>2539</v>
      </c>
      <c r="F1821" t="s">
        <v>64</v>
      </c>
      <c r="G1821" t="s">
        <v>2540</v>
      </c>
      <c r="H1821" t="s">
        <v>2573</v>
      </c>
    </row>
    <row r="1822" spans="1:8" x14ac:dyDescent="0.3">
      <c r="A1822">
        <v>18</v>
      </c>
      <c r="B1822">
        <v>32073254</v>
      </c>
      <c r="C1822">
        <v>32471808</v>
      </c>
      <c r="D1822" t="s">
        <v>2538</v>
      </c>
      <c r="E1822" t="s">
        <v>2539</v>
      </c>
      <c r="F1822" t="s">
        <v>31</v>
      </c>
      <c r="G1822" t="s">
        <v>2540</v>
      </c>
      <c r="H1822" t="s">
        <v>2574</v>
      </c>
    </row>
    <row r="1823" spans="1:8" x14ac:dyDescent="0.3">
      <c r="A1823">
        <v>18</v>
      </c>
      <c r="B1823">
        <v>32073254</v>
      </c>
      <c r="C1823">
        <v>32471808</v>
      </c>
      <c r="D1823" t="s">
        <v>2538</v>
      </c>
      <c r="E1823" t="s">
        <v>2539</v>
      </c>
      <c r="F1823" t="s">
        <v>31</v>
      </c>
      <c r="G1823" t="s">
        <v>2540</v>
      </c>
      <c r="H1823" t="s">
        <v>2575</v>
      </c>
    </row>
    <row r="1824" spans="1:8" x14ac:dyDescent="0.3">
      <c r="A1824">
        <v>18</v>
      </c>
      <c r="B1824">
        <v>32073254</v>
      </c>
      <c r="C1824">
        <v>32471808</v>
      </c>
      <c r="D1824" t="s">
        <v>2538</v>
      </c>
      <c r="E1824" t="s">
        <v>2539</v>
      </c>
      <c r="F1824" t="s">
        <v>31</v>
      </c>
      <c r="G1824" t="s">
        <v>2540</v>
      </c>
      <c r="H1824" t="s">
        <v>2576</v>
      </c>
    </row>
    <row r="1825" spans="1:8" x14ac:dyDescent="0.3">
      <c r="A1825">
        <v>18</v>
      </c>
      <c r="B1825">
        <v>32073254</v>
      </c>
      <c r="C1825">
        <v>32471808</v>
      </c>
      <c r="D1825" t="s">
        <v>2538</v>
      </c>
      <c r="E1825" t="s">
        <v>2539</v>
      </c>
      <c r="F1825" t="s">
        <v>31</v>
      </c>
      <c r="G1825" t="s">
        <v>2540</v>
      </c>
      <c r="H1825" t="s">
        <v>2577</v>
      </c>
    </row>
    <row r="1826" spans="1:8" x14ac:dyDescent="0.3">
      <c r="A1826">
        <v>18</v>
      </c>
      <c r="B1826">
        <v>32073254</v>
      </c>
      <c r="C1826">
        <v>32471808</v>
      </c>
      <c r="D1826" t="s">
        <v>2538</v>
      </c>
      <c r="E1826" t="s">
        <v>2539</v>
      </c>
      <c r="F1826" t="s">
        <v>31</v>
      </c>
      <c r="G1826" t="s">
        <v>2540</v>
      </c>
      <c r="H1826" t="s">
        <v>2578</v>
      </c>
    </row>
    <row r="1827" spans="1:8" x14ac:dyDescent="0.3">
      <c r="A1827">
        <v>22</v>
      </c>
      <c r="B1827">
        <v>20301799</v>
      </c>
      <c r="C1827">
        <v>20307603</v>
      </c>
      <c r="D1827" t="s">
        <v>2579</v>
      </c>
      <c r="E1827" t="s">
        <v>2580</v>
      </c>
      <c r="F1827" t="s">
        <v>31</v>
      </c>
      <c r="G1827" t="s">
        <v>2581</v>
      </c>
      <c r="H1827" t="s">
        <v>2582</v>
      </c>
    </row>
    <row r="1828" spans="1:8" x14ac:dyDescent="0.3">
      <c r="A1828">
        <v>22</v>
      </c>
      <c r="B1828">
        <v>20301799</v>
      </c>
      <c r="C1828">
        <v>20307603</v>
      </c>
      <c r="D1828" t="s">
        <v>2579</v>
      </c>
      <c r="E1828" t="s">
        <v>2580</v>
      </c>
      <c r="F1828" t="s">
        <v>31</v>
      </c>
      <c r="G1828" t="s">
        <v>2581</v>
      </c>
      <c r="H1828" t="s">
        <v>2583</v>
      </c>
    </row>
    <row r="1829" spans="1:8" x14ac:dyDescent="0.3">
      <c r="A1829">
        <v>22</v>
      </c>
      <c r="B1829">
        <v>20301799</v>
      </c>
      <c r="C1829">
        <v>20307603</v>
      </c>
      <c r="D1829" t="s">
        <v>2579</v>
      </c>
      <c r="E1829" t="s">
        <v>2580</v>
      </c>
      <c r="F1829" t="s">
        <v>40</v>
      </c>
      <c r="G1829" t="s">
        <v>2581</v>
      </c>
      <c r="H1829" t="s">
        <v>2584</v>
      </c>
    </row>
    <row r="1830" spans="1:8" x14ac:dyDescent="0.3">
      <c r="A1830">
        <v>14</v>
      </c>
      <c r="B1830">
        <v>105559946</v>
      </c>
      <c r="C1830">
        <v>105565341</v>
      </c>
      <c r="D1830" t="s">
        <v>2585</v>
      </c>
      <c r="F1830" t="s">
        <v>44</v>
      </c>
      <c r="G1830" t="s">
        <v>2586</v>
      </c>
      <c r="H1830" t="s">
        <v>2587</v>
      </c>
    </row>
    <row r="1831" spans="1:8" x14ac:dyDescent="0.3">
      <c r="A1831">
        <v>14</v>
      </c>
      <c r="B1831">
        <v>105559946</v>
      </c>
      <c r="C1831">
        <v>105565341</v>
      </c>
      <c r="D1831" t="s">
        <v>2585</v>
      </c>
      <c r="F1831" t="s">
        <v>44</v>
      </c>
      <c r="G1831" t="s">
        <v>2586</v>
      </c>
      <c r="H1831" t="s">
        <v>2588</v>
      </c>
    </row>
    <row r="1832" spans="1:8" x14ac:dyDescent="0.3">
      <c r="A1832">
        <v>14</v>
      </c>
      <c r="B1832">
        <v>105559946</v>
      </c>
      <c r="C1832">
        <v>105565341</v>
      </c>
      <c r="D1832" t="s">
        <v>2585</v>
      </c>
      <c r="F1832" t="s">
        <v>44</v>
      </c>
      <c r="G1832" t="s">
        <v>2586</v>
      </c>
      <c r="H1832" t="s">
        <v>2589</v>
      </c>
    </row>
    <row r="1833" spans="1:8" x14ac:dyDescent="0.3">
      <c r="A1833">
        <v>14</v>
      </c>
      <c r="B1833">
        <v>105883221</v>
      </c>
      <c r="C1833">
        <v>105886076</v>
      </c>
      <c r="D1833" t="s">
        <v>2590</v>
      </c>
      <c r="F1833" t="s">
        <v>10</v>
      </c>
      <c r="G1833" t="s">
        <v>2591</v>
      </c>
      <c r="H1833" t="s">
        <v>2592</v>
      </c>
    </row>
    <row r="1834" spans="1:8" x14ac:dyDescent="0.3">
      <c r="A1834">
        <v>14</v>
      </c>
      <c r="B1834">
        <v>105883221</v>
      </c>
      <c r="C1834">
        <v>105886076</v>
      </c>
      <c r="D1834" t="s">
        <v>2590</v>
      </c>
      <c r="F1834" t="s">
        <v>10</v>
      </c>
      <c r="G1834" t="s">
        <v>2591</v>
      </c>
      <c r="H1834" t="s">
        <v>2593</v>
      </c>
    </row>
    <row r="1835" spans="1:8" x14ac:dyDescent="0.3">
      <c r="A1835">
        <v>14</v>
      </c>
      <c r="B1835">
        <v>105934130</v>
      </c>
      <c r="C1835">
        <v>105936954</v>
      </c>
      <c r="D1835" t="s">
        <v>2594</v>
      </c>
      <c r="F1835" t="s">
        <v>10</v>
      </c>
      <c r="G1835" t="s">
        <v>2595</v>
      </c>
      <c r="H1835" t="s">
        <v>2596</v>
      </c>
    </row>
    <row r="1836" spans="1:8" x14ac:dyDescent="0.3">
      <c r="A1836">
        <v>17</v>
      </c>
      <c r="B1836">
        <v>42276250</v>
      </c>
      <c r="C1836">
        <v>42293933</v>
      </c>
      <c r="D1836" t="s">
        <v>2597</v>
      </c>
      <c r="F1836" t="s">
        <v>10</v>
      </c>
      <c r="G1836" t="s">
        <v>2598</v>
      </c>
      <c r="H1836" t="s">
        <v>2599</v>
      </c>
    </row>
    <row r="1837" spans="1:8" x14ac:dyDescent="0.3">
      <c r="A1837">
        <v>3</v>
      </c>
      <c r="B1837">
        <v>49843570</v>
      </c>
      <c r="C1837">
        <v>49843678</v>
      </c>
      <c r="D1837" t="s">
        <v>2600</v>
      </c>
      <c r="E1837" t="s">
        <v>2601</v>
      </c>
      <c r="F1837" t="s">
        <v>26</v>
      </c>
      <c r="G1837" t="s">
        <v>2602</v>
      </c>
      <c r="H1837" t="s">
        <v>2603</v>
      </c>
    </row>
    <row r="1838" spans="1:8" x14ac:dyDescent="0.3">
      <c r="A1838">
        <v>10</v>
      </c>
      <c r="B1838">
        <v>135175984</v>
      </c>
      <c r="C1838">
        <v>135187193</v>
      </c>
      <c r="D1838" t="s">
        <v>2604</v>
      </c>
      <c r="E1838" t="s">
        <v>2605</v>
      </c>
      <c r="F1838" t="s">
        <v>31</v>
      </c>
      <c r="G1838" t="s">
        <v>2606</v>
      </c>
      <c r="H1838" t="s">
        <v>2607</v>
      </c>
    </row>
    <row r="1839" spans="1:8" x14ac:dyDescent="0.3">
      <c r="A1839">
        <v>6</v>
      </c>
      <c r="B1839">
        <v>31825436</v>
      </c>
      <c r="C1839">
        <v>31830683</v>
      </c>
      <c r="D1839" t="s">
        <v>2608</v>
      </c>
      <c r="E1839" t="s">
        <v>2609</v>
      </c>
      <c r="F1839" t="s">
        <v>82</v>
      </c>
      <c r="G1839" t="s">
        <v>2610</v>
      </c>
      <c r="H1839" t="s">
        <v>2611</v>
      </c>
    </row>
    <row r="1840" spans="1:8" x14ac:dyDescent="0.3">
      <c r="A1840">
        <v>6</v>
      </c>
      <c r="B1840">
        <v>31825436</v>
      </c>
      <c r="C1840">
        <v>31830683</v>
      </c>
      <c r="D1840" t="s">
        <v>2608</v>
      </c>
      <c r="E1840" t="s">
        <v>2609</v>
      </c>
      <c r="F1840" t="s">
        <v>82</v>
      </c>
      <c r="G1840" t="s">
        <v>2610</v>
      </c>
      <c r="H1840" t="s">
        <v>2612</v>
      </c>
    </row>
    <row r="1841" spans="1:8" x14ac:dyDescent="0.3">
      <c r="A1841">
        <v>6</v>
      </c>
      <c r="B1841">
        <v>31825436</v>
      </c>
      <c r="C1841">
        <v>31830683</v>
      </c>
      <c r="D1841" t="s">
        <v>2608</v>
      </c>
      <c r="E1841" t="s">
        <v>2609</v>
      </c>
      <c r="F1841" t="s">
        <v>40</v>
      </c>
      <c r="G1841" t="s">
        <v>2610</v>
      </c>
      <c r="H1841" t="s">
        <v>2613</v>
      </c>
    </row>
    <row r="1842" spans="1:8" x14ac:dyDescent="0.3">
      <c r="A1842">
        <v>6</v>
      </c>
      <c r="B1842">
        <v>31825436</v>
      </c>
      <c r="C1842">
        <v>31830683</v>
      </c>
      <c r="D1842" t="s">
        <v>2608</v>
      </c>
      <c r="E1842" t="s">
        <v>2609</v>
      </c>
      <c r="F1842" t="s">
        <v>31</v>
      </c>
      <c r="G1842" t="s">
        <v>2610</v>
      </c>
      <c r="H1842" t="s">
        <v>2614</v>
      </c>
    </row>
    <row r="1843" spans="1:8" x14ac:dyDescent="0.3">
      <c r="A1843">
        <v>17</v>
      </c>
      <c r="B1843">
        <v>19240867</v>
      </c>
      <c r="C1843">
        <v>19281495</v>
      </c>
      <c r="D1843" t="s">
        <v>2615</v>
      </c>
      <c r="E1843" t="s">
        <v>2616</v>
      </c>
      <c r="F1843" t="s">
        <v>31</v>
      </c>
      <c r="G1843" t="s">
        <v>2617</v>
      </c>
      <c r="H1843" t="s">
        <v>2618</v>
      </c>
    </row>
    <row r="1844" spans="1:8" x14ac:dyDescent="0.3">
      <c r="A1844">
        <v>17</v>
      </c>
      <c r="B1844">
        <v>19240867</v>
      </c>
      <c r="C1844">
        <v>19281495</v>
      </c>
      <c r="D1844" t="s">
        <v>2615</v>
      </c>
      <c r="E1844" t="s">
        <v>2616</v>
      </c>
      <c r="F1844" t="s">
        <v>31</v>
      </c>
      <c r="G1844" t="s">
        <v>2617</v>
      </c>
      <c r="H1844" t="s">
        <v>2619</v>
      </c>
    </row>
    <row r="1845" spans="1:8" x14ac:dyDescent="0.3">
      <c r="A1845">
        <v>17</v>
      </c>
      <c r="B1845">
        <v>19240867</v>
      </c>
      <c r="C1845">
        <v>19281495</v>
      </c>
      <c r="D1845" t="s">
        <v>2615</v>
      </c>
      <c r="E1845" t="s">
        <v>2616</v>
      </c>
      <c r="F1845" t="s">
        <v>31</v>
      </c>
      <c r="G1845" t="s">
        <v>2617</v>
      </c>
      <c r="H1845" t="s">
        <v>2620</v>
      </c>
    </row>
    <row r="1846" spans="1:8" x14ac:dyDescent="0.3">
      <c r="A1846">
        <v>17</v>
      </c>
      <c r="B1846">
        <v>19240867</v>
      </c>
      <c r="C1846">
        <v>19281495</v>
      </c>
      <c r="D1846" t="s">
        <v>2615</v>
      </c>
      <c r="E1846" t="s">
        <v>2616</v>
      </c>
      <c r="F1846" t="s">
        <v>31</v>
      </c>
      <c r="G1846" t="s">
        <v>2617</v>
      </c>
      <c r="H1846" t="s">
        <v>2621</v>
      </c>
    </row>
    <row r="1847" spans="1:8" x14ac:dyDescent="0.3">
      <c r="A1847">
        <v>17</v>
      </c>
      <c r="B1847">
        <v>19240867</v>
      </c>
      <c r="C1847">
        <v>19281495</v>
      </c>
      <c r="D1847" t="s">
        <v>2615</v>
      </c>
      <c r="E1847" t="s">
        <v>2616</v>
      </c>
      <c r="F1847" t="s">
        <v>31</v>
      </c>
      <c r="G1847" t="s">
        <v>2617</v>
      </c>
      <c r="H1847" t="s">
        <v>2622</v>
      </c>
    </row>
    <row r="1848" spans="1:8" x14ac:dyDescent="0.3">
      <c r="A1848">
        <v>17</v>
      </c>
      <c r="B1848">
        <v>19240867</v>
      </c>
      <c r="C1848">
        <v>19281495</v>
      </c>
      <c r="D1848" t="s">
        <v>2615</v>
      </c>
      <c r="E1848" t="s">
        <v>2616</v>
      </c>
      <c r="F1848" t="s">
        <v>31</v>
      </c>
      <c r="G1848" t="s">
        <v>2617</v>
      </c>
      <c r="H1848" t="s">
        <v>2623</v>
      </c>
    </row>
    <row r="1849" spans="1:8" x14ac:dyDescent="0.3">
      <c r="A1849">
        <v>17</v>
      </c>
      <c r="B1849">
        <v>19240867</v>
      </c>
      <c r="C1849">
        <v>19281495</v>
      </c>
      <c r="D1849" t="s">
        <v>2615</v>
      </c>
      <c r="E1849" t="s">
        <v>2616</v>
      </c>
      <c r="F1849" t="s">
        <v>31</v>
      </c>
      <c r="G1849" t="s">
        <v>2617</v>
      </c>
      <c r="H1849" t="s">
        <v>2624</v>
      </c>
    </row>
    <row r="1850" spans="1:8" x14ac:dyDescent="0.3">
      <c r="A1850">
        <v>17</v>
      </c>
      <c r="B1850">
        <v>19240867</v>
      </c>
      <c r="C1850">
        <v>19281495</v>
      </c>
      <c r="D1850" t="s">
        <v>2615</v>
      </c>
      <c r="E1850" t="s">
        <v>2616</v>
      </c>
      <c r="F1850" t="s">
        <v>31</v>
      </c>
      <c r="G1850" t="s">
        <v>2617</v>
      </c>
      <c r="H1850" t="s">
        <v>2625</v>
      </c>
    </row>
    <row r="1851" spans="1:8" x14ac:dyDescent="0.3">
      <c r="A1851">
        <v>17</v>
      </c>
      <c r="B1851">
        <v>19240867</v>
      </c>
      <c r="C1851">
        <v>19281495</v>
      </c>
      <c r="D1851" t="s">
        <v>2615</v>
      </c>
      <c r="E1851" t="s">
        <v>2616</v>
      </c>
      <c r="F1851" t="s">
        <v>31</v>
      </c>
      <c r="G1851" t="s">
        <v>2617</v>
      </c>
      <c r="H1851" t="s">
        <v>2626</v>
      </c>
    </row>
    <row r="1852" spans="1:8" x14ac:dyDescent="0.3">
      <c r="A1852">
        <v>17</v>
      </c>
      <c r="B1852">
        <v>19240867</v>
      </c>
      <c r="C1852">
        <v>19281495</v>
      </c>
      <c r="D1852" t="s">
        <v>2615</v>
      </c>
      <c r="E1852" t="s">
        <v>2616</v>
      </c>
      <c r="F1852" t="s">
        <v>82</v>
      </c>
      <c r="G1852" t="s">
        <v>2617</v>
      </c>
      <c r="H1852" t="s">
        <v>2627</v>
      </c>
    </row>
    <row r="1853" spans="1:8" x14ac:dyDescent="0.3">
      <c r="A1853">
        <v>17</v>
      </c>
      <c r="B1853">
        <v>19240867</v>
      </c>
      <c r="C1853">
        <v>19281495</v>
      </c>
      <c r="D1853" t="s">
        <v>2615</v>
      </c>
      <c r="E1853" t="s">
        <v>2616</v>
      </c>
      <c r="F1853" t="s">
        <v>31</v>
      </c>
      <c r="G1853" t="s">
        <v>2617</v>
      </c>
      <c r="H1853" t="s">
        <v>2628</v>
      </c>
    </row>
    <row r="1854" spans="1:8" x14ac:dyDescent="0.3">
      <c r="A1854">
        <v>17</v>
      </c>
      <c r="B1854">
        <v>19240867</v>
      </c>
      <c r="C1854">
        <v>19281495</v>
      </c>
      <c r="D1854" t="s">
        <v>2615</v>
      </c>
      <c r="E1854" t="s">
        <v>2616</v>
      </c>
      <c r="F1854" t="s">
        <v>40</v>
      </c>
      <c r="G1854" t="s">
        <v>2617</v>
      </c>
      <c r="H1854" t="s">
        <v>2629</v>
      </c>
    </row>
    <row r="1855" spans="1:8" x14ac:dyDescent="0.3">
      <c r="A1855">
        <v>17</v>
      </c>
      <c r="B1855">
        <v>19240867</v>
      </c>
      <c r="C1855">
        <v>19281495</v>
      </c>
      <c r="D1855" t="s">
        <v>2615</v>
      </c>
      <c r="E1855" t="s">
        <v>2616</v>
      </c>
      <c r="F1855" t="s">
        <v>31</v>
      </c>
      <c r="G1855" t="s">
        <v>2617</v>
      </c>
      <c r="H1855" t="s">
        <v>2630</v>
      </c>
    </row>
    <row r="1856" spans="1:8" x14ac:dyDescent="0.3">
      <c r="A1856">
        <v>17</v>
      </c>
      <c r="B1856">
        <v>19240867</v>
      </c>
      <c r="C1856">
        <v>19281495</v>
      </c>
      <c r="D1856" t="s">
        <v>2615</v>
      </c>
      <c r="E1856" t="s">
        <v>2616</v>
      </c>
      <c r="F1856" t="s">
        <v>64</v>
      </c>
      <c r="G1856" t="s">
        <v>2617</v>
      </c>
      <c r="H1856" t="s">
        <v>2631</v>
      </c>
    </row>
    <row r="1857" spans="1:8" x14ac:dyDescent="0.3">
      <c r="A1857">
        <v>17</v>
      </c>
      <c r="B1857">
        <v>19240867</v>
      </c>
      <c r="C1857">
        <v>19281495</v>
      </c>
      <c r="D1857" t="s">
        <v>2615</v>
      </c>
      <c r="E1857" t="s">
        <v>2616</v>
      </c>
      <c r="F1857" t="s">
        <v>82</v>
      </c>
      <c r="G1857" t="s">
        <v>2617</v>
      </c>
      <c r="H1857" t="s">
        <v>2632</v>
      </c>
    </row>
    <row r="1858" spans="1:8" x14ac:dyDescent="0.3">
      <c r="A1858">
        <v>1</v>
      </c>
      <c r="B1858">
        <v>1361508</v>
      </c>
      <c r="C1858">
        <v>1363167</v>
      </c>
      <c r="D1858" t="s">
        <v>2633</v>
      </c>
      <c r="E1858" t="s">
        <v>2634</v>
      </c>
      <c r="F1858" t="s">
        <v>31</v>
      </c>
      <c r="G1858" t="s">
        <v>2635</v>
      </c>
      <c r="H1858" t="s">
        <v>2636</v>
      </c>
    </row>
    <row r="1859" spans="1:8" x14ac:dyDescent="0.3">
      <c r="A1859">
        <v>4</v>
      </c>
      <c r="B1859">
        <v>675618</v>
      </c>
      <c r="C1859">
        <v>683230</v>
      </c>
      <c r="D1859" t="s">
        <v>2637</v>
      </c>
      <c r="E1859" t="s">
        <v>2638</v>
      </c>
      <c r="F1859" t="s">
        <v>82</v>
      </c>
      <c r="G1859" t="s">
        <v>2639</v>
      </c>
      <c r="H1859" t="s">
        <v>2640</v>
      </c>
    </row>
    <row r="1860" spans="1:8" x14ac:dyDescent="0.3">
      <c r="A1860">
        <v>4</v>
      </c>
      <c r="B1860">
        <v>675618</v>
      </c>
      <c r="C1860">
        <v>683230</v>
      </c>
      <c r="D1860" t="s">
        <v>2637</v>
      </c>
      <c r="E1860" t="s">
        <v>2638</v>
      </c>
      <c r="F1860" t="s">
        <v>31</v>
      </c>
      <c r="G1860" t="s">
        <v>2639</v>
      </c>
      <c r="H1860" t="s">
        <v>2641</v>
      </c>
    </row>
    <row r="1861" spans="1:8" x14ac:dyDescent="0.3">
      <c r="A1861">
        <v>4</v>
      </c>
      <c r="B1861">
        <v>675618</v>
      </c>
      <c r="C1861">
        <v>683230</v>
      </c>
      <c r="D1861" t="s">
        <v>2637</v>
      </c>
      <c r="E1861" t="s">
        <v>2638</v>
      </c>
      <c r="F1861" t="s">
        <v>31</v>
      </c>
      <c r="G1861" t="s">
        <v>2639</v>
      </c>
      <c r="H1861" t="s">
        <v>2642</v>
      </c>
    </row>
    <row r="1862" spans="1:8" x14ac:dyDescent="0.3">
      <c r="A1862">
        <v>4</v>
      </c>
      <c r="B1862">
        <v>675618</v>
      </c>
      <c r="C1862">
        <v>683230</v>
      </c>
      <c r="D1862" t="s">
        <v>2637</v>
      </c>
      <c r="E1862" t="s">
        <v>2638</v>
      </c>
      <c r="F1862" t="s">
        <v>31</v>
      </c>
      <c r="G1862" t="s">
        <v>2639</v>
      </c>
      <c r="H1862" t="s">
        <v>2643</v>
      </c>
    </row>
    <row r="1863" spans="1:8" x14ac:dyDescent="0.3">
      <c r="A1863">
        <v>4</v>
      </c>
      <c r="B1863">
        <v>675618</v>
      </c>
      <c r="C1863">
        <v>683230</v>
      </c>
      <c r="D1863" t="s">
        <v>2637</v>
      </c>
      <c r="E1863" t="s">
        <v>2638</v>
      </c>
      <c r="F1863" t="s">
        <v>31</v>
      </c>
      <c r="G1863" t="s">
        <v>2639</v>
      </c>
      <c r="H1863" t="s">
        <v>2644</v>
      </c>
    </row>
    <row r="1864" spans="1:8" x14ac:dyDescent="0.3">
      <c r="A1864">
        <v>4</v>
      </c>
      <c r="B1864">
        <v>675618</v>
      </c>
      <c r="C1864">
        <v>683230</v>
      </c>
      <c r="D1864" t="s">
        <v>2637</v>
      </c>
      <c r="E1864" t="s">
        <v>2638</v>
      </c>
      <c r="F1864" t="s">
        <v>31</v>
      </c>
      <c r="G1864" t="s">
        <v>2639</v>
      </c>
      <c r="H1864" t="s">
        <v>2645</v>
      </c>
    </row>
    <row r="1865" spans="1:8" x14ac:dyDescent="0.3">
      <c r="A1865">
        <v>4</v>
      </c>
      <c r="B1865">
        <v>675618</v>
      </c>
      <c r="C1865">
        <v>683230</v>
      </c>
      <c r="D1865" t="s">
        <v>2637</v>
      </c>
      <c r="E1865" t="s">
        <v>2638</v>
      </c>
      <c r="F1865" t="s">
        <v>31</v>
      </c>
      <c r="G1865" t="s">
        <v>2639</v>
      </c>
      <c r="H1865" t="s">
        <v>2646</v>
      </c>
    </row>
    <row r="1866" spans="1:8" x14ac:dyDescent="0.3">
      <c r="A1866">
        <v>4</v>
      </c>
      <c r="B1866">
        <v>675618</v>
      </c>
      <c r="C1866">
        <v>683230</v>
      </c>
      <c r="D1866" t="s">
        <v>2637</v>
      </c>
      <c r="E1866" t="s">
        <v>2638</v>
      </c>
      <c r="F1866" t="s">
        <v>31</v>
      </c>
      <c r="G1866" t="s">
        <v>2639</v>
      </c>
      <c r="H1866" t="s">
        <v>2647</v>
      </c>
    </row>
    <row r="1867" spans="1:8" x14ac:dyDescent="0.3">
      <c r="A1867">
        <v>4</v>
      </c>
      <c r="B1867">
        <v>675618</v>
      </c>
      <c r="C1867">
        <v>683230</v>
      </c>
      <c r="D1867" t="s">
        <v>2637</v>
      </c>
      <c r="E1867" t="s">
        <v>2638</v>
      </c>
      <c r="F1867" t="s">
        <v>64</v>
      </c>
      <c r="G1867" t="s">
        <v>2639</v>
      </c>
      <c r="H1867" t="s">
        <v>2648</v>
      </c>
    </row>
    <row r="1868" spans="1:8" x14ac:dyDescent="0.3">
      <c r="A1868">
        <v>7</v>
      </c>
      <c r="B1868">
        <v>44102326</v>
      </c>
      <c r="C1868">
        <v>44105186</v>
      </c>
      <c r="D1868" t="s">
        <v>2649</v>
      </c>
      <c r="E1868" t="s">
        <v>2650</v>
      </c>
      <c r="F1868" t="s">
        <v>31</v>
      </c>
      <c r="G1868" t="s">
        <v>2651</v>
      </c>
      <c r="H1868" t="s">
        <v>2652</v>
      </c>
    </row>
    <row r="1869" spans="1:8" x14ac:dyDescent="0.3">
      <c r="A1869">
        <v>16</v>
      </c>
      <c r="B1869">
        <v>30382255</v>
      </c>
      <c r="C1869">
        <v>30389312</v>
      </c>
      <c r="D1869" t="s">
        <v>2653</v>
      </c>
      <c r="E1869" t="s">
        <v>2654</v>
      </c>
      <c r="F1869" t="s">
        <v>31</v>
      </c>
      <c r="G1869" t="s">
        <v>2655</v>
      </c>
      <c r="H1869" t="s">
        <v>2656</v>
      </c>
    </row>
    <row r="1870" spans="1:8" x14ac:dyDescent="0.3">
      <c r="A1870">
        <v>16</v>
      </c>
      <c r="B1870">
        <v>30382255</v>
      </c>
      <c r="C1870">
        <v>30389312</v>
      </c>
      <c r="D1870" t="s">
        <v>2653</v>
      </c>
      <c r="E1870" t="s">
        <v>2654</v>
      </c>
      <c r="F1870" t="s">
        <v>31</v>
      </c>
      <c r="G1870" t="s">
        <v>2655</v>
      </c>
      <c r="H1870" t="s">
        <v>2657</v>
      </c>
    </row>
    <row r="1871" spans="1:8" x14ac:dyDescent="0.3">
      <c r="A1871">
        <v>16</v>
      </c>
      <c r="B1871">
        <v>30382255</v>
      </c>
      <c r="C1871">
        <v>30389312</v>
      </c>
      <c r="D1871" t="s">
        <v>2653</v>
      </c>
      <c r="E1871" t="s">
        <v>2654</v>
      </c>
      <c r="F1871" t="s">
        <v>31</v>
      </c>
      <c r="G1871" t="s">
        <v>2655</v>
      </c>
      <c r="H1871" t="s">
        <v>2658</v>
      </c>
    </row>
    <row r="1872" spans="1:8" x14ac:dyDescent="0.3">
      <c r="A1872">
        <v>16</v>
      </c>
      <c r="B1872">
        <v>30382255</v>
      </c>
      <c r="C1872">
        <v>30389312</v>
      </c>
      <c r="D1872" t="s">
        <v>2653</v>
      </c>
      <c r="E1872" t="s">
        <v>2654</v>
      </c>
      <c r="F1872" t="s">
        <v>31</v>
      </c>
      <c r="G1872" t="s">
        <v>2655</v>
      </c>
      <c r="H1872" t="s">
        <v>2659</v>
      </c>
    </row>
    <row r="1873" spans="1:8" x14ac:dyDescent="0.3">
      <c r="A1873">
        <v>16</v>
      </c>
      <c r="B1873">
        <v>30382255</v>
      </c>
      <c r="C1873">
        <v>30389312</v>
      </c>
      <c r="D1873" t="s">
        <v>2653</v>
      </c>
      <c r="E1873" t="s">
        <v>2654</v>
      </c>
      <c r="F1873" t="s">
        <v>82</v>
      </c>
      <c r="G1873" t="s">
        <v>2655</v>
      </c>
      <c r="H1873" t="s">
        <v>2660</v>
      </c>
    </row>
    <row r="1874" spans="1:8" x14ac:dyDescent="0.3">
      <c r="A1874">
        <v>4</v>
      </c>
      <c r="B1874">
        <v>699537</v>
      </c>
      <c r="C1874">
        <v>764428</v>
      </c>
      <c r="D1874" t="s">
        <v>2661</v>
      </c>
      <c r="E1874" t="s">
        <v>2662</v>
      </c>
      <c r="F1874" t="s">
        <v>31</v>
      </c>
      <c r="G1874" t="s">
        <v>2663</v>
      </c>
      <c r="H1874" t="s">
        <v>2664</v>
      </c>
    </row>
    <row r="1875" spans="1:8" x14ac:dyDescent="0.3">
      <c r="A1875">
        <v>4</v>
      </c>
      <c r="B1875">
        <v>699537</v>
      </c>
      <c r="C1875">
        <v>764428</v>
      </c>
      <c r="D1875" t="s">
        <v>2661</v>
      </c>
      <c r="E1875" t="s">
        <v>2662</v>
      </c>
      <c r="F1875" t="s">
        <v>31</v>
      </c>
      <c r="G1875" t="s">
        <v>2663</v>
      </c>
      <c r="H1875" t="s">
        <v>2665</v>
      </c>
    </row>
    <row r="1876" spans="1:8" x14ac:dyDescent="0.3">
      <c r="A1876">
        <v>4</v>
      </c>
      <c r="B1876">
        <v>699537</v>
      </c>
      <c r="C1876">
        <v>764428</v>
      </c>
      <c r="D1876" t="s">
        <v>2661</v>
      </c>
      <c r="E1876" t="s">
        <v>2662</v>
      </c>
      <c r="F1876" t="s">
        <v>82</v>
      </c>
      <c r="G1876" t="s">
        <v>2663</v>
      </c>
      <c r="H1876" t="s">
        <v>2666</v>
      </c>
    </row>
    <row r="1877" spans="1:8" x14ac:dyDescent="0.3">
      <c r="A1877">
        <v>4</v>
      </c>
      <c r="B1877">
        <v>699537</v>
      </c>
      <c r="C1877">
        <v>764428</v>
      </c>
      <c r="D1877" t="s">
        <v>2661</v>
      </c>
      <c r="E1877" t="s">
        <v>2662</v>
      </c>
      <c r="F1877" t="s">
        <v>31</v>
      </c>
      <c r="G1877" t="s">
        <v>2663</v>
      </c>
      <c r="H1877" t="s">
        <v>2667</v>
      </c>
    </row>
    <row r="1878" spans="1:8" x14ac:dyDescent="0.3">
      <c r="A1878">
        <v>4</v>
      </c>
      <c r="B1878">
        <v>699537</v>
      </c>
      <c r="C1878">
        <v>764428</v>
      </c>
      <c r="D1878" t="s">
        <v>2661</v>
      </c>
      <c r="E1878" t="s">
        <v>2662</v>
      </c>
      <c r="F1878" t="s">
        <v>64</v>
      </c>
      <c r="G1878" t="s">
        <v>2663</v>
      </c>
      <c r="H1878" t="s">
        <v>2668</v>
      </c>
    </row>
    <row r="1879" spans="1:8" x14ac:dyDescent="0.3">
      <c r="A1879">
        <v>4</v>
      </c>
      <c r="B1879">
        <v>699537</v>
      </c>
      <c r="C1879">
        <v>764428</v>
      </c>
      <c r="D1879" t="s">
        <v>2661</v>
      </c>
      <c r="E1879" t="s">
        <v>2662</v>
      </c>
      <c r="F1879" t="s">
        <v>31</v>
      </c>
      <c r="G1879" t="s">
        <v>2663</v>
      </c>
      <c r="H1879" t="s">
        <v>2669</v>
      </c>
    </row>
    <row r="1880" spans="1:8" x14ac:dyDescent="0.3">
      <c r="A1880">
        <v>4</v>
      </c>
      <c r="B1880">
        <v>699537</v>
      </c>
      <c r="C1880">
        <v>764428</v>
      </c>
      <c r="D1880" t="s">
        <v>2661</v>
      </c>
      <c r="E1880" t="s">
        <v>2662</v>
      </c>
      <c r="F1880" t="s">
        <v>31</v>
      </c>
      <c r="G1880" t="s">
        <v>2663</v>
      </c>
      <c r="H1880" t="s">
        <v>2670</v>
      </c>
    </row>
    <row r="1881" spans="1:8" x14ac:dyDescent="0.3">
      <c r="A1881">
        <v>4</v>
      </c>
      <c r="B1881">
        <v>699537</v>
      </c>
      <c r="C1881">
        <v>764428</v>
      </c>
      <c r="D1881" t="s">
        <v>2661</v>
      </c>
      <c r="E1881" t="s">
        <v>2662</v>
      </c>
      <c r="F1881" t="s">
        <v>40</v>
      </c>
      <c r="G1881" t="s">
        <v>2663</v>
      </c>
      <c r="H1881" t="s">
        <v>2671</v>
      </c>
    </row>
    <row r="1882" spans="1:8" x14ac:dyDescent="0.3">
      <c r="A1882">
        <v>4</v>
      </c>
      <c r="B1882">
        <v>699537</v>
      </c>
      <c r="C1882">
        <v>764428</v>
      </c>
      <c r="D1882" t="s">
        <v>2661</v>
      </c>
      <c r="E1882" t="s">
        <v>2662</v>
      </c>
      <c r="F1882" t="s">
        <v>82</v>
      </c>
      <c r="G1882" t="s">
        <v>2663</v>
      </c>
      <c r="H1882" t="s">
        <v>2672</v>
      </c>
    </row>
    <row r="1883" spans="1:8" x14ac:dyDescent="0.3">
      <c r="A1883">
        <v>4</v>
      </c>
      <c r="B1883">
        <v>699537</v>
      </c>
      <c r="C1883">
        <v>764428</v>
      </c>
      <c r="D1883" t="s">
        <v>2661</v>
      </c>
      <c r="E1883" t="s">
        <v>2662</v>
      </c>
      <c r="F1883" t="s">
        <v>40</v>
      </c>
      <c r="G1883" t="s">
        <v>2663</v>
      </c>
      <c r="H1883" t="s">
        <v>2673</v>
      </c>
    </row>
    <row r="1884" spans="1:8" x14ac:dyDescent="0.3">
      <c r="A1884">
        <v>4</v>
      </c>
      <c r="B1884">
        <v>699537</v>
      </c>
      <c r="C1884">
        <v>764428</v>
      </c>
      <c r="D1884" t="s">
        <v>2661</v>
      </c>
      <c r="E1884" t="s">
        <v>2662</v>
      </c>
      <c r="F1884" t="s">
        <v>31</v>
      </c>
      <c r="G1884" t="s">
        <v>2663</v>
      </c>
      <c r="H1884" t="s">
        <v>2674</v>
      </c>
    </row>
    <row r="1885" spans="1:8" x14ac:dyDescent="0.3">
      <c r="A1885">
        <v>4</v>
      </c>
      <c r="B1885">
        <v>699537</v>
      </c>
      <c r="C1885">
        <v>764428</v>
      </c>
      <c r="D1885" t="s">
        <v>2661</v>
      </c>
      <c r="E1885" t="s">
        <v>2662</v>
      </c>
      <c r="F1885" t="s">
        <v>64</v>
      </c>
      <c r="G1885" t="s">
        <v>2663</v>
      </c>
      <c r="H1885" t="s">
        <v>2675</v>
      </c>
    </row>
    <row r="1886" spans="1:8" x14ac:dyDescent="0.3">
      <c r="A1886">
        <v>4</v>
      </c>
      <c r="B1886">
        <v>699537</v>
      </c>
      <c r="C1886">
        <v>764428</v>
      </c>
      <c r="D1886" t="s">
        <v>2661</v>
      </c>
      <c r="E1886" t="s">
        <v>2662</v>
      </c>
      <c r="F1886" t="s">
        <v>31</v>
      </c>
      <c r="G1886" t="s">
        <v>2663</v>
      </c>
      <c r="H1886" t="s">
        <v>2676</v>
      </c>
    </row>
    <row r="1887" spans="1:8" x14ac:dyDescent="0.3">
      <c r="A1887">
        <v>4</v>
      </c>
      <c r="B1887">
        <v>699537</v>
      </c>
      <c r="C1887">
        <v>764428</v>
      </c>
      <c r="D1887" t="s">
        <v>2661</v>
      </c>
      <c r="E1887" t="s">
        <v>2662</v>
      </c>
      <c r="F1887" t="s">
        <v>31</v>
      </c>
      <c r="G1887" t="s">
        <v>2663</v>
      </c>
      <c r="H1887" t="s">
        <v>2677</v>
      </c>
    </row>
    <row r="1888" spans="1:8" x14ac:dyDescent="0.3">
      <c r="A1888">
        <v>12</v>
      </c>
      <c r="B1888">
        <v>122150658</v>
      </c>
      <c r="C1888">
        <v>122220907</v>
      </c>
      <c r="D1888" t="s">
        <v>2678</v>
      </c>
      <c r="E1888" t="s">
        <v>2679</v>
      </c>
      <c r="F1888" t="s">
        <v>40</v>
      </c>
      <c r="G1888" t="s">
        <v>2680</v>
      </c>
      <c r="H1888" t="s">
        <v>2681</v>
      </c>
    </row>
    <row r="1889" spans="1:8" x14ac:dyDescent="0.3">
      <c r="A1889">
        <v>12</v>
      </c>
      <c r="B1889">
        <v>122150658</v>
      </c>
      <c r="C1889">
        <v>122220907</v>
      </c>
      <c r="D1889" t="s">
        <v>2678</v>
      </c>
      <c r="E1889" t="s">
        <v>2679</v>
      </c>
      <c r="F1889" t="s">
        <v>31</v>
      </c>
      <c r="G1889" t="s">
        <v>2680</v>
      </c>
      <c r="H1889" t="s">
        <v>2682</v>
      </c>
    </row>
    <row r="1890" spans="1:8" x14ac:dyDescent="0.3">
      <c r="A1890">
        <v>12</v>
      </c>
      <c r="B1890">
        <v>122150658</v>
      </c>
      <c r="C1890">
        <v>122220907</v>
      </c>
      <c r="D1890" t="s">
        <v>2678</v>
      </c>
      <c r="E1890" t="s">
        <v>2679</v>
      </c>
      <c r="F1890" t="s">
        <v>31</v>
      </c>
      <c r="G1890" t="s">
        <v>2680</v>
      </c>
      <c r="H1890" t="s">
        <v>2683</v>
      </c>
    </row>
    <row r="1891" spans="1:8" x14ac:dyDescent="0.3">
      <c r="A1891">
        <v>12</v>
      </c>
      <c r="B1891">
        <v>122150658</v>
      </c>
      <c r="C1891">
        <v>122220907</v>
      </c>
      <c r="D1891" t="s">
        <v>2678</v>
      </c>
      <c r="E1891" t="s">
        <v>2679</v>
      </c>
      <c r="F1891" t="s">
        <v>31</v>
      </c>
      <c r="G1891" t="s">
        <v>2680</v>
      </c>
      <c r="H1891" t="s">
        <v>2684</v>
      </c>
    </row>
    <row r="1892" spans="1:8" x14ac:dyDescent="0.3">
      <c r="A1892">
        <v>12</v>
      </c>
      <c r="B1892">
        <v>122150658</v>
      </c>
      <c r="C1892">
        <v>122220907</v>
      </c>
      <c r="D1892" t="s">
        <v>2678</v>
      </c>
      <c r="E1892" t="s">
        <v>2679</v>
      </c>
      <c r="F1892" t="s">
        <v>64</v>
      </c>
      <c r="G1892" t="s">
        <v>2680</v>
      </c>
      <c r="H1892" t="s">
        <v>2685</v>
      </c>
    </row>
    <row r="1893" spans="1:8" x14ac:dyDescent="0.3">
      <c r="A1893">
        <v>12</v>
      </c>
      <c r="B1893">
        <v>122150658</v>
      </c>
      <c r="C1893">
        <v>122220907</v>
      </c>
      <c r="D1893" t="s">
        <v>2678</v>
      </c>
      <c r="E1893" t="s">
        <v>2679</v>
      </c>
      <c r="F1893" t="s">
        <v>64</v>
      </c>
      <c r="G1893" t="s">
        <v>2680</v>
      </c>
      <c r="H1893" t="s">
        <v>2686</v>
      </c>
    </row>
    <row r="1894" spans="1:8" x14ac:dyDescent="0.3">
      <c r="A1894">
        <v>12</v>
      </c>
      <c r="B1894">
        <v>122150658</v>
      </c>
      <c r="C1894">
        <v>122220907</v>
      </c>
      <c r="D1894" t="s">
        <v>2678</v>
      </c>
      <c r="E1894" t="s">
        <v>2679</v>
      </c>
      <c r="F1894" t="s">
        <v>64</v>
      </c>
      <c r="G1894" t="s">
        <v>2680</v>
      </c>
      <c r="H1894" t="s">
        <v>2687</v>
      </c>
    </row>
    <row r="1895" spans="1:8" x14ac:dyDescent="0.3">
      <c r="A1895">
        <v>3</v>
      </c>
      <c r="B1895">
        <v>183637722</v>
      </c>
      <c r="C1895">
        <v>183735803</v>
      </c>
      <c r="D1895" t="s">
        <v>2688</v>
      </c>
      <c r="E1895" t="s">
        <v>2689</v>
      </c>
      <c r="F1895" t="s">
        <v>31</v>
      </c>
      <c r="G1895" t="s">
        <v>2690</v>
      </c>
      <c r="H1895" t="s">
        <v>2691</v>
      </c>
    </row>
    <row r="1896" spans="1:8" x14ac:dyDescent="0.3">
      <c r="A1896">
        <v>3</v>
      </c>
      <c r="B1896">
        <v>183637722</v>
      </c>
      <c r="C1896">
        <v>183735803</v>
      </c>
      <c r="D1896" t="s">
        <v>2688</v>
      </c>
      <c r="E1896" t="s">
        <v>2689</v>
      </c>
      <c r="F1896" t="s">
        <v>40</v>
      </c>
      <c r="G1896" t="s">
        <v>2690</v>
      </c>
      <c r="H1896" t="s">
        <v>2692</v>
      </c>
    </row>
    <row r="1897" spans="1:8" x14ac:dyDescent="0.3">
      <c r="A1897">
        <v>3</v>
      </c>
      <c r="B1897">
        <v>183637722</v>
      </c>
      <c r="C1897">
        <v>183735803</v>
      </c>
      <c r="D1897" t="s">
        <v>2688</v>
      </c>
      <c r="E1897" t="s">
        <v>2689</v>
      </c>
      <c r="F1897" t="s">
        <v>40</v>
      </c>
      <c r="G1897" t="s">
        <v>2690</v>
      </c>
      <c r="H1897" t="s">
        <v>2693</v>
      </c>
    </row>
    <row r="1898" spans="1:8" x14ac:dyDescent="0.3">
      <c r="A1898">
        <v>3</v>
      </c>
      <c r="B1898">
        <v>183637722</v>
      </c>
      <c r="C1898">
        <v>183735803</v>
      </c>
      <c r="D1898" t="s">
        <v>2688</v>
      </c>
      <c r="E1898" t="s">
        <v>2689</v>
      </c>
      <c r="F1898" t="s">
        <v>82</v>
      </c>
      <c r="G1898" t="s">
        <v>2690</v>
      </c>
      <c r="H1898" t="s">
        <v>2694</v>
      </c>
    </row>
    <row r="1899" spans="1:8" x14ac:dyDescent="0.3">
      <c r="A1899">
        <v>3</v>
      </c>
      <c r="B1899">
        <v>183637722</v>
      </c>
      <c r="C1899">
        <v>183735803</v>
      </c>
      <c r="D1899" t="s">
        <v>2688</v>
      </c>
      <c r="E1899" t="s">
        <v>2689</v>
      </c>
      <c r="F1899" t="s">
        <v>64</v>
      </c>
      <c r="G1899" t="s">
        <v>2690</v>
      </c>
      <c r="H1899" t="s">
        <v>2695</v>
      </c>
    </row>
    <row r="1900" spans="1:8" x14ac:dyDescent="0.3">
      <c r="A1900">
        <v>3</v>
      </c>
      <c r="B1900">
        <v>183637722</v>
      </c>
      <c r="C1900">
        <v>183735803</v>
      </c>
      <c r="D1900" t="s">
        <v>2688</v>
      </c>
      <c r="E1900" t="s">
        <v>2689</v>
      </c>
      <c r="F1900" t="s">
        <v>31</v>
      </c>
      <c r="G1900" t="s">
        <v>2690</v>
      </c>
      <c r="H1900" t="s">
        <v>2696</v>
      </c>
    </row>
    <row r="1901" spans="1:8" x14ac:dyDescent="0.3">
      <c r="A1901">
        <v>3</v>
      </c>
      <c r="B1901">
        <v>183637722</v>
      </c>
      <c r="C1901">
        <v>183735803</v>
      </c>
      <c r="D1901" t="s">
        <v>2688</v>
      </c>
      <c r="E1901" t="s">
        <v>2689</v>
      </c>
      <c r="F1901" t="s">
        <v>40</v>
      </c>
      <c r="G1901" t="s">
        <v>2690</v>
      </c>
      <c r="H1901" t="s">
        <v>2697</v>
      </c>
    </row>
    <row r="1902" spans="1:8" x14ac:dyDescent="0.3">
      <c r="A1902">
        <v>3</v>
      </c>
      <c r="B1902">
        <v>183637722</v>
      </c>
      <c r="C1902">
        <v>183735803</v>
      </c>
      <c r="D1902" t="s">
        <v>2688</v>
      </c>
      <c r="E1902" t="s">
        <v>2689</v>
      </c>
      <c r="F1902" t="s">
        <v>31</v>
      </c>
      <c r="G1902" t="s">
        <v>2690</v>
      </c>
      <c r="H1902" t="s">
        <v>2698</v>
      </c>
    </row>
    <row r="1903" spans="1:8" x14ac:dyDescent="0.3">
      <c r="A1903">
        <v>3</v>
      </c>
      <c r="B1903">
        <v>183637722</v>
      </c>
      <c r="C1903">
        <v>183735803</v>
      </c>
      <c r="D1903" t="s">
        <v>2688</v>
      </c>
      <c r="E1903" t="s">
        <v>2689</v>
      </c>
      <c r="F1903" t="s">
        <v>31</v>
      </c>
      <c r="G1903" t="s">
        <v>2690</v>
      </c>
      <c r="H1903" t="s">
        <v>2699</v>
      </c>
    </row>
    <row r="1904" spans="1:8" x14ac:dyDescent="0.3">
      <c r="A1904">
        <v>3</v>
      </c>
      <c r="B1904">
        <v>183637722</v>
      </c>
      <c r="C1904">
        <v>183735803</v>
      </c>
      <c r="D1904" t="s">
        <v>2688</v>
      </c>
      <c r="E1904" t="s">
        <v>2689</v>
      </c>
      <c r="F1904" t="s">
        <v>40</v>
      </c>
      <c r="G1904" t="s">
        <v>2690</v>
      </c>
      <c r="H1904" t="s">
        <v>2700</v>
      </c>
    </row>
    <row r="1905" spans="1:8" x14ac:dyDescent="0.3">
      <c r="A1905">
        <v>3</v>
      </c>
      <c r="B1905">
        <v>183637722</v>
      </c>
      <c r="C1905">
        <v>183735803</v>
      </c>
      <c r="D1905" t="s">
        <v>2688</v>
      </c>
      <c r="E1905" t="s">
        <v>2689</v>
      </c>
      <c r="F1905" t="s">
        <v>31</v>
      </c>
      <c r="G1905" t="s">
        <v>2690</v>
      </c>
      <c r="H1905" t="s">
        <v>2701</v>
      </c>
    </row>
    <row r="1906" spans="1:8" x14ac:dyDescent="0.3">
      <c r="A1906">
        <v>3</v>
      </c>
      <c r="B1906">
        <v>183637722</v>
      </c>
      <c r="C1906">
        <v>183735803</v>
      </c>
      <c r="D1906" t="s">
        <v>2688</v>
      </c>
      <c r="E1906" t="s">
        <v>2689</v>
      </c>
      <c r="F1906" t="s">
        <v>31</v>
      </c>
      <c r="G1906" t="s">
        <v>2690</v>
      </c>
      <c r="H1906" t="s">
        <v>2702</v>
      </c>
    </row>
    <row r="1907" spans="1:8" x14ac:dyDescent="0.3">
      <c r="A1907">
        <v>3</v>
      </c>
      <c r="B1907">
        <v>183637722</v>
      </c>
      <c r="C1907">
        <v>183735803</v>
      </c>
      <c r="D1907" t="s">
        <v>2688</v>
      </c>
      <c r="E1907" t="s">
        <v>2689</v>
      </c>
      <c r="F1907" t="s">
        <v>31</v>
      </c>
      <c r="G1907" t="s">
        <v>2690</v>
      </c>
      <c r="H1907" t="s">
        <v>2703</v>
      </c>
    </row>
    <row r="1908" spans="1:8" x14ac:dyDescent="0.3">
      <c r="A1908">
        <v>7</v>
      </c>
      <c r="B1908">
        <v>128490216</v>
      </c>
      <c r="C1908">
        <v>128502680</v>
      </c>
      <c r="D1908" t="s">
        <v>2704</v>
      </c>
      <c r="F1908" t="s">
        <v>10</v>
      </c>
      <c r="G1908" t="s">
        <v>2705</v>
      </c>
      <c r="H1908" t="s">
        <v>2706</v>
      </c>
    </row>
    <row r="1909" spans="1:8" x14ac:dyDescent="0.3">
      <c r="A1909">
        <v>7</v>
      </c>
      <c r="B1909">
        <v>855528</v>
      </c>
      <c r="C1909">
        <v>936072</v>
      </c>
      <c r="D1909" t="s">
        <v>2707</v>
      </c>
      <c r="E1909" t="s">
        <v>2708</v>
      </c>
      <c r="F1909" t="s">
        <v>64</v>
      </c>
      <c r="G1909" t="s">
        <v>2709</v>
      </c>
      <c r="H1909" t="s">
        <v>2710</v>
      </c>
    </row>
    <row r="1910" spans="1:8" x14ac:dyDescent="0.3">
      <c r="A1910">
        <v>7</v>
      </c>
      <c r="B1910">
        <v>855528</v>
      </c>
      <c r="C1910">
        <v>936072</v>
      </c>
      <c r="D1910" t="s">
        <v>2707</v>
      </c>
      <c r="E1910" t="s">
        <v>2708</v>
      </c>
      <c r="F1910" t="s">
        <v>64</v>
      </c>
      <c r="G1910" t="s">
        <v>2709</v>
      </c>
      <c r="H1910" t="s">
        <v>2711</v>
      </c>
    </row>
    <row r="1911" spans="1:8" x14ac:dyDescent="0.3">
      <c r="A1911">
        <v>7</v>
      </c>
      <c r="B1911">
        <v>855528</v>
      </c>
      <c r="C1911">
        <v>936072</v>
      </c>
      <c r="D1911" t="s">
        <v>2707</v>
      </c>
      <c r="E1911" t="s">
        <v>2708</v>
      </c>
      <c r="F1911" t="s">
        <v>31</v>
      </c>
      <c r="G1911" t="s">
        <v>2709</v>
      </c>
      <c r="H1911" t="s">
        <v>2712</v>
      </c>
    </row>
    <row r="1912" spans="1:8" x14ac:dyDescent="0.3">
      <c r="A1912">
        <v>7</v>
      </c>
      <c r="B1912">
        <v>855528</v>
      </c>
      <c r="C1912">
        <v>936072</v>
      </c>
      <c r="D1912" t="s">
        <v>2707</v>
      </c>
      <c r="E1912" t="s">
        <v>2708</v>
      </c>
      <c r="F1912" t="s">
        <v>31</v>
      </c>
      <c r="G1912" t="s">
        <v>2709</v>
      </c>
      <c r="H1912" t="s">
        <v>2713</v>
      </c>
    </row>
    <row r="1913" spans="1:8" x14ac:dyDescent="0.3">
      <c r="A1913">
        <v>7</v>
      </c>
      <c r="B1913">
        <v>855528</v>
      </c>
      <c r="C1913">
        <v>936072</v>
      </c>
      <c r="D1913" t="s">
        <v>2707</v>
      </c>
      <c r="E1913" t="s">
        <v>2708</v>
      </c>
      <c r="F1913" t="s">
        <v>31</v>
      </c>
      <c r="G1913" t="s">
        <v>2709</v>
      </c>
      <c r="H1913" t="s">
        <v>2714</v>
      </c>
    </row>
    <row r="1914" spans="1:8" x14ac:dyDescent="0.3">
      <c r="A1914">
        <v>7</v>
      </c>
      <c r="B1914">
        <v>855528</v>
      </c>
      <c r="C1914">
        <v>936072</v>
      </c>
      <c r="D1914" t="s">
        <v>2707</v>
      </c>
      <c r="E1914" t="s">
        <v>2708</v>
      </c>
      <c r="F1914" t="s">
        <v>31</v>
      </c>
      <c r="G1914" t="s">
        <v>2709</v>
      </c>
      <c r="H1914" t="s">
        <v>2715</v>
      </c>
    </row>
    <row r="1915" spans="1:8" x14ac:dyDescent="0.3">
      <c r="A1915">
        <v>7</v>
      </c>
      <c r="B1915">
        <v>855528</v>
      </c>
      <c r="C1915">
        <v>936072</v>
      </c>
      <c r="D1915" t="s">
        <v>2707</v>
      </c>
      <c r="E1915" t="s">
        <v>2708</v>
      </c>
      <c r="F1915" t="s">
        <v>31</v>
      </c>
      <c r="G1915" t="s">
        <v>2709</v>
      </c>
      <c r="H1915" t="s">
        <v>2716</v>
      </c>
    </row>
    <row r="1916" spans="1:8" x14ac:dyDescent="0.3">
      <c r="A1916">
        <v>7</v>
      </c>
      <c r="B1916">
        <v>855528</v>
      </c>
      <c r="C1916">
        <v>936072</v>
      </c>
      <c r="D1916" t="s">
        <v>2707</v>
      </c>
      <c r="E1916" t="s">
        <v>2708</v>
      </c>
      <c r="F1916" t="s">
        <v>31</v>
      </c>
      <c r="G1916" t="s">
        <v>2709</v>
      </c>
      <c r="H1916" t="s">
        <v>2717</v>
      </c>
    </row>
    <row r="1917" spans="1:8" x14ac:dyDescent="0.3">
      <c r="A1917">
        <v>7</v>
      </c>
      <c r="B1917">
        <v>855528</v>
      </c>
      <c r="C1917">
        <v>936072</v>
      </c>
      <c r="D1917" t="s">
        <v>2707</v>
      </c>
      <c r="E1917" t="s">
        <v>2708</v>
      </c>
      <c r="F1917" t="s">
        <v>31</v>
      </c>
      <c r="G1917" t="s">
        <v>2709</v>
      </c>
      <c r="H1917" t="s">
        <v>2718</v>
      </c>
    </row>
    <row r="1918" spans="1:8" x14ac:dyDescent="0.3">
      <c r="A1918">
        <v>7</v>
      </c>
      <c r="B1918">
        <v>855528</v>
      </c>
      <c r="C1918">
        <v>936072</v>
      </c>
      <c r="D1918" t="s">
        <v>2707</v>
      </c>
      <c r="E1918" t="s">
        <v>2708</v>
      </c>
      <c r="F1918" t="s">
        <v>82</v>
      </c>
      <c r="G1918" t="s">
        <v>2709</v>
      </c>
      <c r="H1918" t="s">
        <v>2719</v>
      </c>
    </row>
    <row r="1919" spans="1:8" x14ac:dyDescent="0.3">
      <c r="A1919">
        <v>7</v>
      </c>
      <c r="B1919">
        <v>855528</v>
      </c>
      <c r="C1919">
        <v>936072</v>
      </c>
      <c r="D1919" t="s">
        <v>2707</v>
      </c>
      <c r="E1919" t="s">
        <v>2708</v>
      </c>
      <c r="F1919" t="s">
        <v>31</v>
      </c>
      <c r="G1919" t="s">
        <v>2709</v>
      </c>
      <c r="H1919" t="s">
        <v>2720</v>
      </c>
    </row>
    <row r="1920" spans="1:8" x14ac:dyDescent="0.3">
      <c r="A1920">
        <v>7</v>
      </c>
      <c r="B1920">
        <v>855528</v>
      </c>
      <c r="C1920">
        <v>936072</v>
      </c>
      <c r="D1920" t="s">
        <v>2707</v>
      </c>
      <c r="E1920" t="s">
        <v>2708</v>
      </c>
      <c r="F1920" t="s">
        <v>82</v>
      </c>
      <c r="G1920" t="s">
        <v>2709</v>
      </c>
      <c r="H1920" t="s">
        <v>2721</v>
      </c>
    </row>
    <row r="1921" spans="1:8" x14ac:dyDescent="0.3">
      <c r="A1921">
        <v>7</v>
      </c>
      <c r="B1921">
        <v>855528</v>
      </c>
      <c r="C1921">
        <v>936072</v>
      </c>
      <c r="D1921" t="s">
        <v>2707</v>
      </c>
      <c r="E1921" t="s">
        <v>2708</v>
      </c>
      <c r="F1921" t="s">
        <v>31</v>
      </c>
      <c r="G1921" t="s">
        <v>2709</v>
      </c>
      <c r="H1921" t="s">
        <v>2722</v>
      </c>
    </row>
    <row r="1922" spans="1:8" x14ac:dyDescent="0.3">
      <c r="A1922">
        <v>7</v>
      </c>
      <c r="B1922">
        <v>855528</v>
      </c>
      <c r="C1922">
        <v>936072</v>
      </c>
      <c r="D1922" t="s">
        <v>2707</v>
      </c>
      <c r="E1922" t="s">
        <v>2708</v>
      </c>
      <c r="F1922" t="s">
        <v>31</v>
      </c>
      <c r="G1922" t="s">
        <v>2709</v>
      </c>
      <c r="H1922" t="s">
        <v>2723</v>
      </c>
    </row>
    <row r="1923" spans="1:8" x14ac:dyDescent="0.3">
      <c r="A1923">
        <v>7</v>
      </c>
      <c r="B1923">
        <v>855528</v>
      </c>
      <c r="C1923">
        <v>936072</v>
      </c>
      <c r="D1923" t="s">
        <v>2707</v>
      </c>
      <c r="E1923" t="s">
        <v>2708</v>
      </c>
      <c r="F1923" t="s">
        <v>82</v>
      </c>
      <c r="G1923" t="s">
        <v>2709</v>
      </c>
      <c r="H1923" t="s">
        <v>2724</v>
      </c>
    </row>
    <row r="1924" spans="1:8" x14ac:dyDescent="0.3">
      <c r="A1924">
        <v>7</v>
      </c>
      <c r="B1924">
        <v>855528</v>
      </c>
      <c r="C1924">
        <v>936072</v>
      </c>
      <c r="D1924" t="s">
        <v>2707</v>
      </c>
      <c r="E1924" t="s">
        <v>2708</v>
      </c>
      <c r="F1924" t="s">
        <v>82</v>
      </c>
      <c r="G1924" t="s">
        <v>2709</v>
      </c>
      <c r="H1924" t="s">
        <v>2725</v>
      </c>
    </row>
    <row r="1925" spans="1:8" x14ac:dyDescent="0.3">
      <c r="A1925">
        <v>7</v>
      </c>
      <c r="B1925">
        <v>855528</v>
      </c>
      <c r="C1925">
        <v>936072</v>
      </c>
      <c r="D1925" t="s">
        <v>2707</v>
      </c>
      <c r="E1925" t="s">
        <v>2708</v>
      </c>
      <c r="F1925" t="s">
        <v>64</v>
      </c>
      <c r="G1925" t="s">
        <v>2709</v>
      </c>
      <c r="H1925" t="s">
        <v>2726</v>
      </c>
    </row>
    <row r="1926" spans="1:8" x14ac:dyDescent="0.3">
      <c r="A1926">
        <v>7</v>
      </c>
      <c r="B1926">
        <v>855528</v>
      </c>
      <c r="C1926">
        <v>936072</v>
      </c>
      <c r="D1926" t="s">
        <v>2707</v>
      </c>
      <c r="E1926" t="s">
        <v>2708</v>
      </c>
      <c r="F1926" t="s">
        <v>31</v>
      </c>
      <c r="G1926" t="s">
        <v>2709</v>
      </c>
      <c r="H1926" t="s">
        <v>2727</v>
      </c>
    </row>
    <row r="1927" spans="1:8" x14ac:dyDescent="0.3">
      <c r="A1927">
        <v>7</v>
      </c>
      <c r="B1927">
        <v>855528</v>
      </c>
      <c r="C1927">
        <v>936072</v>
      </c>
      <c r="D1927" t="s">
        <v>2707</v>
      </c>
      <c r="E1927" t="s">
        <v>2708</v>
      </c>
      <c r="F1927" t="s">
        <v>82</v>
      </c>
      <c r="G1927" t="s">
        <v>2709</v>
      </c>
      <c r="H1927" t="s">
        <v>2728</v>
      </c>
    </row>
    <row r="1928" spans="1:8" x14ac:dyDescent="0.3">
      <c r="A1928">
        <v>7</v>
      </c>
      <c r="B1928">
        <v>855528</v>
      </c>
      <c r="C1928">
        <v>936072</v>
      </c>
      <c r="D1928" t="s">
        <v>2707</v>
      </c>
      <c r="E1928" t="s">
        <v>2708</v>
      </c>
      <c r="F1928" t="s">
        <v>82</v>
      </c>
      <c r="G1928" t="s">
        <v>2709</v>
      </c>
      <c r="H1928" t="s">
        <v>2729</v>
      </c>
    </row>
    <row r="1929" spans="1:8" x14ac:dyDescent="0.3">
      <c r="A1929">
        <v>7</v>
      </c>
      <c r="B1929">
        <v>855528</v>
      </c>
      <c r="C1929">
        <v>936072</v>
      </c>
      <c r="D1929" t="s">
        <v>2707</v>
      </c>
      <c r="E1929" t="s">
        <v>2708</v>
      </c>
      <c r="F1929" t="s">
        <v>82</v>
      </c>
      <c r="G1929" t="s">
        <v>2709</v>
      </c>
      <c r="H1929" t="s">
        <v>2730</v>
      </c>
    </row>
    <row r="1930" spans="1:8" x14ac:dyDescent="0.3">
      <c r="A1930">
        <v>7</v>
      </c>
      <c r="B1930">
        <v>855528</v>
      </c>
      <c r="C1930">
        <v>936072</v>
      </c>
      <c r="D1930" t="s">
        <v>2707</v>
      </c>
      <c r="E1930" t="s">
        <v>2708</v>
      </c>
      <c r="F1930" t="s">
        <v>31</v>
      </c>
      <c r="G1930" t="s">
        <v>2709</v>
      </c>
      <c r="H1930" t="s">
        <v>2731</v>
      </c>
    </row>
    <row r="1931" spans="1:8" x14ac:dyDescent="0.3">
      <c r="A1931">
        <v>7</v>
      </c>
      <c r="B1931">
        <v>855528</v>
      </c>
      <c r="C1931">
        <v>936072</v>
      </c>
      <c r="D1931" t="s">
        <v>2707</v>
      </c>
      <c r="E1931" t="s">
        <v>2708</v>
      </c>
      <c r="F1931" t="s">
        <v>31</v>
      </c>
      <c r="G1931" t="s">
        <v>2709</v>
      </c>
      <c r="H1931" t="s">
        <v>2732</v>
      </c>
    </row>
    <row r="1932" spans="1:8" x14ac:dyDescent="0.3">
      <c r="A1932">
        <v>7</v>
      </c>
      <c r="B1932">
        <v>855528</v>
      </c>
      <c r="C1932">
        <v>936072</v>
      </c>
      <c r="D1932" t="s">
        <v>2707</v>
      </c>
      <c r="E1932" t="s">
        <v>2708</v>
      </c>
      <c r="F1932" t="s">
        <v>31</v>
      </c>
      <c r="G1932" t="s">
        <v>2709</v>
      </c>
      <c r="H1932" t="s">
        <v>2733</v>
      </c>
    </row>
    <row r="1933" spans="1:8" x14ac:dyDescent="0.3">
      <c r="A1933">
        <v>7</v>
      </c>
      <c r="B1933">
        <v>855528</v>
      </c>
      <c r="C1933">
        <v>936072</v>
      </c>
      <c r="D1933" t="s">
        <v>2707</v>
      </c>
      <c r="E1933" t="s">
        <v>2708</v>
      </c>
      <c r="F1933" t="s">
        <v>82</v>
      </c>
      <c r="G1933" t="s">
        <v>2709</v>
      </c>
      <c r="H1933" t="s">
        <v>2734</v>
      </c>
    </row>
    <row r="1934" spans="1:8" x14ac:dyDescent="0.3">
      <c r="A1934">
        <v>7</v>
      </c>
      <c r="B1934">
        <v>855528</v>
      </c>
      <c r="C1934">
        <v>936072</v>
      </c>
      <c r="D1934" t="s">
        <v>2707</v>
      </c>
      <c r="E1934" t="s">
        <v>2708</v>
      </c>
      <c r="F1934" t="s">
        <v>82</v>
      </c>
      <c r="G1934" t="s">
        <v>2709</v>
      </c>
      <c r="H1934" t="s">
        <v>2735</v>
      </c>
    </row>
    <row r="1935" spans="1:8" x14ac:dyDescent="0.3">
      <c r="A1935">
        <v>7</v>
      </c>
      <c r="B1935">
        <v>855528</v>
      </c>
      <c r="C1935">
        <v>936072</v>
      </c>
      <c r="D1935" t="s">
        <v>2707</v>
      </c>
      <c r="E1935" t="s">
        <v>2708</v>
      </c>
      <c r="F1935" t="s">
        <v>82</v>
      </c>
      <c r="G1935" t="s">
        <v>2709</v>
      </c>
      <c r="H1935" t="s">
        <v>2736</v>
      </c>
    </row>
    <row r="1936" spans="1:8" x14ac:dyDescent="0.3">
      <c r="A1936">
        <v>7</v>
      </c>
      <c r="B1936">
        <v>855528</v>
      </c>
      <c r="C1936">
        <v>936072</v>
      </c>
      <c r="D1936" t="s">
        <v>2707</v>
      </c>
      <c r="E1936" t="s">
        <v>2708</v>
      </c>
      <c r="F1936" t="s">
        <v>82</v>
      </c>
      <c r="G1936" t="s">
        <v>2709</v>
      </c>
      <c r="H1936" t="s">
        <v>2737</v>
      </c>
    </row>
    <row r="1937" spans="1:8" x14ac:dyDescent="0.3">
      <c r="A1937">
        <v>7</v>
      </c>
      <c r="B1937">
        <v>855528</v>
      </c>
      <c r="C1937">
        <v>936072</v>
      </c>
      <c r="D1937" t="s">
        <v>2707</v>
      </c>
      <c r="E1937" t="s">
        <v>2708</v>
      </c>
      <c r="F1937" t="s">
        <v>40</v>
      </c>
      <c r="G1937" t="s">
        <v>2709</v>
      </c>
      <c r="H1937" t="s">
        <v>2738</v>
      </c>
    </row>
    <row r="1938" spans="1:8" x14ac:dyDescent="0.3">
      <c r="A1938">
        <v>7</v>
      </c>
      <c r="B1938">
        <v>855528</v>
      </c>
      <c r="C1938">
        <v>936072</v>
      </c>
      <c r="D1938" t="s">
        <v>2707</v>
      </c>
      <c r="E1938" t="s">
        <v>2708</v>
      </c>
      <c r="F1938" t="s">
        <v>82</v>
      </c>
      <c r="G1938" t="s">
        <v>2709</v>
      </c>
      <c r="H1938" t="s">
        <v>2739</v>
      </c>
    </row>
    <row r="1939" spans="1:8" x14ac:dyDescent="0.3">
      <c r="A1939">
        <v>7</v>
      </c>
      <c r="B1939">
        <v>855528</v>
      </c>
      <c r="C1939">
        <v>936072</v>
      </c>
      <c r="D1939" t="s">
        <v>2707</v>
      </c>
      <c r="E1939" t="s">
        <v>2708</v>
      </c>
      <c r="F1939" t="s">
        <v>82</v>
      </c>
      <c r="G1939" t="s">
        <v>2709</v>
      </c>
      <c r="H1939" t="s">
        <v>2740</v>
      </c>
    </row>
    <row r="1940" spans="1:8" x14ac:dyDescent="0.3">
      <c r="A1940">
        <v>7</v>
      </c>
      <c r="B1940">
        <v>855528</v>
      </c>
      <c r="C1940">
        <v>936072</v>
      </c>
      <c r="D1940" t="s">
        <v>2707</v>
      </c>
      <c r="E1940" t="s">
        <v>2708</v>
      </c>
      <c r="F1940" t="s">
        <v>82</v>
      </c>
      <c r="G1940" t="s">
        <v>2709</v>
      </c>
      <c r="H1940" t="s">
        <v>2741</v>
      </c>
    </row>
    <row r="1941" spans="1:8" x14ac:dyDescent="0.3">
      <c r="A1941">
        <v>7</v>
      </c>
      <c r="B1941">
        <v>855528</v>
      </c>
      <c r="C1941">
        <v>936072</v>
      </c>
      <c r="D1941" t="s">
        <v>2707</v>
      </c>
      <c r="E1941" t="s">
        <v>2708</v>
      </c>
      <c r="F1941" t="s">
        <v>31</v>
      </c>
      <c r="G1941" t="s">
        <v>2709</v>
      </c>
      <c r="H1941" t="s">
        <v>2742</v>
      </c>
    </row>
    <row r="1942" spans="1:8" x14ac:dyDescent="0.3">
      <c r="A1942">
        <v>7</v>
      </c>
      <c r="B1942">
        <v>855528</v>
      </c>
      <c r="C1942">
        <v>936072</v>
      </c>
      <c r="D1942" t="s">
        <v>2707</v>
      </c>
      <c r="E1942" t="s">
        <v>2708</v>
      </c>
      <c r="F1942" t="s">
        <v>31</v>
      </c>
      <c r="G1942" t="s">
        <v>2709</v>
      </c>
      <c r="H1942" t="s">
        <v>2743</v>
      </c>
    </row>
    <row r="1943" spans="1:8" x14ac:dyDescent="0.3">
      <c r="A1943">
        <v>7</v>
      </c>
      <c r="B1943">
        <v>855528</v>
      </c>
      <c r="C1943">
        <v>936072</v>
      </c>
      <c r="D1943" t="s">
        <v>2707</v>
      </c>
      <c r="E1943" t="s">
        <v>2708</v>
      </c>
      <c r="F1943" t="s">
        <v>31</v>
      </c>
      <c r="G1943" t="s">
        <v>2709</v>
      </c>
      <c r="H1943" t="s">
        <v>2744</v>
      </c>
    </row>
    <row r="1944" spans="1:8" x14ac:dyDescent="0.3">
      <c r="A1944">
        <v>7</v>
      </c>
      <c r="B1944">
        <v>855528</v>
      </c>
      <c r="C1944">
        <v>936072</v>
      </c>
      <c r="D1944" t="s">
        <v>2707</v>
      </c>
      <c r="E1944" t="s">
        <v>2708</v>
      </c>
      <c r="F1944" t="s">
        <v>31</v>
      </c>
      <c r="G1944" t="s">
        <v>2709</v>
      </c>
      <c r="H1944" t="s">
        <v>2745</v>
      </c>
    </row>
    <row r="1945" spans="1:8" x14ac:dyDescent="0.3">
      <c r="A1945">
        <v>7</v>
      </c>
      <c r="B1945">
        <v>855528</v>
      </c>
      <c r="C1945">
        <v>936072</v>
      </c>
      <c r="D1945" t="s">
        <v>2707</v>
      </c>
      <c r="E1945" t="s">
        <v>2708</v>
      </c>
      <c r="F1945" t="s">
        <v>31</v>
      </c>
      <c r="G1945" t="s">
        <v>2709</v>
      </c>
      <c r="H1945" t="s">
        <v>2746</v>
      </c>
    </row>
    <row r="1946" spans="1:8" x14ac:dyDescent="0.3">
      <c r="A1946">
        <v>11</v>
      </c>
      <c r="B1946">
        <v>67259239</v>
      </c>
      <c r="C1946">
        <v>67273734</v>
      </c>
      <c r="D1946" t="s">
        <v>2747</v>
      </c>
      <c r="E1946" t="s">
        <v>2748</v>
      </c>
      <c r="F1946" t="s">
        <v>31</v>
      </c>
      <c r="G1946" t="s">
        <v>2749</v>
      </c>
      <c r="H1946" t="s">
        <v>2750</v>
      </c>
    </row>
    <row r="1947" spans="1:8" x14ac:dyDescent="0.3">
      <c r="A1947">
        <v>11</v>
      </c>
      <c r="B1947">
        <v>67259239</v>
      </c>
      <c r="C1947">
        <v>67273734</v>
      </c>
      <c r="D1947" t="s">
        <v>2747</v>
      </c>
      <c r="E1947" t="s">
        <v>2748</v>
      </c>
      <c r="F1947" t="s">
        <v>31</v>
      </c>
      <c r="G1947" t="s">
        <v>2749</v>
      </c>
      <c r="H1947" t="s">
        <v>2751</v>
      </c>
    </row>
    <row r="1948" spans="1:8" x14ac:dyDescent="0.3">
      <c r="A1948">
        <v>11</v>
      </c>
      <c r="B1948">
        <v>67259239</v>
      </c>
      <c r="C1948">
        <v>67273734</v>
      </c>
      <c r="D1948" t="s">
        <v>2747</v>
      </c>
      <c r="E1948" t="s">
        <v>2748</v>
      </c>
      <c r="F1948" t="s">
        <v>82</v>
      </c>
      <c r="G1948" t="s">
        <v>2749</v>
      </c>
      <c r="H1948" t="s">
        <v>2752</v>
      </c>
    </row>
    <row r="1949" spans="1:8" x14ac:dyDescent="0.3">
      <c r="A1949">
        <v>11</v>
      </c>
      <c r="B1949">
        <v>67259239</v>
      </c>
      <c r="C1949">
        <v>67273734</v>
      </c>
      <c r="D1949" t="s">
        <v>2747</v>
      </c>
      <c r="E1949" t="s">
        <v>2748</v>
      </c>
      <c r="F1949" t="s">
        <v>64</v>
      </c>
      <c r="G1949" t="s">
        <v>2749</v>
      </c>
      <c r="H1949" t="s">
        <v>2753</v>
      </c>
    </row>
    <row r="1950" spans="1:8" x14ac:dyDescent="0.3">
      <c r="A1950">
        <v>11</v>
      </c>
      <c r="B1950">
        <v>67259239</v>
      </c>
      <c r="C1950">
        <v>67273734</v>
      </c>
      <c r="D1950" t="s">
        <v>2747</v>
      </c>
      <c r="E1950" t="s">
        <v>2748</v>
      </c>
      <c r="F1950" t="s">
        <v>64</v>
      </c>
      <c r="G1950" t="s">
        <v>2749</v>
      </c>
      <c r="H1950" t="s">
        <v>2754</v>
      </c>
    </row>
    <row r="1951" spans="1:8" x14ac:dyDescent="0.3">
      <c r="A1951">
        <v>11</v>
      </c>
      <c r="B1951">
        <v>67259239</v>
      </c>
      <c r="C1951">
        <v>67273734</v>
      </c>
      <c r="D1951" t="s">
        <v>2747</v>
      </c>
      <c r="E1951" t="s">
        <v>2748</v>
      </c>
      <c r="F1951" t="s">
        <v>64</v>
      </c>
      <c r="G1951" t="s">
        <v>2749</v>
      </c>
      <c r="H1951" t="s">
        <v>2755</v>
      </c>
    </row>
    <row r="1952" spans="1:8" x14ac:dyDescent="0.3">
      <c r="A1952">
        <v>11</v>
      </c>
      <c r="B1952">
        <v>67259239</v>
      </c>
      <c r="C1952">
        <v>67273734</v>
      </c>
      <c r="D1952" t="s">
        <v>2747</v>
      </c>
      <c r="E1952" t="s">
        <v>2748</v>
      </c>
      <c r="F1952" t="s">
        <v>64</v>
      </c>
      <c r="G1952" t="s">
        <v>2749</v>
      </c>
      <c r="H1952" t="s">
        <v>2756</v>
      </c>
    </row>
    <row r="1953" spans="1:8" x14ac:dyDescent="0.3">
      <c r="A1953">
        <v>11</v>
      </c>
      <c r="B1953">
        <v>67259239</v>
      </c>
      <c r="C1953">
        <v>67273734</v>
      </c>
      <c r="D1953" t="s">
        <v>2747</v>
      </c>
      <c r="E1953" t="s">
        <v>2748</v>
      </c>
      <c r="F1953" t="s">
        <v>64</v>
      </c>
      <c r="G1953" t="s">
        <v>2749</v>
      </c>
      <c r="H1953" t="s">
        <v>2757</v>
      </c>
    </row>
    <row r="1954" spans="1:8" x14ac:dyDescent="0.3">
      <c r="A1954">
        <v>11</v>
      </c>
      <c r="B1954">
        <v>67259239</v>
      </c>
      <c r="C1954">
        <v>67273734</v>
      </c>
      <c r="D1954" t="s">
        <v>2747</v>
      </c>
      <c r="E1954" t="s">
        <v>2748</v>
      </c>
      <c r="F1954" t="s">
        <v>64</v>
      </c>
      <c r="G1954" t="s">
        <v>2749</v>
      </c>
      <c r="H1954" t="s">
        <v>2758</v>
      </c>
    </row>
    <row r="1955" spans="1:8" x14ac:dyDescent="0.3">
      <c r="A1955">
        <v>11</v>
      </c>
      <c r="B1955">
        <v>67259239</v>
      </c>
      <c r="C1955">
        <v>67273734</v>
      </c>
      <c r="D1955" t="s">
        <v>2747</v>
      </c>
      <c r="E1955" t="s">
        <v>2748</v>
      </c>
      <c r="F1955" t="s">
        <v>31</v>
      </c>
      <c r="G1955" t="s">
        <v>2749</v>
      </c>
      <c r="H1955" t="s">
        <v>2759</v>
      </c>
    </row>
    <row r="1956" spans="1:8" x14ac:dyDescent="0.3">
      <c r="A1956">
        <v>11</v>
      </c>
      <c r="B1956">
        <v>67259239</v>
      </c>
      <c r="C1956">
        <v>67273734</v>
      </c>
      <c r="D1956" t="s">
        <v>2747</v>
      </c>
      <c r="E1956" t="s">
        <v>2748</v>
      </c>
      <c r="F1956" t="s">
        <v>31</v>
      </c>
      <c r="G1956" t="s">
        <v>2749</v>
      </c>
      <c r="H1956" t="s">
        <v>2760</v>
      </c>
    </row>
    <row r="1957" spans="1:8" x14ac:dyDescent="0.3">
      <c r="A1957">
        <v>11</v>
      </c>
      <c r="B1957">
        <v>67259239</v>
      </c>
      <c r="C1957">
        <v>67273734</v>
      </c>
      <c r="D1957" t="s">
        <v>2747</v>
      </c>
      <c r="E1957" t="s">
        <v>2748</v>
      </c>
      <c r="F1957" t="s">
        <v>31</v>
      </c>
      <c r="G1957" t="s">
        <v>2749</v>
      </c>
      <c r="H1957" t="s">
        <v>2761</v>
      </c>
    </row>
    <row r="1958" spans="1:8" x14ac:dyDescent="0.3">
      <c r="A1958">
        <v>11</v>
      </c>
      <c r="B1958">
        <v>67259239</v>
      </c>
      <c r="C1958">
        <v>67273734</v>
      </c>
      <c r="D1958" t="s">
        <v>2747</v>
      </c>
      <c r="E1958" t="s">
        <v>2748</v>
      </c>
      <c r="F1958" t="s">
        <v>64</v>
      </c>
      <c r="G1958" t="s">
        <v>2749</v>
      </c>
      <c r="H1958" t="s">
        <v>2762</v>
      </c>
    </row>
    <row r="1959" spans="1:8" x14ac:dyDescent="0.3">
      <c r="A1959">
        <v>11</v>
      </c>
      <c r="B1959">
        <v>67259239</v>
      </c>
      <c r="C1959">
        <v>67273734</v>
      </c>
      <c r="D1959" t="s">
        <v>2747</v>
      </c>
      <c r="E1959" t="s">
        <v>2748</v>
      </c>
      <c r="F1959" t="s">
        <v>31</v>
      </c>
      <c r="G1959" t="s">
        <v>2749</v>
      </c>
      <c r="H1959" t="s">
        <v>2763</v>
      </c>
    </row>
    <row r="1960" spans="1:8" x14ac:dyDescent="0.3">
      <c r="A1960">
        <v>11</v>
      </c>
      <c r="B1960">
        <v>67259239</v>
      </c>
      <c r="C1960">
        <v>67273734</v>
      </c>
      <c r="D1960" t="s">
        <v>2747</v>
      </c>
      <c r="E1960" t="s">
        <v>2748</v>
      </c>
      <c r="F1960" t="s">
        <v>64</v>
      </c>
      <c r="G1960" t="s">
        <v>2749</v>
      </c>
      <c r="H1960" t="s">
        <v>2764</v>
      </c>
    </row>
    <row r="1961" spans="1:8" x14ac:dyDescent="0.3">
      <c r="A1961">
        <v>11</v>
      </c>
      <c r="B1961">
        <v>67259239</v>
      </c>
      <c r="C1961">
        <v>67273734</v>
      </c>
      <c r="D1961" t="s">
        <v>2747</v>
      </c>
      <c r="E1961" t="s">
        <v>2748</v>
      </c>
      <c r="F1961" t="s">
        <v>31</v>
      </c>
      <c r="G1961" t="s">
        <v>2749</v>
      </c>
      <c r="H1961" t="s">
        <v>2765</v>
      </c>
    </row>
    <row r="1962" spans="1:8" x14ac:dyDescent="0.3">
      <c r="A1962">
        <v>6</v>
      </c>
      <c r="B1962">
        <v>31830969</v>
      </c>
      <c r="C1962">
        <v>31846823</v>
      </c>
      <c r="D1962" t="s">
        <v>2766</v>
      </c>
      <c r="E1962" t="s">
        <v>2767</v>
      </c>
      <c r="F1962" t="s">
        <v>31</v>
      </c>
      <c r="G1962" t="s">
        <v>2768</v>
      </c>
      <c r="H1962" t="s">
        <v>2769</v>
      </c>
    </row>
    <row r="1963" spans="1:8" x14ac:dyDescent="0.3">
      <c r="A1963">
        <v>6</v>
      </c>
      <c r="B1963">
        <v>31830969</v>
      </c>
      <c r="C1963">
        <v>31846823</v>
      </c>
      <c r="D1963" t="s">
        <v>2766</v>
      </c>
      <c r="E1963" t="s">
        <v>2767</v>
      </c>
      <c r="F1963" t="s">
        <v>64</v>
      </c>
      <c r="G1963" t="s">
        <v>2768</v>
      </c>
      <c r="H1963" t="s">
        <v>2770</v>
      </c>
    </row>
    <row r="1964" spans="1:8" x14ac:dyDescent="0.3">
      <c r="A1964">
        <v>6</v>
      </c>
      <c r="B1964">
        <v>31830969</v>
      </c>
      <c r="C1964">
        <v>31846823</v>
      </c>
      <c r="D1964" t="s">
        <v>2766</v>
      </c>
      <c r="E1964" t="s">
        <v>2767</v>
      </c>
      <c r="F1964" t="s">
        <v>31</v>
      </c>
      <c r="G1964" t="s">
        <v>2768</v>
      </c>
      <c r="H1964" t="s">
        <v>2771</v>
      </c>
    </row>
    <row r="1965" spans="1:8" x14ac:dyDescent="0.3">
      <c r="A1965">
        <v>6</v>
      </c>
      <c r="B1965">
        <v>31830969</v>
      </c>
      <c r="C1965">
        <v>31846823</v>
      </c>
      <c r="D1965" t="s">
        <v>2766</v>
      </c>
      <c r="E1965" t="s">
        <v>2767</v>
      </c>
      <c r="F1965" t="s">
        <v>82</v>
      </c>
      <c r="G1965" t="s">
        <v>2768</v>
      </c>
      <c r="H1965" t="s">
        <v>2772</v>
      </c>
    </row>
    <row r="1966" spans="1:8" x14ac:dyDescent="0.3">
      <c r="A1966">
        <v>6</v>
      </c>
      <c r="B1966">
        <v>31830969</v>
      </c>
      <c r="C1966">
        <v>31846823</v>
      </c>
      <c r="D1966" t="s">
        <v>2766</v>
      </c>
      <c r="E1966" t="s">
        <v>2767</v>
      </c>
      <c r="F1966" t="s">
        <v>82</v>
      </c>
      <c r="G1966" t="s">
        <v>2768</v>
      </c>
      <c r="H1966" t="s">
        <v>2773</v>
      </c>
    </row>
    <row r="1967" spans="1:8" x14ac:dyDescent="0.3">
      <c r="A1967">
        <v>6</v>
      </c>
      <c r="B1967">
        <v>31830969</v>
      </c>
      <c r="C1967">
        <v>31846823</v>
      </c>
      <c r="D1967" t="s">
        <v>2766</v>
      </c>
      <c r="E1967" t="s">
        <v>2767</v>
      </c>
      <c r="F1967" t="s">
        <v>64</v>
      </c>
      <c r="G1967" t="s">
        <v>2768</v>
      </c>
      <c r="H1967" t="s">
        <v>2774</v>
      </c>
    </row>
    <row r="1968" spans="1:8" x14ac:dyDescent="0.3">
      <c r="A1968">
        <v>6</v>
      </c>
      <c r="B1968">
        <v>31830969</v>
      </c>
      <c r="C1968">
        <v>31846823</v>
      </c>
      <c r="D1968" t="s">
        <v>2766</v>
      </c>
      <c r="E1968" t="s">
        <v>2767</v>
      </c>
      <c r="F1968" t="s">
        <v>64</v>
      </c>
      <c r="G1968" t="s">
        <v>2768</v>
      </c>
      <c r="H1968" t="s">
        <v>2775</v>
      </c>
    </row>
    <row r="1969" spans="1:8" x14ac:dyDescent="0.3">
      <c r="A1969">
        <v>6</v>
      </c>
      <c r="B1969">
        <v>31830969</v>
      </c>
      <c r="C1969">
        <v>31846823</v>
      </c>
      <c r="D1969" t="s">
        <v>2766</v>
      </c>
      <c r="E1969" t="s">
        <v>2767</v>
      </c>
      <c r="F1969" t="s">
        <v>31</v>
      </c>
      <c r="G1969" t="s">
        <v>2768</v>
      </c>
      <c r="H1969" t="s">
        <v>2776</v>
      </c>
    </row>
    <row r="1970" spans="1:8" x14ac:dyDescent="0.3">
      <c r="A1970">
        <v>6</v>
      </c>
      <c r="B1970">
        <v>31830969</v>
      </c>
      <c r="C1970">
        <v>31846823</v>
      </c>
      <c r="D1970" t="s">
        <v>2766</v>
      </c>
      <c r="E1970" t="s">
        <v>2767</v>
      </c>
      <c r="F1970" t="s">
        <v>31</v>
      </c>
      <c r="G1970" t="s">
        <v>2768</v>
      </c>
      <c r="H1970" t="s">
        <v>2777</v>
      </c>
    </row>
    <row r="1971" spans="1:8" x14ac:dyDescent="0.3">
      <c r="A1971">
        <v>11</v>
      </c>
      <c r="B1971">
        <v>6502715</v>
      </c>
      <c r="C1971">
        <v>6530208</v>
      </c>
      <c r="D1971" t="s">
        <v>2778</v>
      </c>
      <c r="E1971" t="s">
        <v>2779</v>
      </c>
      <c r="F1971" t="s">
        <v>40</v>
      </c>
      <c r="G1971" t="s">
        <v>2780</v>
      </c>
      <c r="H1971" t="s">
        <v>2781</v>
      </c>
    </row>
    <row r="1972" spans="1:8" x14ac:dyDescent="0.3">
      <c r="A1972">
        <v>11</v>
      </c>
      <c r="B1972">
        <v>6502715</v>
      </c>
      <c r="C1972">
        <v>6530208</v>
      </c>
      <c r="D1972" t="s">
        <v>2778</v>
      </c>
      <c r="E1972" t="s">
        <v>2779</v>
      </c>
      <c r="F1972" t="s">
        <v>40</v>
      </c>
      <c r="G1972" t="s">
        <v>2780</v>
      </c>
      <c r="H1972" t="s">
        <v>2782</v>
      </c>
    </row>
    <row r="1973" spans="1:8" x14ac:dyDescent="0.3">
      <c r="A1973">
        <v>17</v>
      </c>
      <c r="B1973">
        <v>79780287</v>
      </c>
      <c r="C1973">
        <v>79791178</v>
      </c>
      <c r="D1973" t="s">
        <v>2783</v>
      </c>
      <c r="E1973" t="s">
        <v>2784</v>
      </c>
      <c r="F1973" t="s">
        <v>31</v>
      </c>
      <c r="G1973" t="s">
        <v>2785</v>
      </c>
      <c r="H1973" t="s">
        <v>2786</v>
      </c>
    </row>
    <row r="1974" spans="1:8" x14ac:dyDescent="0.3">
      <c r="A1974">
        <v>17</v>
      </c>
      <c r="B1974">
        <v>79780287</v>
      </c>
      <c r="C1974">
        <v>79791178</v>
      </c>
      <c r="D1974" t="s">
        <v>2783</v>
      </c>
      <c r="E1974" t="s">
        <v>2784</v>
      </c>
      <c r="F1974" t="s">
        <v>31</v>
      </c>
      <c r="G1974" t="s">
        <v>2785</v>
      </c>
      <c r="H1974" t="s">
        <v>2787</v>
      </c>
    </row>
    <row r="1975" spans="1:8" x14ac:dyDescent="0.3">
      <c r="A1975">
        <v>17</v>
      </c>
      <c r="B1975">
        <v>79780287</v>
      </c>
      <c r="C1975">
        <v>79791178</v>
      </c>
      <c r="D1975" t="s">
        <v>2783</v>
      </c>
      <c r="E1975" t="s">
        <v>2784</v>
      </c>
      <c r="F1975" t="s">
        <v>31</v>
      </c>
      <c r="G1975" t="s">
        <v>2785</v>
      </c>
      <c r="H1975" t="s">
        <v>2788</v>
      </c>
    </row>
    <row r="1976" spans="1:8" x14ac:dyDescent="0.3">
      <c r="A1976">
        <v>17</v>
      </c>
      <c r="B1976">
        <v>79780287</v>
      </c>
      <c r="C1976">
        <v>79791178</v>
      </c>
      <c r="D1976" t="s">
        <v>2783</v>
      </c>
      <c r="E1976" t="s">
        <v>2784</v>
      </c>
      <c r="F1976" t="s">
        <v>31</v>
      </c>
      <c r="G1976" t="s">
        <v>2785</v>
      </c>
      <c r="H1976" t="s">
        <v>2789</v>
      </c>
    </row>
    <row r="1977" spans="1:8" x14ac:dyDescent="0.3">
      <c r="A1977">
        <v>17</v>
      </c>
      <c r="B1977">
        <v>79780287</v>
      </c>
      <c r="C1977">
        <v>79791178</v>
      </c>
      <c r="D1977" t="s">
        <v>2783</v>
      </c>
      <c r="E1977" t="s">
        <v>2784</v>
      </c>
      <c r="F1977" t="s">
        <v>31</v>
      </c>
      <c r="G1977" t="s">
        <v>2785</v>
      </c>
      <c r="H1977" t="s">
        <v>2790</v>
      </c>
    </row>
    <row r="1978" spans="1:8" x14ac:dyDescent="0.3">
      <c r="A1978">
        <v>17</v>
      </c>
      <c r="B1978">
        <v>79780287</v>
      </c>
      <c r="C1978">
        <v>79791178</v>
      </c>
      <c r="D1978" t="s">
        <v>2783</v>
      </c>
      <c r="E1978" t="s">
        <v>2784</v>
      </c>
      <c r="F1978" t="s">
        <v>31</v>
      </c>
      <c r="G1978" t="s">
        <v>2785</v>
      </c>
      <c r="H1978" t="s">
        <v>2791</v>
      </c>
    </row>
    <row r="1979" spans="1:8" x14ac:dyDescent="0.3">
      <c r="A1979">
        <v>17</v>
      </c>
      <c r="B1979">
        <v>79780287</v>
      </c>
      <c r="C1979">
        <v>79791178</v>
      </c>
      <c r="D1979" t="s">
        <v>2783</v>
      </c>
      <c r="E1979" t="s">
        <v>2784</v>
      </c>
      <c r="F1979" t="s">
        <v>31</v>
      </c>
      <c r="G1979" t="s">
        <v>2785</v>
      </c>
      <c r="H1979" t="s">
        <v>2792</v>
      </c>
    </row>
    <row r="1980" spans="1:8" x14ac:dyDescent="0.3">
      <c r="A1980">
        <v>17</v>
      </c>
      <c r="B1980">
        <v>79780287</v>
      </c>
      <c r="C1980">
        <v>79791178</v>
      </c>
      <c r="D1980" t="s">
        <v>2783</v>
      </c>
      <c r="E1980" t="s">
        <v>2784</v>
      </c>
      <c r="F1980" t="s">
        <v>64</v>
      </c>
      <c r="G1980" t="s">
        <v>2785</v>
      </c>
      <c r="H1980" t="s">
        <v>2793</v>
      </c>
    </row>
    <row r="1981" spans="1:8" x14ac:dyDescent="0.3">
      <c r="A1981">
        <v>17</v>
      </c>
      <c r="B1981">
        <v>79780287</v>
      </c>
      <c r="C1981">
        <v>79791178</v>
      </c>
      <c r="D1981" t="s">
        <v>2783</v>
      </c>
      <c r="E1981" t="s">
        <v>2784</v>
      </c>
      <c r="F1981" t="s">
        <v>31</v>
      </c>
      <c r="G1981" t="s">
        <v>2785</v>
      </c>
      <c r="H1981" t="s">
        <v>2794</v>
      </c>
    </row>
    <row r="1982" spans="1:8" x14ac:dyDescent="0.3">
      <c r="A1982">
        <v>17</v>
      </c>
      <c r="B1982">
        <v>79780287</v>
      </c>
      <c r="C1982">
        <v>79791178</v>
      </c>
      <c r="D1982" t="s">
        <v>2783</v>
      </c>
      <c r="E1982" t="s">
        <v>2784</v>
      </c>
      <c r="F1982" t="s">
        <v>31</v>
      </c>
      <c r="G1982" t="s">
        <v>2785</v>
      </c>
      <c r="H1982" t="s">
        <v>2795</v>
      </c>
    </row>
    <row r="1983" spans="1:8" x14ac:dyDescent="0.3">
      <c r="A1983">
        <v>17</v>
      </c>
      <c r="B1983">
        <v>79780287</v>
      </c>
      <c r="C1983">
        <v>79791178</v>
      </c>
      <c r="D1983" t="s">
        <v>2783</v>
      </c>
      <c r="E1983" t="s">
        <v>2784</v>
      </c>
      <c r="F1983" t="s">
        <v>31</v>
      </c>
      <c r="G1983" t="s">
        <v>2785</v>
      </c>
      <c r="H1983" t="s">
        <v>2796</v>
      </c>
    </row>
    <row r="1984" spans="1:8" x14ac:dyDescent="0.3">
      <c r="A1984">
        <v>11</v>
      </c>
      <c r="B1984">
        <v>6518490</v>
      </c>
      <c r="C1984">
        <v>6614988</v>
      </c>
      <c r="D1984" t="s">
        <v>2797</v>
      </c>
      <c r="E1984" t="s">
        <v>2798</v>
      </c>
      <c r="F1984" t="s">
        <v>82</v>
      </c>
      <c r="G1984" t="s">
        <v>2799</v>
      </c>
      <c r="H1984" t="s">
        <v>2800</v>
      </c>
    </row>
    <row r="1985" spans="1:8" x14ac:dyDescent="0.3">
      <c r="A1985">
        <v>11</v>
      </c>
      <c r="B1985">
        <v>6518490</v>
      </c>
      <c r="C1985">
        <v>6614988</v>
      </c>
      <c r="D1985" t="s">
        <v>2797</v>
      </c>
      <c r="E1985" t="s">
        <v>2798</v>
      </c>
      <c r="F1985" t="s">
        <v>31</v>
      </c>
      <c r="G1985" t="s">
        <v>2799</v>
      </c>
      <c r="H1985" t="s">
        <v>2801</v>
      </c>
    </row>
    <row r="1986" spans="1:8" x14ac:dyDescent="0.3">
      <c r="A1986">
        <v>11</v>
      </c>
      <c r="B1986">
        <v>6518490</v>
      </c>
      <c r="C1986">
        <v>6614988</v>
      </c>
      <c r="D1986" t="s">
        <v>2797</v>
      </c>
      <c r="E1986" t="s">
        <v>2798</v>
      </c>
      <c r="F1986" t="s">
        <v>31</v>
      </c>
      <c r="G1986" t="s">
        <v>2799</v>
      </c>
      <c r="H1986" t="s">
        <v>2802</v>
      </c>
    </row>
    <row r="1987" spans="1:8" x14ac:dyDescent="0.3">
      <c r="A1987">
        <v>11</v>
      </c>
      <c r="B1987">
        <v>6518490</v>
      </c>
      <c r="C1987">
        <v>6614988</v>
      </c>
      <c r="D1987" t="s">
        <v>2797</v>
      </c>
      <c r="E1987" t="s">
        <v>2798</v>
      </c>
      <c r="F1987" t="s">
        <v>64</v>
      </c>
      <c r="G1987" t="s">
        <v>2799</v>
      </c>
      <c r="H1987" t="s">
        <v>2803</v>
      </c>
    </row>
    <row r="1988" spans="1:8" x14ac:dyDescent="0.3">
      <c r="A1988">
        <v>11</v>
      </c>
      <c r="B1988">
        <v>6518490</v>
      </c>
      <c r="C1988">
        <v>6614988</v>
      </c>
      <c r="D1988" t="s">
        <v>2797</v>
      </c>
      <c r="E1988" t="s">
        <v>2798</v>
      </c>
      <c r="F1988" t="s">
        <v>31</v>
      </c>
      <c r="G1988" t="s">
        <v>2799</v>
      </c>
      <c r="H1988" t="s">
        <v>2804</v>
      </c>
    </row>
    <row r="1989" spans="1:8" x14ac:dyDescent="0.3">
      <c r="A1989">
        <v>11</v>
      </c>
      <c r="B1989">
        <v>6518490</v>
      </c>
      <c r="C1989">
        <v>6614988</v>
      </c>
      <c r="D1989" t="s">
        <v>2797</v>
      </c>
      <c r="E1989" t="s">
        <v>2798</v>
      </c>
      <c r="F1989" t="s">
        <v>82</v>
      </c>
      <c r="G1989" t="s">
        <v>2799</v>
      </c>
      <c r="H1989" t="s">
        <v>2805</v>
      </c>
    </row>
    <row r="1990" spans="1:8" x14ac:dyDescent="0.3">
      <c r="A1990">
        <v>11</v>
      </c>
      <c r="B1990">
        <v>6518490</v>
      </c>
      <c r="C1990">
        <v>6614988</v>
      </c>
      <c r="D1990" t="s">
        <v>2797</v>
      </c>
      <c r="E1990" t="s">
        <v>2798</v>
      </c>
      <c r="F1990" t="s">
        <v>82</v>
      </c>
      <c r="G1990" t="s">
        <v>2799</v>
      </c>
      <c r="H1990" t="s">
        <v>2806</v>
      </c>
    </row>
    <row r="1991" spans="1:8" x14ac:dyDescent="0.3">
      <c r="A1991">
        <v>11</v>
      </c>
      <c r="B1991">
        <v>6518490</v>
      </c>
      <c r="C1991">
        <v>6614988</v>
      </c>
      <c r="D1991" t="s">
        <v>2797</v>
      </c>
      <c r="E1991" t="s">
        <v>2798</v>
      </c>
      <c r="F1991" t="s">
        <v>40</v>
      </c>
      <c r="G1991" t="s">
        <v>2799</v>
      </c>
      <c r="H1991" t="s">
        <v>2807</v>
      </c>
    </row>
    <row r="1992" spans="1:8" x14ac:dyDescent="0.3">
      <c r="A1992">
        <v>11</v>
      </c>
      <c r="B1992">
        <v>6518490</v>
      </c>
      <c r="C1992">
        <v>6614988</v>
      </c>
      <c r="D1992" t="s">
        <v>2797</v>
      </c>
      <c r="E1992" t="s">
        <v>2798</v>
      </c>
      <c r="F1992" t="s">
        <v>82</v>
      </c>
      <c r="G1992" t="s">
        <v>2799</v>
      </c>
      <c r="H1992" t="s">
        <v>2808</v>
      </c>
    </row>
    <row r="1993" spans="1:8" x14ac:dyDescent="0.3">
      <c r="A1993">
        <v>11</v>
      </c>
      <c r="B1993">
        <v>6518490</v>
      </c>
      <c r="C1993">
        <v>6614988</v>
      </c>
      <c r="D1993" t="s">
        <v>2797</v>
      </c>
      <c r="E1993" t="s">
        <v>2798</v>
      </c>
      <c r="F1993" t="s">
        <v>82</v>
      </c>
      <c r="G1993" t="s">
        <v>2799</v>
      </c>
      <c r="H1993" t="s">
        <v>2809</v>
      </c>
    </row>
    <row r="1994" spans="1:8" x14ac:dyDescent="0.3">
      <c r="A1994">
        <v>11</v>
      </c>
      <c r="B1994">
        <v>6518490</v>
      </c>
      <c r="C1994">
        <v>6614988</v>
      </c>
      <c r="D1994" t="s">
        <v>2797</v>
      </c>
      <c r="E1994" t="s">
        <v>2798</v>
      </c>
      <c r="F1994" t="s">
        <v>40</v>
      </c>
      <c r="G1994" t="s">
        <v>2799</v>
      </c>
      <c r="H1994" t="s">
        <v>2810</v>
      </c>
    </row>
    <row r="1995" spans="1:8" x14ac:dyDescent="0.3">
      <c r="A1995">
        <v>11</v>
      </c>
      <c r="B1995">
        <v>6518490</v>
      </c>
      <c r="C1995">
        <v>6614988</v>
      </c>
      <c r="D1995" t="s">
        <v>2797</v>
      </c>
      <c r="E1995" t="s">
        <v>2798</v>
      </c>
      <c r="F1995" t="s">
        <v>82</v>
      </c>
      <c r="G1995" t="s">
        <v>2799</v>
      </c>
      <c r="H1995" t="s">
        <v>2811</v>
      </c>
    </row>
    <row r="1996" spans="1:8" x14ac:dyDescent="0.3">
      <c r="A1996">
        <v>11</v>
      </c>
      <c r="B1996">
        <v>6518490</v>
      </c>
      <c r="C1996">
        <v>6614988</v>
      </c>
      <c r="D1996" t="s">
        <v>2797</v>
      </c>
      <c r="E1996" t="s">
        <v>2798</v>
      </c>
      <c r="F1996" t="s">
        <v>82</v>
      </c>
      <c r="G1996" t="s">
        <v>2799</v>
      </c>
      <c r="H1996" t="s">
        <v>2812</v>
      </c>
    </row>
    <row r="1997" spans="1:8" x14ac:dyDescent="0.3">
      <c r="A1997">
        <v>11</v>
      </c>
      <c r="B1997">
        <v>6518490</v>
      </c>
      <c r="C1997">
        <v>6614988</v>
      </c>
      <c r="D1997" t="s">
        <v>2797</v>
      </c>
      <c r="E1997" t="s">
        <v>2798</v>
      </c>
      <c r="F1997" t="s">
        <v>82</v>
      </c>
      <c r="G1997" t="s">
        <v>2799</v>
      </c>
      <c r="H1997" t="s">
        <v>2813</v>
      </c>
    </row>
    <row r="1998" spans="1:8" x14ac:dyDescent="0.3">
      <c r="A1998">
        <v>11</v>
      </c>
      <c r="B1998">
        <v>6518490</v>
      </c>
      <c r="C1998">
        <v>6614988</v>
      </c>
      <c r="D1998" t="s">
        <v>2797</v>
      </c>
      <c r="E1998" t="s">
        <v>2798</v>
      </c>
      <c r="F1998" t="s">
        <v>82</v>
      </c>
      <c r="G1998" t="s">
        <v>2799</v>
      </c>
      <c r="H1998" t="s">
        <v>2814</v>
      </c>
    </row>
    <row r="1999" spans="1:8" x14ac:dyDescent="0.3">
      <c r="A1999">
        <v>11</v>
      </c>
      <c r="B1999">
        <v>6518490</v>
      </c>
      <c r="C1999">
        <v>6614988</v>
      </c>
      <c r="D1999" t="s">
        <v>2797</v>
      </c>
      <c r="E1999" t="s">
        <v>2798</v>
      </c>
      <c r="F1999" t="s">
        <v>82</v>
      </c>
      <c r="G1999" t="s">
        <v>2799</v>
      </c>
      <c r="H1999" t="s">
        <v>2815</v>
      </c>
    </row>
    <row r="2000" spans="1:8" x14ac:dyDescent="0.3">
      <c r="A2000">
        <v>11</v>
      </c>
      <c r="B2000">
        <v>6518490</v>
      </c>
      <c r="C2000">
        <v>6614988</v>
      </c>
      <c r="D2000" t="s">
        <v>2797</v>
      </c>
      <c r="E2000" t="s">
        <v>2798</v>
      </c>
      <c r="F2000" t="s">
        <v>31</v>
      </c>
      <c r="G2000" t="s">
        <v>2799</v>
      </c>
      <c r="H2000" t="s">
        <v>2816</v>
      </c>
    </row>
    <row r="2001" spans="1:8" x14ac:dyDescent="0.3">
      <c r="A2001">
        <v>11</v>
      </c>
      <c r="B2001">
        <v>6518490</v>
      </c>
      <c r="C2001">
        <v>6614988</v>
      </c>
      <c r="D2001" t="s">
        <v>2797</v>
      </c>
      <c r="E2001" t="s">
        <v>2798</v>
      </c>
      <c r="F2001" t="s">
        <v>82</v>
      </c>
      <c r="G2001" t="s">
        <v>2799</v>
      </c>
      <c r="H2001" t="s">
        <v>2817</v>
      </c>
    </row>
    <row r="2002" spans="1:8" x14ac:dyDescent="0.3">
      <c r="A2002">
        <v>11</v>
      </c>
      <c r="B2002">
        <v>6518490</v>
      </c>
      <c r="C2002">
        <v>6614988</v>
      </c>
      <c r="D2002" t="s">
        <v>2797</v>
      </c>
      <c r="E2002" t="s">
        <v>2798</v>
      </c>
      <c r="F2002" t="s">
        <v>31</v>
      </c>
      <c r="G2002" t="s">
        <v>2799</v>
      </c>
      <c r="H2002" t="s">
        <v>2818</v>
      </c>
    </row>
    <row r="2003" spans="1:8" x14ac:dyDescent="0.3">
      <c r="A2003">
        <v>11</v>
      </c>
      <c r="B2003">
        <v>6518490</v>
      </c>
      <c r="C2003">
        <v>6614988</v>
      </c>
      <c r="D2003" t="s">
        <v>2797</v>
      </c>
      <c r="E2003" t="s">
        <v>2798</v>
      </c>
      <c r="F2003" t="s">
        <v>31</v>
      </c>
      <c r="G2003" t="s">
        <v>2799</v>
      </c>
      <c r="H2003" t="s">
        <v>2819</v>
      </c>
    </row>
    <row r="2004" spans="1:8" x14ac:dyDescent="0.3">
      <c r="A2004">
        <v>11</v>
      </c>
      <c r="B2004">
        <v>61282785</v>
      </c>
      <c r="C2004">
        <v>61348620</v>
      </c>
      <c r="D2004" t="s">
        <v>2820</v>
      </c>
      <c r="E2004" t="s">
        <v>2821</v>
      </c>
      <c r="F2004" t="s">
        <v>31</v>
      </c>
      <c r="G2004" t="s">
        <v>2822</v>
      </c>
      <c r="H2004" t="s">
        <v>2823</v>
      </c>
    </row>
    <row r="2005" spans="1:8" x14ac:dyDescent="0.3">
      <c r="A2005">
        <v>11</v>
      </c>
      <c r="B2005">
        <v>61282785</v>
      </c>
      <c r="C2005">
        <v>61348620</v>
      </c>
      <c r="D2005" t="s">
        <v>2820</v>
      </c>
      <c r="E2005" t="s">
        <v>2821</v>
      </c>
      <c r="F2005" t="s">
        <v>31</v>
      </c>
      <c r="G2005" t="s">
        <v>2822</v>
      </c>
      <c r="H2005" t="s">
        <v>2824</v>
      </c>
    </row>
    <row r="2006" spans="1:8" x14ac:dyDescent="0.3">
      <c r="A2006">
        <v>11</v>
      </c>
      <c r="B2006">
        <v>61282785</v>
      </c>
      <c r="C2006">
        <v>61348620</v>
      </c>
      <c r="D2006" t="s">
        <v>2820</v>
      </c>
      <c r="E2006" t="s">
        <v>2821</v>
      </c>
      <c r="F2006" t="s">
        <v>40</v>
      </c>
      <c r="G2006" t="s">
        <v>2822</v>
      </c>
      <c r="H2006" t="s">
        <v>2825</v>
      </c>
    </row>
    <row r="2007" spans="1:8" x14ac:dyDescent="0.3">
      <c r="A2007">
        <v>11</v>
      </c>
      <c r="B2007">
        <v>61282785</v>
      </c>
      <c r="C2007">
        <v>61348620</v>
      </c>
      <c r="D2007" t="s">
        <v>2820</v>
      </c>
      <c r="E2007" t="s">
        <v>2821</v>
      </c>
      <c r="F2007" t="s">
        <v>40</v>
      </c>
      <c r="G2007" t="s">
        <v>2822</v>
      </c>
      <c r="H2007" t="s">
        <v>2826</v>
      </c>
    </row>
    <row r="2008" spans="1:8" x14ac:dyDescent="0.3">
      <c r="A2008">
        <v>11</v>
      </c>
      <c r="B2008">
        <v>61282785</v>
      </c>
      <c r="C2008">
        <v>61348620</v>
      </c>
      <c r="D2008" t="s">
        <v>2820</v>
      </c>
      <c r="E2008" t="s">
        <v>2821</v>
      </c>
      <c r="F2008" t="s">
        <v>31</v>
      </c>
      <c r="G2008" t="s">
        <v>2822</v>
      </c>
      <c r="H2008" t="s">
        <v>2827</v>
      </c>
    </row>
    <row r="2009" spans="1:8" x14ac:dyDescent="0.3">
      <c r="A2009">
        <v>11</v>
      </c>
      <c r="B2009">
        <v>61282785</v>
      </c>
      <c r="C2009">
        <v>61348620</v>
      </c>
      <c r="D2009" t="s">
        <v>2820</v>
      </c>
      <c r="E2009" t="s">
        <v>2821</v>
      </c>
      <c r="F2009" t="s">
        <v>31</v>
      </c>
      <c r="G2009" t="s">
        <v>2822</v>
      </c>
      <c r="H2009" t="s">
        <v>2828</v>
      </c>
    </row>
    <row r="2010" spans="1:8" x14ac:dyDescent="0.3">
      <c r="A2010">
        <v>11</v>
      </c>
      <c r="B2010">
        <v>61282785</v>
      </c>
      <c r="C2010">
        <v>61348620</v>
      </c>
      <c r="D2010" t="s">
        <v>2820</v>
      </c>
      <c r="E2010" t="s">
        <v>2821</v>
      </c>
      <c r="F2010" t="s">
        <v>31</v>
      </c>
      <c r="G2010" t="s">
        <v>2822</v>
      </c>
      <c r="H2010" t="s">
        <v>2829</v>
      </c>
    </row>
    <row r="2011" spans="1:8" x14ac:dyDescent="0.3">
      <c r="A2011">
        <v>11</v>
      </c>
      <c r="B2011">
        <v>61282785</v>
      </c>
      <c r="C2011">
        <v>61348620</v>
      </c>
      <c r="D2011" t="s">
        <v>2820</v>
      </c>
      <c r="E2011" t="s">
        <v>2821</v>
      </c>
      <c r="F2011" t="s">
        <v>31</v>
      </c>
      <c r="G2011" t="s">
        <v>2822</v>
      </c>
      <c r="H2011" t="s">
        <v>2830</v>
      </c>
    </row>
    <row r="2012" spans="1:8" x14ac:dyDescent="0.3">
      <c r="A2012">
        <v>11</v>
      </c>
      <c r="B2012">
        <v>61282785</v>
      </c>
      <c r="C2012">
        <v>61348620</v>
      </c>
      <c r="D2012" t="s">
        <v>2820</v>
      </c>
      <c r="E2012" t="s">
        <v>2821</v>
      </c>
      <c r="F2012" t="s">
        <v>64</v>
      </c>
      <c r="G2012" t="s">
        <v>2822</v>
      </c>
      <c r="H2012" t="s">
        <v>2831</v>
      </c>
    </row>
    <row r="2013" spans="1:8" x14ac:dyDescent="0.3">
      <c r="A2013">
        <v>11</v>
      </c>
      <c r="B2013">
        <v>61282785</v>
      </c>
      <c r="C2013">
        <v>61348620</v>
      </c>
      <c r="D2013" t="s">
        <v>2820</v>
      </c>
      <c r="E2013" t="s">
        <v>2821</v>
      </c>
      <c r="F2013" t="s">
        <v>31</v>
      </c>
      <c r="G2013" t="s">
        <v>2822</v>
      </c>
      <c r="H2013" t="s">
        <v>2832</v>
      </c>
    </row>
    <row r="2014" spans="1:8" x14ac:dyDescent="0.3">
      <c r="A2014">
        <v>11</v>
      </c>
      <c r="B2014">
        <v>67273968</v>
      </c>
      <c r="C2014">
        <v>67276120</v>
      </c>
      <c r="D2014" t="s">
        <v>2833</v>
      </c>
      <c r="E2014" t="s">
        <v>2834</v>
      </c>
      <c r="F2014" t="s">
        <v>31</v>
      </c>
      <c r="G2014" t="s">
        <v>2835</v>
      </c>
      <c r="H2014" t="s">
        <v>2836</v>
      </c>
    </row>
    <row r="2015" spans="1:8" x14ac:dyDescent="0.3">
      <c r="A2015">
        <v>11</v>
      </c>
      <c r="B2015">
        <v>67273968</v>
      </c>
      <c r="C2015">
        <v>67276120</v>
      </c>
      <c r="D2015" t="s">
        <v>2833</v>
      </c>
      <c r="E2015" t="s">
        <v>2834</v>
      </c>
      <c r="F2015" t="s">
        <v>82</v>
      </c>
      <c r="G2015" t="s">
        <v>2835</v>
      </c>
      <c r="H2015" t="s">
        <v>2837</v>
      </c>
    </row>
    <row r="2016" spans="1:8" x14ac:dyDescent="0.3">
      <c r="A2016">
        <v>11</v>
      </c>
      <c r="B2016">
        <v>67273968</v>
      </c>
      <c r="C2016">
        <v>67276120</v>
      </c>
      <c r="D2016" t="s">
        <v>2833</v>
      </c>
      <c r="E2016" t="s">
        <v>2834</v>
      </c>
      <c r="F2016" t="s">
        <v>40</v>
      </c>
      <c r="G2016" t="s">
        <v>2835</v>
      </c>
      <c r="H2016" t="s">
        <v>2838</v>
      </c>
    </row>
    <row r="2017" spans="1:8" x14ac:dyDescent="0.3">
      <c r="A2017">
        <v>11</v>
      </c>
      <c r="B2017">
        <v>67273968</v>
      </c>
      <c r="C2017">
        <v>67276120</v>
      </c>
      <c r="D2017" t="s">
        <v>2833</v>
      </c>
      <c r="E2017" t="s">
        <v>2834</v>
      </c>
      <c r="F2017" t="s">
        <v>31</v>
      </c>
      <c r="G2017" t="s">
        <v>2835</v>
      </c>
      <c r="H2017" t="s">
        <v>2839</v>
      </c>
    </row>
    <row r="2018" spans="1:8" x14ac:dyDescent="0.3">
      <c r="A2018">
        <v>11</v>
      </c>
      <c r="B2018">
        <v>67273968</v>
      </c>
      <c r="C2018">
        <v>67276120</v>
      </c>
      <c r="D2018" t="s">
        <v>2833</v>
      </c>
      <c r="E2018" t="s">
        <v>2834</v>
      </c>
      <c r="F2018" t="s">
        <v>82</v>
      </c>
      <c r="G2018" t="s">
        <v>2835</v>
      </c>
      <c r="H2018" t="s">
        <v>2840</v>
      </c>
    </row>
    <row r="2019" spans="1:8" x14ac:dyDescent="0.3">
      <c r="A2019">
        <v>19</v>
      </c>
      <c r="B2019">
        <v>49122548</v>
      </c>
      <c r="C2019">
        <v>49133974</v>
      </c>
      <c r="D2019" t="s">
        <v>2841</v>
      </c>
      <c r="E2019" t="s">
        <v>2842</v>
      </c>
      <c r="F2019" t="s">
        <v>31</v>
      </c>
      <c r="G2019" t="s">
        <v>2843</v>
      </c>
      <c r="H2019" t="s">
        <v>2844</v>
      </c>
    </row>
    <row r="2020" spans="1:8" x14ac:dyDescent="0.3">
      <c r="A2020">
        <v>19</v>
      </c>
      <c r="B2020">
        <v>49122548</v>
      </c>
      <c r="C2020">
        <v>49133974</v>
      </c>
      <c r="D2020" t="s">
        <v>2841</v>
      </c>
      <c r="E2020" t="s">
        <v>2842</v>
      </c>
      <c r="F2020" t="s">
        <v>31</v>
      </c>
      <c r="G2020" t="s">
        <v>2843</v>
      </c>
      <c r="H2020" t="s">
        <v>2845</v>
      </c>
    </row>
    <row r="2021" spans="1:8" x14ac:dyDescent="0.3">
      <c r="A2021">
        <v>19</v>
      </c>
      <c r="B2021">
        <v>49122548</v>
      </c>
      <c r="C2021">
        <v>49133974</v>
      </c>
      <c r="D2021" t="s">
        <v>2841</v>
      </c>
      <c r="E2021" t="s">
        <v>2842</v>
      </c>
      <c r="F2021" t="s">
        <v>31</v>
      </c>
      <c r="G2021" t="s">
        <v>2843</v>
      </c>
      <c r="H2021" t="s">
        <v>2846</v>
      </c>
    </row>
    <row r="2022" spans="1:8" x14ac:dyDescent="0.3">
      <c r="A2022">
        <v>19</v>
      </c>
      <c r="B2022">
        <v>49122548</v>
      </c>
      <c r="C2022">
        <v>49133974</v>
      </c>
      <c r="D2022" t="s">
        <v>2841</v>
      </c>
      <c r="E2022" t="s">
        <v>2842</v>
      </c>
      <c r="F2022" t="s">
        <v>31</v>
      </c>
      <c r="G2022" t="s">
        <v>2843</v>
      </c>
      <c r="H2022" t="s">
        <v>2847</v>
      </c>
    </row>
    <row r="2023" spans="1:8" x14ac:dyDescent="0.3">
      <c r="A2023">
        <v>19</v>
      </c>
      <c r="B2023">
        <v>49122548</v>
      </c>
      <c r="C2023">
        <v>49133974</v>
      </c>
      <c r="D2023" t="s">
        <v>2841</v>
      </c>
      <c r="E2023" t="s">
        <v>2842</v>
      </c>
      <c r="F2023" t="s">
        <v>40</v>
      </c>
      <c r="G2023" t="s">
        <v>2843</v>
      </c>
      <c r="H2023" t="s">
        <v>2848</v>
      </c>
    </row>
    <row r="2024" spans="1:8" x14ac:dyDescent="0.3">
      <c r="A2024">
        <v>19</v>
      </c>
      <c r="B2024">
        <v>49122548</v>
      </c>
      <c r="C2024">
        <v>49133974</v>
      </c>
      <c r="D2024" t="s">
        <v>2841</v>
      </c>
      <c r="E2024" t="s">
        <v>2842</v>
      </c>
      <c r="F2024" t="s">
        <v>2849</v>
      </c>
      <c r="G2024" t="s">
        <v>2843</v>
      </c>
      <c r="H2024" t="s">
        <v>2850</v>
      </c>
    </row>
    <row r="2025" spans="1:8" x14ac:dyDescent="0.3">
      <c r="A2025">
        <v>19</v>
      </c>
      <c r="B2025">
        <v>49122548</v>
      </c>
      <c r="C2025">
        <v>49133974</v>
      </c>
      <c r="D2025" t="s">
        <v>2841</v>
      </c>
      <c r="E2025" t="s">
        <v>2842</v>
      </c>
      <c r="F2025" t="s">
        <v>31</v>
      </c>
      <c r="G2025" t="s">
        <v>2843</v>
      </c>
      <c r="H2025" t="s">
        <v>2851</v>
      </c>
    </row>
    <row r="2026" spans="1:8" x14ac:dyDescent="0.3">
      <c r="A2026">
        <v>19</v>
      </c>
      <c r="B2026">
        <v>49122548</v>
      </c>
      <c r="C2026">
        <v>49133974</v>
      </c>
      <c r="D2026" t="s">
        <v>2841</v>
      </c>
      <c r="E2026" t="s">
        <v>2842</v>
      </c>
      <c r="F2026" t="s">
        <v>31</v>
      </c>
      <c r="G2026" t="s">
        <v>2843</v>
      </c>
      <c r="H2026" t="s">
        <v>2852</v>
      </c>
    </row>
    <row r="2027" spans="1:8" x14ac:dyDescent="0.3">
      <c r="A2027">
        <v>19</v>
      </c>
      <c r="B2027">
        <v>49122548</v>
      </c>
      <c r="C2027">
        <v>49133974</v>
      </c>
      <c r="D2027" t="s">
        <v>2841</v>
      </c>
      <c r="E2027" t="s">
        <v>2842</v>
      </c>
      <c r="F2027" t="s">
        <v>64</v>
      </c>
      <c r="G2027" t="s">
        <v>2843</v>
      </c>
      <c r="H2027" t="s">
        <v>2853</v>
      </c>
    </row>
    <row r="2028" spans="1:8" x14ac:dyDescent="0.3">
      <c r="A2028">
        <v>19</v>
      </c>
      <c r="B2028">
        <v>49122548</v>
      </c>
      <c r="C2028">
        <v>49133974</v>
      </c>
      <c r="D2028" t="s">
        <v>2841</v>
      </c>
      <c r="E2028" t="s">
        <v>2842</v>
      </c>
      <c r="F2028" t="s">
        <v>31</v>
      </c>
      <c r="G2028" t="s">
        <v>2843</v>
      </c>
      <c r="H2028" t="s">
        <v>2854</v>
      </c>
    </row>
    <row r="2029" spans="1:8" x14ac:dyDescent="0.3">
      <c r="A2029">
        <v>19</v>
      </c>
      <c r="B2029">
        <v>49122548</v>
      </c>
      <c r="C2029">
        <v>49133974</v>
      </c>
      <c r="D2029" t="s">
        <v>2841</v>
      </c>
      <c r="E2029" t="s">
        <v>2842</v>
      </c>
      <c r="F2029" t="s">
        <v>31</v>
      </c>
      <c r="G2029" t="s">
        <v>2843</v>
      </c>
      <c r="H2029" t="s">
        <v>2855</v>
      </c>
    </row>
    <row r="2030" spans="1:8" x14ac:dyDescent="0.3">
      <c r="A2030">
        <v>19</v>
      </c>
      <c r="B2030">
        <v>49122548</v>
      </c>
      <c r="C2030">
        <v>49133974</v>
      </c>
      <c r="D2030" t="s">
        <v>2841</v>
      </c>
      <c r="E2030" t="s">
        <v>2842</v>
      </c>
      <c r="F2030" t="s">
        <v>82</v>
      </c>
      <c r="G2030" t="s">
        <v>2843</v>
      </c>
      <c r="H2030" t="s">
        <v>2856</v>
      </c>
    </row>
    <row r="2031" spans="1:8" x14ac:dyDescent="0.3">
      <c r="A2031">
        <v>19</v>
      </c>
      <c r="B2031">
        <v>49122548</v>
      </c>
      <c r="C2031">
        <v>49133974</v>
      </c>
      <c r="D2031" t="s">
        <v>2841</v>
      </c>
      <c r="E2031" t="s">
        <v>2842</v>
      </c>
      <c r="F2031" t="s">
        <v>31</v>
      </c>
      <c r="G2031" t="s">
        <v>2843</v>
      </c>
      <c r="H2031" t="s">
        <v>2857</v>
      </c>
    </row>
    <row r="2032" spans="1:8" x14ac:dyDescent="0.3">
      <c r="A2032">
        <v>19</v>
      </c>
      <c r="B2032">
        <v>49122548</v>
      </c>
      <c r="C2032">
        <v>49133974</v>
      </c>
      <c r="D2032" t="s">
        <v>2841</v>
      </c>
      <c r="E2032" t="s">
        <v>2842</v>
      </c>
      <c r="F2032" t="s">
        <v>31</v>
      </c>
      <c r="G2032" t="s">
        <v>2843</v>
      </c>
      <c r="H2032" t="s">
        <v>2858</v>
      </c>
    </row>
    <row r="2033" spans="1:8" x14ac:dyDescent="0.3">
      <c r="A2033">
        <v>9</v>
      </c>
      <c r="B2033">
        <v>133320316</v>
      </c>
      <c r="C2033">
        <v>133376661</v>
      </c>
      <c r="D2033" t="s">
        <v>2859</v>
      </c>
      <c r="E2033" t="s">
        <v>2860</v>
      </c>
      <c r="F2033" t="s">
        <v>31</v>
      </c>
      <c r="G2033" t="s">
        <v>2861</v>
      </c>
      <c r="H2033" t="s">
        <v>2862</v>
      </c>
    </row>
    <row r="2034" spans="1:8" x14ac:dyDescent="0.3">
      <c r="A2034">
        <v>9</v>
      </c>
      <c r="B2034">
        <v>133320316</v>
      </c>
      <c r="C2034">
        <v>133376661</v>
      </c>
      <c r="D2034" t="s">
        <v>2859</v>
      </c>
      <c r="E2034" t="s">
        <v>2860</v>
      </c>
      <c r="F2034" t="s">
        <v>31</v>
      </c>
      <c r="G2034" t="s">
        <v>2861</v>
      </c>
      <c r="H2034" t="s">
        <v>2863</v>
      </c>
    </row>
    <row r="2035" spans="1:8" x14ac:dyDescent="0.3">
      <c r="A2035">
        <v>9</v>
      </c>
      <c r="B2035">
        <v>133320316</v>
      </c>
      <c r="C2035">
        <v>133376661</v>
      </c>
      <c r="D2035" t="s">
        <v>2859</v>
      </c>
      <c r="E2035" t="s">
        <v>2860</v>
      </c>
      <c r="F2035" t="s">
        <v>31</v>
      </c>
      <c r="G2035" t="s">
        <v>2861</v>
      </c>
      <c r="H2035" t="s">
        <v>2864</v>
      </c>
    </row>
    <row r="2036" spans="1:8" x14ac:dyDescent="0.3">
      <c r="A2036">
        <v>9</v>
      </c>
      <c r="B2036">
        <v>133320316</v>
      </c>
      <c r="C2036">
        <v>133376661</v>
      </c>
      <c r="D2036" t="s">
        <v>2859</v>
      </c>
      <c r="E2036" t="s">
        <v>2860</v>
      </c>
      <c r="F2036" t="s">
        <v>31</v>
      </c>
      <c r="G2036" t="s">
        <v>2861</v>
      </c>
      <c r="H2036" t="s">
        <v>2865</v>
      </c>
    </row>
    <row r="2037" spans="1:8" x14ac:dyDescent="0.3">
      <c r="A2037">
        <v>9</v>
      </c>
      <c r="B2037">
        <v>133320316</v>
      </c>
      <c r="C2037">
        <v>133376661</v>
      </c>
      <c r="D2037" t="s">
        <v>2859</v>
      </c>
      <c r="E2037" t="s">
        <v>2860</v>
      </c>
      <c r="F2037" t="s">
        <v>31</v>
      </c>
      <c r="G2037" t="s">
        <v>2861</v>
      </c>
      <c r="H2037" t="s">
        <v>2866</v>
      </c>
    </row>
    <row r="2038" spans="1:8" x14ac:dyDescent="0.3">
      <c r="A2038">
        <v>9</v>
      </c>
      <c r="B2038">
        <v>133320316</v>
      </c>
      <c r="C2038">
        <v>133376661</v>
      </c>
      <c r="D2038" t="s">
        <v>2859</v>
      </c>
      <c r="E2038" t="s">
        <v>2860</v>
      </c>
      <c r="F2038" t="s">
        <v>64</v>
      </c>
      <c r="G2038" t="s">
        <v>2861</v>
      </c>
      <c r="H2038" t="s">
        <v>2867</v>
      </c>
    </row>
    <row r="2039" spans="1:8" x14ac:dyDescent="0.3">
      <c r="A2039">
        <v>9</v>
      </c>
      <c r="B2039">
        <v>133320316</v>
      </c>
      <c r="C2039">
        <v>133376661</v>
      </c>
      <c r="D2039" t="s">
        <v>2859</v>
      </c>
      <c r="E2039" t="s">
        <v>2860</v>
      </c>
      <c r="F2039" t="s">
        <v>64</v>
      </c>
      <c r="G2039" t="s">
        <v>2861</v>
      </c>
      <c r="H2039" t="s">
        <v>2868</v>
      </c>
    </row>
    <row r="2040" spans="1:8" x14ac:dyDescent="0.3">
      <c r="A2040">
        <v>9</v>
      </c>
      <c r="B2040">
        <v>133320316</v>
      </c>
      <c r="C2040">
        <v>133376661</v>
      </c>
      <c r="D2040" t="s">
        <v>2859</v>
      </c>
      <c r="E2040" t="s">
        <v>2860</v>
      </c>
      <c r="F2040" t="s">
        <v>64</v>
      </c>
      <c r="G2040" t="s">
        <v>2861</v>
      </c>
      <c r="H2040" t="s">
        <v>2869</v>
      </c>
    </row>
    <row r="2041" spans="1:8" x14ac:dyDescent="0.3">
      <c r="A2041">
        <v>9</v>
      </c>
      <c r="B2041">
        <v>133320316</v>
      </c>
      <c r="C2041">
        <v>133376661</v>
      </c>
      <c r="D2041" t="s">
        <v>2859</v>
      </c>
      <c r="E2041" t="s">
        <v>2860</v>
      </c>
      <c r="F2041" t="s">
        <v>64</v>
      </c>
      <c r="G2041" t="s">
        <v>2861</v>
      </c>
      <c r="H2041" t="s">
        <v>2870</v>
      </c>
    </row>
    <row r="2042" spans="1:8" x14ac:dyDescent="0.3">
      <c r="A2042">
        <v>9</v>
      </c>
      <c r="B2042">
        <v>133320316</v>
      </c>
      <c r="C2042">
        <v>133376661</v>
      </c>
      <c r="D2042" t="s">
        <v>2859</v>
      </c>
      <c r="E2042" t="s">
        <v>2860</v>
      </c>
      <c r="F2042" t="s">
        <v>31</v>
      </c>
      <c r="G2042" t="s">
        <v>2861</v>
      </c>
      <c r="H2042" t="s">
        <v>2871</v>
      </c>
    </row>
    <row r="2043" spans="1:8" x14ac:dyDescent="0.3">
      <c r="A2043">
        <v>2</v>
      </c>
      <c r="B2043">
        <v>71680852</v>
      </c>
      <c r="C2043">
        <v>71913898</v>
      </c>
      <c r="D2043" t="s">
        <v>2872</v>
      </c>
      <c r="E2043" t="s">
        <v>2873</v>
      </c>
      <c r="F2043" t="s">
        <v>31</v>
      </c>
      <c r="G2043" t="s">
        <v>2874</v>
      </c>
      <c r="H2043" t="s">
        <v>2875</v>
      </c>
    </row>
    <row r="2044" spans="1:8" x14ac:dyDescent="0.3">
      <c r="A2044">
        <v>2</v>
      </c>
      <c r="B2044">
        <v>71680852</v>
      </c>
      <c r="C2044">
        <v>71913898</v>
      </c>
      <c r="D2044" t="s">
        <v>2872</v>
      </c>
      <c r="E2044" t="s">
        <v>2873</v>
      </c>
      <c r="F2044" t="s">
        <v>31</v>
      </c>
      <c r="G2044" t="s">
        <v>2874</v>
      </c>
      <c r="H2044" t="s">
        <v>2876</v>
      </c>
    </row>
    <row r="2045" spans="1:8" x14ac:dyDescent="0.3">
      <c r="A2045">
        <v>2</v>
      </c>
      <c r="B2045">
        <v>71680852</v>
      </c>
      <c r="C2045">
        <v>71913898</v>
      </c>
      <c r="D2045" t="s">
        <v>2872</v>
      </c>
      <c r="E2045" t="s">
        <v>2873</v>
      </c>
      <c r="F2045" t="s">
        <v>31</v>
      </c>
      <c r="G2045" t="s">
        <v>2874</v>
      </c>
      <c r="H2045" t="s">
        <v>2877</v>
      </c>
    </row>
    <row r="2046" spans="1:8" x14ac:dyDescent="0.3">
      <c r="A2046">
        <v>2</v>
      </c>
      <c r="B2046">
        <v>71680852</v>
      </c>
      <c r="C2046">
        <v>71913898</v>
      </c>
      <c r="D2046" t="s">
        <v>2872</v>
      </c>
      <c r="E2046" t="s">
        <v>2873</v>
      </c>
      <c r="F2046" t="s">
        <v>31</v>
      </c>
      <c r="G2046" t="s">
        <v>2874</v>
      </c>
      <c r="H2046" t="s">
        <v>2878</v>
      </c>
    </row>
    <row r="2047" spans="1:8" x14ac:dyDescent="0.3">
      <c r="A2047">
        <v>2</v>
      </c>
      <c r="B2047">
        <v>71680852</v>
      </c>
      <c r="C2047">
        <v>71913898</v>
      </c>
      <c r="D2047" t="s">
        <v>2872</v>
      </c>
      <c r="E2047" t="s">
        <v>2873</v>
      </c>
      <c r="F2047" t="s">
        <v>31</v>
      </c>
      <c r="G2047" t="s">
        <v>2874</v>
      </c>
      <c r="H2047" t="s">
        <v>2879</v>
      </c>
    </row>
    <row r="2048" spans="1:8" x14ac:dyDescent="0.3">
      <c r="A2048">
        <v>2</v>
      </c>
      <c r="B2048">
        <v>71680852</v>
      </c>
      <c r="C2048">
        <v>71913898</v>
      </c>
      <c r="D2048" t="s">
        <v>2872</v>
      </c>
      <c r="E2048" t="s">
        <v>2873</v>
      </c>
      <c r="F2048" t="s">
        <v>31</v>
      </c>
      <c r="G2048" t="s">
        <v>2874</v>
      </c>
      <c r="H2048" t="s">
        <v>2880</v>
      </c>
    </row>
    <row r="2049" spans="1:8" x14ac:dyDescent="0.3">
      <c r="A2049">
        <v>2</v>
      </c>
      <c r="B2049">
        <v>71680852</v>
      </c>
      <c r="C2049">
        <v>71913898</v>
      </c>
      <c r="D2049" t="s">
        <v>2872</v>
      </c>
      <c r="E2049" t="s">
        <v>2873</v>
      </c>
      <c r="F2049" t="s">
        <v>31</v>
      </c>
      <c r="G2049" t="s">
        <v>2874</v>
      </c>
      <c r="H2049" t="s">
        <v>2881</v>
      </c>
    </row>
    <row r="2050" spans="1:8" x14ac:dyDescent="0.3">
      <c r="A2050">
        <v>2</v>
      </c>
      <c r="B2050">
        <v>71680852</v>
      </c>
      <c r="C2050">
        <v>71913898</v>
      </c>
      <c r="D2050" t="s">
        <v>2872</v>
      </c>
      <c r="E2050" t="s">
        <v>2873</v>
      </c>
      <c r="F2050" t="s">
        <v>31</v>
      </c>
      <c r="G2050" t="s">
        <v>2874</v>
      </c>
      <c r="H2050" t="s">
        <v>2882</v>
      </c>
    </row>
    <row r="2051" spans="1:8" x14ac:dyDescent="0.3">
      <c r="A2051">
        <v>2</v>
      </c>
      <c r="B2051">
        <v>71680852</v>
      </c>
      <c r="C2051">
        <v>71913898</v>
      </c>
      <c r="D2051" t="s">
        <v>2872</v>
      </c>
      <c r="E2051" t="s">
        <v>2873</v>
      </c>
      <c r="F2051" t="s">
        <v>31</v>
      </c>
      <c r="G2051" t="s">
        <v>2874</v>
      </c>
      <c r="H2051" t="s">
        <v>2883</v>
      </c>
    </row>
    <row r="2052" spans="1:8" x14ac:dyDescent="0.3">
      <c r="A2052">
        <v>2</v>
      </c>
      <c r="B2052">
        <v>71680852</v>
      </c>
      <c r="C2052">
        <v>71913898</v>
      </c>
      <c r="D2052" t="s">
        <v>2872</v>
      </c>
      <c r="E2052" t="s">
        <v>2873</v>
      </c>
      <c r="F2052" t="s">
        <v>31</v>
      </c>
      <c r="G2052" t="s">
        <v>2874</v>
      </c>
      <c r="H2052" t="s">
        <v>2884</v>
      </c>
    </row>
    <row r="2053" spans="1:8" x14ac:dyDescent="0.3">
      <c r="A2053">
        <v>2</v>
      </c>
      <c r="B2053">
        <v>71680852</v>
      </c>
      <c r="C2053">
        <v>71913898</v>
      </c>
      <c r="D2053" t="s">
        <v>2872</v>
      </c>
      <c r="E2053" t="s">
        <v>2873</v>
      </c>
      <c r="F2053" t="s">
        <v>31</v>
      </c>
      <c r="G2053" t="s">
        <v>2874</v>
      </c>
      <c r="H2053" t="s">
        <v>2885</v>
      </c>
    </row>
    <row r="2054" spans="1:8" x14ac:dyDescent="0.3">
      <c r="A2054">
        <v>2</v>
      </c>
      <c r="B2054">
        <v>71680852</v>
      </c>
      <c r="C2054">
        <v>71913898</v>
      </c>
      <c r="D2054" t="s">
        <v>2872</v>
      </c>
      <c r="E2054" t="s">
        <v>2873</v>
      </c>
      <c r="F2054" t="s">
        <v>64</v>
      </c>
      <c r="G2054" t="s">
        <v>2874</v>
      </c>
      <c r="H2054" t="s">
        <v>2886</v>
      </c>
    </row>
    <row r="2055" spans="1:8" x14ac:dyDescent="0.3">
      <c r="A2055">
        <v>2</v>
      </c>
      <c r="B2055">
        <v>71680852</v>
      </c>
      <c r="C2055">
        <v>71913898</v>
      </c>
      <c r="D2055" t="s">
        <v>2872</v>
      </c>
      <c r="E2055" t="s">
        <v>2873</v>
      </c>
      <c r="F2055" t="s">
        <v>64</v>
      </c>
      <c r="G2055" t="s">
        <v>2874</v>
      </c>
      <c r="H2055" t="s">
        <v>2887</v>
      </c>
    </row>
    <row r="2056" spans="1:8" x14ac:dyDescent="0.3">
      <c r="A2056">
        <v>2</v>
      </c>
      <c r="B2056">
        <v>71680852</v>
      </c>
      <c r="C2056">
        <v>71913898</v>
      </c>
      <c r="D2056" t="s">
        <v>2872</v>
      </c>
      <c r="E2056" t="s">
        <v>2873</v>
      </c>
      <c r="F2056" t="s">
        <v>64</v>
      </c>
      <c r="G2056" t="s">
        <v>2874</v>
      </c>
      <c r="H2056" t="s">
        <v>2888</v>
      </c>
    </row>
    <row r="2057" spans="1:8" x14ac:dyDescent="0.3">
      <c r="A2057">
        <v>2</v>
      </c>
      <c r="B2057">
        <v>71680852</v>
      </c>
      <c r="C2057">
        <v>71913898</v>
      </c>
      <c r="D2057" t="s">
        <v>2872</v>
      </c>
      <c r="E2057" t="s">
        <v>2873</v>
      </c>
      <c r="F2057" t="s">
        <v>64</v>
      </c>
      <c r="G2057" t="s">
        <v>2874</v>
      </c>
      <c r="H2057" t="s">
        <v>2889</v>
      </c>
    </row>
    <row r="2058" spans="1:8" x14ac:dyDescent="0.3">
      <c r="A2058">
        <v>2</v>
      </c>
      <c r="B2058">
        <v>71680852</v>
      </c>
      <c r="C2058">
        <v>71913898</v>
      </c>
      <c r="D2058" t="s">
        <v>2872</v>
      </c>
      <c r="E2058" t="s">
        <v>2873</v>
      </c>
      <c r="F2058" t="s">
        <v>64</v>
      </c>
      <c r="G2058" t="s">
        <v>2874</v>
      </c>
      <c r="H2058" t="s">
        <v>2890</v>
      </c>
    </row>
    <row r="2059" spans="1:8" x14ac:dyDescent="0.3">
      <c r="A2059">
        <v>2</v>
      </c>
      <c r="B2059">
        <v>71680852</v>
      </c>
      <c r="C2059">
        <v>71913898</v>
      </c>
      <c r="D2059" t="s">
        <v>2872</v>
      </c>
      <c r="E2059" t="s">
        <v>2873</v>
      </c>
      <c r="F2059" t="s">
        <v>64</v>
      </c>
      <c r="G2059" t="s">
        <v>2874</v>
      </c>
      <c r="H2059" t="s">
        <v>2891</v>
      </c>
    </row>
    <row r="2060" spans="1:8" x14ac:dyDescent="0.3">
      <c r="A2060">
        <v>2</v>
      </c>
      <c r="B2060">
        <v>71680852</v>
      </c>
      <c r="C2060">
        <v>71913898</v>
      </c>
      <c r="D2060" t="s">
        <v>2872</v>
      </c>
      <c r="E2060" t="s">
        <v>2873</v>
      </c>
      <c r="F2060" t="s">
        <v>64</v>
      </c>
      <c r="G2060" t="s">
        <v>2874</v>
      </c>
      <c r="H2060" t="s">
        <v>2892</v>
      </c>
    </row>
    <row r="2061" spans="1:8" x14ac:dyDescent="0.3">
      <c r="A2061">
        <v>2</v>
      </c>
      <c r="B2061">
        <v>71680852</v>
      </c>
      <c r="C2061">
        <v>71913898</v>
      </c>
      <c r="D2061" t="s">
        <v>2872</v>
      </c>
      <c r="E2061" t="s">
        <v>2873</v>
      </c>
      <c r="F2061" t="s">
        <v>64</v>
      </c>
      <c r="G2061" t="s">
        <v>2874</v>
      </c>
      <c r="H2061" t="s">
        <v>2893</v>
      </c>
    </row>
    <row r="2062" spans="1:8" x14ac:dyDescent="0.3">
      <c r="A2062">
        <v>4</v>
      </c>
      <c r="B2062">
        <v>185308867</v>
      </c>
      <c r="C2062">
        <v>185395734</v>
      </c>
      <c r="D2062" t="s">
        <v>2894</v>
      </c>
      <c r="E2062" t="s">
        <v>2895</v>
      </c>
      <c r="F2062" t="s">
        <v>31</v>
      </c>
      <c r="G2062" t="s">
        <v>2896</v>
      </c>
      <c r="H2062" t="s">
        <v>2897</v>
      </c>
    </row>
    <row r="2063" spans="1:8" x14ac:dyDescent="0.3">
      <c r="A2063">
        <v>4</v>
      </c>
      <c r="B2063">
        <v>185308867</v>
      </c>
      <c r="C2063">
        <v>185395734</v>
      </c>
      <c r="D2063" t="s">
        <v>2894</v>
      </c>
      <c r="E2063" t="s">
        <v>2895</v>
      </c>
      <c r="F2063" t="s">
        <v>31</v>
      </c>
      <c r="G2063" t="s">
        <v>2896</v>
      </c>
      <c r="H2063" t="s">
        <v>2898</v>
      </c>
    </row>
    <row r="2064" spans="1:8" x14ac:dyDescent="0.3">
      <c r="A2064">
        <v>4</v>
      </c>
      <c r="B2064">
        <v>185308867</v>
      </c>
      <c r="C2064">
        <v>185395734</v>
      </c>
      <c r="D2064" t="s">
        <v>2894</v>
      </c>
      <c r="E2064" t="s">
        <v>2895</v>
      </c>
      <c r="F2064" t="s">
        <v>31</v>
      </c>
      <c r="G2064" t="s">
        <v>2896</v>
      </c>
      <c r="H2064" t="s">
        <v>2899</v>
      </c>
    </row>
    <row r="2065" spans="1:8" x14ac:dyDescent="0.3">
      <c r="A2065">
        <v>4</v>
      </c>
      <c r="B2065">
        <v>185308867</v>
      </c>
      <c r="C2065">
        <v>185395734</v>
      </c>
      <c r="D2065" t="s">
        <v>2894</v>
      </c>
      <c r="E2065" t="s">
        <v>2895</v>
      </c>
      <c r="F2065" t="s">
        <v>31</v>
      </c>
      <c r="G2065" t="s">
        <v>2896</v>
      </c>
      <c r="H2065" t="s">
        <v>2900</v>
      </c>
    </row>
    <row r="2066" spans="1:8" x14ac:dyDescent="0.3">
      <c r="A2066">
        <v>4</v>
      </c>
      <c r="B2066">
        <v>185308867</v>
      </c>
      <c r="C2066">
        <v>185395734</v>
      </c>
      <c r="D2066" t="s">
        <v>2894</v>
      </c>
      <c r="E2066" t="s">
        <v>2895</v>
      </c>
      <c r="F2066" t="s">
        <v>64</v>
      </c>
      <c r="G2066" t="s">
        <v>2896</v>
      </c>
      <c r="H2066" t="s">
        <v>2901</v>
      </c>
    </row>
    <row r="2067" spans="1:8" x14ac:dyDescent="0.3">
      <c r="A2067">
        <v>4</v>
      </c>
      <c r="B2067">
        <v>185308867</v>
      </c>
      <c r="C2067">
        <v>185395734</v>
      </c>
      <c r="D2067" t="s">
        <v>2894</v>
      </c>
      <c r="E2067" t="s">
        <v>2895</v>
      </c>
      <c r="F2067" t="s">
        <v>31</v>
      </c>
      <c r="G2067" t="s">
        <v>2896</v>
      </c>
      <c r="H2067" t="s">
        <v>2902</v>
      </c>
    </row>
    <row r="2068" spans="1:8" x14ac:dyDescent="0.3">
      <c r="A2068">
        <v>4</v>
      </c>
      <c r="B2068">
        <v>185308867</v>
      </c>
      <c r="C2068">
        <v>185395734</v>
      </c>
      <c r="D2068" t="s">
        <v>2894</v>
      </c>
      <c r="E2068" t="s">
        <v>2895</v>
      </c>
      <c r="F2068" t="s">
        <v>31</v>
      </c>
      <c r="G2068" t="s">
        <v>2896</v>
      </c>
      <c r="H2068" t="s">
        <v>2903</v>
      </c>
    </row>
    <row r="2069" spans="1:8" x14ac:dyDescent="0.3">
      <c r="A2069">
        <v>4</v>
      </c>
      <c r="B2069">
        <v>185308867</v>
      </c>
      <c r="C2069">
        <v>185395734</v>
      </c>
      <c r="D2069" t="s">
        <v>2894</v>
      </c>
      <c r="E2069" t="s">
        <v>2895</v>
      </c>
      <c r="F2069" t="s">
        <v>40</v>
      </c>
      <c r="G2069" t="s">
        <v>2896</v>
      </c>
      <c r="H2069" t="s">
        <v>2904</v>
      </c>
    </row>
    <row r="2070" spans="1:8" x14ac:dyDescent="0.3">
      <c r="A2070">
        <v>4</v>
      </c>
      <c r="B2070">
        <v>185308867</v>
      </c>
      <c r="C2070">
        <v>185395734</v>
      </c>
      <c r="D2070" t="s">
        <v>2894</v>
      </c>
      <c r="E2070" t="s">
        <v>2895</v>
      </c>
      <c r="F2070" t="s">
        <v>64</v>
      </c>
      <c r="G2070" t="s">
        <v>2896</v>
      </c>
      <c r="H2070" t="s">
        <v>2905</v>
      </c>
    </row>
    <row r="2071" spans="1:8" x14ac:dyDescent="0.3">
      <c r="A2071">
        <v>1</v>
      </c>
      <c r="B2071">
        <v>214454445</v>
      </c>
      <c r="C2071">
        <v>214510474</v>
      </c>
      <c r="D2071" t="s">
        <v>2906</v>
      </c>
      <c r="E2071" t="s">
        <v>2907</v>
      </c>
      <c r="F2071" t="s">
        <v>64</v>
      </c>
      <c r="G2071" t="s">
        <v>2908</v>
      </c>
      <c r="H2071" t="s">
        <v>2909</v>
      </c>
    </row>
    <row r="2072" spans="1:8" x14ac:dyDescent="0.3">
      <c r="A2072">
        <v>1</v>
      </c>
      <c r="B2072">
        <v>214454445</v>
      </c>
      <c r="C2072">
        <v>214510474</v>
      </c>
      <c r="D2072" t="s">
        <v>2906</v>
      </c>
      <c r="E2072" t="s">
        <v>2907</v>
      </c>
      <c r="F2072" t="s">
        <v>82</v>
      </c>
      <c r="G2072" t="s">
        <v>2908</v>
      </c>
      <c r="H2072" t="s">
        <v>2910</v>
      </c>
    </row>
    <row r="2073" spans="1:8" x14ac:dyDescent="0.3">
      <c r="A2073">
        <v>1</v>
      </c>
      <c r="B2073">
        <v>214454445</v>
      </c>
      <c r="C2073">
        <v>214510474</v>
      </c>
      <c r="D2073" t="s">
        <v>2906</v>
      </c>
      <c r="E2073" t="s">
        <v>2907</v>
      </c>
      <c r="F2073" t="s">
        <v>64</v>
      </c>
      <c r="G2073" t="s">
        <v>2908</v>
      </c>
      <c r="H2073" t="s">
        <v>2911</v>
      </c>
    </row>
    <row r="2074" spans="1:8" x14ac:dyDescent="0.3">
      <c r="A2074">
        <v>1</v>
      </c>
      <c r="B2074">
        <v>214454445</v>
      </c>
      <c r="C2074">
        <v>214510474</v>
      </c>
      <c r="D2074" t="s">
        <v>2906</v>
      </c>
      <c r="E2074" t="s">
        <v>2907</v>
      </c>
      <c r="F2074" t="s">
        <v>31</v>
      </c>
      <c r="G2074" t="s">
        <v>2908</v>
      </c>
      <c r="H2074" t="s">
        <v>2912</v>
      </c>
    </row>
    <row r="2075" spans="1:8" x14ac:dyDescent="0.3">
      <c r="A2075">
        <v>1</v>
      </c>
      <c r="B2075">
        <v>214454445</v>
      </c>
      <c r="C2075">
        <v>214510474</v>
      </c>
      <c r="D2075" t="s">
        <v>2906</v>
      </c>
      <c r="E2075" t="s">
        <v>2907</v>
      </c>
      <c r="F2075" t="s">
        <v>64</v>
      </c>
      <c r="G2075" t="s">
        <v>2908</v>
      </c>
      <c r="H2075" t="s">
        <v>2913</v>
      </c>
    </row>
    <row r="2076" spans="1:8" x14ac:dyDescent="0.3">
      <c r="A2076">
        <v>1</v>
      </c>
      <c r="B2076">
        <v>214454445</v>
      </c>
      <c r="C2076">
        <v>214510474</v>
      </c>
      <c r="D2076" t="s">
        <v>2906</v>
      </c>
      <c r="E2076" t="s">
        <v>2907</v>
      </c>
      <c r="F2076" t="s">
        <v>31</v>
      </c>
      <c r="G2076" t="s">
        <v>2908</v>
      </c>
      <c r="H2076" t="s">
        <v>2914</v>
      </c>
    </row>
    <row r="2077" spans="1:8" x14ac:dyDescent="0.3">
      <c r="A2077">
        <v>1</v>
      </c>
      <c r="B2077">
        <v>214454445</v>
      </c>
      <c r="C2077">
        <v>214510474</v>
      </c>
      <c r="D2077" t="s">
        <v>2906</v>
      </c>
      <c r="E2077" t="s">
        <v>2907</v>
      </c>
      <c r="F2077" t="s">
        <v>31</v>
      </c>
      <c r="G2077" t="s">
        <v>2908</v>
      </c>
      <c r="H2077" t="s">
        <v>2915</v>
      </c>
    </row>
    <row r="2078" spans="1:8" x14ac:dyDescent="0.3">
      <c r="A2078">
        <v>17</v>
      </c>
      <c r="B2078">
        <v>76899345</v>
      </c>
      <c r="C2078">
        <v>76901106</v>
      </c>
      <c r="D2078" t="s">
        <v>2916</v>
      </c>
      <c r="F2078" t="s">
        <v>10</v>
      </c>
      <c r="G2078" t="s">
        <v>2917</v>
      </c>
      <c r="H2078" t="s">
        <v>2918</v>
      </c>
    </row>
    <row r="2079" spans="1:8" x14ac:dyDescent="0.3">
      <c r="A2079">
        <v>6</v>
      </c>
      <c r="B2079">
        <v>43968317</v>
      </c>
      <c r="C2079">
        <v>43973695</v>
      </c>
      <c r="D2079" t="s">
        <v>2919</v>
      </c>
      <c r="E2079" t="s">
        <v>2920</v>
      </c>
      <c r="F2079" t="s">
        <v>31</v>
      </c>
      <c r="G2079" t="s">
        <v>2921</v>
      </c>
      <c r="H2079" t="s">
        <v>2922</v>
      </c>
    </row>
    <row r="2080" spans="1:8" x14ac:dyDescent="0.3">
      <c r="A2080">
        <v>6</v>
      </c>
      <c r="B2080">
        <v>43968317</v>
      </c>
      <c r="C2080">
        <v>43973695</v>
      </c>
      <c r="D2080" t="s">
        <v>2919</v>
      </c>
      <c r="E2080" t="s">
        <v>2920</v>
      </c>
      <c r="F2080" t="s">
        <v>31</v>
      </c>
      <c r="G2080" t="s">
        <v>2921</v>
      </c>
      <c r="H2080" t="s">
        <v>2923</v>
      </c>
    </row>
    <row r="2081" spans="1:8" x14ac:dyDescent="0.3">
      <c r="A2081">
        <v>6</v>
      </c>
      <c r="B2081">
        <v>43968317</v>
      </c>
      <c r="C2081">
        <v>43973695</v>
      </c>
      <c r="D2081" t="s">
        <v>2919</v>
      </c>
      <c r="E2081" t="s">
        <v>2920</v>
      </c>
      <c r="F2081" t="s">
        <v>31</v>
      </c>
      <c r="G2081" t="s">
        <v>2921</v>
      </c>
      <c r="H2081" t="s">
        <v>2924</v>
      </c>
    </row>
    <row r="2082" spans="1:8" x14ac:dyDescent="0.3">
      <c r="A2082">
        <v>6</v>
      </c>
      <c r="B2082">
        <v>43968317</v>
      </c>
      <c r="C2082">
        <v>43973695</v>
      </c>
      <c r="D2082" t="s">
        <v>2919</v>
      </c>
      <c r="E2082" t="s">
        <v>2920</v>
      </c>
      <c r="F2082" t="s">
        <v>64</v>
      </c>
      <c r="G2082" t="s">
        <v>2921</v>
      </c>
      <c r="H2082" t="s">
        <v>2925</v>
      </c>
    </row>
    <row r="2083" spans="1:8" x14ac:dyDescent="0.3">
      <c r="A2083">
        <v>16</v>
      </c>
      <c r="B2083">
        <v>30535325</v>
      </c>
      <c r="C2083">
        <v>30538142</v>
      </c>
      <c r="D2083" t="s">
        <v>2926</v>
      </c>
      <c r="E2083" t="s">
        <v>2927</v>
      </c>
      <c r="F2083" t="s">
        <v>31</v>
      </c>
      <c r="G2083" t="s">
        <v>2928</v>
      </c>
      <c r="H2083" t="s">
        <v>2929</v>
      </c>
    </row>
    <row r="2084" spans="1:8" x14ac:dyDescent="0.3">
      <c r="A2084">
        <v>16</v>
      </c>
      <c r="B2084">
        <v>30535325</v>
      </c>
      <c r="C2084">
        <v>30538142</v>
      </c>
      <c r="D2084" t="s">
        <v>2926</v>
      </c>
      <c r="E2084" t="s">
        <v>2927</v>
      </c>
      <c r="F2084" t="s">
        <v>31</v>
      </c>
      <c r="G2084" t="s">
        <v>2928</v>
      </c>
      <c r="H2084" t="s">
        <v>2930</v>
      </c>
    </row>
    <row r="2085" spans="1:8" x14ac:dyDescent="0.3">
      <c r="A2085">
        <v>16</v>
      </c>
      <c r="B2085">
        <v>30537244</v>
      </c>
      <c r="C2085">
        <v>30546668</v>
      </c>
      <c r="D2085" t="s">
        <v>2931</v>
      </c>
      <c r="E2085" t="s">
        <v>2932</v>
      </c>
      <c r="F2085" t="s">
        <v>31</v>
      </c>
      <c r="G2085" t="s">
        <v>2933</v>
      </c>
      <c r="H2085" t="s">
        <v>2934</v>
      </c>
    </row>
    <row r="2086" spans="1:8" x14ac:dyDescent="0.3">
      <c r="A2086">
        <v>16</v>
      </c>
      <c r="B2086">
        <v>30537244</v>
      </c>
      <c r="C2086">
        <v>30546668</v>
      </c>
      <c r="D2086" t="s">
        <v>2931</v>
      </c>
      <c r="E2086" t="s">
        <v>2932</v>
      </c>
      <c r="F2086" t="s">
        <v>31</v>
      </c>
      <c r="G2086" t="s">
        <v>2933</v>
      </c>
      <c r="H2086" t="s">
        <v>2935</v>
      </c>
    </row>
    <row r="2087" spans="1:8" x14ac:dyDescent="0.3">
      <c r="A2087">
        <v>16</v>
      </c>
      <c r="B2087">
        <v>30537244</v>
      </c>
      <c r="C2087">
        <v>30546668</v>
      </c>
      <c r="D2087" t="s">
        <v>2931</v>
      </c>
      <c r="E2087" t="s">
        <v>2932</v>
      </c>
      <c r="F2087" t="s">
        <v>31</v>
      </c>
      <c r="G2087" t="s">
        <v>2933</v>
      </c>
      <c r="H2087" t="s">
        <v>2936</v>
      </c>
    </row>
    <row r="2088" spans="1:8" x14ac:dyDescent="0.3">
      <c r="A2088">
        <v>16</v>
      </c>
      <c r="B2088">
        <v>30537244</v>
      </c>
      <c r="C2088">
        <v>30546668</v>
      </c>
      <c r="D2088" t="s">
        <v>2931</v>
      </c>
      <c r="E2088" t="s">
        <v>2932</v>
      </c>
      <c r="F2088" t="s">
        <v>31</v>
      </c>
      <c r="G2088" t="s">
        <v>2933</v>
      </c>
      <c r="H2088" t="s">
        <v>2937</v>
      </c>
    </row>
    <row r="2089" spans="1:8" x14ac:dyDescent="0.3">
      <c r="A2089">
        <v>2</v>
      </c>
      <c r="B2089">
        <v>219262979</v>
      </c>
      <c r="C2089">
        <v>219270664</v>
      </c>
      <c r="D2089" t="s">
        <v>2938</v>
      </c>
      <c r="E2089" t="s">
        <v>2939</v>
      </c>
      <c r="F2089" t="s">
        <v>64</v>
      </c>
      <c r="G2089" t="s">
        <v>2940</v>
      </c>
      <c r="H2089" t="s">
        <v>2941</v>
      </c>
    </row>
    <row r="2090" spans="1:8" x14ac:dyDescent="0.3">
      <c r="A2090">
        <v>2</v>
      </c>
      <c r="B2090">
        <v>219262979</v>
      </c>
      <c r="C2090">
        <v>219270664</v>
      </c>
      <c r="D2090" t="s">
        <v>2938</v>
      </c>
      <c r="E2090" t="s">
        <v>2939</v>
      </c>
      <c r="F2090" t="s">
        <v>31</v>
      </c>
      <c r="G2090" t="s">
        <v>2940</v>
      </c>
      <c r="H2090" t="s">
        <v>2942</v>
      </c>
    </row>
    <row r="2091" spans="1:8" x14ac:dyDescent="0.3">
      <c r="A2091">
        <v>2</v>
      </c>
      <c r="B2091">
        <v>219262979</v>
      </c>
      <c r="C2091">
        <v>219270664</v>
      </c>
      <c r="D2091" t="s">
        <v>2938</v>
      </c>
      <c r="E2091" t="s">
        <v>2939</v>
      </c>
      <c r="F2091" t="s">
        <v>64</v>
      </c>
      <c r="G2091" t="s">
        <v>2940</v>
      </c>
      <c r="H2091" t="s">
        <v>2943</v>
      </c>
    </row>
    <row r="2092" spans="1:8" x14ac:dyDescent="0.3">
      <c r="A2092">
        <v>2</v>
      </c>
      <c r="B2092">
        <v>219262979</v>
      </c>
      <c r="C2092">
        <v>219270664</v>
      </c>
      <c r="D2092" t="s">
        <v>2938</v>
      </c>
      <c r="E2092" t="s">
        <v>2939</v>
      </c>
      <c r="F2092" t="s">
        <v>64</v>
      </c>
      <c r="G2092" t="s">
        <v>2940</v>
      </c>
      <c r="H2092" t="s">
        <v>2944</v>
      </c>
    </row>
    <row r="2093" spans="1:8" x14ac:dyDescent="0.3">
      <c r="A2093">
        <v>2</v>
      </c>
      <c r="B2093">
        <v>219262979</v>
      </c>
      <c r="C2093">
        <v>219270664</v>
      </c>
      <c r="D2093" t="s">
        <v>2938</v>
      </c>
      <c r="E2093" t="s">
        <v>2939</v>
      </c>
      <c r="F2093" t="s">
        <v>64</v>
      </c>
      <c r="G2093" t="s">
        <v>2940</v>
      </c>
      <c r="H2093" t="s">
        <v>2945</v>
      </c>
    </row>
    <row r="2094" spans="1:8" x14ac:dyDescent="0.3">
      <c r="A2094">
        <v>2</v>
      </c>
      <c r="B2094">
        <v>219262979</v>
      </c>
      <c r="C2094">
        <v>219270664</v>
      </c>
      <c r="D2094" t="s">
        <v>2938</v>
      </c>
      <c r="E2094" t="s">
        <v>2939</v>
      </c>
      <c r="F2094" t="s">
        <v>31</v>
      </c>
      <c r="G2094" t="s">
        <v>2940</v>
      </c>
      <c r="H2094" t="s">
        <v>2946</v>
      </c>
    </row>
    <row r="2095" spans="1:8" x14ac:dyDescent="0.3">
      <c r="A2095">
        <v>2</v>
      </c>
      <c r="B2095">
        <v>219262979</v>
      </c>
      <c r="C2095">
        <v>219270664</v>
      </c>
      <c r="D2095" t="s">
        <v>2938</v>
      </c>
      <c r="E2095" t="s">
        <v>2939</v>
      </c>
      <c r="F2095" t="s">
        <v>82</v>
      </c>
      <c r="G2095" t="s">
        <v>2940</v>
      </c>
      <c r="H2095" t="s">
        <v>2947</v>
      </c>
    </row>
    <row r="2096" spans="1:8" x14ac:dyDescent="0.3">
      <c r="A2096">
        <v>2</v>
      </c>
      <c r="B2096">
        <v>219262979</v>
      </c>
      <c r="C2096">
        <v>219270664</v>
      </c>
      <c r="D2096" t="s">
        <v>2938</v>
      </c>
      <c r="E2096" t="s">
        <v>2939</v>
      </c>
      <c r="F2096" t="s">
        <v>82</v>
      </c>
      <c r="G2096" t="s">
        <v>2940</v>
      </c>
      <c r="H2096" t="s">
        <v>2948</v>
      </c>
    </row>
    <row r="2097" spans="1:8" x14ac:dyDescent="0.3">
      <c r="A2097">
        <v>2</v>
      </c>
      <c r="B2097">
        <v>219262979</v>
      </c>
      <c r="C2097">
        <v>219270664</v>
      </c>
      <c r="D2097" t="s">
        <v>2938</v>
      </c>
      <c r="E2097" t="s">
        <v>2939</v>
      </c>
      <c r="F2097" t="s">
        <v>31</v>
      </c>
      <c r="G2097" t="s">
        <v>2940</v>
      </c>
      <c r="H2097" t="s">
        <v>2949</v>
      </c>
    </row>
    <row r="2098" spans="1:8" x14ac:dyDescent="0.3">
      <c r="A2098">
        <v>2</v>
      </c>
      <c r="B2098">
        <v>219262979</v>
      </c>
      <c r="C2098">
        <v>219270664</v>
      </c>
      <c r="D2098" t="s">
        <v>2938</v>
      </c>
      <c r="E2098" t="s">
        <v>2939</v>
      </c>
      <c r="F2098" t="s">
        <v>31</v>
      </c>
      <c r="G2098" t="s">
        <v>2940</v>
      </c>
      <c r="H2098" t="s">
        <v>2950</v>
      </c>
    </row>
    <row r="2099" spans="1:8" x14ac:dyDescent="0.3">
      <c r="A2099">
        <v>2</v>
      </c>
      <c r="B2099">
        <v>219262979</v>
      </c>
      <c r="C2099">
        <v>219270664</v>
      </c>
      <c r="D2099" t="s">
        <v>2938</v>
      </c>
      <c r="E2099" t="s">
        <v>2939</v>
      </c>
      <c r="F2099" t="s">
        <v>64</v>
      </c>
      <c r="G2099" t="s">
        <v>2940</v>
      </c>
      <c r="H2099" t="s">
        <v>2951</v>
      </c>
    </row>
    <row r="2100" spans="1:8" x14ac:dyDescent="0.3">
      <c r="A2100">
        <v>2</v>
      </c>
      <c r="B2100">
        <v>219262979</v>
      </c>
      <c r="C2100">
        <v>219270664</v>
      </c>
      <c r="D2100" t="s">
        <v>2938</v>
      </c>
      <c r="E2100" t="s">
        <v>2939</v>
      </c>
      <c r="F2100" t="s">
        <v>31</v>
      </c>
      <c r="G2100" t="s">
        <v>2940</v>
      </c>
      <c r="H2100" t="s">
        <v>2952</v>
      </c>
    </row>
    <row r="2101" spans="1:8" x14ac:dyDescent="0.3">
      <c r="A2101">
        <v>2</v>
      </c>
      <c r="B2101">
        <v>219262979</v>
      </c>
      <c r="C2101">
        <v>219270664</v>
      </c>
      <c r="D2101" t="s">
        <v>2938</v>
      </c>
      <c r="E2101" t="s">
        <v>2939</v>
      </c>
      <c r="F2101" t="s">
        <v>64</v>
      </c>
      <c r="G2101" t="s">
        <v>2940</v>
      </c>
      <c r="H2101" t="s">
        <v>2953</v>
      </c>
    </row>
    <row r="2102" spans="1:8" x14ac:dyDescent="0.3">
      <c r="A2102">
        <v>2</v>
      </c>
      <c r="B2102">
        <v>219262979</v>
      </c>
      <c r="C2102">
        <v>219270664</v>
      </c>
      <c r="D2102" t="s">
        <v>2938</v>
      </c>
      <c r="E2102" t="s">
        <v>2939</v>
      </c>
      <c r="F2102" t="s">
        <v>82</v>
      </c>
      <c r="G2102" t="s">
        <v>2940</v>
      </c>
      <c r="H2102" t="s">
        <v>2954</v>
      </c>
    </row>
    <row r="2103" spans="1:8" x14ac:dyDescent="0.3">
      <c r="A2103">
        <v>2</v>
      </c>
      <c r="B2103">
        <v>219262979</v>
      </c>
      <c r="C2103">
        <v>219270664</v>
      </c>
      <c r="D2103" t="s">
        <v>2938</v>
      </c>
      <c r="E2103" t="s">
        <v>2939</v>
      </c>
      <c r="F2103" t="s">
        <v>64</v>
      </c>
      <c r="G2103" t="s">
        <v>2940</v>
      </c>
      <c r="H2103" t="s">
        <v>2955</v>
      </c>
    </row>
    <row r="2104" spans="1:8" x14ac:dyDescent="0.3">
      <c r="A2104">
        <v>17</v>
      </c>
      <c r="B2104">
        <v>79791368</v>
      </c>
      <c r="C2104">
        <v>79792926</v>
      </c>
      <c r="D2104" t="s">
        <v>2956</v>
      </c>
      <c r="E2104" t="s">
        <v>2957</v>
      </c>
      <c r="F2104" t="s">
        <v>31</v>
      </c>
      <c r="G2104" t="s">
        <v>2958</v>
      </c>
      <c r="H2104" t="s">
        <v>2959</v>
      </c>
    </row>
    <row r="2105" spans="1:8" x14ac:dyDescent="0.3">
      <c r="A2105">
        <v>17</v>
      </c>
      <c r="B2105">
        <v>79791368</v>
      </c>
      <c r="C2105">
        <v>79792926</v>
      </c>
      <c r="D2105" t="s">
        <v>2956</v>
      </c>
      <c r="E2105" t="s">
        <v>2957</v>
      </c>
      <c r="F2105" t="s">
        <v>64</v>
      </c>
      <c r="G2105" t="s">
        <v>2958</v>
      </c>
      <c r="H2105" t="s">
        <v>2960</v>
      </c>
    </row>
    <row r="2106" spans="1:8" x14ac:dyDescent="0.3">
      <c r="A2106">
        <v>17</v>
      </c>
      <c r="B2106">
        <v>79791368</v>
      </c>
      <c r="C2106">
        <v>79792926</v>
      </c>
      <c r="D2106" t="s">
        <v>2956</v>
      </c>
      <c r="E2106" t="s">
        <v>2957</v>
      </c>
      <c r="F2106" t="s">
        <v>31</v>
      </c>
      <c r="G2106" t="s">
        <v>2958</v>
      </c>
      <c r="H2106" t="s">
        <v>2961</v>
      </c>
    </row>
    <row r="2107" spans="1:8" x14ac:dyDescent="0.3">
      <c r="A2107">
        <v>16</v>
      </c>
      <c r="B2107">
        <v>30537244</v>
      </c>
      <c r="C2107">
        <v>30546173</v>
      </c>
      <c r="D2107" t="s">
        <v>2931</v>
      </c>
      <c r="E2107" t="s">
        <v>2962</v>
      </c>
      <c r="F2107" t="s">
        <v>40</v>
      </c>
      <c r="G2107" t="s">
        <v>2963</v>
      </c>
      <c r="H2107" t="s">
        <v>2964</v>
      </c>
    </row>
    <row r="2108" spans="1:8" x14ac:dyDescent="0.3">
      <c r="A2108">
        <v>11</v>
      </c>
      <c r="B2108">
        <v>67370351</v>
      </c>
      <c r="C2108">
        <v>67374177</v>
      </c>
      <c r="D2108" t="s">
        <v>2965</v>
      </c>
      <c r="E2108" t="s">
        <v>2966</v>
      </c>
      <c r="F2108" t="s">
        <v>31</v>
      </c>
      <c r="G2108" t="s">
        <v>2967</v>
      </c>
      <c r="H2108" t="s">
        <v>2968</v>
      </c>
    </row>
    <row r="2109" spans="1:8" x14ac:dyDescent="0.3">
      <c r="A2109">
        <v>11</v>
      </c>
      <c r="B2109">
        <v>67370351</v>
      </c>
      <c r="C2109">
        <v>67374177</v>
      </c>
      <c r="D2109" t="s">
        <v>2965</v>
      </c>
      <c r="E2109" t="s">
        <v>2966</v>
      </c>
      <c r="F2109" t="s">
        <v>31</v>
      </c>
      <c r="G2109" t="s">
        <v>2967</v>
      </c>
      <c r="H2109" t="s">
        <v>2969</v>
      </c>
    </row>
    <row r="2110" spans="1:8" x14ac:dyDescent="0.3">
      <c r="A2110">
        <v>16</v>
      </c>
      <c r="B2110">
        <v>30545548</v>
      </c>
      <c r="C2110">
        <v>30569600</v>
      </c>
      <c r="D2110" t="s">
        <v>2970</v>
      </c>
      <c r="E2110" t="s">
        <v>2971</v>
      </c>
      <c r="F2110" t="s">
        <v>31</v>
      </c>
      <c r="G2110" t="s">
        <v>2972</v>
      </c>
      <c r="H2110" t="s">
        <v>2973</v>
      </c>
    </row>
    <row r="2111" spans="1:8" x14ac:dyDescent="0.3">
      <c r="A2111">
        <v>17</v>
      </c>
      <c r="B2111">
        <v>43268298</v>
      </c>
      <c r="C2111">
        <v>43299589</v>
      </c>
      <c r="D2111" t="s">
        <v>2974</v>
      </c>
      <c r="F2111" t="s">
        <v>10</v>
      </c>
      <c r="G2111" t="s">
        <v>2975</v>
      </c>
      <c r="H2111" t="s">
        <v>2976</v>
      </c>
    </row>
    <row r="2112" spans="1:8" x14ac:dyDescent="0.3">
      <c r="A2112">
        <v>17</v>
      </c>
      <c r="B2112">
        <v>43268298</v>
      </c>
      <c r="C2112">
        <v>43299589</v>
      </c>
      <c r="D2112" t="s">
        <v>2974</v>
      </c>
      <c r="F2112" t="s">
        <v>10</v>
      </c>
      <c r="G2112" t="s">
        <v>2975</v>
      </c>
      <c r="H2112" t="s">
        <v>2977</v>
      </c>
    </row>
    <row r="2113" spans="1:8" x14ac:dyDescent="0.3">
      <c r="A2113">
        <v>17</v>
      </c>
      <c r="B2113">
        <v>43268298</v>
      </c>
      <c r="C2113">
        <v>43299589</v>
      </c>
      <c r="D2113" t="s">
        <v>2974</v>
      </c>
      <c r="F2113" t="s">
        <v>10</v>
      </c>
      <c r="G2113" t="s">
        <v>2975</v>
      </c>
      <c r="H2113" t="s">
        <v>2978</v>
      </c>
    </row>
    <row r="2114" spans="1:8" x14ac:dyDescent="0.3">
      <c r="A2114">
        <v>17</v>
      </c>
      <c r="B2114">
        <v>43268298</v>
      </c>
      <c r="C2114">
        <v>43299589</v>
      </c>
      <c r="D2114" t="s">
        <v>2974</v>
      </c>
      <c r="F2114" t="s">
        <v>10</v>
      </c>
      <c r="G2114" t="s">
        <v>2975</v>
      </c>
      <c r="H2114" t="s">
        <v>2979</v>
      </c>
    </row>
    <row r="2115" spans="1:8" x14ac:dyDescent="0.3">
      <c r="A2115">
        <v>17</v>
      </c>
      <c r="B2115">
        <v>43268298</v>
      </c>
      <c r="C2115">
        <v>43299589</v>
      </c>
      <c r="D2115" t="s">
        <v>2974</v>
      </c>
      <c r="F2115" t="s">
        <v>10</v>
      </c>
      <c r="G2115" t="s">
        <v>2975</v>
      </c>
      <c r="H2115" t="s">
        <v>2980</v>
      </c>
    </row>
    <row r="2116" spans="1:8" x14ac:dyDescent="0.3">
      <c r="A2116">
        <v>11</v>
      </c>
      <c r="B2116">
        <v>67374323</v>
      </c>
      <c r="C2116">
        <v>67380006</v>
      </c>
      <c r="D2116" t="s">
        <v>2981</v>
      </c>
      <c r="E2116" t="s">
        <v>2982</v>
      </c>
      <c r="F2116" t="s">
        <v>31</v>
      </c>
      <c r="G2116" t="s">
        <v>2983</v>
      </c>
      <c r="H2116" t="s">
        <v>2984</v>
      </c>
    </row>
    <row r="2117" spans="1:8" x14ac:dyDescent="0.3">
      <c r="A2117">
        <v>11</v>
      </c>
      <c r="B2117">
        <v>67374323</v>
      </c>
      <c r="C2117">
        <v>67380006</v>
      </c>
      <c r="D2117" t="s">
        <v>2981</v>
      </c>
      <c r="E2117" t="s">
        <v>2982</v>
      </c>
      <c r="F2117" t="s">
        <v>31</v>
      </c>
      <c r="G2117" t="s">
        <v>2983</v>
      </c>
      <c r="H2117" t="s">
        <v>2985</v>
      </c>
    </row>
    <row r="2118" spans="1:8" x14ac:dyDescent="0.3">
      <c r="A2118">
        <v>11</v>
      </c>
      <c r="B2118">
        <v>67374323</v>
      </c>
      <c r="C2118">
        <v>67380006</v>
      </c>
      <c r="D2118" t="s">
        <v>2981</v>
      </c>
      <c r="E2118" t="s">
        <v>2982</v>
      </c>
      <c r="F2118" t="s">
        <v>31</v>
      </c>
      <c r="G2118" t="s">
        <v>2983</v>
      </c>
      <c r="H2118" t="s">
        <v>2986</v>
      </c>
    </row>
    <row r="2119" spans="1:8" x14ac:dyDescent="0.3">
      <c r="A2119">
        <v>11</v>
      </c>
      <c r="B2119">
        <v>67374323</v>
      </c>
      <c r="C2119">
        <v>67380006</v>
      </c>
      <c r="D2119" t="s">
        <v>2981</v>
      </c>
      <c r="E2119" t="s">
        <v>2982</v>
      </c>
      <c r="F2119" t="s">
        <v>31</v>
      </c>
      <c r="G2119" t="s">
        <v>2983</v>
      </c>
      <c r="H2119" t="s">
        <v>2987</v>
      </c>
    </row>
    <row r="2120" spans="1:8" x14ac:dyDescent="0.3">
      <c r="A2120">
        <v>11</v>
      </c>
      <c r="B2120">
        <v>67374323</v>
      </c>
      <c r="C2120">
        <v>67380006</v>
      </c>
      <c r="D2120" t="s">
        <v>2981</v>
      </c>
      <c r="E2120" t="s">
        <v>2982</v>
      </c>
      <c r="F2120" t="s">
        <v>31</v>
      </c>
      <c r="G2120" t="s">
        <v>2983</v>
      </c>
      <c r="H2120" t="s">
        <v>2988</v>
      </c>
    </row>
    <row r="2121" spans="1:8" x14ac:dyDescent="0.3">
      <c r="A2121">
        <v>11</v>
      </c>
      <c r="B2121">
        <v>67374323</v>
      </c>
      <c r="C2121">
        <v>67380006</v>
      </c>
      <c r="D2121" t="s">
        <v>2981</v>
      </c>
      <c r="E2121" t="s">
        <v>2982</v>
      </c>
      <c r="F2121" t="s">
        <v>64</v>
      </c>
      <c r="G2121" t="s">
        <v>2983</v>
      </c>
      <c r="H2121" t="s">
        <v>2989</v>
      </c>
    </row>
    <row r="2122" spans="1:8" x14ac:dyDescent="0.3">
      <c r="A2122">
        <v>11</v>
      </c>
      <c r="B2122">
        <v>67374323</v>
      </c>
      <c r="C2122">
        <v>67380006</v>
      </c>
      <c r="D2122" t="s">
        <v>2981</v>
      </c>
      <c r="E2122" t="s">
        <v>2982</v>
      </c>
      <c r="F2122" t="s">
        <v>82</v>
      </c>
      <c r="G2122" t="s">
        <v>2983</v>
      </c>
      <c r="H2122" t="s">
        <v>2990</v>
      </c>
    </row>
    <row r="2123" spans="1:8" x14ac:dyDescent="0.3">
      <c r="A2123">
        <v>11</v>
      </c>
      <c r="B2123">
        <v>67374323</v>
      </c>
      <c r="C2123">
        <v>67380006</v>
      </c>
      <c r="D2123" t="s">
        <v>2981</v>
      </c>
      <c r="E2123" t="s">
        <v>2982</v>
      </c>
      <c r="F2123" t="s">
        <v>31</v>
      </c>
      <c r="G2123" t="s">
        <v>2983</v>
      </c>
      <c r="H2123" t="s">
        <v>2991</v>
      </c>
    </row>
    <row r="2124" spans="1:8" x14ac:dyDescent="0.3">
      <c r="A2124">
        <v>11</v>
      </c>
      <c r="B2124">
        <v>67374323</v>
      </c>
      <c r="C2124">
        <v>67380006</v>
      </c>
      <c r="D2124" t="s">
        <v>2981</v>
      </c>
      <c r="E2124" t="s">
        <v>2982</v>
      </c>
      <c r="F2124" t="s">
        <v>31</v>
      </c>
      <c r="G2124" t="s">
        <v>2983</v>
      </c>
      <c r="H2124" t="s">
        <v>2992</v>
      </c>
    </row>
    <row r="2125" spans="1:8" x14ac:dyDescent="0.3">
      <c r="A2125">
        <v>11</v>
      </c>
      <c r="B2125">
        <v>67374323</v>
      </c>
      <c r="C2125">
        <v>67380006</v>
      </c>
      <c r="D2125" t="s">
        <v>2981</v>
      </c>
      <c r="E2125" t="s">
        <v>2982</v>
      </c>
      <c r="F2125" t="s">
        <v>64</v>
      </c>
      <c r="G2125" t="s">
        <v>2983</v>
      </c>
      <c r="H2125" t="s">
        <v>2993</v>
      </c>
    </row>
    <row r="2126" spans="1:8" x14ac:dyDescent="0.3">
      <c r="A2126">
        <v>11</v>
      </c>
      <c r="B2126">
        <v>67374323</v>
      </c>
      <c r="C2126">
        <v>67380006</v>
      </c>
      <c r="D2126" t="s">
        <v>2981</v>
      </c>
      <c r="E2126" t="s">
        <v>2982</v>
      </c>
      <c r="F2126" t="s">
        <v>82</v>
      </c>
      <c r="G2126" t="s">
        <v>2983</v>
      </c>
      <c r="H2126" t="s">
        <v>2994</v>
      </c>
    </row>
    <row r="2127" spans="1:8" x14ac:dyDescent="0.3">
      <c r="A2127">
        <v>11</v>
      </c>
      <c r="B2127">
        <v>67374323</v>
      </c>
      <c r="C2127">
        <v>67380006</v>
      </c>
      <c r="D2127" t="s">
        <v>2981</v>
      </c>
      <c r="E2127" t="s">
        <v>2982</v>
      </c>
      <c r="F2127" t="s">
        <v>82</v>
      </c>
      <c r="G2127" t="s">
        <v>2983</v>
      </c>
      <c r="H2127" t="s">
        <v>2995</v>
      </c>
    </row>
    <row r="2128" spans="1:8" x14ac:dyDescent="0.3">
      <c r="A2128">
        <v>11</v>
      </c>
      <c r="B2128">
        <v>67374323</v>
      </c>
      <c r="C2128">
        <v>67380006</v>
      </c>
      <c r="D2128" t="s">
        <v>2981</v>
      </c>
      <c r="E2128" t="s">
        <v>2982</v>
      </c>
      <c r="F2128" t="s">
        <v>40</v>
      </c>
      <c r="G2128" t="s">
        <v>2983</v>
      </c>
      <c r="H2128" t="s">
        <v>2996</v>
      </c>
    </row>
    <row r="2129" spans="1:8" x14ac:dyDescent="0.3">
      <c r="A2129">
        <v>11</v>
      </c>
      <c r="B2129">
        <v>67374323</v>
      </c>
      <c r="C2129">
        <v>67380006</v>
      </c>
      <c r="D2129" t="s">
        <v>2981</v>
      </c>
      <c r="E2129" t="s">
        <v>2982</v>
      </c>
      <c r="F2129" t="s">
        <v>64</v>
      </c>
      <c r="G2129" t="s">
        <v>2983</v>
      </c>
      <c r="H2129" t="s">
        <v>2997</v>
      </c>
    </row>
    <row r="2130" spans="1:8" x14ac:dyDescent="0.3">
      <c r="A2130">
        <v>11</v>
      </c>
      <c r="B2130">
        <v>67374323</v>
      </c>
      <c r="C2130">
        <v>67380006</v>
      </c>
      <c r="D2130" t="s">
        <v>2981</v>
      </c>
      <c r="E2130" t="s">
        <v>2982</v>
      </c>
      <c r="F2130" t="s">
        <v>82</v>
      </c>
      <c r="G2130" t="s">
        <v>2983</v>
      </c>
      <c r="H2130" t="s">
        <v>2998</v>
      </c>
    </row>
    <row r="2131" spans="1:8" x14ac:dyDescent="0.3">
      <c r="A2131">
        <v>11</v>
      </c>
      <c r="B2131">
        <v>67374323</v>
      </c>
      <c r="C2131">
        <v>67380006</v>
      </c>
      <c r="D2131" t="s">
        <v>2981</v>
      </c>
      <c r="E2131" t="s">
        <v>2982</v>
      </c>
      <c r="F2131" t="s">
        <v>31</v>
      </c>
      <c r="G2131" t="s">
        <v>2983</v>
      </c>
      <c r="H2131" t="s">
        <v>2999</v>
      </c>
    </row>
    <row r="2132" spans="1:8" x14ac:dyDescent="0.3">
      <c r="A2132">
        <v>11</v>
      </c>
      <c r="B2132">
        <v>67374323</v>
      </c>
      <c r="C2132">
        <v>67380006</v>
      </c>
      <c r="D2132" t="s">
        <v>2981</v>
      </c>
      <c r="E2132" t="s">
        <v>2982</v>
      </c>
      <c r="F2132" t="s">
        <v>31</v>
      </c>
      <c r="G2132" t="s">
        <v>2983</v>
      </c>
      <c r="H2132" t="s">
        <v>3000</v>
      </c>
    </row>
    <row r="2133" spans="1:8" x14ac:dyDescent="0.3">
      <c r="A2133">
        <v>11</v>
      </c>
      <c r="B2133">
        <v>67374323</v>
      </c>
      <c r="C2133">
        <v>67380006</v>
      </c>
      <c r="D2133" t="s">
        <v>2981</v>
      </c>
      <c r="E2133" t="s">
        <v>2982</v>
      </c>
      <c r="F2133" t="s">
        <v>82</v>
      </c>
      <c r="G2133" t="s">
        <v>2983</v>
      </c>
      <c r="H2133" t="s">
        <v>3001</v>
      </c>
    </row>
    <row r="2134" spans="1:8" x14ac:dyDescent="0.3">
      <c r="A2134">
        <v>11</v>
      </c>
      <c r="B2134">
        <v>67374323</v>
      </c>
      <c r="C2134">
        <v>67380006</v>
      </c>
      <c r="D2134" t="s">
        <v>2981</v>
      </c>
      <c r="E2134" t="s">
        <v>2982</v>
      </c>
      <c r="F2134" t="s">
        <v>31</v>
      </c>
      <c r="G2134" t="s">
        <v>2983</v>
      </c>
      <c r="H2134" t="s">
        <v>3002</v>
      </c>
    </row>
    <row r="2135" spans="1:8" x14ac:dyDescent="0.3">
      <c r="A2135">
        <v>11</v>
      </c>
      <c r="B2135">
        <v>67374323</v>
      </c>
      <c r="C2135">
        <v>67380006</v>
      </c>
      <c r="D2135" t="s">
        <v>2981</v>
      </c>
      <c r="E2135" t="s">
        <v>2982</v>
      </c>
      <c r="F2135" t="s">
        <v>31</v>
      </c>
      <c r="G2135" t="s">
        <v>2983</v>
      </c>
      <c r="H2135" t="s">
        <v>3003</v>
      </c>
    </row>
    <row r="2136" spans="1:8" x14ac:dyDescent="0.3">
      <c r="A2136">
        <v>11</v>
      </c>
      <c r="B2136">
        <v>67374323</v>
      </c>
      <c r="C2136">
        <v>67380006</v>
      </c>
      <c r="D2136" t="s">
        <v>2981</v>
      </c>
      <c r="E2136" t="s">
        <v>2982</v>
      </c>
      <c r="F2136" t="s">
        <v>82</v>
      </c>
      <c r="G2136" t="s">
        <v>2983</v>
      </c>
      <c r="H2136" t="s">
        <v>3004</v>
      </c>
    </row>
    <row r="2137" spans="1:8" x14ac:dyDescent="0.3">
      <c r="A2137">
        <v>11</v>
      </c>
      <c r="B2137">
        <v>67374323</v>
      </c>
      <c r="C2137">
        <v>67380006</v>
      </c>
      <c r="D2137" t="s">
        <v>2981</v>
      </c>
      <c r="E2137" t="s">
        <v>2982</v>
      </c>
      <c r="F2137" t="s">
        <v>82</v>
      </c>
      <c r="G2137" t="s">
        <v>2983</v>
      </c>
      <c r="H2137" t="s">
        <v>3005</v>
      </c>
    </row>
    <row r="2138" spans="1:8" x14ac:dyDescent="0.3">
      <c r="A2138">
        <v>11</v>
      </c>
      <c r="B2138">
        <v>67374323</v>
      </c>
      <c r="C2138">
        <v>67380006</v>
      </c>
      <c r="D2138" t="s">
        <v>2981</v>
      </c>
      <c r="E2138" t="s">
        <v>2982</v>
      </c>
      <c r="F2138" t="s">
        <v>64</v>
      </c>
      <c r="G2138" t="s">
        <v>2983</v>
      </c>
      <c r="H2138" t="s">
        <v>3006</v>
      </c>
    </row>
    <row r="2139" spans="1:8" x14ac:dyDescent="0.3">
      <c r="A2139">
        <v>11</v>
      </c>
      <c r="B2139">
        <v>67374323</v>
      </c>
      <c r="C2139">
        <v>67380006</v>
      </c>
      <c r="D2139" t="s">
        <v>2981</v>
      </c>
      <c r="E2139" t="s">
        <v>2982</v>
      </c>
      <c r="F2139" t="s">
        <v>40</v>
      </c>
      <c r="G2139" t="s">
        <v>2983</v>
      </c>
      <c r="H2139" t="s">
        <v>3007</v>
      </c>
    </row>
    <row r="2140" spans="1:8" x14ac:dyDescent="0.3">
      <c r="A2140">
        <v>11</v>
      </c>
      <c r="B2140">
        <v>67374323</v>
      </c>
      <c r="C2140">
        <v>67380006</v>
      </c>
      <c r="D2140" t="s">
        <v>2981</v>
      </c>
      <c r="E2140" t="s">
        <v>2982</v>
      </c>
      <c r="F2140" t="s">
        <v>40</v>
      </c>
      <c r="G2140" t="s">
        <v>2983</v>
      </c>
      <c r="H2140" t="s">
        <v>3008</v>
      </c>
    </row>
    <row r="2141" spans="1:8" x14ac:dyDescent="0.3">
      <c r="A2141">
        <v>11</v>
      </c>
      <c r="B2141">
        <v>67374323</v>
      </c>
      <c r="C2141">
        <v>67380006</v>
      </c>
      <c r="D2141" t="s">
        <v>2981</v>
      </c>
      <c r="E2141" t="s">
        <v>2982</v>
      </c>
      <c r="F2141" t="s">
        <v>82</v>
      </c>
      <c r="G2141" t="s">
        <v>2983</v>
      </c>
      <c r="H2141" t="s">
        <v>3009</v>
      </c>
    </row>
    <row r="2142" spans="1:8" x14ac:dyDescent="0.3">
      <c r="A2142">
        <v>11</v>
      </c>
      <c r="B2142">
        <v>67374323</v>
      </c>
      <c r="C2142">
        <v>67380006</v>
      </c>
      <c r="D2142" t="s">
        <v>2981</v>
      </c>
      <c r="E2142" t="s">
        <v>2982</v>
      </c>
      <c r="F2142" t="s">
        <v>82</v>
      </c>
      <c r="G2142" t="s">
        <v>2983</v>
      </c>
      <c r="H2142" t="s">
        <v>3010</v>
      </c>
    </row>
    <row r="2143" spans="1:8" x14ac:dyDescent="0.3">
      <c r="A2143">
        <v>11</v>
      </c>
      <c r="B2143">
        <v>67374323</v>
      </c>
      <c r="C2143">
        <v>67380006</v>
      </c>
      <c r="D2143" t="s">
        <v>2981</v>
      </c>
      <c r="E2143" t="s">
        <v>2982</v>
      </c>
      <c r="F2143" t="s">
        <v>82</v>
      </c>
      <c r="G2143" t="s">
        <v>2983</v>
      </c>
      <c r="H2143" t="s">
        <v>3011</v>
      </c>
    </row>
    <row r="2144" spans="1:8" x14ac:dyDescent="0.3">
      <c r="A2144">
        <v>3</v>
      </c>
      <c r="B2144">
        <v>142315229</v>
      </c>
      <c r="C2144">
        <v>142432506</v>
      </c>
      <c r="D2144" t="s">
        <v>3012</v>
      </c>
      <c r="E2144" t="s">
        <v>3013</v>
      </c>
      <c r="F2144" t="s">
        <v>31</v>
      </c>
      <c r="G2144" t="s">
        <v>3014</v>
      </c>
      <c r="H2144" t="s">
        <v>3015</v>
      </c>
    </row>
    <row r="2145" spans="1:8" x14ac:dyDescent="0.3">
      <c r="A2145">
        <v>3</v>
      </c>
      <c r="B2145">
        <v>142315229</v>
      </c>
      <c r="C2145">
        <v>142432506</v>
      </c>
      <c r="D2145" t="s">
        <v>3012</v>
      </c>
      <c r="E2145" t="s">
        <v>3013</v>
      </c>
      <c r="F2145" t="s">
        <v>31</v>
      </c>
      <c r="G2145" t="s">
        <v>3014</v>
      </c>
      <c r="H2145" t="s">
        <v>3016</v>
      </c>
    </row>
    <row r="2146" spans="1:8" x14ac:dyDescent="0.3">
      <c r="A2146">
        <v>3</v>
      </c>
      <c r="B2146">
        <v>142315229</v>
      </c>
      <c r="C2146">
        <v>142432506</v>
      </c>
      <c r="D2146" t="s">
        <v>3012</v>
      </c>
      <c r="E2146" t="s">
        <v>3013</v>
      </c>
      <c r="F2146" t="s">
        <v>31</v>
      </c>
      <c r="G2146" t="s">
        <v>3014</v>
      </c>
      <c r="H2146" t="s">
        <v>3017</v>
      </c>
    </row>
    <row r="2147" spans="1:8" x14ac:dyDescent="0.3">
      <c r="A2147">
        <v>3</v>
      </c>
      <c r="B2147">
        <v>142315229</v>
      </c>
      <c r="C2147">
        <v>142432506</v>
      </c>
      <c r="D2147" t="s">
        <v>3012</v>
      </c>
      <c r="E2147" t="s">
        <v>3013</v>
      </c>
      <c r="F2147" t="s">
        <v>31</v>
      </c>
      <c r="G2147" t="s">
        <v>3014</v>
      </c>
      <c r="H2147" t="s">
        <v>3018</v>
      </c>
    </row>
    <row r="2148" spans="1:8" x14ac:dyDescent="0.3">
      <c r="A2148">
        <v>3</v>
      </c>
      <c r="B2148">
        <v>142315229</v>
      </c>
      <c r="C2148">
        <v>142432506</v>
      </c>
      <c r="D2148" t="s">
        <v>3012</v>
      </c>
      <c r="E2148" t="s">
        <v>3013</v>
      </c>
      <c r="F2148" t="s">
        <v>31</v>
      </c>
      <c r="G2148" t="s">
        <v>3014</v>
      </c>
      <c r="H2148" t="s">
        <v>3019</v>
      </c>
    </row>
    <row r="2149" spans="1:8" x14ac:dyDescent="0.3">
      <c r="A2149">
        <v>3</v>
      </c>
      <c r="B2149">
        <v>142315229</v>
      </c>
      <c r="C2149">
        <v>142432506</v>
      </c>
      <c r="D2149" t="s">
        <v>3012</v>
      </c>
      <c r="E2149" t="s">
        <v>3013</v>
      </c>
      <c r="F2149" t="s">
        <v>31</v>
      </c>
      <c r="G2149" t="s">
        <v>3014</v>
      </c>
      <c r="H2149" t="s">
        <v>3020</v>
      </c>
    </row>
    <row r="2150" spans="1:8" x14ac:dyDescent="0.3">
      <c r="A2150">
        <v>3</v>
      </c>
      <c r="B2150">
        <v>142315229</v>
      </c>
      <c r="C2150">
        <v>142432506</v>
      </c>
      <c r="D2150" t="s">
        <v>3012</v>
      </c>
      <c r="E2150" t="s">
        <v>3013</v>
      </c>
      <c r="F2150" t="s">
        <v>31</v>
      </c>
      <c r="G2150" t="s">
        <v>3014</v>
      </c>
      <c r="H2150" t="s">
        <v>3021</v>
      </c>
    </row>
    <row r="2151" spans="1:8" x14ac:dyDescent="0.3">
      <c r="A2151">
        <v>3</v>
      </c>
      <c r="B2151">
        <v>142315229</v>
      </c>
      <c r="C2151">
        <v>142432506</v>
      </c>
      <c r="D2151" t="s">
        <v>3012</v>
      </c>
      <c r="E2151" t="s">
        <v>3013</v>
      </c>
      <c r="F2151" t="s">
        <v>31</v>
      </c>
      <c r="G2151" t="s">
        <v>3014</v>
      </c>
      <c r="H2151" t="s">
        <v>3022</v>
      </c>
    </row>
    <row r="2152" spans="1:8" x14ac:dyDescent="0.3">
      <c r="A2152">
        <v>3</v>
      </c>
      <c r="B2152">
        <v>142315229</v>
      </c>
      <c r="C2152">
        <v>142432506</v>
      </c>
      <c r="D2152" t="s">
        <v>3012</v>
      </c>
      <c r="E2152" t="s">
        <v>3013</v>
      </c>
      <c r="F2152" t="s">
        <v>31</v>
      </c>
      <c r="G2152" t="s">
        <v>3014</v>
      </c>
      <c r="H2152" t="s">
        <v>3023</v>
      </c>
    </row>
    <row r="2153" spans="1:8" x14ac:dyDescent="0.3">
      <c r="A2153">
        <v>3</v>
      </c>
      <c r="B2153">
        <v>142315229</v>
      </c>
      <c r="C2153">
        <v>142432506</v>
      </c>
      <c r="D2153" t="s">
        <v>3012</v>
      </c>
      <c r="E2153" t="s">
        <v>3013</v>
      </c>
      <c r="F2153" t="s">
        <v>31</v>
      </c>
      <c r="G2153" t="s">
        <v>3014</v>
      </c>
      <c r="H2153" t="s">
        <v>3024</v>
      </c>
    </row>
    <row r="2154" spans="1:8" x14ac:dyDescent="0.3">
      <c r="A2154">
        <v>3</v>
      </c>
      <c r="B2154">
        <v>142315229</v>
      </c>
      <c r="C2154">
        <v>142432506</v>
      </c>
      <c r="D2154" t="s">
        <v>3012</v>
      </c>
      <c r="E2154" t="s">
        <v>3013</v>
      </c>
      <c r="F2154" t="s">
        <v>82</v>
      </c>
      <c r="G2154" t="s">
        <v>3014</v>
      </c>
      <c r="H2154" t="s">
        <v>3025</v>
      </c>
    </row>
    <row r="2155" spans="1:8" x14ac:dyDescent="0.3">
      <c r="A2155">
        <v>3</v>
      </c>
      <c r="B2155">
        <v>142315229</v>
      </c>
      <c r="C2155">
        <v>142432506</v>
      </c>
      <c r="D2155" t="s">
        <v>3012</v>
      </c>
      <c r="E2155" t="s">
        <v>3013</v>
      </c>
      <c r="F2155" t="s">
        <v>82</v>
      </c>
      <c r="G2155" t="s">
        <v>3014</v>
      </c>
      <c r="H2155" t="s">
        <v>3026</v>
      </c>
    </row>
    <row r="2156" spans="1:8" x14ac:dyDescent="0.3">
      <c r="A2156">
        <v>19</v>
      </c>
      <c r="B2156">
        <v>49244109</v>
      </c>
      <c r="C2156">
        <v>49250166</v>
      </c>
      <c r="D2156" t="s">
        <v>3027</v>
      </c>
      <c r="E2156" t="s">
        <v>3028</v>
      </c>
      <c r="F2156" t="s">
        <v>82</v>
      </c>
      <c r="G2156" t="s">
        <v>3029</v>
      </c>
      <c r="H2156" t="s">
        <v>3030</v>
      </c>
    </row>
    <row r="2157" spans="1:8" x14ac:dyDescent="0.3">
      <c r="A2157">
        <v>19</v>
      </c>
      <c r="B2157">
        <v>49244109</v>
      </c>
      <c r="C2157">
        <v>49250166</v>
      </c>
      <c r="D2157" t="s">
        <v>3027</v>
      </c>
      <c r="E2157" t="s">
        <v>3028</v>
      </c>
      <c r="F2157" t="s">
        <v>31</v>
      </c>
      <c r="G2157" t="s">
        <v>3029</v>
      </c>
      <c r="H2157" t="s">
        <v>3031</v>
      </c>
    </row>
    <row r="2158" spans="1:8" x14ac:dyDescent="0.3">
      <c r="A2158">
        <v>19</v>
      </c>
      <c r="B2158">
        <v>49244109</v>
      </c>
      <c r="C2158">
        <v>49250166</v>
      </c>
      <c r="D2158" t="s">
        <v>3027</v>
      </c>
      <c r="E2158" t="s">
        <v>3028</v>
      </c>
      <c r="F2158" t="s">
        <v>40</v>
      </c>
      <c r="G2158" t="s">
        <v>3029</v>
      </c>
      <c r="H2158" t="s">
        <v>3032</v>
      </c>
    </row>
    <row r="2159" spans="1:8" x14ac:dyDescent="0.3">
      <c r="A2159">
        <v>19</v>
      </c>
      <c r="B2159">
        <v>49244109</v>
      </c>
      <c r="C2159">
        <v>49250166</v>
      </c>
      <c r="D2159" t="s">
        <v>3027</v>
      </c>
      <c r="E2159" t="s">
        <v>3028</v>
      </c>
      <c r="F2159" t="s">
        <v>40</v>
      </c>
      <c r="G2159" t="s">
        <v>3029</v>
      </c>
      <c r="H2159" t="s">
        <v>3033</v>
      </c>
    </row>
    <row r="2160" spans="1:8" x14ac:dyDescent="0.3">
      <c r="A2160">
        <v>19</v>
      </c>
      <c r="B2160">
        <v>49244109</v>
      </c>
      <c r="C2160">
        <v>49250166</v>
      </c>
      <c r="D2160" t="s">
        <v>3027</v>
      </c>
      <c r="E2160" t="s">
        <v>3028</v>
      </c>
      <c r="F2160" t="s">
        <v>82</v>
      </c>
      <c r="G2160" t="s">
        <v>3029</v>
      </c>
      <c r="H2160" t="s">
        <v>3034</v>
      </c>
    </row>
    <row r="2161" spans="1:8" x14ac:dyDescent="0.3">
      <c r="A2161">
        <v>19</v>
      </c>
      <c r="B2161">
        <v>49244109</v>
      </c>
      <c r="C2161">
        <v>49250166</v>
      </c>
      <c r="D2161" t="s">
        <v>3027</v>
      </c>
      <c r="E2161" t="s">
        <v>3028</v>
      </c>
      <c r="F2161" t="s">
        <v>31</v>
      </c>
      <c r="G2161" t="s">
        <v>3029</v>
      </c>
      <c r="H2161" t="s">
        <v>3035</v>
      </c>
    </row>
    <row r="2162" spans="1:8" x14ac:dyDescent="0.3">
      <c r="A2162">
        <v>17</v>
      </c>
      <c r="B2162">
        <v>19281034</v>
      </c>
      <c r="C2162">
        <v>19286857</v>
      </c>
      <c r="D2162" t="s">
        <v>3036</v>
      </c>
      <c r="E2162" t="s">
        <v>3037</v>
      </c>
      <c r="F2162" t="s">
        <v>31</v>
      </c>
      <c r="G2162" t="s">
        <v>3038</v>
      </c>
      <c r="H2162" t="s">
        <v>3039</v>
      </c>
    </row>
    <row r="2163" spans="1:8" x14ac:dyDescent="0.3">
      <c r="A2163">
        <v>17</v>
      </c>
      <c r="B2163">
        <v>19281034</v>
      </c>
      <c r="C2163">
        <v>19286857</v>
      </c>
      <c r="D2163" t="s">
        <v>3036</v>
      </c>
      <c r="E2163" t="s">
        <v>3037</v>
      </c>
      <c r="F2163" t="s">
        <v>64</v>
      </c>
      <c r="G2163" t="s">
        <v>3038</v>
      </c>
      <c r="H2163" t="s">
        <v>3040</v>
      </c>
    </row>
    <row r="2164" spans="1:8" x14ac:dyDescent="0.3">
      <c r="A2164">
        <v>17</v>
      </c>
      <c r="B2164">
        <v>19281034</v>
      </c>
      <c r="C2164">
        <v>19286857</v>
      </c>
      <c r="D2164" t="s">
        <v>3036</v>
      </c>
      <c r="E2164" t="s">
        <v>3037</v>
      </c>
      <c r="F2164" t="s">
        <v>64</v>
      </c>
      <c r="G2164" t="s">
        <v>3038</v>
      </c>
      <c r="H2164" t="s">
        <v>3041</v>
      </c>
    </row>
    <row r="2165" spans="1:8" x14ac:dyDescent="0.3">
      <c r="A2165">
        <v>17</v>
      </c>
      <c r="B2165">
        <v>19281034</v>
      </c>
      <c r="C2165">
        <v>19286857</v>
      </c>
      <c r="D2165" t="s">
        <v>3036</v>
      </c>
      <c r="E2165" t="s">
        <v>3037</v>
      </c>
      <c r="F2165" t="s">
        <v>31</v>
      </c>
      <c r="G2165" t="s">
        <v>3038</v>
      </c>
      <c r="H2165" t="s">
        <v>3042</v>
      </c>
    </row>
    <row r="2166" spans="1:8" x14ac:dyDescent="0.3">
      <c r="A2166">
        <v>17</v>
      </c>
      <c r="B2166">
        <v>19281034</v>
      </c>
      <c r="C2166">
        <v>19286857</v>
      </c>
      <c r="D2166" t="s">
        <v>3036</v>
      </c>
      <c r="E2166" t="s">
        <v>3037</v>
      </c>
      <c r="F2166" t="s">
        <v>31</v>
      </c>
      <c r="G2166" t="s">
        <v>3038</v>
      </c>
      <c r="H2166" t="s">
        <v>3043</v>
      </c>
    </row>
    <row r="2167" spans="1:8" x14ac:dyDescent="0.3">
      <c r="A2167">
        <v>17</v>
      </c>
      <c r="B2167">
        <v>19281034</v>
      </c>
      <c r="C2167">
        <v>19286857</v>
      </c>
      <c r="D2167" t="s">
        <v>3036</v>
      </c>
      <c r="E2167" t="s">
        <v>3037</v>
      </c>
      <c r="F2167" t="s">
        <v>31</v>
      </c>
      <c r="G2167" t="s">
        <v>3038</v>
      </c>
      <c r="H2167" t="s">
        <v>3044</v>
      </c>
    </row>
    <row r="2168" spans="1:8" x14ac:dyDescent="0.3">
      <c r="A2168">
        <v>17</v>
      </c>
      <c r="B2168">
        <v>19281034</v>
      </c>
      <c r="C2168">
        <v>19286857</v>
      </c>
      <c r="D2168" t="s">
        <v>3036</v>
      </c>
      <c r="E2168" t="s">
        <v>3037</v>
      </c>
      <c r="F2168" t="s">
        <v>31</v>
      </c>
      <c r="G2168" t="s">
        <v>3038</v>
      </c>
      <c r="H2168" t="s">
        <v>3045</v>
      </c>
    </row>
    <row r="2169" spans="1:8" x14ac:dyDescent="0.3">
      <c r="A2169">
        <v>17</v>
      </c>
      <c r="B2169">
        <v>19281034</v>
      </c>
      <c r="C2169">
        <v>19286857</v>
      </c>
      <c r="D2169" t="s">
        <v>3036</v>
      </c>
      <c r="E2169" t="s">
        <v>3037</v>
      </c>
      <c r="F2169" t="s">
        <v>64</v>
      </c>
      <c r="G2169" t="s">
        <v>3038</v>
      </c>
      <c r="H2169" t="s">
        <v>3046</v>
      </c>
    </row>
    <row r="2170" spans="1:8" x14ac:dyDescent="0.3">
      <c r="A2170">
        <v>17</v>
      </c>
      <c r="B2170">
        <v>19281034</v>
      </c>
      <c r="C2170">
        <v>19286857</v>
      </c>
      <c r="D2170" t="s">
        <v>3036</v>
      </c>
      <c r="E2170" t="s">
        <v>3037</v>
      </c>
      <c r="F2170" t="s">
        <v>82</v>
      </c>
      <c r="G2170" t="s">
        <v>3038</v>
      </c>
      <c r="H2170" t="s">
        <v>3047</v>
      </c>
    </row>
    <row r="2171" spans="1:8" x14ac:dyDescent="0.3">
      <c r="A2171">
        <v>17</v>
      </c>
      <c r="B2171">
        <v>19281034</v>
      </c>
      <c r="C2171">
        <v>19286857</v>
      </c>
      <c r="D2171" t="s">
        <v>3036</v>
      </c>
      <c r="E2171" t="s">
        <v>3037</v>
      </c>
      <c r="F2171" t="s">
        <v>31</v>
      </c>
      <c r="G2171" t="s">
        <v>3038</v>
      </c>
      <c r="H2171" t="s">
        <v>3048</v>
      </c>
    </row>
    <row r="2172" spans="1:8" x14ac:dyDescent="0.3">
      <c r="A2172">
        <v>17</v>
      </c>
      <c r="B2172">
        <v>19281034</v>
      </c>
      <c r="C2172">
        <v>19286857</v>
      </c>
      <c r="D2172" t="s">
        <v>3036</v>
      </c>
      <c r="E2172" t="s">
        <v>3037</v>
      </c>
      <c r="F2172" t="s">
        <v>40</v>
      </c>
      <c r="G2172" t="s">
        <v>3038</v>
      </c>
      <c r="H2172" t="s">
        <v>3049</v>
      </c>
    </row>
    <row r="2173" spans="1:8" x14ac:dyDescent="0.3">
      <c r="A2173">
        <v>17</v>
      </c>
      <c r="B2173">
        <v>19281034</v>
      </c>
      <c r="C2173">
        <v>19286857</v>
      </c>
      <c r="D2173" t="s">
        <v>3036</v>
      </c>
      <c r="E2173" t="s">
        <v>3037</v>
      </c>
      <c r="F2173" t="s">
        <v>82</v>
      </c>
      <c r="G2173" t="s">
        <v>3038</v>
      </c>
      <c r="H2173" t="s">
        <v>3050</v>
      </c>
    </row>
    <row r="2174" spans="1:8" x14ac:dyDescent="0.3">
      <c r="A2174">
        <v>17</v>
      </c>
      <c r="B2174">
        <v>19281034</v>
      </c>
      <c r="C2174">
        <v>19286857</v>
      </c>
      <c r="D2174" t="s">
        <v>3036</v>
      </c>
      <c r="E2174" t="s">
        <v>3037</v>
      </c>
      <c r="F2174" t="s">
        <v>82</v>
      </c>
      <c r="G2174" t="s">
        <v>3038</v>
      </c>
      <c r="H2174" t="s">
        <v>3051</v>
      </c>
    </row>
    <row r="2175" spans="1:8" x14ac:dyDescent="0.3">
      <c r="A2175">
        <v>17</v>
      </c>
      <c r="B2175">
        <v>19281034</v>
      </c>
      <c r="C2175">
        <v>19286857</v>
      </c>
      <c r="D2175" t="s">
        <v>3036</v>
      </c>
      <c r="E2175" t="s">
        <v>3037</v>
      </c>
      <c r="F2175" t="s">
        <v>82</v>
      </c>
      <c r="G2175" t="s">
        <v>3038</v>
      </c>
      <c r="H2175" t="s">
        <v>3052</v>
      </c>
    </row>
    <row r="2176" spans="1:8" x14ac:dyDescent="0.3">
      <c r="A2176">
        <v>17</v>
      </c>
      <c r="B2176">
        <v>19281034</v>
      </c>
      <c r="C2176">
        <v>19286857</v>
      </c>
      <c r="D2176" t="s">
        <v>3036</v>
      </c>
      <c r="E2176" t="s">
        <v>3037</v>
      </c>
      <c r="F2176" t="s">
        <v>31</v>
      </c>
      <c r="G2176" t="s">
        <v>3038</v>
      </c>
      <c r="H2176" t="s">
        <v>3053</v>
      </c>
    </row>
    <row r="2177" spans="1:8" x14ac:dyDescent="0.3">
      <c r="A2177">
        <v>17</v>
      </c>
      <c r="B2177">
        <v>19281034</v>
      </c>
      <c r="C2177">
        <v>19286857</v>
      </c>
      <c r="D2177" t="s">
        <v>3036</v>
      </c>
      <c r="E2177" t="s">
        <v>3037</v>
      </c>
      <c r="F2177" t="s">
        <v>82</v>
      </c>
      <c r="G2177" t="s">
        <v>3038</v>
      </c>
      <c r="H2177" t="s">
        <v>3054</v>
      </c>
    </row>
    <row r="2178" spans="1:8" x14ac:dyDescent="0.3">
      <c r="A2178">
        <v>17</v>
      </c>
      <c r="B2178">
        <v>19281034</v>
      </c>
      <c r="C2178">
        <v>19286857</v>
      </c>
      <c r="D2178" t="s">
        <v>3036</v>
      </c>
      <c r="E2178" t="s">
        <v>3037</v>
      </c>
      <c r="F2178" t="s">
        <v>82</v>
      </c>
      <c r="G2178" t="s">
        <v>3038</v>
      </c>
      <c r="H2178" t="s">
        <v>3055</v>
      </c>
    </row>
    <row r="2179" spans="1:8" x14ac:dyDescent="0.3">
      <c r="A2179">
        <v>17</v>
      </c>
      <c r="B2179">
        <v>19281034</v>
      </c>
      <c r="C2179">
        <v>19286857</v>
      </c>
      <c r="D2179" t="s">
        <v>3036</v>
      </c>
      <c r="E2179" t="s">
        <v>3037</v>
      </c>
      <c r="F2179" t="s">
        <v>31</v>
      </c>
      <c r="G2179" t="s">
        <v>3038</v>
      </c>
      <c r="H2179" t="s">
        <v>3056</v>
      </c>
    </row>
    <row r="2180" spans="1:8" x14ac:dyDescent="0.3">
      <c r="A2180">
        <v>19</v>
      </c>
      <c r="B2180">
        <v>49298319</v>
      </c>
      <c r="C2180">
        <v>49314286</v>
      </c>
      <c r="D2180" t="s">
        <v>3057</v>
      </c>
      <c r="E2180" t="s">
        <v>3058</v>
      </c>
      <c r="F2180" t="s">
        <v>31</v>
      </c>
      <c r="G2180" t="s">
        <v>3059</v>
      </c>
      <c r="H2180" t="s">
        <v>3060</v>
      </c>
    </row>
    <row r="2181" spans="1:8" x14ac:dyDescent="0.3">
      <c r="A2181">
        <v>19</v>
      </c>
      <c r="B2181">
        <v>49298319</v>
      </c>
      <c r="C2181">
        <v>49314286</v>
      </c>
      <c r="D2181" t="s">
        <v>3057</v>
      </c>
      <c r="E2181" t="s">
        <v>3058</v>
      </c>
      <c r="F2181" t="s">
        <v>31</v>
      </c>
      <c r="G2181" t="s">
        <v>3059</v>
      </c>
      <c r="H2181" t="s">
        <v>3061</v>
      </c>
    </row>
    <row r="2182" spans="1:8" x14ac:dyDescent="0.3">
      <c r="A2182">
        <v>19</v>
      </c>
      <c r="B2182">
        <v>49298319</v>
      </c>
      <c r="C2182">
        <v>49314286</v>
      </c>
      <c r="D2182" t="s">
        <v>3057</v>
      </c>
      <c r="E2182" t="s">
        <v>3058</v>
      </c>
      <c r="F2182" t="s">
        <v>31</v>
      </c>
      <c r="G2182" t="s">
        <v>3059</v>
      </c>
      <c r="H2182" t="s">
        <v>3062</v>
      </c>
    </row>
    <row r="2183" spans="1:8" x14ac:dyDescent="0.3">
      <c r="A2183">
        <v>19</v>
      </c>
      <c r="B2183">
        <v>49298319</v>
      </c>
      <c r="C2183">
        <v>49314286</v>
      </c>
      <c r="D2183" t="s">
        <v>3057</v>
      </c>
      <c r="E2183" t="s">
        <v>3058</v>
      </c>
      <c r="F2183" t="s">
        <v>31</v>
      </c>
      <c r="G2183" t="s">
        <v>3059</v>
      </c>
      <c r="H2183" t="s">
        <v>3063</v>
      </c>
    </row>
    <row r="2184" spans="1:8" x14ac:dyDescent="0.3">
      <c r="A2184">
        <v>19</v>
      </c>
      <c r="B2184">
        <v>49298319</v>
      </c>
      <c r="C2184">
        <v>49314286</v>
      </c>
      <c r="D2184" t="s">
        <v>3057</v>
      </c>
      <c r="E2184" t="s">
        <v>3058</v>
      </c>
      <c r="F2184" t="s">
        <v>31</v>
      </c>
      <c r="G2184" t="s">
        <v>3059</v>
      </c>
      <c r="H2184" t="s">
        <v>3064</v>
      </c>
    </row>
    <row r="2185" spans="1:8" x14ac:dyDescent="0.3">
      <c r="A2185">
        <v>19</v>
      </c>
      <c r="B2185">
        <v>49298319</v>
      </c>
      <c r="C2185">
        <v>49314286</v>
      </c>
      <c r="D2185" t="s">
        <v>3057</v>
      </c>
      <c r="E2185" t="s">
        <v>3058</v>
      </c>
      <c r="F2185" t="s">
        <v>31</v>
      </c>
      <c r="G2185" t="s">
        <v>3059</v>
      </c>
      <c r="H2185" t="s">
        <v>3065</v>
      </c>
    </row>
    <row r="2186" spans="1:8" x14ac:dyDescent="0.3">
      <c r="A2186">
        <v>19</v>
      </c>
      <c r="B2186">
        <v>49298319</v>
      </c>
      <c r="C2186">
        <v>49314286</v>
      </c>
      <c r="D2186" t="s">
        <v>3057</v>
      </c>
      <c r="E2186" t="s">
        <v>3058</v>
      </c>
      <c r="F2186" t="s">
        <v>82</v>
      </c>
      <c r="G2186" t="s">
        <v>3059</v>
      </c>
      <c r="H2186" t="s">
        <v>3066</v>
      </c>
    </row>
    <row r="2187" spans="1:8" x14ac:dyDescent="0.3">
      <c r="A2187">
        <v>19</v>
      </c>
      <c r="B2187">
        <v>49298319</v>
      </c>
      <c r="C2187">
        <v>49314286</v>
      </c>
      <c r="D2187" t="s">
        <v>3057</v>
      </c>
      <c r="E2187" t="s">
        <v>3058</v>
      </c>
      <c r="F2187" t="s">
        <v>31</v>
      </c>
      <c r="G2187" t="s">
        <v>3059</v>
      </c>
      <c r="H2187" t="s">
        <v>3067</v>
      </c>
    </row>
    <row r="2188" spans="1:8" x14ac:dyDescent="0.3">
      <c r="A2188">
        <v>19</v>
      </c>
      <c r="B2188">
        <v>49298319</v>
      </c>
      <c r="C2188">
        <v>49314286</v>
      </c>
      <c r="D2188" t="s">
        <v>3057</v>
      </c>
      <c r="E2188" t="s">
        <v>3058</v>
      </c>
      <c r="F2188" t="s">
        <v>82</v>
      </c>
      <c r="G2188" t="s">
        <v>3059</v>
      </c>
      <c r="H2188" t="s">
        <v>3068</v>
      </c>
    </row>
    <row r="2189" spans="1:8" x14ac:dyDescent="0.3">
      <c r="A2189">
        <v>19</v>
      </c>
      <c r="B2189">
        <v>49298319</v>
      </c>
      <c r="C2189">
        <v>49314286</v>
      </c>
      <c r="D2189" t="s">
        <v>3057</v>
      </c>
      <c r="E2189" t="s">
        <v>3058</v>
      </c>
      <c r="F2189" t="s">
        <v>31</v>
      </c>
      <c r="G2189" t="s">
        <v>3059</v>
      </c>
      <c r="H2189" t="s">
        <v>3069</v>
      </c>
    </row>
    <row r="2190" spans="1:8" x14ac:dyDescent="0.3">
      <c r="A2190">
        <v>19</v>
      </c>
      <c r="B2190">
        <v>49298319</v>
      </c>
      <c r="C2190">
        <v>49314286</v>
      </c>
      <c r="D2190" t="s">
        <v>3057</v>
      </c>
      <c r="E2190" t="s">
        <v>3058</v>
      </c>
      <c r="F2190" t="s">
        <v>64</v>
      </c>
      <c r="G2190" t="s">
        <v>3059</v>
      </c>
      <c r="H2190" t="s">
        <v>3070</v>
      </c>
    </row>
    <row r="2191" spans="1:8" x14ac:dyDescent="0.3">
      <c r="A2191">
        <v>19</v>
      </c>
      <c r="B2191">
        <v>49298319</v>
      </c>
      <c r="C2191">
        <v>49314286</v>
      </c>
      <c r="D2191" t="s">
        <v>3057</v>
      </c>
      <c r="E2191" t="s">
        <v>3058</v>
      </c>
      <c r="F2191" t="s">
        <v>64</v>
      </c>
      <c r="G2191" t="s">
        <v>3059</v>
      </c>
      <c r="H2191" t="s">
        <v>3071</v>
      </c>
    </row>
    <row r="2192" spans="1:8" x14ac:dyDescent="0.3">
      <c r="A2192">
        <v>17</v>
      </c>
      <c r="B2192">
        <v>79277571</v>
      </c>
      <c r="C2192">
        <v>79283048</v>
      </c>
      <c r="D2192" t="s">
        <v>3072</v>
      </c>
      <c r="E2192" t="s">
        <v>3073</v>
      </c>
      <c r="F2192" t="s">
        <v>44</v>
      </c>
      <c r="G2192" t="s">
        <v>3074</v>
      </c>
      <c r="H2192" t="s">
        <v>3075</v>
      </c>
    </row>
    <row r="2193" spans="1:8" x14ac:dyDescent="0.3">
      <c r="A2193">
        <v>17</v>
      </c>
      <c r="B2193">
        <v>79277571</v>
      </c>
      <c r="C2193">
        <v>79283048</v>
      </c>
      <c r="D2193" t="s">
        <v>3072</v>
      </c>
      <c r="E2193" t="s">
        <v>3073</v>
      </c>
      <c r="F2193" t="s">
        <v>44</v>
      </c>
      <c r="G2193" t="s">
        <v>3074</v>
      </c>
      <c r="H2193" t="s">
        <v>3076</v>
      </c>
    </row>
    <row r="2194" spans="1:8" x14ac:dyDescent="0.3">
      <c r="A2194">
        <v>11</v>
      </c>
      <c r="B2194">
        <v>67395409</v>
      </c>
      <c r="C2194">
        <v>67397401</v>
      </c>
      <c r="D2194" t="s">
        <v>3077</v>
      </c>
      <c r="E2194" t="s">
        <v>3078</v>
      </c>
      <c r="F2194" t="s">
        <v>31</v>
      </c>
      <c r="G2194" t="s">
        <v>3079</v>
      </c>
      <c r="H2194" t="s">
        <v>3080</v>
      </c>
    </row>
    <row r="2195" spans="1:8" x14ac:dyDescent="0.3">
      <c r="A2195">
        <v>11</v>
      </c>
      <c r="B2195">
        <v>67395409</v>
      </c>
      <c r="C2195">
        <v>67397401</v>
      </c>
      <c r="D2195" t="s">
        <v>3077</v>
      </c>
      <c r="E2195" t="s">
        <v>3078</v>
      </c>
      <c r="F2195" t="s">
        <v>31</v>
      </c>
      <c r="G2195" t="s">
        <v>3079</v>
      </c>
      <c r="H2195" t="s">
        <v>3081</v>
      </c>
    </row>
    <row r="2196" spans="1:8" x14ac:dyDescent="0.3">
      <c r="A2196">
        <v>11</v>
      </c>
      <c r="B2196">
        <v>67395409</v>
      </c>
      <c r="C2196">
        <v>67397401</v>
      </c>
      <c r="D2196" t="s">
        <v>3077</v>
      </c>
      <c r="E2196" t="s">
        <v>3078</v>
      </c>
      <c r="F2196" t="s">
        <v>82</v>
      </c>
      <c r="G2196" t="s">
        <v>3079</v>
      </c>
      <c r="H2196" t="s">
        <v>3082</v>
      </c>
    </row>
    <row r="2197" spans="1:8" x14ac:dyDescent="0.3">
      <c r="A2197">
        <v>11</v>
      </c>
      <c r="B2197">
        <v>67398774</v>
      </c>
      <c r="C2197">
        <v>67407031</v>
      </c>
      <c r="D2197" t="s">
        <v>3083</v>
      </c>
      <c r="E2197" t="s">
        <v>3084</v>
      </c>
      <c r="F2197" t="s">
        <v>31</v>
      </c>
      <c r="G2197" t="s">
        <v>3085</v>
      </c>
      <c r="H2197" t="s">
        <v>3086</v>
      </c>
    </row>
    <row r="2198" spans="1:8" x14ac:dyDescent="0.3">
      <c r="A2198">
        <v>19</v>
      </c>
      <c r="B2198">
        <v>49316274</v>
      </c>
      <c r="C2198">
        <v>49339935</v>
      </c>
      <c r="D2198" t="s">
        <v>3087</v>
      </c>
      <c r="E2198" t="s">
        <v>3088</v>
      </c>
      <c r="F2198" t="s">
        <v>31</v>
      </c>
      <c r="G2198" t="s">
        <v>3089</v>
      </c>
      <c r="H2198" t="s">
        <v>3090</v>
      </c>
    </row>
    <row r="2199" spans="1:8" x14ac:dyDescent="0.3">
      <c r="A2199">
        <v>19</v>
      </c>
      <c r="B2199">
        <v>49316274</v>
      </c>
      <c r="C2199">
        <v>49339935</v>
      </c>
      <c r="D2199" t="s">
        <v>3087</v>
      </c>
      <c r="E2199" t="s">
        <v>3088</v>
      </c>
      <c r="F2199" t="s">
        <v>31</v>
      </c>
      <c r="G2199" t="s">
        <v>3089</v>
      </c>
      <c r="H2199" t="s">
        <v>3091</v>
      </c>
    </row>
    <row r="2200" spans="1:8" x14ac:dyDescent="0.3">
      <c r="A2200">
        <v>19</v>
      </c>
      <c r="B2200">
        <v>49316274</v>
      </c>
      <c r="C2200">
        <v>49339935</v>
      </c>
      <c r="D2200" t="s">
        <v>3087</v>
      </c>
      <c r="E2200" t="s">
        <v>3088</v>
      </c>
      <c r="F2200" t="s">
        <v>31</v>
      </c>
      <c r="G2200" t="s">
        <v>3089</v>
      </c>
      <c r="H2200" t="s">
        <v>3092</v>
      </c>
    </row>
    <row r="2201" spans="1:8" x14ac:dyDescent="0.3">
      <c r="A2201">
        <v>19</v>
      </c>
      <c r="B2201">
        <v>49316274</v>
      </c>
      <c r="C2201">
        <v>49339935</v>
      </c>
      <c r="D2201" t="s">
        <v>3087</v>
      </c>
      <c r="E2201" t="s">
        <v>3088</v>
      </c>
      <c r="F2201" t="s">
        <v>31</v>
      </c>
      <c r="G2201" t="s">
        <v>3089</v>
      </c>
      <c r="H2201" t="s">
        <v>3093</v>
      </c>
    </row>
    <row r="2202" spans="1:8" x14ac:dyDescent="0.3">
      <c r="A2202">
        <v>7</v>
      </c>
      <c r="B2202">
        <v>150872785</v>
      </c>
      <c r="C2202">
        <v>150884919</v>
      </c>
      <c r="D2202" t="s">
        <v>3094</v>
      </c>
      <c r="E2202" t="s">
        <v>3095</v>
      </c>
      <c r="F2202" t="s">
        <v>31</v>
      </c>
      <c r="G2202" t="s">
        <v>3096</v>
      </c>
      <c r="H2202" t="s">
        <v>3097</v>
      </c>
    </row>
    <row r="2203" spans="1:8" x14ac:dyDescent="0.3">
      <c r="A2203">
        <v>7</v>
      </c>
      <c r="B2203">
        <v>150872785</v>
      </c>
      <c r="C2203">
        <v>150884919</v>
      </c>
      <c r="D2203" t="s">
        <v>3094</v>
      </c>
      <c r="E2203" t="s">
        <v>3095</v>
      </c>
      <c r="F2203" t="s">
        <v>31</v>
      </c>
      <c r="G2203" t="s">
        <v>3096</v>
      </c>
      <c r="H2203" t="s">
        <v>3098</v>
      </c>
    </row>
    <row r="2204" spans="1:8" x14ac:dyDescent="0.3">
      <c r="A2204">
        <v>7</v>
      </c>
      <c r="B2204">
        <v>150872785</v>
      </c>
      <c r="C2204">
        <v>150884919</v>
      </c>
      <c r="D2204" t="s">
        <v>3094</v>
      </c>
      <c r="E2204" t="s">
        <v>3095</v>
      </c>
      <c r="F2204" t="s">
        <v>31</v>
      </c>
      <c r="G2204" t="s">
        <v>3096</v>
      </c>
      <c r="H2204" t="s">
        <v>3099</v>
      </c>
    </row>
    <row r="2205" spans="1:8" x14ac:dyDescent="0.3">
      <c r="A2205">
        <v>7</v>
      </c>
      <c r="B2205">
        <v>150872785</v>
      </c>
      <c r="C2205">
        <v>150884919</v>
      </c>
      <c r="D2205" t="s">
        <v>3094</v>
      </c>
      <c r="E2205" t="s">
        <v>3095</v>
      </c>
      <c r="F2205" t="s">
        <v>40</v>
      </c>
      <c r="G2205" t="s">
        <v>3096</v>
      </c>
      <c r="H2205" t="s">
        <v>3100</v>
      </c>
    </row>
    <row r="2206" spans="1:8" x14ac:dyDescent="0.3">
      <c r="A2206">
        <v>7</v>
      </c>
      <c r="B2206">
        <v>150872785</v>
      </c>
      <c r="C2206">
        <v>150884919</v>
      </c>
      <c r="D2206" t="s">
        <v>3094</v>
      </c>
      <c r="E2206" t="s">
        <v>3095</v>
      </c>
      <c r="F2206" t="s">
        <v>31</v>
      </c>
      <c r="G2206" t="s">
        <v>3096</v>
      </c>
      <c r="H2206" t="s">
        <v>3101</v>
      </c>
    </row>
    <row r="2207" spans="1:8" x14ac:dyDescent="0.3">
      <c r="A2207">
        <v>7</v>
      </c>
      <c r="B2207">
        <v>150872785</v>
      </c>
      <c r="C2207">
        <v>150884919</v>
      </c>
      <c r="D2207" t="s">
        <v>3094</v>
      </c>
      <c r="E2207" t="s">
        <v>3095</v>
      </c>
      <c r="F2207" t="s">
        <v>31</v>
      </c>
      <c r="G2207" t="s">
        <v>3096</v>
      </c>
      <c r="H2207" t="s">
        <v>3102</v>
      </c>
    </row>
    <row r="2208" spans="1:8" x14ac:dyDescent="0.3">
      <c r="A2208">
        <v>9</v>
      </c>
      <c r="B2208">
        <v>134165081</v>
      </c>
      <c r="C2208">
        <v>134184649</v>
      </c>
      <c r="D2208" t="s">
        <v>3103</v>
      </c>
      <c r="E2208" t="s">
        <v>3104</v>
      </c>
      <c r="F2208" t="s">
        <v>31</v>
      </c>
      <c r="G2208" t="s">
        <v>3105</v>
      </c>
      <c r="H2208" t="s">
        <v>3106</v>
      </c>
    </row>
    <row r="2209" spans="1:8" x14ac:dyDescent="0.3">
      <c r="A2209">
        <v>9</v>
      </c>
      <c r="B2209">
        <v>134165081</v>
      </c>
      <c r="C2209">
        <v>134184649</v>
      </c>
      <c r="D2209" t="s">
        <v>3103</v>
      </c>
      <c r="E2209" t="s">
        <v>3104</v>
      </c>
      <c r="F2209" t="s">
        <v>31</v>
      </c>
      <c r="G2209" t="s">
        <v>3105</v>
      </c>
      <c r="H2209" t="s">
        <v>3107</v>
      </c>
    </row>
    <row r="2210" spans="1:8" x14ac:dyDescent="0.3">
      <c r="A2210">
        <v>7</v>
      </c>
      <c r="B2210">
        <v>44178463</v>
      </c>
      <c r="C2210">
        <v>44180931</v>
      </c>
      <c r="D2210" t="s">
        <v>3108</v>
      </c>
      <c r="E2210" t="s">
        <v>3109</v>
      </c>
      <c r="F2210" t="s">
        <v>31</v>
      </c>
      <c r="G2210" t="s">
        <v>3110</v>
      </c>
      <c r="H2210" t="s">
        <v>3111</v>
      </c>
    </row>
    <row r="2211" spans="1:8" x14ac:dyDescent="0.3">
      <c r="A2211">
        <v>7</v>
      </c>
      <c r="B2211">
        <v>44178463</v>
      </c>
      <c r="C2211">
        <v>44180931</v>
      </c>
      <c r="D2211" t="s">
        <v>3108</v>
      </c>
      <c r="E2211" t="s">
        <v>3109</v>
      </c>
      <c r="F2211" t="s">
        <v>31</v>
      </c>
      <c r="G2211" t="s">
        <v>3110</v>
      </c>
      <c r="H2211" t="s">
        <v>3112</v>
      </c>
    </row>
    <row r="2212" spans="1:8" x14ac:dyDescent="0.3">
      <c r="A2212">
        <v>7</v>
      </c>
      <c r="B2212">
        <v>44178463</v>
      </c>
      <c r="C2212">
        <v>44180931</v>
      </c>
      <c r="D2212" t="s">
        <v>3108</v>
      </c>
      <c r="E2212" t="s">
        <v>3109</v>
      </c>
      <c r="F2212" t="s">
        <v>31</v>
      </c>
      <c r="G2212" t="s">
        <v>3110</v>
      </c>
      <c r="H2212" t="s">
        <v>3113</v>
      </c>
    </row>
    <row r="2213" spans="1:8" x14ac:dyDescent="0.3">
      <c r="A2213">
        <v>7</v>
      </c>
      <c r="B2213">
        <v>44178463</v>
      </c>
      <c r="C2213">
        <v>44180931</v>
      </c>
      <c r="D2213" t="s">
        <v>3108</v>
      </c>
      <c r="E2213" t="s">
        <v>3109</v>
      </c>
      <c r="F2213" t="s">
        <v>64</v>
      </c>
      <c r="G2213" t="s">
        <v>3110</v>
      </c>
      <c r="H2213" t="s">
        <v>3114</v>
      </c>
    </row>
    <row r="2214" spans="1:8" x14ac:dyDescent="0.3">
      <c r="A2214">
        <v>7</v>
      </c>
      <c r="B2214">
        <v>44178463</v>
      </c>
      <c r="C2214">
        <v>44180931</v>
      </c>
      <c r="D2214" t="s">
        <v>3108</v>
      </c>
      <c r="E2214" t="s">
        <v>3109</v>
      </c>
      <c r="F2214" t="s">
        <v>31</v>
      </c>
      <c r="G2214" t="s">
        <v>3110</v>
      </c>
      <c r="H2214" t="s">
        <v>3115</v>
      </c>
    </row>
    <row r="2215" spans="1:8" x14ac:dyDescent="0.3">
      <c r="A2215">
        <v>7</v>
      </c>
      <c r="B2215">
        <v>44178463</v>
      </c>
      <c r="C2215">
        <v>44180931</v>
      </c>
      <c r="D2215" t="s">
        <v>3108</v>
      </c>
      <c r="E2215" t="s">
        <v>3109</v>
      </c>
      <c r="F2215" t="s">
        <v>31</v>
      </c>
      <c r="G2215" t="s">
        <v>3110</v>
      </c>
      <c r="H2215" t="s">
        <v>3116</v>
      </c>
    </row>
    <row r="2216" spans="1:8" x14ac:dyDescent="0.3">
      <c r="A2216">
        <v>7</v>
      </c>
      <c r="B2216">
        <v>44178463</v>
      </c>
      <c r="C2216">
        <v>44180931</v>
      </c>
      <c r="D2216" t="s">
        <v>3108</v>
      </c>
      <c r="E2216" t="s">
        <v>3109</v>
      </c>
      <c r="F2216" t="s">
        <v>82</v>
      </c>
      <c r="G2216" t="s">
        <v>3110</v>
      </c>
      <c r="H2216" t="s">
        <v>3117</v>
      </c>
    </row>
    <row r="2217" spans="1:8" x14ac:dyDescent="0.3">
      <c r="A2217">
        <v>7</v>
      </c>
      <c r="B2217">
        <v>44178463</v>
      </c>
      <c r="C2217">
        <v>44180931</v>
      </c>
      <c r="D2217" t="s">
        <v>3108</v>
      </c>
      <c r="E2217" t="s">
        <v>3109</v>
      </c>
      <c r="F2217" t="s">
        <v>40</v>
      </c>
      <c r="G2217" t="s">
        <v>3110</v>
      </c>
      <c r="H2217" t="s">
        <v>3118</v>
      </c>
    </row>
    <row r="2218" spans="1:8" x14ac:dyDescent="0.3">
      <c r="A2218">
        <v>7</v>
      </c>
      <c r="B2218">
        <v>44178463</v>
      </c>
      <c r="C2218">
        <v>44180931</v>
      </c>
      <c r="D2218" t="s">
        <v>3108</v>
      </c>
      <c r="E2218" t="s">
        <v>3109</v>
      </c>
      <c r="F2218" t="s">
        <v>31</v>
      </c>
      <c r="G2218" t="s">
        <v>3110</v>
      </c>
      <c r="H2218" t="s">
        <v>3119</v>
      </c>
    </row>
    <row r="2219" spans="1:8" x14ac:dyDescent="0.3">
      <c r="A2219">
        <v>7</v>
      </c>
      <c r="B2219">
        <v>44178463</v>
      </c>
      <c r="C2219">
        <v>44180931</v>
      </c>
      <c r="D2219" t="s">
        <v>3108</v>
      </c>
      <c r="E2219" t="s">
        <v>3109</v>
      </c>
      <c r="F2219" t="s">
        <v>40</v>
      </c>
      <c r="G2219" t="s">
        <v>3110</v>
      </c>
      <c r="H2219" t="s">
        <v>3120</v>
      </c>
    </row>
    <row r="2220" spans="1:8" x14ac:dyDescent="0.3">
      <c r="A2220">
        <v>11</v>
      </c>
      <c r="B2220">
        <v>61640991</v>
      </c>
      <c r="C2220">
        <v>61659523</v>
      </c>
      <c r="D2220" t="s">
        <v>3121</v>
      </c>
      <c r="E2220" t="s">
        <v>3122</v>
      </c>
      <c r="F2220" t="s">
        <v>31</v>
      </c>
      <c r="G2220" t="s">
        <v>3123</v>
      </c>
      <c r="H2220" t="s">
        <v>3124</v>
      </c>
    </row>
    <row r="2221" spans="1:8" x14ac:dyDescent="0.3">
      <c r="A2221">
        <v>11</v>
      </c>
      <c r="B2221">
        <v>61640991</v>
      </c>
      <c r="C2221">
        <v>61659523</v>
      </c>
      <c r="D2221" t="s">
        <v>3121</v>
      </c>
      <c r="E2221" t="s">
        <v>3122</v>
      </c>
      <c r="F2221" t="s">
        <v>82</v>
      </c>
      <c r="G2221" t="s">
        <v>3123</v>
      </c>
      <c r="H2221" t="s">
        <v>3125</v>
      </c>
    </row>
    <row r="2222" spans="1:8" x14ac:dyDescent="0.3">
      <c r="A2222">
        <v>11</v>
      </c>
      <c r="B2222">
        <v>61640991</v>
      </c>
      <c r="C2222">
        <v>61659523</v>
      </c>
      <c r="D2222" t="s">
        <v>3121</v>
      </c>
      <c r="E2222" t="s">
        <v>3122</v>
      </c>
      <c r="F2222" t="s">
        <v>31</v>
      </c>
      <c r="G2222" t="s">
        <v>3123</v>
      </c>
      <c r="H2222" t="s">
        <v>3126</v>
      </c>
    </row>
    <row r="2223" spans="1:8" x14ac:dyDescent="0.3">
      <c r="A2223">
        <v>11</v>
      </c>
      <c r="B2223">
        <v>61640991</v>
      </c>
      <c r="C2223">
        <v>61659523</v>
      </c>
      <c r="D2223" t="s">
        <v>3121</v>
      </c>
      <c r="E2223" t="s">
        <v>3122</v>
      </c>
      <c r="F2223" t="s">
        <v>82</v>
      </c>
      <c r="G2223" t="s">
        <v>3123</v>
      </c>
      <c r="H2223" t="s">
        <v>3127</v>
      </c>
    </row>
    <row r="2224" spans="1:8" x14ac:dyDescent="0.3">
      <c r="A2224">
        <v>11</v>
      </c>
      <c r="B2224">
        <v>61640991</v>
      </c>
      <c r="C2224">
        <v>61659523</v>
      </c>
      <c r="D2224" t="s">
        <v>3121</v>
      </c>
      <c r="E2224" t="s">
        <v>3122</v>
      </c>
      <c r="F2224" t="s">
        <v>31</v>
      </c>
      <c r="G2224" t="s">
        <v>3123</v>
      </c>
      <c r="H2224" t="s">
        <v>3128</v>
      </c>
    </row>
    <row r="2225" spans="1:8" x14ac:dyDescent="0.3">
      <c r="A2225">
        <v>11</v>
      </c>
      <c r="B2225">
        <v>61640991</v>
      </c>
      <c r="C2225">
        <v>61659523</v>
      </c>
      <c r="D2225" t="s">
        <v>3121</v>
      </c>
      <c r="E2225" t="s">
        <v>3122</v>
      </c>
      <c r="F2225" t="s">
        <v>31</v>
      </c>
      <c r="G2225" t="s">
        <v>3123</v>
      </c>
      <c r="H2225" t="s">
        <v>3129</v>
      </c>
    </row>
    <row r="2226" spans="1:8" x14ac:dyDescent="0.3">
      <c r="A2226">
        <v>11</v>
      </c>
      <c r="B2226">
        <v>61640991</v>
      </c>
      <c r="C2226">
        <v>61659523</v>
      </c>
      <c r="D2226" t="s">
        <v>3121</v>
      </c>
      <c r="E2226" t="s">
        <v>3122</v>
      </c>
      <c r="F2226" t="s">
        <v>31</v>
      </c>
      <c r="G2226" t="s">
        <v>3123</v>
      </c>
      <c r="H2226" t="s">
        <v>3130</v>
      </c>
    </row>
    <row r="2227" spans="1:8" x14ac:dyDescent="0.3">
      <c r="A2227">
        <v>11</v>
      </c>
      <c r="B2227">
        <v>61640991</v>
      </c>
      <c r="C2227">
        <v>61659523</v>
      </c>
      <c r="D2227" t="s">
        <v>3121</v>
      </c>
      <c r="E2227" t="s">
        <v>3122</v>
      </c>
      <c r="F2227" t="s">
        <v>31</v>
      </c>
      <c r="G2227" t="s">
        <v>3123</v>
      </c>
      <c r="H2227" t="s">
        <v>3131</v>
      </c>
    </row>
    <row r="2228" spans="1:8" x14ac:dyDescent="0.3">
      <c r="A2228">
        <v>11</v>
      </c>
      <c r="B2228">
        <v>61640991</v>
      </c>
      <c r="C2228">
        <v>61659523</v>
      </c>
      <c r="D2228" t="s">
        <v>3121</v>
      </c>
      <c r="E2228" t="s">
        <v>3122</v>
      </c>
      <c r="F2228" t="s">
        <v>31</v>
      </c>
      <c r="G2228" t="s">
        <v>3123</v>
      </c>
      <c r="H2228" t="s">
        <v>3132</v>
      </c>
    </row>
    <row r="2229" spans="1:8" x14ac:dyDescent="0.3">
      <c r="A2229">
        <v>11</v>
      </c>
      <c r="B2229">
        <v>61640991</v>
      </c>
      <c r="C2229">
        <v>61659523</v>
      </c>
      <c r="D2229" t="s">
        <v>3121</v>
      </c>
      <c r="E2229" t="s">
        <v>3122</v>
      </c>
      <c r="F2229" t="s">
        <v>82</v>
      </c>
      <c r="G2229" t="s">
        <v>3123</v>
      </c>
      <c r="H2229" t="s">
        <v>3133</v>
      </c>
    </row>
    <row r="2230" spans="1:8" x14ac:dyDescent="0.3">
      <c r="A2230">
        <v>11</v>
      </c>
      <c r="B2230">
        <v>61640991</v>
      </c>
      <c r="C2230">
        <v>61659523</v>
      </c>
      <c r="D2230" t="s">
        <v>3121</v>
      </c>
      <c r="E2230" t="s">
        <v>3122</v>
      </c>
      <c r="F2230" t="s">
        <v>82</v>
      </c>
      <c r="G2230" t="s">
        <v>3123</v>
      </c>
      <c r="H2230" t="s">
        <v>3134</v>
      </c>
    </row>
    <row r="2231" spans="1:8" x14ac:dyDescent="0.3">
      <c r="A2231">
        <v>11</v>
      </c>
      <c r="B2231">
        <v>61640991</v>
      </c>
      <c r="C2231">
        <v>61659523</v>
      </c>
      <c r="D2231" t="s">
        <v>3121</v>
      </c>
      <c r="E2231" t="s">
        <v>3122</v>
      </c>
      <c r="F2231" t="s">
        <v>82</v>
      </c>
      <c r="G2231" t="s">
        <v>3123</v>
      </c>
      <c r="H2231" t="s">
        <v>3135</v>
      </c>
    </row>
    <row r="2232" spans="1:8" x14ac:dyDescent="0.3">
      <c r="A2232">
        <v>11</v>
      </c>
      <c r="B2232">
        <v>61640991</v>
      </c>
      <c r="C2232">
        <v>61659523</v>
      </c>
      <c r="D2232" t="s">
        <v>3121</v>
      </c>
      <c r="E2232" t="s">
        <v>3122</v>
      </c>
      <c r="F2232" t="s">
        <v>64</v>
      </c>
      <c r="G2232" t="s">
        <v>3123</v>
      </c>
      <c r="H2232" t="s">
        <v>3136</v>
      </c>
    </row>
    <row r="2233" spans="1:8" x14ac:dyDescent="0.3">
      <c r="A2233">
        <v>11</v>
      </c>
      <c r="B2233">
        <v>61640991</v>
      </c>
      <c r="C2233">
        <v>61659523</v>
      </c>
      <c r="D2233" t="s">
        <v>3121</v>
      </c>
      <c r="E2233" t="s">
        <v>3122</v>
      </c>
      <c r="F2233" t="s">
        <v>31</v>
      </c>
      <c r="G2233" t="s">
        <v>3123</v>
      </c>
      <c r="H2233" t="s">
        <v>3137</v>
      </c>
    </row>
    <row r="2234" spans="1:8" x14ac:dyDescent="0.3">
      <c r="A2234">
        <v>1</v>
      </c>
      <c r="B2234">
        <v>151336778</v>
      </c>
      <c r="C2234">
        <v>151345209</v>
      </c>
      <c r="D2234" t="s">
        <v>3138</v>
      </c>
      <c r="E2234" t="s">
        <v>3139</v>
      </c>
      <c r="F2234" t="s">
        <v>31</v>
      </c>
      <c r="G2234" t="s">
        <v>3140</v>
      </c>
      <c r="H2234" t="s">
        <v>3141</v>
      </c>
    </row>
    <row r="2235" spans="1:8" x14ac:dyDescent="0.3">
      <c r="A2235">
        <v>1</v>
      </c>
      <c r="B2235">
        <v>151336778</v>
      </c>
      <c r="C2235">
        <v>151345209</v>
      </c>
      <c r="D2235" t="s">
        <v>3138</v>
      </c>
      <c r="E2235" t="s">
        <v>3139</v>
      </c>
      <c r="F2235" t="s">
        <v>82</v>
      </c>
      <c r="G2235" t="s">
        <v>3140</v>
      </c>
      <c r="H2235" t="s">
        <v>3142</v>
      </c>
    </row>
    <row r="2236" spans="1:8" x14ac:dyDescent="0.3">
      <c r="A2236">
        <v>1</v>
      </c>
      <c r="B2236">
        <v>151336778</v>
      </c>
      <c r="C2236">
        <v>151345209</v>
      </c>
      <c r="D2236" t="s">
        <v>3138</v>
      </c>
      <c r="E2236" t="s">
        <v>3139</v>
      </c>
      <c r="F2236" t="s">
        <v>31</v>
      </c>
      <c r="G2236" t="s">
        <v>3140</v>
      </c>
      <c r="H2236" t="s">
        <v>3143</v>
      </c>
    </row>
    <row r="2237" spans="1:8" x14ac:dyDescent="0.3">
      <c r="A2237">
        <v>1</v>
      </c>
      <c r="B2237">
        <v>151336778</v>
      </c>
      <c r="C2237">
        <v>151345209</v>
      </c>
      <c r="D2237" t="s">
        <v>3138</v>
      </c>
      <c r="E2237" t="s">
        <v>3139</v>
      </c>
      <c r="F2237" t="s">
        <v>31</v>
      </c>
      <c r="G2237" t="s">
        <v>3140</v>
      </c>
      <c r="H2237" t="s">
        <v>3144</v>
      </c>
    </row>
    <row r="2238" spans="1:8" x14ac:dyDescent="0.3">
      <c r="A2238">
        <v>1</v>
      </c>
      <c r="B2238">
        <v>151336778</v>
      </c>
      <c r="C2238">
        <v>151345209</v>
      </c>
      <c r="D2238" t="s">
        <v>3138</v>
      </c>
      <c r="E2238" t="s">
        <v>3139</v>
      </c>
      <c r="F2238" t="s">
        <v>82</v>
      </c>
      <c r="G2238" t="s">
        <v>3140</v>
      </c>
      <c r="H2238" t="s">
        <v>3145</v>
      </c>
    </row>
    <row r="2239" spans="1:8" x14ac:dyDescent="0.3">
      <c r="A2239">
        <v>1</v>
      </c>
      <c r="B2239">
        <v>151336778</v>
      </c>
      <c r="C2239">
        <v>151345209</v>
      </c>
      <c r="D2239" t="s">
        <v>3138</v>
      </c>
      <c r="E2239" t="s">
        <v>3139</v>
      </c>
      <c r="F2239" t="s">
        <v>40</v>
      </c>
      <c r="G2239" t="s">
        <v>3140</v>
      </c>
      <c r="H2239" t="s">
        <v>3146</v>
      </c>
    </row>
    <row r="2240" spans="1:8" x14ac:dyDescent="0.3">
      <c r="A2240">
        <v>1</v>
      </c>
      <c r="B2240">
        <v>151336778</v>
      </c>
      <c r="C2240">
        <v>151345209</v>
      </c>
      <c r="D2240" t="s">
        <v>3138</v>
      </c>
      <c r="E2240" t="s">
        <v>3139</v>
      </c>
      <c r="F2240" t="s">
        <v>82</v>
      </c>
      <c r="G2240" t="s">
        <v>3140</v>
      </c>
      <c r="H2240" t="s">
        <v>3147</v>
      </c>
    </row>
    <row r="2241" spans="1:8" x14ac:dyDescent="0.3">
      <c r="A2241">
        <v>1</v>
      </c>
      <c r="B2241">
        <v>151336778</v>
      </c>
      <c r="C2241">
        <v>151345209</v>
      </c>
      <c r="D2241" t="s">
        <v>3138</v>
      </c>
      <c r="E2241" t="s">
        <v>3139</v>
      </c>
      <c r="F2241" t="s">
        <v>40</v>
      </c>
      <c r="G2241" t="s">
        <v>3140</v>
      </c>
      <c r="H2241" t="s">
        <v>3148</v>
      </c>
    </row>
    <row r="2242" spans="1:8" x14ac:dyDescent="0.3">
      <c r="A2242">
        <v>1</v>
      </c>
      <c r="B2242">
        <v>151336778</v>
      </c>
      <c r="C2242">
        <v>151345209</v>
      </c>
      <c r="D2242" t="s">
        <v>3138</v>
      </c>
      <c r="E2242" t="s">
        <v>3139</v>
      </c>
      <c r="F2242" t="s">
        <v>40</v>
      </c>
      <c r="G2242" t="s">
        <v>3140</v>
      </c>
      <c r="H2242" t="s">
        <v>3149</v>
      </c>
    </row>
    <row r="2243" spans="1:8" x14ac:dyDescent="0.3">
      <c r="A2243">
        <v>1</v>
      </c>
      <c r="B2243">
        <v>151336778</v>
      </c>
      <c r="C2243">
        <v>151345209</v>
      </c>
      <c r="D2243" t="s">
        <v>3138</v>
      </c>
      <c r="E2243" t="s">
        <v>3139</v>
      </c>
      <c r="F2243" t="s">
        <v>40</v>
      </c>
      <c r="G2243" t="s">
        <v>3140</v>
      </c>
      <c r="H2243" t="s">
        <v>3150</v>
      </c>
    </row>
    <row r="2244" spans="1:8" x14ac:dyDescent="0.3">
      <c r="A2244">
        <v>1</v>
      </c>
      <c r="B2244">
        <v>151336778</v>
      </c>
      <c r="C2244">
        <v>151345209</v>
      </c>
      <c r="D2244" t="s">
        <v>3138</v>
      </c>
      <c r="E2244" t="s">
        <v>3139</v>
      </c>
      <c r="F2244" t="s">
        <v>82</v>
      </c>
      <c r="G2244" t="s">
        <v>3140</v>
      </c>
      <c r="H2244" t="s">
        <v>3151</v>
      </c>
    </row>
    <row r="2245" spans="1:8" x14ac:dyDescent="0.3">
      <c r="A2245">
        <v>1</v>
      </c>
      <c r="B2245">
        <v>151336778</v>
      </c>
      <c r="C2245">
        <v>151345209</v>
      </c>
      <c r="D2245" t="s">
        <v>3138</v>
      </c>
      <c r="E2245" t="s">
        <v>3139</v>
      </c>
      <c r="F2245" t="s">
        <v>31</v>
      </c>
      <c r="G2245" t="s">
        <v>3140</v>
      </c>
      <c r="H2245" t="s">
        <v>3152</v>
      </c>
    </row>
    <row r="2246" spans="1:8" x14ac:dyDescent="0.3">
      <c r="A2246">
        <v>1</v>
      </c>
      <c r="B2246">
        <v>151336778</v>
      </c>
      <c r="C2246">
        <v>151345209</v>
      </c>
      <c r="D2246" t="s">
        <v>3138</v>
      </c>
      <c r="E2246" t="s">
        <v>3139</v>
      </c>
      <c r="F2246" t="s">
        <v>31</v>
      </c>
      <c r="G2246" t="s">
        <v>3140</v>
      </c>
      <c r="H2246" t="s">
        <v>3153</v>
      </c>
    </row>
    <row r="2247" spans="1:8" x14ac:dyDescent="0.3">
      <c r="A2247">
        <v>1</v>
      </c>
      <c r="B2247">
        <v>151336778</v>
      </c>
      <c r="C2247">
        <v>151345209</v>
      </c>
      <c r="D2247" t="s">
        <v>3138</v>
      </c>
      <c r="E2247" t="s">
        <v>3139</v>
      </c>
      <c r="F2247" t="s">
        <v>40</v>
      </c>
      <c r="G2247" t="s">
        <v>3140</v>
      </c>
      <c r="H2247" t="s">
        <v>3154</v>
      </c>
    </row>
    <row r="2248" spans="1:8" x14ac:dyDescent="0.3">
      <c r="A2248">
        <v>1</v>
      </c>
      <c r="B2248">
        <v>151336778</v>
      </c>
      <c r="C2248">
        <v>151345209</v>
      </c>
      <c r="D2248" t="s">
        <v>3138</v>
      </c>
      <c r="E2248" t="s">
        <v>3139</v>
      </c>
      <c r="F2248" t="s">
        <v>82</v>
      </c>
      <c r="G2248" t="s">
        <v>3140</v>
      </c>
      <c r="H2248" t="s">
        <v>3155</v>
      </c>
    </row>
    <row r="2249" spans="1:8" x14ac:dyDescent="0.3">
      <c r="A2249">
        <v>1</v>
      </c>
      <c r="B2249">
        <v>151336778</v>
      </c>
      <c r="C2249">
        <v>151345209</v>
      </c>
      <c r="D2249" t="s">
        <v>3138</v>
      </c>
      <c r="E2249" t="s">
        <v>3139</v>
      </c>
      <c r="F2249" t="s">
        <v>64</v>
      </c>
      <c r="G2249" t="s">
        <v>3140</v>
      </c>
      <c r="H2249" t="s">
        <v>3156</v>
      </c>
    </row>
    <row r="2250" spans="1:8" x14ac:dyDescent="0.3">
      <c r="A2250">
        <v>1</v>
      </c>
      <c r="B2250">
        <v>151336778</v>
      </c>
      <c r="C2250">
        <v>151345209</v>
      </c>
      <c r="D2250" t="s">
        <v>3138</v>
      </c>
      <c r="E2250" t="s">
        <v>3139</v>
      </c>
      <c r="F2250" t="s">
        <v>82</v>
      </c>
      <c r="G2250" t="s">
        <v>3140</v>
      </c>
      <c r="H2250" t="s">
        <v>3157</v>
      </c>
    </row>
    <row r="2251" spans="1:8" x14ac:dyDescent="0.3">
      <c r="A2251">
        <v>1</v>
      </c>
      <c r="B2251">
        <v>151336778</v>
      </c>
      <c r="C2251">
        <v>151345209</v>
      </c>
      <c r="D2251" t="s">
        <v>3138</v>
      </c>
      <c r="E2251" t="s">
        <v>3139</v>
      </c>
      <c r="F2251" t="s">
        <v>64</v>
      </c>
      <c r="G2251" t="s">
        <v>3140</v>
      </c>
      <c r="H2251" t="s">
        <v>3158</v>
      </c>
    </row>
    <row r="2252" spans="1:8" x14ac:dyDescent="0.3">
      <c r="A2252">
        <v>1</v>
      </c>
      <c r="B2252">
        <v>151336778</v>
      </c>
      <c r="C2252">
        <v>151345209</v>
      </c>
      <c r="D2252" t="s">
        <v>3138</v>
      </c>
      <c r="E2252" t="s">
        <v>3139</v>
      </c>
      <c r="F2252" t="s">
        <v>31</v>
      </c>
      <c r="G2252" t="s">
        <v>3140</v>
      </c>
      <c r="H2252" t="s">
        <v>3159</v>
      </c>
    </row>
    <row r="2253" spans="1:8" x14ac:dyDescent="0.3">
      <c r="A2253">
        <v>1</v>
      </c>
      <c r="B2253">
        <v>151336778</v>
      </c>
      <c r="C2253">
        <v>151345209</v>
      </c>
      <c r="D2253" t="s">
        <v>3138</v>
      </c>
      <c r="E2253" t="s">
        <v>3139</v>
      </c>
      <c r="F2253" t="s">
        <v>31</v>
      </c>
      <c r="G2253" t="s">
        <v>3140</v>
      </c>
      <c r="H2253" t="s">
        <v>3160</v>
      </c>
    </row>
    <row r="2254" spans="1:8" x14ac:dyDescent="0.3">
      <c r="A2254">
        <v>6</v>
      </c>
      <c r="B2254">
        <v>33689444</v>
      </c>
      <c r="C2254">
        <v>33714762</v>
      </c>
      <c r="D2254" t="s">
        <v>3161</v>
      </c>
      <c r="E2254" t="s">
        <v>3162</v>
      </c>
      <c r="F2254" t="s">
        <v>31</v>
      </c>
      <c r="G2254" t="s">
        <v>3163</v>
      </c>
      <c r="H2254" t="s">
        <v>3164</v>
      </c>
    </row>
    <row r="2255" spans="1:8" x14ac:dyDescent="0.3">
      <c r="A2255">
        <v>6</v>
      </c>
      <c r="B2255">
        <v>33689444</v>
      </c>
      <c r="C2255">
        <v>33714762</v>
      </c>
      <c r="D2255" t="s">
        <v>3161</v>
      </c>
      <c r="E2255" t="s">
        <v>3162</v>
      </c>
      <c r="F2255" t="s">
        <v>31</v>
      </c>
      <c r="G2255" t="s">
        <v>3163</v>
      </c>
      <c r="H2255" t="s">
        <v>3165</v>
      </c>
    </row>
    <row r="2256" spans="1:8" x14ac:dyDescent="0.3">
      <c r="A2256">
        <v>3</v>
      </c>
      <c r="B2256">
        <v>123408491</v>
      </c>
      <c r="C2256">
        <v>123411254</v>
      </c>
      <c r="D2256" t="s">
        <v>3166</v>
      </c>
      <c r="E2256" t="s">
        <v>3167</v>
      </c>
      <c r="F2256" t="s">
        <v>10</v>
      </c>
      <c r="G2256" t="s">
        <v>3168</v>
      </c>
      <c r="H2256" t="s">
        <v>3169</v>
      </c>
    </row>
    <row r="2257" spans="1:8" x14ac:dyDescent="0.3">
      <c r="A2257">
        <v>3</v>
      </c>
      <c r="B2257">
        <v>123408491</v>
      </c>
      <c r="C2257">
        <v>123411254</v>
      </c>
      <c r="D2257" t="s">
        <v>3166</v>
      </c>
      <c r="E2257" t="s">
        <v>3167</v>
      </c>
      <c r="F2257" t="s">
        <v>10</v>
      </c>
      <c r="G2257" t="s">
        <v>3168</v>
      </c>
      <c r="H2257" t="s">
        <v>3170</v>
      </c>
    </row>
    <row r="2258" spans="1:8" x14ac:dyDescent="0.3">
      <c r="A2258">
        <v>5</v>
      </c>
      <c r="B2258">
        <v>191626</v>
      </c>
      <c r="C2258">
        <v>195468</v>
      </c>
      <c r="D2258" t="s">
        <v>3171</v>
      </c>
      <c r="E2258" t="s">
        <v>3172</v>
      </c>
      <c r="F2258" t="s">
        <v>31</v>
      </c>
      <c r="G2258" t="s">
        <v>3173</v>
      </c>
      <c r="H2258" t="s">
        <v>3174</v>
      </c>
    </row>
    <row r="2259" spans="1:8" x14ac:dyDescent="0.3">
      <c r="A2259">
        <v>3</v>
      </c>
      <c r="B2259">
        <v>183852826</v>
      </c>
      <c r="C2259">
        <v>184402546</v>
      </c>
      <c r="D2259" t="s">
        <v>3175</v>
      </c>
      <c r="E2259" t="s">
        <v>3176</v>
      </c>
      <c r="F2259" t="s">
        <v>82</v>
      </c>
      <c r="G2259" t="s">
        <v>3177</v>
      </c>
      <c r="H2259" t="s">
        <v>3178</v>
      </c>
    </row>
    <row r="2260" spans="1:8" x14ac:dyDescent="0.3">
      <c r="A2260">
        <v>3</v>
      </c>
      <c r="B2260">
        <v>183852826</v>
      </c>
      <c r="C2260">
        <v>184402546</v>
      </c>
      <c r="D2260" t="s">
        <v>3175</v>
      </c>
      <c r="E2260" t="s">
        <v>3176</v>
      </c>
      <c r="F2260" t="s">
        <v>31</v>
      </c>
      <c r="G2260" t="s">
        <v>3177</v>
      </c>
      <c r="H2260" t="s">
        <v>3179</v>
      </c>
    </row>
    <row r="2261" spans="1:8" x14ac:dyDescent="0.3">
      <c r="A2261">
        <v>3</v>
      </c>
      <c r="B2261">
        <v>183852826</v>
      </c>
      <c r="C2261">
        <v>184402546</v>
      </c>
      <c r="D2261" t="s">
        <v>3175</v>
      </c>
      <c r="E2261" t="s">
        <v>3176</v>
      </c>
      <c r="F2261" t="s">
        <v>31</v>
      </c>
      <c r="G2261" t="s">
        <v>3177</v>
      </c>
      <c r="H2261" t="s">
        <v>3180</v>
      </c>
    </row>
    <row r="2262" spans="1:8" x14ac:dyDescent="0.3">
      <c r="A2262">
        <v>3</v>
      </c>
      <c r="B2262">
        <v>183852826</v>
      </c>
      <c r="C2262">
        <v>184402546</v>
      </c>
      <c r="D2262" t="s">
        <v>3175</v>
      </c>
      <c r="E2262" t="s">
        <v>3176</v>
      </c>
      <c r="F2262" t="s">
        <v>31</v>
      </c>
      <c r="G2262" t="s">
        <v>3177</v>
      </c>
      <c r="H2262" t="s">
        <v>3181</v>
      </c>
    </row>
    <row r="2263" spans="1:8" x14ac:dyDescent="0.3">
      <c r="A2263">
        <v>3</v>
      </c>
      <c r="B2263">
        <v>183852826</v>
      </c>
      <c r="C2263">
        <v>184402546</v>
      </c>
      <c r="D2263" t="s">
        <v>3175</v>
      </c>
      <c r="E2263" t="s">
        <v>3176</v>
      </c>
      <c r="F2263" t="s">
        <v>82</v>
      </c>
      <c r="G2263" t="s">
        <v>3177</v>
      </c>
      <c r="H2263" t="s">
        <v>3182</v>
      </c>
    </row>
    <row r="2264" spans="1:8" x14ac:dyDescent="0.3">
      <c r="A2264">
        <v>3</v>
      </c>
      <c r="B2264">
        <v>183852826</v>
      </c>
      <c r="C2264">
        <v>184402546</v>
      </c>
      <c r="D2264" t="s">
        <v>3175</v>
      </c>
      <c r="E2264" t="s">
        <v>3176</v>
      </c>
      <c r="F2264" t="s">
        <v>40</v>
      </c>
      <c r="G2264" t="s">
        <v>3177</v>
      </c>
      <c r="H2264" t="s">
        <v>3183</v>
      </c>
    </row>
    <row r="2265" spans="1:8" x14ac:dyDescent="0.3">
      <c r="A2265">
        <v>3</v>
      </c>
      <c r="B2265">
        <v>183852826</v>
      </c>
      <c r="C2265">
        <v>184402546</v>
      </c>
      <c r="D2265" t="s">
        <v>3175</v>
      </c>
      <c r="E2265" t="s">
        <v>3176</v>
      </c>
      <c r="F2265" t="s">
        <v>64</v>
      </c>
      <c r="G2265" t="s">
        <v>3177</v>
      </c>
      <c r="H2265" t="s">
        <v>3184</v>
      </c>
    </row>
    <row r="2266" spans="1:8" x14ac:dyDescent="0.3">
      <c r="A2266">
        <v>3</v>
      </c>
      <c r="B2266">
        <v>183852826</v>
      </c>
      <c r="C2266">
        <v>184402546</v>
      </c>
      <c r="D2266" t="s">
        <v>3175</v>
      </c>
      <c r="E2266" t="s">
        <v>3176</v>
      </c>
      <c r="F2266" t="s">
        <v>64</v>
      </c>
      <c r="G2266" t="s">
        <v>3177</v>
      </c>
      <c r="H2266" t="s">
        <v>3185</v>
      </c>
    </row>
    <row r="2267" spans="1:8" x14ac:dyDescent="0.3">
      <c r="A2267">
        <v>3</v>
      </c>
      <c r="B2267">
        <v>183852826</v>
      </c>
      <c r="C2267">
        <v>184402546</v>
      </c>
      <c r="D2267" t="s">
        <v>3175</v>
      </c>
      <c r="E2267" t="s">
        <v>3176</v>
      </c>
      <c r="F2267" t="s">
        <v>82</v>
      </c>
      <c r="G2267" t="s">
        <v>3177</v>
      </c>
      <c r="H2267" t="s">
        <v>3186</v>
      </c>
    </row>
    <row r="2268" spans="1:8" x14ac:dyDescent="0.3">
      <c r="A2268">
        <v>3</v>
      </c>
      <c r="B2268">
        <v>183852826</v>
      </c>
      <c r="C2268">
        <v>184402546</v>
      </c>
      <c r="D2268" t="s">
        <v>3175</v>
      </c>
      <c r="E2268" t="s">
        <v>3176</v>
      </c>
      <c r="F2268" t="s">
        <v>82</v>
      </c>
      <c r="G2268" t="s">
        <v>3177</v>
      </c>
      <c r="H2268" t="s">
        <v>3187</v>
      </c>
    </row>
    <row r="2269" spans="1:8" x14ac:dyDescent="0.3">
      <c r="A2269">
        <v>3</v>
      </c>
      <c r="B2269">
        <v>183852826</v>
      </c>
      <c r="C2269">
        <v>184402546</v>
      </c>
      <c r="D2269" t="s">
        <v>3175</v>
      </c>
      <c r="E2269" t="s">
        <v>3176</v>
      </c>
      <c r="F2269" t="s">
        <v>64</v>
      </c>
      <c r="G2269" t="s">
        <v>3177</v>
      </c>
      <c r="H2269" t="s">
        <v>3188</v>
      </c>
    </row>
    <row r="2270" spans="1:8" x14ac:dyDescent="0.3">
      <c r="A2270">
        <v>3</v>
      </c>
      <c r="B2270">
        <v>183852826</v>
      </c>
      <c r="C2270">
        <v>184402546</v>
      </c>
      <c r="D2270" t="s">
        <v>3175</v>
      </c>
      <c r="E2270" t="s">
        <v>3176</v>
      </c>
      <c r="F2270" t="s">
        <v>82</v>
      </c>
      <c r="G2270" t="s">
        <v>3177</v>
      </c>
      <c r="H2270" t="s">
        <v>3189</v>
      </c>
    </row>
    <row r="2271" spans="1:8" x14ac:dyDescent="0.3">
      <c r="A2271">
        <v>3</v>
      </c>
      <c r="B2271">
        <v>183852826</v>
      </c>
      <c r="C2271">
        <v>184402546</v>
      </c>
      <c r="D2271" t="s">
        <v>3175</v>
      </c>
      <c r="E2271" t="s">
        <v>3176</v>
      </c>
      <c r="F2271" t="s">
        <v>64</v>
      </c>
      <c r="G2271" t="s">
        <v>3177</v>
      </c>
      <c r="H2271" t="s">
        <v>3190</v>
      </c>
    </row>
    <row r="2272" spans="1:8" x14ac:dyDescent="0.3">
      <c r="A2272">
        <v>3</v>
      </c>
      <c r="B2272">
        <v>183852826</v>
      </c>
      <c r="C2272">
        <v>184402546</v>
      </c>
      <c r="D2272" t="s">
        <v>3175</v>
      </c>
      <c r="E2272" t="s">
        <v>3176</v>
      </c>
      <c r="F2272" t="s">
        <v>82</v>
      </c>
      <c r="G2272" t="s">
        <v>3177</v>
      </c>
      <c r="H2272" t="s">
        <v>3191</v>
      </c>
    </row>
    <row r="2273" spans="1:8" x14ac:dyDescent="0.3">
      <c r="A2273">
        <v>3</v>
      </c>
      <c r="B2273">
        <v>183852826</v>
      </c>
      <c r="C2273">
        <v>184402546</v>
      </c>
      <c r="D2273" t="s">
        <v>3175</v>
      </c>
      <c r="E2273" t="s">
        <v>3176</v>
      </c>
      <c r="F2273" t="s">
        <v>82</v>
      </c>
      <c r="G2273" t="s">
        <v>3177</v>
      </c>
      <c r="H2273" t="s">
        <v>3192</v>
      </c>
    </row>
    <row r="2274" spans="1:8" x14ac:dyDescent="0.3">
      <c r="A2274">
        <v>3</v>
      </c>
      <c r="B2274">
        <v>183852826</v>
      </c>
      <c r="C2274">
        <v>184402546</v>
      </c>
      <c r="D2274" t="s">
        <v>3175</v>
      </c>
      <c r="E2274" t="s">
        <v>3176</v>
      </c>
      <c r="F2274" t="s">
        <v>82</v>
      </c>
      <c r="G2274" t="s">
        <v>3177</v>
      </c>
      <c r="H2274" t="s">
        <v>3193</v>
      </c>
    </row>
    <row r="2275" spans="1:8" x14ac:dyDescent="0.3">
      <c r="A2275">
        <v>3</v>
      </c>
      <c r="B2275">
        <v>183852826</v>
      </c>
      <c r="C2275">
        <v>184402546</v>
      </c>
      <c r="D2275" t="s">
        <v>3175</v>
      </c>
      <c r="E2275" t="s">
        <v>3176</v>
      </c>
      <c r="F2275" t="s">
        <v>82</v>
      </c>
      <c r="G2275" t="s">
        <v>3177</v>
      </c>
      <c r="H2275" t="s">
        <v>3194</v>
      </c>
    </row>
    <row r="2276" spans="1:8" x14ac:dyDescent="0.3">
      <c r="A2276">
        <v>19</v>
      </c>
      <c r="B2276">
        <v>45910591</v>
      </c>
      <c r="C2276">
        <v>45982086</v>
      </c>
      <c r="D2276" t="s">
        <v>3195</v>
      </c>
      <c r="E2276" t="s">
        <v>3196</v>
      </c>
      <c r="F2276" t="s">
        <v>31</v>
      </c>
      <c r="G2276" t="s">
        <v>3197</v>
      </c>
      <c r="H2276" t="s">
        <v>3198</v>
      </c>
    </row>
    <row r="2277" spans="1:8" x14ac:dyDescent="0.3">
      <c r="A2277">
        <v>19</v>
      </c>
      <c r="B2277">
        <v>45910591</v>
      </c>
      <c r="C2277">
        <v>45982086</v>
      </c>
      <c r="D2277" t="s">
        <v>3195</v>
      </c>
      <c r="E2277" t="s">
        <v>3196</v>
      </c>
      <c r="F2277" t="s">
        <v>31</v>
      </c>
      <c r="G2277" t="s">
        <v>3197</v>
      </c>
      <c r="H2277" t="s">
        <v>3199</v>
      </c>
    </row>
    <row r="2278" spans="1:8" x14ac:dyDescent="0.3">
      <c r="A2278">
        <v>19</v>
      </c>
      <c r="B2278">
        <v>45910591</v>
      </c>
      <c r="C2278">
        <v>45982086</v>
      </c>
      <c r="D2278" t="s">
        <v>3195</v>
      </c>
      <c r="E2278" t="s">
        <v>3196</v>
      </c>
      <c r="F2278" t="s">
        <v>64</v>
      </c>
      <c r="G2278" t="s">
        <v>3197</v>
      </c>
      <c r="H2278" t="s">
        <v>3200</v>
      </c>
    </row>
    <row r="2279" spans="1:8" x14ac:dyDescent="0.3">
      <c r="A2279">
        <v>19</v>
      </c>
      <c r="B2279">
        <v>45910591</v>
      </c>
      <c r="C2279">
        <v>45982086</v>
      </c>
      <c r="D2279" t="s">
        <v>3195</v>
      </c>
      <c r="E2279" t="s">
        <v>3196</v>
      </c>
      <c r="F2279" t="s">
        <v>31</v>
      </c>
      <c r="G2279" t="s">
        <v>3197</v>
      </c>
      <c r="H2279" t="s">
        <v>3201</v>
      </c>
    </row>
    <row r="2280" spans="1:8" x14ac:dyDescent="0.3">
      <c r="A2280">
        <v>19</v>
      </c>
      <c r="B2280">
        <v>45910591</v>
      </c>
      <c r="C2280">
        <v>45982086</v>
      </c>
      <c r="D2280" t="s">
        <v>3195</v>
      </c>
      <c r="E2280" t="s">
        <v>3196</v>
      </c>
      <c r="F2280" t="s">
        <v>31</v>
      </c>
      <c r="G2280" t="s">
        <v>3197</v>
      </c>
      <c r="H2280" t="s">
        <v>3202</v>
      </c>
    </row>
    <row r="2281" spans="1:8" x14ac:dyDescent="0.3">
      <c r="A2281">
        <v>19</v>
      </c>
      <c r="B2281">
        <v>45910591</v>
      </c>
      <c r="C2281">
        <v>45982086</v>
      </c>
      <c r="D2281" t="s">
        <v>3195</v>
      </c>
      <c r="E2281" t="s">
        <v>3196</v>
      </c>
      <c r="F2281" t="s">
        <v>31</v>
      </c>
      <c r="G2281" t="s">
        <v>3197</v>
      </c>
      <c r="H2281" t="s">
        <v>3203</v>
      </c>
    </row>
    <row r="2282" spans="1:8" x14ac:dyDescent="0.3">
      <c r="A2282">
        <v>19</v>
      </c>
      <c r="B2282">
        <v>45910591</v>
      </c>
      <c r="C2282">
        <v>45982086</v>
      </c>
      <c r="D2282" t="s">
        <v>3195</v>
      </c>
      <c r="E2282" t="s">
        <v>3196</v>
      </c>
      <c r="F2282" t="s">
        <v>31</v>
      </c>
      <c r="G2282" t="s">
        <v>3197</v>
      </c>
      <c r="H2282" t="s">
        <v>3204</v>
      </c>
    </row>
    <row r="2283" spans="1:8" x14ac:dyDescent="0.3">
      <c r="A2283">
        <v>19</v>
      </c>
      <c r="B2283">
        <v>45910591</v>
      </c>
      <c r="C2283">
        <v>45982086</v>
      </c>
      <c r="D2283" t="s">
        <v>3195</v>
      </c>
      <c r="E2283" t="s">
        <v>3196</v>
      </c>
      <c r="F2283" t="s">
        <v>31</v>
      </c>
      <c r="G2283" t="s">
        <v>3197</v>
      </c>
      <c r="H2283" t="s">
        <v>3205</v>
      </c>
    </row>
    <row r="2284" spans="1:8" x14ac:dyDescent="0.3">
      <c r="A2284">
        <v>19</v>
      </c>
      <c r="B2284">
        <v>45910591</v>
      </c>
      <c r="C2284">
        <v>45982086</v>
      </c>
      <c r="D2284" t="s">
        <v>3195</v>
      </c>
      <c r="E2284" t="s">
        <v>3196</v>
      </c>
      <c r="F2284" t="s">
        <v>64</v>
      </c>
      <c r="G2284" t="s">
        <v>3197</v>
      </c>
      <c r="H2284" t="s">
        <v>3206</v>
      </c>
    </row>
    <row r="2285" spans="1:8" x14ac:dyDescent="0.3">
      <c r="A2285">
        <v>19</v>
      </c>
      <c r="B2285">
        <v>45910591</v>
      </c>
      <c r="C2285">
        <v>45982086</v>
      </c>
      <c r="D2285" t="s">
        <v>3195</v>
      </c>
      <c r="E2285" t="s">
        <v>3196</v>
      </c>
      <c r="F2285" t="s">
        <v>31</v>
      </c>
      <c r="G2285" t="s">
        <v>3197</v>
      </c>
      <c r="H2285" t="s">
        <v>3207</v>
      </c>
    </row>
    <row r="2286" spans="1:8" x14ac:dyDescent="0.3">
      <c r="A2286">
        <v>19</v>
      </c>
      <c r="B2286">
        <v>45910591</v>
      </c>
      <c r="C2286">
        <v>45982086</v>
      </c>
      <c r="D2286" t="s">
        <v>3195</v>
      </c>
      <c r="E2286" t="s">
        <v>3196</v>
      </c>
      <c r="F2286" t="s">
        <v>40</v>
      </c>
      <c r="G2286" t="s">
        <v>3197</v>
      </c>
      <c r="H2286" t="s">
        <v>3208</v>
      </c>
    </row>
    <row r="2287" spans="1:8" x14ac:dyDescent="0.3">
      <c r="A2287">
        <v>19</v>
      </c>
      <c r="B2287">
        <v>45910591</v>
      </c>
      <c r="C2287">
        <v>45982086</v>
      </c>
      <c r="D2287" t="s">
        <v>3195</v>
      </c>
      <c r="E2287" t="s">
        <v>3196</v>
      </c>
      <c r="F2287" t="s">
        <v>31</v>
      </c>
      <c r="G2287" t="s">
        <v>3197</v>
      </c>
      <c r="H2287" t="s">
        <v>3209</v>
      </c>
    </row>
    <row r="2288" spans="1:8" x14ac:dyDescent="0.3">
      <c r="A2288">
        <v>19</v>
      </c>
      <c r="B2288">
        <v>45910591</v>
      </c>
      <c r="C2288">
        <v>45982086</v>
      </c>
      <c r="D2288" t="s">
        <v>3195</v>
      </c>
      <c r="E2288" t="s">
        <v>3196</v>
      </c>
      <c r="F2288" t="s">
        <v>31</v>
      </c>
      <c r="G2288" t="s">
        <v>3197</v>
      </c>
      <c r="H2288" t="s">
        <v>3210</v>
      </c>
    </row>
    <row r="2289" spans="1:8" x14ac:dyDescent="0.3">
      <c r="A2289">
        <v>19</v>
      </c>
      <c r="B2289">
        <v>45910591</v>
      </c>
      <c r="C2289">
        <v>45982086</v>
      </c>
      <c r="D2289" t="s">
        <v>3195</v>
      </c>
      <c r="E2289" t="s">
        <v>3196</v>
      </c>
      <c r="F2289" t="s">
        <v>82</v>
      </c>
      <c r="G2289" t="s">
        <v>3197</v>
      </c>
      <c r="H2289" t="s">
        <v>3211</v>
      </c>
    </row>
    <row r="2290" spans="1:8" x14ac:dyDescent="0.3">
      <c r="A2290">
        <v>19</v>
      </c>
      <c r="B2290">
        <v>45910591</v>
      </c>
      <c r="C2290">
        <v>45982086</v>
      </c>
      <c r="D2290" t="s">
        <v>3195</v>
      </c>
      <c r="E2290" t="s">
        <v>3196</v>
      </c>
      <c r="F2290" t="s">
        <v>31</v>
      </c>
      <c r="G2290" t="s">
        <v>3197</v>
      </c>
      <c r="H2290" t="s">
        <v>3212</v>
      </c>
    </row>
    <row r="2291" spans="1:8" x14ac:dyDescent="0.3">
      <c r="A2291">
        <v>19</v>
      </c>
      <c r="B2291">
        <v>45910591</v>
      </c>
      <c r="C2291">
        <v>45982086</v>
      </c>
      <c r="D2291" t="s">
        <v>3195</v>
      </c>
      <c r="E2291" t="s">
        <v>3196</v>
      </c>
      <c r="F2291" t="s">
        <v>82</v>
      </c>
      <c r="G2291" t="s">
        <v>3197</v>
      </c>
      <c r="H2291" t="s">
        <v>3213</v>
      </c>
    </row>
    <row r="2292" spans="1:8" x14ac:dyDescent="0.3">
      <c r="A2292">
        <v>19</v>
      </c>
      <c r="B2292">
        <v>45910591</v>
      </c>
      <c r="C2292">
        <v>45982086</v>
      </c>
      <c r="D2292" t="s">
        <v>3195</v>
      </c>
      <c r="E2292" t="s">
        <v>3196</v>
      </c>
      <c r="F2292" t="s">
        <v>31</v>
      </c>
      <c r="G2292" t="s">
        <v>3197</v>
      </c>
      <c r="H2292" t="s">
        <v>3214</v>
      </c>
    </row>
    <row r="2293" spans="1:8" x14ac:dyDescent="0.3">
      <c r="A2293">
        <v>16</v>
      </c>
      <c r="B2293">
        <v>2261998</v>
      </c>
      <c r="C2293">
        <v>2264808</v>
      </c>
      <c r="D2293" t="s">
        <v>3215</v>
      </c>
      <c r="E2293" t="s">
        <v>3216</v>
      </c>
      <c r="F2293" t="s">
        <v>31</v>
      </c>
      <c r="G2293" t="s">
        <v>3217</v>
      </c>
      <c r="H2293" t="s">
        <v>3218</v>
      </c>
    </row>
    <row r="2294" spans="1:8" x14ac:dyDescent="0.3">
      <c r="A2294">
        <v>16</v>
      </c>
      <c r="B2294">
        <v>2261998</v>
      </c>
      <c r="C2294">
        <v>2264808</v>
      </c>
      <c r="D2294" t="s">
        <v>3215</v>
      </c>
      <c r="E2294" t="s">
        <v>3216</v>
      </c>
      <c r="F2294" t="s">
        <v>40</v>
      </c>
      <c r="G2294" t="s">
        <v>3217</v>
      </c>
      <c r="H2294" t="s">
        <v>3219</v>
      </c>
    </row>
    <row r="2295" spans="1:8" x14ac:dyDescent="0.3">
      <c r="A2295">
        <v>3</v>
      </c>
      <c r="B2295">
        <v>51995228</v>
      </c>
      <c r="C2295">
        <v>52008047</v>
      </c>
      <c r="D2295" t="s">
        <v>3220</v>
      </c>
      <c r="F2295" t="s">
        <v>64</v>
      </c>
      <c r="G2295" t="s">
        <v>3221</v>
      </c>
      <c r="H2295" t="s">
        <v>3222</v>
      </c>
    </row>
    <row r="2296" spans="1:8" x14ac:dyDescent="0.3">
      <c r="A2296">
        <v>22</v>
      </c>
      <c r="B2296">
        <v>36002811</v>
      </c>
      <c r="C2296">
        <v>36033998</v>
      </c>
      <c r="D2296" t="s">
        <v>3223</v>
      </c>
      <c r="E2296" t="s">
        <v>3224</v>
      </c>
      <c r="F2296" t="s">
        <v>31</v>
      </c>
      <c r="G2296" t="s">
        <v>3225</v>
      </c>
      <c r="H2296" t="s">
        <v>3226</v>
      </c>
    </row>
    <row r="2297" spans="1:8" x14ac:dyDescent="0.3">
      <c r="A2297">
        <v>22</v>
      </c>
      <c r="B2297">
        <v>36002811</v>
      </c>
      <c r="C2297">
        <v>36033998</v>
      </c>
      <c r="D2297" t="s">
        <v>3223</v>
      </c>
      <c r="E2297" t="s">
        <v>3224</v>
      </c>
      <c r="F2297" t="s">
        <v>31</v>
      </c>
      <c r="G2297" t="s">
        <v>3225</v>
      </c>
      <c r="H2297" t="s">
        <v>3227</v>
      </c>
    </row>
    <row r="2298" spans="1:8" x14ac:dyDescent="0.3">
      <c r="A2298">
        <v>22</v>
      </c>
      <c r="B2298">
        <v>36002811</v>
      </c>
      <c r="C2298">
        <v>36033998</v>
      </c>
      <c r="D2298" t="s">
        <v>3223</v>
      </c>
      <c r="E2298" t="s">
        <v>3224</v>
      </c>
      <c r="F2298" t="s">
        <v>31</v>
      </c>
      <c r="G2298" t="s">
        <v>3225</v>
      </c>
      <c r="H2298" t="s">
        <v>3228</v>
      </c>
    </row>
    <row r="2299" spans="1:8" x14ac:dyDescent="0.3">
      <c r="A2299">
        <v>22</v>
      </c>
      <c r="B2299">
        <v>36002811</v>
      </c>
      <c r="C2299">
        <v>36033998</v>
      </c>
      <c r="D2299" t="s">
        <v>3223</v>
      </c>
      <c r="E2299" t="s">
        <v>3224</v>
      </c>
      <c r="F2299" t="s">
        <v>31</v>
      </c>
      <c r="G2299" t="s">
        <v>3225</v>
      </c>
      <c r="H2299" t="s">
        <v>3229</v>
      </c>
    </row>
    <row r="2300" spans="1:8" x14ac:dyDescent="0.3">
      <c r="A2300">
        <v>22</v>
      </c>
      <c r="B2300">
        <v>36002811</v>
      </c>
      <c r="C2300">
        <v>36033998</v>
      </c>
      <c r="D2300" t="s">
        <v>3223</v>
      </c>
      <c r="E2300" t="s">
        <v>3224</v>
      </c>
      <c r="F2300" t="s">
        <v>31</v>
      </c>
      <c r="G2300" t="s">
        <v>3225</v>
      </c>
      <c r="H2300" t="s">
        <v>3230</v>
      </c>
    </row>
    <row r="2301" spans="1:8" x14ac:dyDescent="0.3">
      <c r="A2301">
        <v>22</v>
      </c>
      <c r="B2301">
        <v>36002811</v>
      </c>
      <c r="C2301">
        <v>36033998</v>
      </c>
      <c r="D2301" t="s">
        <v>3223</v>
      </c>
      <c r="E2301" t="s">
        <v>3224</v>
      </c>
      <c r="F2301" t="s">
        <v>31</v>
      </c>
      <c r="G2301" t="s">
        <v>3225</v>
      </c>
      <c r="H2301" t="s">
        <v>3231</v>
      </c>
    </row>
    <row r="2302" spans="1:8" x14ac:dyDescent="0.3">
      <c r="A2302">
        <v>22</v>
      </c>
      <c r="B2302">
        <v>36002811</v>
      </c>
      <c r="C2302">
        <v>36033998</v>
      </c>
      <c r="D2302" t="s">
        <v>3223</v>
      </c>
      <c r="E2302" t="s">
        <v>3224</v>
      </c>
      <c r="F2302" t="s">
        <v>31</v>
      </c>
      <c r="G2302" t="s">
        <v>3225</v>
      </c>
      <c r="H2302" t="s">
        <v>3232</v>
      </c>
    </row>
    <row r="2303" spans="1:8" x14ac:dyDescent="0.3">
      <c r="A2303">
        <v>22</v>
      </c>
      <c r="B2303">
        <v>36002811</v>
      </c>
      <c r="C2303">
        <v>36033998</v>
      </c>
      <c r="D2303" t="s">
        <v>3223</v>
      </c>
      <c r="E2303" t="s">
        <v>3224</v>
      </c>
      <c r="F2303" t="s">
        <v>31</v>
      </c>
      <c r="G2303" t="s">
        <v>3225</v>
      </c>
      <c r="H2303" t="s">
        <v>3233</v>
      </c>
    </row>
    <row r="2304" spans="1:8" x14ac:dyDescent="0.3">
      <c r="A2304">
        <v>22</v>
      </c>
      <c r="B2304">
        <v>36002811</v>
      </c>
      <c r="C2304">
        <v>36033998</v>
      </c>
      <c r="D2304" t="s">
        <v>3223</v>
      </c>
      <c r="E2304" t="s">
        <v>3224</v>
      </c>
      <c r="F2304" t="s">
        <v>64</v>
      </c>
      <c r="G2304" t="s">
        <v>3225</v>
      </c>
      <c r="H2304" t="s">
        <v>3234</v>
      </c>
    </row>
    <row r="2305" spans="1:8" x14ac:dyDescent="0.3">
      <c r="A2305">
        <v>22</v>
      </c>
      <c r="B2305">
        <v>36002811</v>
      </c>
      <c r="C2305">
        <v>36033998</v>
      </c>
      <c r="D2305" t="s">
        <v>3223</v>
      </c>
      <c r="E2305" t="s">
        <v>3224</v>
      </c>
      <c r="F2305" t="s">
        <v>31</v>
      </c>
      <c r="G2305" t="s">
        <v>3225</v>
      </c>
      <c r="H2305" t="s">
        <v>3235</v>
      </c>
    </row>
    <row r="2306" spans="1:8" x14ac:dyDescent="0.3">
      <c r="A2306">
        <v>22</v>
      </c>
      <c r="B2306">
        <v>36002811</v>
      </c>
      <c r="C2306">
        <v>36033998</v>
      </c>
      <c r="D2306" t="s">
        <v>3223</v>
      </c>
      <c r="E2306" t="s">
        <v>3224</v>
      </c>
      <c r="F2306" t="s">
        <v>31</v>
      </c>
      <c r="G2306" t="s">
        <v>3225</v>
      </c>
      <c r="H2306" t="s">
        <v>3236</v>
      </c>
    </row>
    <row r="2307" spans="1:8" x14ac:dyDescent="0.3">
      <c r="A2307">
        <v>2</v>
      </c>
      <c r="B2307">
        <v>97525453</v>
      </c>
      <c r="C2307">
        <v>97536494</v>
      </c>
      <c r="D2307" t="s">
        <v>3237</v>
      </c>
      <c r="E2307" t="s">
        <v>3238</v>
      </c>
      <c r="F2307" t="s">
        <v>31</v>
      </c>
      <c r="G2307" t="s">
        <v>3239</v>
      </c>
      <c r="H2307" t="s">
        <v>3240</v>
      </c>
    </row>
    <row r="2308" spans="1:8" x14ac:dyDescent="0.3">
      <c r="A2308">
        <v>2</v>
      </c>
      <c r="B2308">
        <v>97525453</v>
      </c>
      <c r="C2308">
        <v>97536494</v>
      </c>
      <c r="D2308" t="s">
        <v>3237</v>
      </c>
      <c r="E2308" t="s">
        <v>3238</v>
      </c>
      <c r="F2308" t="s">
        <v>82</v>
      </c>
      <c r="G2308" t="s">
        <v>3239</v>
      </c>
      <c r="H2308" t="s">
        <v>3241</v>
      </c>
    </row>
    <row r="2309" spans="1:8" x14ac:dyDescent="0.3">
      <c r="A2309">
        <v>2</v>
      </c>
      <c r="B2309">
        <v>97525453</v>
      </c>
      <c r="C2309">
        <v>97536494</v>
      </c>
      <c r="D2309" t="s">
        <v>3237</v>
      </c>
      <c r="E2309" t="s">
        <v>3238</v>
      </c>
      <c r="F2309" t="s">
        <v>82</v>
      </c>
      <c r="G2309" t="s">
        <v>3239</v>
      </c>
      <c r="H2309" t="s">
        <v>3242</v>
      </c>
    </row>
    <row r="2310" spans="1:8" x14ac:dyDescent="0.3">
      <c r="A2310">
        <v>2</v>
      </c>
      <c r="B2310">
        <v>97525453</v>
      </c>
      <c r="C2310">
        <v>97536494</v>
      </c>
      <c r="D2310" t="s">
        <v>3237</v>
      </c>
      <c r="E2310" t="s">
        <v>3238</v>
      </c>
      <c r="F2310" t="s">
        <v>82</v>
      </c>
      <c r="G2310" t="s">
        <v>3239</v>
      </c>
      <c r="H2310" t="s">
        <v>3243</v>
      </c>
    </row>
    <row r="2311" spans="1:8" x14ac:dyDescent="0.3">
      <c r="A2311">
        <v>2</v>
      </c>
      <c r="B2311">
        <v>97525453</v>
      </c>
      <c r="C2311">
        <v>97536494</v>
      </c>
      <c r="D2311" t="s">
        <v>3237</v>
      </c>
      <c r="E2311" t="s">
        <v>3238</v>
      </c>
      <c r="F2311" t="s">
        <v>31</v>
      </c>
      <c r="G2311" t="s">
        <v>3239</v>
      </c>
      <c r="H2311" t="s">
        <v>3244</v>
      </c>
    </row>
    <row r="2312" spans="1:8" x14ac:dyDescent="0.3">
      <c r="A2312">
        <v>2</v>
      </c>
      <c r="B2312">
        <v>97525453</v>
      </c>
      <c r="C2312">
        <v>97536494</v>
      </c>
      <c r="D2312" t="s">
        <v>3237</v>
      </c>
      <c r="E2312" t="s">
        <v>3238</v>
      </c>
      <c r="F2312" t="s">
        <v>31</v>
      </c>
      <c r="G2312" t="s">
        <v>3239</v>
      </c>
      <c r="H2312" t="s">
        <v>3245</v>
      </c>
    </row>
    <row r="2313" spans="1:8" x14ac:dyDescent="0.3">
      <c r="A2313">
        <v>16</v>
      </c>
      <c r="B2313">
        <v>2289396</v>
      </c>
      <c r="C2313">
        <v>2302301</v>
      </c>
      <c r="D2313" t="s">
        <v>3246</v>
      </c>
      <c r="E2313" t="s">
        <v>3247</v>
      </c>
      <c r="F2313" t="s">
        <v>31</v>
      </c>
      <c r="G2313" t="s">
        <v>3248</v>
      </c>
      <c r="H2313" t="s">
        <v>3249</v>
      </c>
    </row>
    <row r="2314" spans="1:8" x14ac:dyDescent="0.3">
      <c r="A2314">
        <v>16</v>
      </c>
      <c r="B2314">
        <v>2289396</v>
      </c>
      <c r="C2314">
        <v>2302301</v>
      </c>
      <c r="D2314" t="s">
        <v>3246</v>
      </c>
      <c r="E2314" t="s">
        <v>3247</v>
      </c>
      <c r="F2314" t="s">
        <v>31</v>
      </c>
      <c r="G2314" t="s">
        <v>3248</v>
      </c>
      <c r="H2314" t="s">
        <v>3250</v>
      </c>
    </row>
    <row r="2315" spans="1:8" x14ac:dyDescent="0.3">
      <c r="A2315">
        <v>16</v>
      </c>
      <c r="B2315">
        <v>2289396</v>
      </c>
      <c r="C2315">
        <v>2302301</v>
      </c>
      <c r="D2315" t="s">
        <v>3246</v>
      </c>
      <c r="E2315" t="s">
        <v>3247</v>
      </c>
      <c r="F2315" t="s">
        <v>31</v>
      </c>
      <c r="G2315" t="s">
        <v>3248</v>
      </c>
      <c r="H2315" t="s">
        <v>3251</v>
      </c>
    </row>
    <row r="2316" spans="1:8" x14ac:dyDescent="0.3">
      <c r="A2316">
        <v>16</v>
      </c>
      <c r="B2316">
        <v>2289396</v>
      </c>
      <c r="C2316">
        <v>2302301</v>
      </c>
      <c r="D2316" t="s">
        <v>3246</v>
      </c>
      <c r="E2316" t="s">
        <v>3247</v>
      </c>
      <c r="F2316" t="s">
        <v>31</v>
      </c>
      <c r="G2316" t="s">
        <v>3248</v>
      </c>
      <c r="H2316" t="s">
        <v>3252</v>
      </c>
    </row>
    <row r="2317" spans="1:8" x14ac:dyDescent="0.3">
      <c r="A2317">
        <v>16</v>
      </c>
      <c r="B2317">
        <v>2289396</v>
      </c>
      <c r="C2317">
        <v>2302301</v>
      </c>
      <c r="D2317" t="s">
        <v>3246</v>
      </c>
      <c r="E2317" t="s">
        <v>3247</v>
      </c>
      <c r="F2317" t="s">
        <v>82</v>
      </c>
      <c r="G2317" t="s">
        <v>3248</v>
      </c>
      <c r="H2317" t="s">
        <v>3253</v>
      </c>
    </row>
    <row r="2318" spans="1:8" x14ac:dyDescent="0.3">
      <c r="A2318">
        <v>16</v>
      </c>
      <c r="B2318">
        <v>2289396</v>
      </c>
      <c r="C2318">
        <v>2302301</v>
      </c>
      <c r="D2318" t="s">
        <v>3246</v>
      </c>
      <c r="E2318" t="s">
        <v>3247</v>
      </c>
      <c r="F2318" t="s">
        <v>82</v>
      </c>
      <c r="G2318" t="s">
        <v>3248</v>
      </c>
      <c r="H2318" t="s">
        <v>3254</v>
      </c>
    </row>
    <row r="2319" spans="1:8" x14ac:dyDescent="0.3">
      <c r="A2319">
        <v>16</v>
      </c>
      <c r="B2319">
        <v>2289396</v>
      </c>
      <c r="C2319">
        <v>2302301</v>
      </c>
      <c r="D2319" t="s">
        <v>3246</v>
      </c>
      <c r="E2319" t="s">
        <v>3247</v>
      </c>
      <c r="F2319" t="s">
        <v>82</v>
      </c>
      <c r="G2319" t="s">
        <v>3248</v>
      </c>
      <c r="H2319" t="s">
        <v>3255</v>
      </c>
    </row>
    <row r="2320" spans="1:8" x14ac:dyDescent="0.3">
      <c r="A2320">
        <v>16</v>
      </c>
      <c r="B2320">
        <v>2303117</v>
      </c>
      <c r="C2320">
        <v>2318413</v>
      </c>
      <c r="D2320" t="s">
        <v>3256</v>
      </c>
      <c r="E2320" t="s">
        <v>3257</v>
      </c>
      <c r="F2320" t="s">
        <v>31</v>
      </c>
      <c r="G2320" t="s">
        <v>3258</v>
      </c>
      <c r="H2320" t="s">
        <v>3259</v>
      </c>
    </row>
    <row r="2321" spans="1:8" x14ac:dyDescent="0.3">
      <c r="A2321">
        <v>16</v>
      </c>
      <c r="B2321">
        <v>2303117</v>
      </c>
      <c r="C2321">
        <v>2318413</v>
      </c>
      <c r="D2321" t="s">
        <v>3256</v>
      </c>
      <c r="E2321" t="s">
        <v>3257</v>
      </c>
      <c r="F2321" t="s">
        <v>31</v>
      </c>
      <c r="G2321" t="s">
        <v>3258</v>
      </c>
      <c r="H2321" t="s">
        <v>3260</v>
      </c>
    </row>
    <row r="2322" spans="1:8" x14ac:dyDescent="0.3">
      <c r="A2322">
        <v>16</v>
      </c>
      <c r="B2322">
        <v>2303117</v>
      </c>
      <c r="C2322">
        <v>2318413</v>
      </c>
      <c r="D2322" t="s">
        <v>3256</v>
      </c>
      <c r="E2322" t="s">
        <v>3257</v>
      </c>
      <c r="F2322" t="s">
        <v>31</v>
      </c>
      <c r="G2322" t="s">
        <v>3258</v>
      </c>
      <c r="H2322" t="s">
        <v>3261</v>
      </c>
    </row>
    <row r="2323" spans="1:8" x14ac:dyDescent="0.3">
      <c r="A2323">
        <v>16</v>
      </c>
      <c r="B2323">
        <v>2303117</v>
      </c>
      <c r="C2323">
        <v>2318413</v>
      </c>
      <c r="D2323" t="s">
        <v>3256</v>
      </c>
      <c r="E2323" t="s">
        <v>3257</v>
      </c>
      <c r="F2323" t="s">
        <v>82</v>
      </c>
      <c r="G2323" t="s">
        <v>3258</v>
      </c>
      <c r="H2323" t="s">
        <v>3262</v>
      </c>
    </row>
    <row r="2324" spans="1:8" x14ac:dyDescent="0.3">
      <c r="A2324">
        <v>16</v>
      </c>
      <c r="B2324">
        <v>2303117</v>
      </c>
      <c r="C2324">
        <v>2318413</v>
      </c>
      <c r="D2324" t="s">
        <v>3256</v>
      </c>
      <c r="E2324" t="s">
        <v>3257</v>
      </c>
      <c r="F2324" t="s">
        <v>31</v>
      </c>
      <c r="G2324" t="s">
        <v>3258</v>
      </c>
      <c r="H2324" t="s">
        <v>3263</v>
      </c>
    </row>
    <row r="2325" spans="1:8" x14ac:dyDescent="0.3">
      <c r="A2325">
        <v>16</v>
      </c>
      <c r="B2325">
        <v>2303117</v>
      </c>
      <c r="C2325">
        <v>2318413</v>
      </c>
      <c r="D2325" t="s">
        <v>3256</v>
      </c>
      <c r="E2325" t="s">
        <v>3257</v>
      </c>
      <c r="F2325" t="s">
        <v>31</v>
      </c>
      <c r="G2325" t="s">
        <v>3258</v>
      </c>
      <c r="H2325" t="s">
        <v>3264</v>
      </c>
    </row>
    <row r="2326" spans="1:8" x14ac:dyDescent="0.3">
      <c r="A2326">
        <v>16</v>
      </c>
      <c r="B2326">
        <v>2303117</v>
      </c>
      <c r="C2326">
        <v>2318413</v>
      </c>
      <c r="D2326" t="s">
        <v>3256</v>
      </c>
      <c r="E2326" t="s">
        <v>3257</v>
      </c>
      <c r="F2326" t="s">
        <v>31</v>
      </c>
      <c r="G2326" t="s">
        <v>3258</v>
      </c>
      <c r="H2326" t="s">
        <v>3265</v>
      </c>
    </row>
    <row r="2327" spans="1:8" x14ac:dyDescent="0.3">
      <c r="A2327">
        <v>16</v>
      </c>
      <c r="B2327">
        <v>2303117</v>
      </c>
      <c r="C2327">
        <v>2318413</v>
      </c>
      <c r="D2327" t="s">
        <v>3256</v>
      </c>
      <c r="E2327" t="s">
        <v>3257</v>
      </c>
      <c r="F2327" t="s">
        <v>31</v>
      </c>
      <c r="G2327" t="s">
        <v>3258</v>
      </c>
      <c r="H2327" t="s">
        <v>3266</v>
      </c>
    </row>
    <row r="2328" spans="1:8" x14ac:dyDescent="0.3">
      <c r="A2328">
        <v>16</v>
      </c>
      <c r="B2328">
        <v>2303117</v>
      </c>
      <c r="C2328">
        <v>2318413</v>
      </c>
      <c r="D2328" t="s">
        <v>3256</v>
      </c>
      <c r="E2328" t="s">
        <v>3257</v>
      </c>
      <c r="F2328" t="s">
        <v>31</v>
      </c>
      <c r="G2328" t="s">
        <v>3258</v>
      </c>
      <c r="H2328" t="s">
        <v>3267</v>
      </c>
    </row>
    <row r="2329" spans="1:8" x14ac:dyDescent="0.3">
      <c r="A2329">
        <v>16</v>
      </c>
      <c r="B2329">
        <v>2303117</v>
      </c>
      <c r="C2329">
        <v>2318413</v>
      </c>
      <c r="D2329" t="s">
        <v>3256</v>
      </c>
      <c r="E2329" t="s">
        <v>3257</v>
      </c>
      <c r="F2329" t="s">
        <v>31</v>
      </c>
      <c r="G2329" t="s">
        <v>3258</v>
      </c>
      <c r="H2329" t="s">
        <v>3268</v>
      </c>
    </row>
    <row r="2330" spans="1:8" x14ac:dyDescent="0.3">
      <c r="A2330">
        <v>16</v>
      </c>
      <c r="B2330">
        <v>2303117</v>
      </c>
      <c r="C2330">
        <v>2318413</v>
      </c>
      <c r="D2330" t="s">
        <v>3256</v>
      </c>
      <c r="E2330" t="s">
        <v>3257</v>
      </c>
      <c r="F2330" t="s">
        <v>31</v>
      </c>
      <c r="G2330" t="s">
        <v>3258</v>
      </c>
      <c r="H2330" t="s">
        <v>3269</v>
      </c>
    </row>
    <row r="2331" spans="1:8" x14ac:dyDescent="0.3">
      <c r="A2331">
        <v>16</v>
      </c>
      <c r="B2331">
        <v>2303117</v>
      </c>
      <c r="C2331">
        <v>2318413</v>
      </c>
      <c r="D2331" t="s">
        <v>3256</v>
      </c>
      <c r="E2331" t="s">
        <v>3257</v>
      </c>
      <c r="F2331" t="s">
        <v>82</v>
      </c>
      <c r="G2331" t="s">
        <v>3258</v>
      </c>
      <c r="H2331" t="s">
        <v>3270</v>
      </c>
    </row>
    <row r="2332" spans="1:8" x14ac:dyDescent="0.3">
      <c r="A2332">
        <v>16</v>
      </c>
      <c r="B2332">
        <v>2303117</v>
      </c>
      <c r="C2332">
        <v>2318413</v>
      </c>
      <c r="D2332" t="s">
        <v>3256</v>
      </c>
      <c r="E2332" t="s">
        <v>3257</v>
      </c>
      <c r="F2332" t="s">
        <v>31</v>
      </c>
      <c r="G2332" t="s">
        <v>3258</v>
      </c>
      <c r="H2332" t="s">
        <v>3271</v>
      </c>
    </row>
    <row r="2333" spans="1:8" x14ac:dyDescent="0.3">
      <c r="A2333">
        <v>16</v>
      </c>
      <c r="B2333">
        <v>2303117</v>
      </c>
      <c r="C2333">
        <v>2318413</v>
      </c>
      <c r="D2333" t="s">
        <v>3256</v>
      </c>
      <c r="E2333" t="s">
        <v>3257</v>
      </c>
      <c r="F2333" t="s">
        <v>31</v>
      </c>
      <c r="G2333" t="s">
        <v>3258</v>
      </c>
      <c r="H2333" t="s">
        <v>3272</v>
      </c>
    </row>
    <row r="2334" spans="1:8" x14ac:dyDescent="0.3">
      <c r="A2334">
        <v>16</v>
      </c>
      <c r="B2334">
        <v>2303117</v>
      </c>
      <c r="C2334">
        <v>2318413</v>
      </c>
      <c r="D2334" t="s">
        <v>3256</v>
      </c>
      <c r="E2334" t="s">
        <v>3257</v>
      </c>
      <c r="F2334" t="s">
        <v>40</v>
      </c>
      <c r="G2334" t="s">
        <v>3258</v>
      </c>
      <c r="H2334" t="s">
        <v>3273</v>
      </c>
    </row>
    <row r="2335" spans="1:8" x14ac:dyDescent="0.3">
      <c r="A2335">
        <v>16</v>
      </c>
      <c r="B2335">
        <v>2303117</v>
      </c>
      <c r="C2335">
        <v>2318413</v>
      </c>
      <c r="D2335" t="s">
        <v>3256</v>
      </c>
      <c r="E2335" t="s">
        <v>3257</v>
      </c>
      <c r="F2335" t="s">
        <v>82</v>
      </c>
      <c r="G2335" t="s">
        <v>3258</v>
      </c>
      <c r="H2335" t="s">
        <v>3274</v>
      </c>
    </row>
    <row r="2336" spans="1:8" x14ac:dyDescent="0.3">
      <c r="A2336">
        <v>16</v>
      </c>
      <c r="B2336">
        <v>2303117</v>
      </c>
      <c r="C2336">
        <v>2318413</v>
      </c>
      <c r="D2336" t="s">
        <v>3256</v>
      </c>
      <c r="E2336" t="s">
        <v>3257</v>
      </c>
      <c r="F2336" t="s">
        <v>31</v>
      </c>
      <c r="G2336" t="s">
        <v>3258</v>
      </c>
      <c r="H2336" t="s">
        <v>3275</v>
      </c>
    </row>
    <row r="2337" spans="1:8" x14ac:dyDescent="0.3">
      <c r="A2337">
        <v>16</v>
      </c>
      <c r="B2337">
        <v>2303117</v>
      </c>
      <c r="C2337">
        <v>2318413</v>
      </c>
      <c r="D2337" t="s">
        <v>3256</v>
      </c>
      <c r="E2337" t="s">
        <v>3257</v>
      </c>
      <c r="F2337" t="s">
        <v>31</v>
      </c>
      <c r="G2337" t="s">
        <v>3258</v>
      </c>
      <c r="H2337" t="s">
        <v>3276</v>
      </c>
    </row>
    <row r="2338" spans="1:8" x14ac:dyDescent="0.3">
      <c r="A2338">
        <v>16</v>
      </c>
      <c r="B2338">
        <v>2303117</v>
      </c>
      <c r="C2338">
        <v>2318413</v>
      </c>
      <c r="D2338" t="s">
        <v>3256</v>
      </c>
      <c r="E2338" t="s">
        <v>3257</v>
      </c>
      <c r="F2338" t="s">
        <v>31</v>
      </c>
      <c r="G2338" t="s">
        <v>3258</v>
      </c>
      <c r="H2338" t="s">
        <v>3277</v>
      </c>
    </row>
    <row r="2339" spans="1:8" x14ac:dyDescent="0.3">
      <c r="A2339">
        <v>16</v>
      </c>
      <c r="B2339">
        <v>2303117</v>
      </c>
      <c r="C2339">
        <v>2318413</v>
      </c>
      <c r="D2339" t="s">
        <v>3256</v>
      </c>
      <c r="E2339" t="s">
        <v>3257</v>
      </c>
      <c r="F2339" t="s">
        <v>31</v>
      </c>
      <c r="G2339" t="s">
        <v>3258</v>
      </c>
      <c r="H2339" t="s">
        <v>3278</v>
      </c>
    </row>
    <row r="2340" spans="1:8" x14ac:dyDescent="0.3">
      <c r="A2340">
        <v>16</v>
      </c>
      <c r="B2340">
        <v>2303117</v>
      </c>
      <c r="C2340">
        <v>2318413</v>
      </c>
      <c r="D2340" t="s">
        <v>3256</v>
      </c>
      <c r="E2340" t="s">
        <v>3257</v>
      </c>
      <c r="F2340" t="s">
        <v>31</v>
      </c>
      <c r="G2340" t="s">
        <v>3258</v>
      </c>
      <c r="H2340" t="s">
        <v>3279</v>
      </c>
    </row>
    <row r="2341" spans="1:8" x14ac:dyDescent="0.3">
      <c r="A2341">
        <v>16</v>
      </c>
      <c r="B2341">
        <v>2303117</v>
      </c>
      <c r="C2341">
        <v>2318413</v>
      </c>
      <c r="D2341" t="s">
        <v>3256</v>
      </c>
      <c r="E2341" t="s">
        <v>3257</v>
      </c>
      <c r="F2341" t="s">
        <v>31</v>
      </c>
      <c r="G2341" t="s">
        <v>3258</v>
      </c>
      <c r="H2341" t="s">
        <v>3280</v>
      </c>
    </row>
    <row r="2342" spans="1:8" x14ac:dyDescent="0.3">
      <c r="A2342">
        <v>16</v>
      </c>
      <c r="B2342">
        <v>2303117</v>
      </c>
      <c r="C2342">
        <v>2318413</v>
      </c>
      <c r="D2342" t="s">
        <v>3256</v>
      </c>
      <c r="E2342" t="s">
        <v>3257</v>
      </c>
      <c r="F2342" t="s">
        <v>82</v>
      </c>
      <c r="G2342" t="s">
        <v>3258</v>
      </c>
      <c r="H2342" t="s">
        <v>3281</v>
      </c>
    </row>
    <row r="2343" spans="1:8" x14ac:dyDescent="0.3">
      <c r="A2343">
        <v>16</v>
      </c>
      <c r="B2343">
        <v>2303117</v>
      </c>
      <c r="C2343">
        <v>2318413</v>
      </c>
      <c r="D2343" t="s">
        <v>3256</v>
      </c>
      <c r="E2343" t="s">
        <v>3257</v>
      </c>
      <c r="F2343" t="s">
        <v>31</v>
      </c>
      <c r="G2343" t="s">
        <v>3258</v>
      </c>
      <c r="H2343" t="s">
        <v>3282</v>
      </c>
    </row>
    <row r="2344" spans="1:8" x14ac:dyDescent="0.3">
      <c r="A2344">
        <v>16</v>
      </c>
      <c r="B2344">
        <v>2303117</v>
      </c>
      <c r="C2344">
        <v>2318413</v>
      </c>
      <c r="D2344" t="s">
        <v>3256</v>
      </c>
      <c r="E2344" t="s">
        <v>3257</v>
      </c>
      <c r="F2344" t="s">
        <v>31</v>
      </c>
      <c r="G2344" t="s">
        <v>3258</v>
      </c>
      <c r="H2344" t="s">
        <v>3283</v>
      </c>
    </row>
    <row r="2345" spans="1:8" x14ac:dyDescent="0.3">
      <c r="A2345">
        <v>16</v>
      </c>
      <c r="B2345">
        <v>2303117</v>
      </c>
      <c r="C2345">
        <v>2318413</v>
      </c>
      <c r="D2345" t="s">
        <v>3256</v>
      </c>
      <c r="E2345" t="s">
        <v>3257</v>
      </c>
      <c r="F2345" t="s">
        <v>82</v>
      </c>
      <c r="G2345" t="s">
        <v>3258</v>
      </c>
      <c r="H2345" t="s">
        <v>3284</v>
      </c>
    </row>
    <row r="2346" spans="1:8" x14ac:dyDescent="0.3">
      <c r="A2346">
        <v>1</v>
      </c>
      <c r="B2346">
        <v>26485511</v>
      </c>
      <c r="C2346">
        <v>26489119</v>
      </c>
      <c r="D2346" t="s">
        <v>3285</v>
      </c>
      <c r="E2346" t="s">
        <v>3286</v>
      </c>
      <c r="F2346" t="s">
        <v>31</v>
      </c>
      <c r="G2346" t="s">
        <v>3287</v>
      </c>
      <c r="H2346" t="s">
        <v>3288</v>
      </c>
    </row>
    <row r="2347" spans="1:8" x14ac:dyDescent="0.3">
      <c r="A2347">
        <v>2</v>
      </c>
      <c r="B2347">
        <v>97541620</v>
      </c>
      <c r="C2347">
        <v>97684175</v>
      </c>
      <c r="D2347" t="s">
        <v>3289</v>
      </c>
      <c r="E2347" t="s">
        <v>3290</v>
      </c>
      <c r="F2347" t="s">
        <v>31</v>
      </c>
      <c r="G2347" t="s">
        <v>3291</v>
      </c>
      <c r="H2347" t="s">
        <v>3292</v>
      </c>
    </row>
    <row r="2348" spans="1:8" x14ac:dyDescent="0.3">
      <c r="A2348">
        <v>2</v>
      </c>
      <c r="B2348">
        <v>97541620</v>
      </c>
      <c r="C2348">
        <v>97684175</v>
      </c>
      <c r="D2348" t="s">
        <v>3289</v>
      </c>
      <c r="E2348" t="s">
        <v>3290</v>
      </c>
      <c r="F2348" t="s">
        <v>31</v>
      </c>
      <c r="G2348" t="s">
        <v>3291</v>
      </c>
      <c r="H2348" t="s">
        <v>3293</v>
      </c>
    </row>
    <row r="2349" spans="1:8" x14ac:dyDescent="0.3">
      <c r="A2349">
        <v>2</v>
      </c>
      <c r="B2349">
        <v>97541620</v>
      </c>
      <c r="C2349">
        <v>97684175</v>
      </c>
      <c r="D2349" t="s">
        <v>3289</v>
      </c>
      <c r="E2349" t="s">
        <v>3290</v>
      </c>
      <c r="F2349" t="s">
        <v>64</v>
      </c>
      <c r="G2349" t="s">
        <v>3291</v>
      </c>
      <c r="H2349" t="s">
        <v>3294</v>
      </c>
    </row>
    <row r="2350" spans="1:8" x14ac:dyDescent="0.3">
      <c r="A2350">
        <v>2</v>
      </c>
      <c r="B2350">
        <v>97541620</v>
      </c>
      <c r="C2350">
        <v>97684175</v>
      </c>
      <c r="D2350" t="s">
        <v>3289</v>
      </c>
      <c r="E2350" t="s">
        <v>3290</v>
      </c>
      <c r="F2350" t="s">
        <v>82</v>
      </c>
      <c r="G2350" t="s">
        <v>3291</v>
      </c>
      <c r="H2350" t="s">
        <v>3295</v>
      </c>
    </row>
    <row r="2351" spans="1:8" x14ac:dyDescent="0.3">
      <c r="A2351">
        <v>2</v>
      </c>
      <c r="B2351">
        <v>97541620</v>
      </c>
      <c r="C2351">
        <v>97684175</v>
      </c>
      <c r="D2351" t="s">
        <v>3289</v>
      </c>
      <c r="E2351" t="s">
        <v>3290</v>
      </c>
      <c r="F2351" t="s">
        <v>64</v>
      </c>
      <c r="G2351" t="s">
        <v>3291</v>
      </c>
      <c r="H2351" t="s">
        <v>3296</v>
      </c>
    </row>
    <row r="2352" spans="1:8" x14ac:dyDescent="0.3">
      <c r="A2352">
        <v>2</v>
      </c>
      <c r="B2352">
        <v>97541620</v>
      </c>
      <c r="C2352">
        <v>97684175</v>
      </c>
      <c r="D2352" t="s">
        <v>3289</v>
      </c>
      <c r="E2352" t="s">
        <v>3290</v>
      </c>
      <c r="F2352" t="s">
        <v>64</v>
      </c>
      <c r="G2352" t="s">
        <v>3291</v>
      </c>
      <c r="H2352" t="s">
        <v>3297</v>
      </c>
    </row>
    <row r="2353" spans="1:8" x14ac:dyDescent="0.3">
      <c r="A2353">
        <v>2</v>
      </c>
      <c r="B2353">
        <v>97541620</v>
      </c>
      <c r="C2353">
        <v>97684175</v>
      </c>
      <c r="D2353" t="s">
        <v>3289</v>
      </c>
      <c r="E2353" t="s">
        <v>3290</v>
      </c>
      <c r="F2353" t="s">
        <v>31</v>
      </c>
      <c r="G2353" t="s">
        <v>3291</v>
      </c>
      <c r="H2353" t="s">
        <v>3298</v>
      </c>
    </row>
    <row r="2354" spans="1:8" x14ac:dyDescent="0.3">
      <c r="A2354">
        <v>2</v>
      </c>
      <c r="B2354">
        <v>97541620</v>
      </c>
      <c r="C2354">
        <v>97684175</v>
      </c>
      <c r="D2354" t="s">
        <v>3289</v>
      </c>
      <c r="E2354" t="s">
        <v>3290</v>
      </c>
      <c r="F2354" t="s">
        <v>31</v>
      </c>
      <c r="G2354" t="s">
        <v>3291</v>
      </c>
      <c r="H2354" t="s">
        <v>3299</v>
      </c>
    </row>
    <row r="2355" spans="1:8" x14ac:dyDescent="0.3">
      <c r="A2355">
        <v>16</v>
      </c>
      <c r="B2355">
        <v>30789778</v>
      </c>
      <c r="C2355">
        <v>30798523</v>
      </c>
      <c r="D2355" t="s">
        <v>3300</v>
      </c>
      <c r="E2355" t="s">
        <v>3301</v>
      </c>
      <c r="F2355" t="s">
        <v>31</v>
      </c>
      <c r="G2355" t="s">
        <v>3302</v>
      </c>
      <c r="H2355" t="s">
        <v>3303</v>
      </c>
    </row>
    <row r="2356" spans="1:8" x14ac:dyDescent="0.3">
      <c r="A2356">
        <v>16</v>
      </c>
      <c r="B2356">
        <v>30844947</v>
      </c>
      <c r="C2356">
        <v>30906281</v>
      </c>
      <c r="D2356" t="s">
        <v>3304</v>
      </c>
      <c r="E2356" t="s">
        <v>3305</v>
      </c>
      <c r="F2356" t="s">
        <v>31</v>
      </c>
      <c r="G2356" t="s">
        <v>3306</v>
      </c>
      <c r="H2356" t="s">
        <v>3307</v>
      </c>
    </row>
    <row r="2357" spans="1:8" x14ac:dyDescent="0.3">
      <c r="A2357">
        <v>16</v>
      </c>
      <c r="B2357">
        <v>30844947</v>
      </c>
      <c r="C2357">
        <v>30906281</v>
      </c>
      <c r="D2357" t="s">
        <v>3304</v>
      </c>
      <c r="E2357" t="s">
        <v>3305</v>
      </c>
      <c r="F2357" t="s">
        <v>40</v>
      </c>
      <c r="G2357" t="s">
        <v>3306</v>
      </c>
      <c r="H2357" t="s">
        <v>3308</v>
      </c>
    </row>
    <row r="2358" spans="1:8" x14ac:dyDescent="0.3">
      <c r="A2358">
        <v>16</v>
      </c>
      <c r="B2358">
        <v>30844947</v>
      </c>
      <c r="C2358">
        <v>30906281</v>
      </c>
      <c r="D2358" t="s">
        <v>3304</v>
      </c>
      <c r="E2358" t="s">
        <v>3305</v>
      </c>
      <c r="F2358" t="s">
        <v>64</v>
      </c>
      <c r="G2358" t="s">
        <v>3306</v>
      </c>
      <c r="H2358" t="s">
        <v>3309</v>
      </c>
    </row>
    <row r="2359" spans="1:8" x14ac:dyDescent="0.3">
      <c r="A2359">
        <v>16</v>
      </c>
      <c r="B2359">
        <v>30844947</v>
      </c>
      <c r="C2359">
        <v>30906281</v>
      </c>
      <c r="D2359" t="s">
        <v>3304</v>
      </c>
      <c r="E2359" t="s">
        <v>3305</v>
      </c>
      <c r="F2359" t="s">
        <v>31</v>
      </c>
      <c r="G2359" t="s">
        <v>3306</v>
      </c>
      <c r="H2359" t="s">
        <v>3310</v>
      </c>
    </row>
    <row r="2360" spans="1:8" x14ac:dyDescent="0.3">
      <c r="A2360">
        <v>16</v>
      </c>
      <c r="B2360">
        <v>30844947</v>
      </c>
      <c r="C2360">
        <v>30906281</v>
      </c>
      <c r="D2360" t="s">
        <v>3304</v>
      </c>
      <c r="E2360" t="s">
        <v>3305</v>
      </c>
      <c r="F2360" t="s">
        <v>31</v>
      </c>
      <c r="G2360" t="s">
        <v>3306</v>
      </c>
      <c r="H2360" t="s">
        <v>3311</v>
      </c>
    </row>
    <row r="2361" spans="1:8" x14ac:dyDescent="0.3">
      <c r="A2361">
        <v>16</v>
      </c>
      <c r="B2361">
        <v>30907928</v>
      </c>
      <c r="C2361">
        <v>30914881</v>
      </c>
      <c r="D2361" t="s">
        <v>3312</v>
      </c>
      <c r="E2361" t="s">
        <v>3313</v>
      </c>
      <c r="F2361" t="s">
        <v>31</v>
      </c>
      <c r="G2361" t="s">
        <v>3314</v>
      </c>
      <c r="H2361" t="s">
        <v>3315</v>
      </c>
    </row>
    <row r="2362" spans="1:8" x14ac:dyDescent="0.3">
      <c r="A2362">
        <v>16</v>
      </c>
      <c r="B2362">
        <v>30907928</v>
      </c>
      <c r="C2362">
        <v>30914881</v>
      </c>
      <c r="D2362" t="s">
        <v>3312</v>
      </c>
      <c r="E2362" t="s">
        <v>3313</v>
      </c>
      <c r="F2362" t="s">
        <v>31</v>
      </c>
      <c r="G2362" t="s">
        <v>3314</v>
      </c>
      <c r="H2362" t="s">
        <v>3316</v>
      </c>
    </row>
    <row r="2363" spans="1:8" x14ac:dyDescent="0.3">
      <c r="A2363">
        <v>3</v>
      </c>
      <c r="B2363">
        <v>51991470</v>
      </c>
      <c r="C2363">
        <v>52002426</v>
      </c>
      <c r="D2363" t="s">
        <v>3317</v>
      </c>
      <c r="E2363" t="s">
        <v>3318</v>
      </c>
      <c r="F2363" t="s">
        <v>31</v>
      </c>
      <c r="G2363" t="s">
        <v>3319</v>
      </c>
      <c r="H2363" t="s">
        <v>3320</v>
      </c>
    </row>
    <row r="2364" spans="1:8" x14ac:dyDescent="0.3">
      <c r="A2364">
        <v>3</v>
      </c>
      <c r="B2364">
        <v>51991470</v>
      </c>
      <c r="C2364">
        <v>52002426</v>
      </c>
      <c r="D2364" t="s">
        <v>3317</v>
      </c>
      <c r="E2364" t="s">
        <v>3318</v>
      </c>
      <c r="F2364" t="s">
        <v>82</v>
      </c>
      <c r="G2364" t="s">
        <v>3319</v>
      </c>
      <c r="H2364" t="s">
        <v>3321</v>
      </c>
    </row>
    <row r="2365" spans="1:8" x14ac:dyDescent="0.3">
      <c r="A2365">
        <v>3</v>
      </c>
      <c r="B2365">
        <v>51991470</v>
      </c>
      <c r="C2365">
        <v>52002426</v>
      </c>
      <c r="D2365" t="s">
        <v>3317</v>
      </c>
      <c r="E2365" t="s">
        <v>3318</v>
      </c>
      <c r="F2365" t="s">
        <v>82</v>
      </c>
      <c r="G2365" t="s">
        <v>3319</v>
      </c>
      <c r="H2365" t="s">
        <v>3322</v>
      </c>
    </row>
    <row r="2366" spans="1:8" x14ac:dyDescent="0.3">
      <c r="A2366">
        <v>3</v>
      </c>
      <c r="B2366">
        <v>51991470</v>
      </c>
      <c r="C2366">
        <v>52002426</v>
      </c>
      <c r="D2366" t="s">
        <v>3317</v>
      </c>
      <c r="E2366" t="s">
        <v>3318</v>
      </c>
      <c r="F2366" t="s">
        <v>31</v>
      </c>
      <c r="G2366" t="s">
        <v>3319</v>
      </c>
      <c r="H2366" t="s">
        <v>3323</v>
      </c>
    </row>
    <row r="2367" spans="1:8" x14ac:dyDescent="0.3">
      <c r="A2367">
        <v>3</v>
      </c>
      <c r="B2367">
        <v>51991470</v>
      </c>
      <c r="C2367">
        <v>52002426</v>
      </c>
      <c r="D2367" t="s">
        <v>3317</v>
      </c>
      <c r="E2367" t="s">
        <v>3318</v>
      </c>
      <c r="F2367" t="s">
        <v>31</v>
      </c>
      <c r="G2367" t="s">
        <v>3319</v>
      </c>
      <c r="H2367" t="s">
        <v>3324</v>
      </c>
    </row>
    <row r="2368" spans="1:8" x14ac:dyDescent="0.3">
      <c r="A2368">
        <v>3</v>
      </c>
      <c r="B2368">
        <v>51991470</v>
      </c>
      <c r="C2368">
        <v>52002426</v>
      </c>
      <c r="D2368" t="s">
        <v>3317</v>
      </c>
      <c r="E2368" t="s">
        <v>3318</v>
      </c>
      <c r="F2368" t="s">
        <v>40</v>
      </c>
      <c r="G2368" t="s">
        <v>3319</v>
      </c>
      <c r="H2368" t="s">
        <v>3325</v>
      </c>
    </row>
    <row r="2369" spans="1:8" x14ac:dyDescent="0.3">
      <c r="A2369">
        <v>3</v>
      </c>
      <c r="B2369">
        <v>51991470</v>
      </c>
      <c r="C2369">
        <v>52002426</v>
      </c>
      <c r="D2369" t="s">
        <v>3317</v>
      </c>
      <c r="E2369" t="s">
        <v>3318</v>
      </c>
      <c r="F2369" t="s">
        <v>82</v>
      </c>
      <c r="G2369" t="s">
        <v>3319</v>
      </c>
      <c r="H2369" t="s">
        <v>3326</v>
      </c>
    </row>
    <row r="2370" spans="1:8" x14ac:dyDescent="0.3">
      <c r="A2370">
        <v>3</v>
      </c>
      <c r="B2370">
        <v>51991470</v>
      </c>
      <c r="C2370">
        <v>52002426</v>
      </c>
      <c r="D2370" t="s">
        <v>3317</v>
      </c>
      <c r="E2370" t="s">
        <v>3318</v>
      </c>
      <c r="F2370" t="s">
        <v>31</v>
      </c>
      <c r="G2370" t="s">
        <v>3319</v>
      </c>
      <c r="H2370" t="s">
        <v>3327</v>
      </c>
    </row>
    <row r="2371" spans="1:8" x14ac:dyDescent="0.3">
      <c r="A2371">
        <v>3</v>
      </c>
      <c r="B2371">
        <v>51991470</v>
      </c>
      <c r="C2371">
        <v>52002426</v>
      </c>
      <c r="D2371" t="s">
        <v>3317</v>
      </c>
      <c r="E2371" t="s">
        <v>3318</v>
      </c>
      <c r="F2371" t="s">
        <v>31</v>
      </c>
      <c r="G2371" t="s">
        <v>3319</v>
      </c>
      <c r="H2371" t="s">
        <v>3328</v>
      </c>
    </row>
    <row r="2372" spans="1:8" x14ac:dyDescent="0.3">
      <c r="A2372">
        <v>3</v>
      </c>
      <c r="B2372">
        <v>51991470</v>
      </c>
      <c r="C2372">
        <v>52002426</v>
      </c>
      <c r="D2372" t="s">
        <v>3317</v>
      </c>
      <c r="E2372" t="s">
        <v>3318</v>
      </c>
      <c r="F2372" t="s">
        <v>31</v>
      </c>
      <c r="G2372" t="s">
        <v>3319</v>
      </c>
      <c r="H2372" t="s">
        <v>3329</v>
      </c>
    </row>
    <row r="2373" spans="1:8" x14ac:dyDescent="0.3">
      <c r="A2373">
        <v>3</v>
      </c>
      <c r="B2373">
        <v>51991470</v>
      </c>
      <c r="C2373">
        <v>52002426</v>
      </c>
      <c r="D2373" t="s">
        <v>3317</v>
      </c>
      <c r="E2373" t="s">
        <v>3318</v>
      </c>
      <c r="F2373" t="s">
        <v>31</v>
      </c>
      <c r="G2373" t="s">
        <v>3319</v>
      </c>
      <c r="H2373" t="s">
        <v>3330</v>
      </c>
    </row>
    <row r="2374" spans="1:8" x14ac:dyDescent="0.3">
      <c r="A2374">
        <v>3</v>
      </c>
      <c r="B2374">
        <v>51991470</v>
      </c>
      <c r="C2374">
        <v>52002426</v>
      </c>
      <c r="D2374" t="s">
        <v>3317</v>
      </c>
      <c r="E2374" t="s">
        <v>3318</v>
      </c>
      <c r="F2374" t="s">
        <v>31</v>
      </c>
      <c r="G2374" t="s">
        <v>3319</v>
      </c>
      <c r="H2374" t="s">
        <v>3331</v>
      </c>
    </row>
    <row r="2375" spans="1:8" x14ac:dyDescent="0.3">
      <c r="A2375">
        <v>3</v>
      </c>
      <c r="B2375">
        <v>51991470</v>
      </c>
      <c r="C2375">
        <v>52002426</v>
      </c>
      <c r="D2375" t="s">
        <v>3317</v>
      </c>
      <c r="E2375" t="s">
        <v>3318</v>
      </c>
      <c r="F2375" t="s">
        <v>31</v>
      </c>
      <c r="G2375" t="s">
        <v>3319</v>
      </c>
      <c r="H2375" t="s">
        <v>3332</v>
      </c>
    </row>
    <row r="2376" spans="1:8" x14ac:dyDescent="0.3">
      <c r="A2376">
        <v>3</v>
      </c>
      <c r="B2376">
        <v>51991470</v>
      </c>
      <c r="C2376">
        <v>52002426</v>
      </c>
      <c r="D2376" t="s">
        <v>3317</v>
      </c>
      <c r="E2376" t="s">
        <v>3318</v>
      </c>
      <c r="F2376" t="s">
        <v>82</v>
      </c>
      <c r="G2376" t="s">
        <v>3319</v>
      </c>
      <c r="H2376" t="s">
        <v>3333</v>
      </c>
    </row>
    <row r="2377" spans="1:8" x14ac:dyDescent="0.3">
      <c r="A2377">
        <v>3</v>
      </c>
      <c r="B2377">
        <v>51991470</v>
      </c>
      <c r="C2377">
        <v>52002426</v>
      </c>
      <c r="D2377" t="s">
        <v>3317</v>
      </c>
      <c r="E2377" t="s">
        <v>3318</v>
      </c>
      <c r="F2377" t="s">
        <v>31</v>
      </c>
      <c r="G2377" t="s">
        <v>3319</v>
      </c>
      <c r="H2377" t="s">
        <v>3334</v>
      </c>
    </row>
    <row r="2378" spans="1:8" x14ac:dyDescent="0.3">
      <c r="A2378">
        <v>3</v>
      </c>
      <c r="B2378">
        <v>51991470</v>
      </c>
      <c r="C2378">
        <v>52002426</v>
      </c>
      <c r="D2378" t="s">
        <v>3317</v>
      </c>
      <c r="E2378" t="s">
        <v>3318</v>
      </c>
      <c r="F2378" t="s">
        <v>31</v>
      </c>
      <c r="G2378" t="s">
        <v>3319</v>
      </c>
      <c r="H2378" t="s">
        <v>3335</v>
      </c>
    </row>
    <row r="2379" spans="1:8" x14ac:dyDescent="0.3">
      <c r="A2379">
        <v>3</v>
      </c>
      <c r="B2379">
        <v>51991470</v>
      </c>
      <c r="C2379">
        <v>52002426</v>
      </c>
      <c r="D2379" t="s">
        <v>3317</v>
      </c>
      <c r="E2379" t="s">
        <v>3318</v>
      </c>
      <c r="F2379" t="s">
        <v>31</v>
      </c>
      <c r="G2379" t="s">
        <v>3319</v>
      </c>
      <c r="H2379" t="s">
        <v>3336</v>
      </c>
    </row>
    <row r="2380" spans="1:8" x14ac:dyDescent="0.3">
      <c r="A2380">
        <v>3</v>
      </c>
      <c r="B2380">
        <v>51991470</v>
      </c>
      <c r="C2380">
        <v>52002426</v>
      </c>
      <c r="D2380" t="s">
        <v>3317</v>
      </c>
      <c r="E2380" t="s">
        <v>3318</v>
      </c>
      <c r="F2380" t="s">
        <v>31</v>
      </c>
      <c r="G2380" t="s">
        <v>3319</v>
      </c>
      <c r="H2380" t="s">
        <v>3337</v>
      </c>
    </row>
    <row r="2381" spans="1:8" x14ac:dyDescent="0.3">
      <c r="A2381">
        <v>3</v>
      </c>
      <c r="B2381">
        <v>51991470</v>
      </c>
      <c r="C2381">
        <v>52002426</v>
      </c>
      <c r="D2381" t="s">
        <v>3317</v>
      </c>
      <c r="E2381" t="s">
        <v>3318</v>
      </c>
      <c r="F2381" t="s">
        <v>31</v>
      </c>
      <c r="G2381" t="s">
        <v>3319</v>
      </c>
      <c r="H2381" t="s">
        <v>3338</v>
      </c>
    </row>
    <row r="2382" spans="1:8" x14ac:dyDescent="0.3">
      <c r="A2382">
        <v>5</v>
      </c>
      <c r="B2382">
        <v>271736</v>
      </c>
      <c r="C2382">
        <v>353971</v>
      </c>
      <c r="D2382" t="s">
        <v>3339</v>
      </c>
      <c r="E2382" t="s">
        <v>3340</v>
      </c>
      <c r="F2382" t="s">
        <v>31</v>
      </c>
      <c r="G2382" t="s">
        <v>3341</v>
      </c>
      <c r="H2382" t="s">
        <v>3342</v>
      </c>
    </row>
    <row r="2383" spans="1:8" x14ac:dyDescent="0.3">
      <c r="A2383">
        <v>5</v>
      </c>
      <c r="B2383">
        <v>271736</v>
      </c>
      <c r="C2383">
        <v>353971</v>
      </c>
      <c r="D2383" t="s">
        <v>3339</v>
      </c>
      <c r="E2383" t="s">
        <v>3340</v>
      </c>
      <c r="F2383" t="s">
        <v>82</v>
      </c>
      <c r="G2383" t="s">
        <v>3341</v>
      </c>
      <c r="H2383" t="s">
        <v>3343</v>
      </c>
    </row>
    <row r="2384" spans="1:8" x14ac:dyDescent="0.3">
      <c r="A2384">
        <v>5</v>
      </c>
      <c r="B2384">
        <v>271736</v>
      </c>
      <c r="C2384">
        <v>353971</v>
      </c>
      <c r="D2384" t="s">
        <v>3339</v>
      </c>
      <c r="E2384" t="s">
        <v>3340</v>
      </c>
      <c r="F2384" t="s">
        <v>82</v>
      </c>
      <c r="G2384" t="s">
        <v>3341</v>
      </c>
      <c r="H2384" t="s">
        <v>3344</v>
      </c>
    </row>
    <row r="2385" spans="1:8" x14ac:dyDescent="0.3">
      <c r="A2385">
        <v>5</v>
      </c>
      <c r="B2385">
        <v>271736</v>
      </c>
      <c r="C2385">
        <v>353971</v>
      </c>
      <c r="D2385" t="s">
        <v>3339</v>
      </c>
      <c r="E2385" t="s">
        <v>3340</v>
      </c>
      <c r="F2385" t="s">
        <v>31</v>
      </c>
      <c r="G2385" t="s">
        <v>3341</v>
      </c>
      <c r="H2385" t="s">
        <v>3345</v>
      </c>
    </row>
    <row r="2386" spans="1:8" x14ac:dyDescent="0.3">
      <c r="A2386">
        <v>5</v>
      </c>
      <c r="B2386">
        <v>271736</v>
      </c>
      <c r="C2386">
        <v>353971</v>
      </c>
      <c r="D2386" t="s">
        <v>3339</v>
      </c>
      <c r="E2386" t="s">
        <v>3340</v>
      </c>
      <c r="F2386" t="s">
        <v>31</v>
      </c>
      <c r="G2386" t="s">
        <v>3341</v>
      </c>
      <c r="H2386" t="s">
        <v>3346</v>
      </c>
    </row>
    <row r="2387" spans="1:8" x14ac:dyDescent="0.3">
      <c r="A2387">
        <v>5</v>
      </c>
      <c r="B2387">
        <v>271736</v>
      </c>
      <c r="C2387">
        <v>353971</v>
      </c>
      <c r="D2387" t="s">
        <v>3339</v>
      </c>
      <c r="E2387" t="s">
        <v>3340</v>
      </c>
      <c r="F2387" t="s">
        <v>31</v>
      </c>
      <c r="G2387" t="s">
        <v>3341</v>
      </c>
      <c r="H2387" t="s">
        <v>3347</v>
      </c>
    </row>
    <row r="2388" spans="1:8" x14ac:dyDescent="0.3">
      <c r="A2388">
        <v>5</v>
      </c>
      <c r="B2388">
        <v>271736</v>
      </c>
      <c r="C2388">
        <v>353971</v>
      </c>
      <c r="D2388" t="s">
        <v>3339</v>
      </c>
      <c r="E2388" t="s">
        <v>3340</v>
      </c>
      <c r="F2388" t="s">
        <v>40</v>
      </c>
      <c r="G2388" t="s">
        <v>3341</v>
      </c>
      <c r="H2388" t="s">
        <v>3348</v>
      </c>
    </row>
    <row r="2389" spans="1:8" x14ac:dyDescent="0.3">
      <c r="A2389">
        <v>5</v>
      </c>
      <c r="B2389">
        <v>271736</v>
      </c>
      <c r="C2389">
        <v>353971</v>
      </c>
      <c r="D2389" t="s">
        <v>3339</v>
      </c>
      <c r="E2389" t="s">
        <v>3340</v>
      </c>
      <c r="F2389" t="s">
        <v>40</v>
      </c>
      <c r="G2389" t="s">
        <v>3341</v>
      </c>
      <c r="H2389" t="s">
        <v>3349</v>
      </c>
    </row>
    <row r="2390" spans="1:8" x14ac:dyDescent="0.3">
      <c r="A2390">
        <v>5</v>
      </c>
      <c r="B2390">
        <v>271736</v>
      </c>
      <c r="C2390">
        <v>353971</v>
      </c>
      <c r="D2390" t="s">
        <v>3339</v>
      </c>
      <c r="E2390" t="s">
        <v>3340</v>
      </c>
      <c r="F2390" t="s">
        <v>31</v>
      </c>
      <c r="G2390" t="s">
        <v>3341</v>
      </c>
      <c r="H2390" t="s">
        <v>3350</v>
      </c>
    </row>
    <row r="2391" spans="1:8" x14ac:dyDescent="0.3">
      <c r="A2391">
        <v>5</v>
      </c>
      <c r="B2391">
        <v>271736</v>
      </c>
      <c r="C2391">
        <v>353971</v>
      </c>
      <c r="D2391" t="s">
        <v>3339</v>
      </c>
      <c r="E2391" t="s">
        <v>3340</v>
      </c>
      <c r="F2391" t="s">
        <v>64</v>
      </c>
      <c r="G2391" t="s">
        <v>3341</v>
      </c>
      <c r="H2391" t="s">
        <v>3351</v>
      </c>
    </row>
    <row r="2392" spans="1:8" x14ac:dyDescent="0.3">
      <c r="A2392">
        <v>5</v>
      </c>
      <c r="B2392">
        <v>271736</v>
      </c>
      <c r="C2392">
        <v>353971</v>
      </c>
      <c r="D2392" t="s">
        <v>3339</v>
      </c>
      <c r="E2392" t="s">
        <v>3340</v>
      </c>
      <c r="F2392" t="s">
        <v>82</v>
      </c>
      <c r="G2392" t="s">
        <v>3341</v>
      </c>
      <c r="H2392" t="s">
        <v>3352</v>
      </c>
    </row>
    <row r="2393" spans="1:8" x14ac:dyDescent="0.3">
      <c r="A2393">
        <v>12</v>
      </c>
      <c r="B2393">
        <v>90102736</v>
      </c>
      <c r="C2393">
        <v>90106367</v>
      </c>
      <c r="D2393" t="s">
        <v>3353</v>
      </c>
      <c r="E2393" t="s">
        <v>3354</v>
      </c>
      <c r="F2393" t="s">
        <v>44</v>
      </c>
      <c r="G2393" t="s">
        <v>3355</v>
      </c>
      <c r="H2393" t="s">
        <v>3356</v>
      </c>
    </row>
    <row r="2394" spans="1:8" x14ac:dyDescent="0.3">
      <c r="A2394">
        <v>21</v>
      </c>
      <c r="B2394">
        <v>45285067</v>
      </c>
      <c r="C2394">
        <v>45406417</v>
      </c>
      <c r="D2394" t="s">
        <v>3357</v>
      </c>
      <c r="E2394" t="s">
        <v>3358</v>
      </c>
      <c r="F2394" t="s">
        <v>31</v>
      </c>
      <c r="G2394" t="s">
        <v>3359</v>
      </c>
      <c r="H2394" t="s">
        <v>3360</v>
      </c>
    </row>
    <row r="2395" spans="1:8" x14ac:dyDescent="0.3">
      <c r="A2395">
        <v>21</v>
      </c>
      <c r="B2395">
        <v>45285067</v>
      </c>
      <c r="C2395">
        <v>45406417</v>
      </c>
      <c r="D2395" t="s">
        <v>3357</v>
      </c>
      <c r="E2395" t="s">
        <v>3358</v>
      </c>
      <c r="F2395" t="s">
        <v>64</v>
      </c>
      <c r="G2395" t="s">
        <v>3359</v>
      </c>
      <c r="H2395" t="s">
        <v>3361</v>
      </c>
    </row>
    <row r="2396" spans="1:8" x14ac:dyDescent="0.3">
      <c r="A2396">
        <v>21</v>
      </c>
      <c r="B2396">
        <v>45285067</v>
      </c>
      <c r="C2396">
        <v>45406417</v>
      </c>
      <c r="D2396" t="s">
        <v>3357</v>
      </c>
      <c r="E2396" t="s">
        <v>3358</v>
      </c>
      <c r="F2396" t="s">
        <v>31</v>
      </c>
      <c r="G2396" t="s">
        <v>3359</v>
      </c>
      <c r="H2396" t="s">
        <v>3362</v>
      </c>
    </row>
    <row r="2397" spans="1:8" x14ac:dyDescent="0.3">
      <c r="A2397">
        <v>21</v>
      </c>
      <c r="B2397">
        <v>45285067</v>
      </c>
      <c r="C2397">
        <v>45406417</v>
      </c>
      <c r="D2397" t="s">
        <v>3357</v>
      </c>
      <c r="E2397" t="s">
        <v>3358</v>
      </c>
      <c r="F2397" t="s">
        <v>31</v>
      </c>
      <c r="G2397" t="s">
        <v>3359</v>
      </c>
      <c r="H2397" t="s">
        <v>3363</v>
      </c>
    </row>
    <row r="2398" spans="1:8" x14ac:dyDescent="0.3">
      <c r="A2398">
        <v>21</v>
      </c>
      <c r="B2398">
        <v>45285067</v>
      </c>
      <c r="C2398">
        <v>45406417</v>
      </c>
      <c r="D2398" t="s">
        <v>3357</v>
      </c>
      <c r="E2398" t="s">
        <v>3358</v>
      </c>
      <c r="F2398" t="s">
        <v>31</v>
      </c>
      <c r="G2398" t="s">
        <v>3359</v>
      </c>
      <c r="H2398" t="s">
        <v>3364</v>
      </c>
    </row>
    <row r="2399" spans="1:8" x14ac:dyDescent="0.3">
      <c r="A2399">
        <v>21</v>
      </c>
      <c r="B2399">
        <v>45285067</v>
      </c>
      <c r="C2399">
        <v>45406417</v>
      </c>
      <c r="D2399" t="s">
        <v>3357</v>
      </c>
      <c r="E2399" t="s">
        <v>3358</v>
      </c>
      <c r="F2399" t="s">
        <v>31</v>
      </c>
      <c r="G2399" t="s">
        <v>3359</v>
      </c>
      <c r="H2399" t="s">
        <v>3365</v>
      </c>
    </row>
    <row r="2400" spans="1:8" x14ac:dyDescent="0.3">
      <c r="A2400">
        <v>21</v>
      </c>
      <c r="B2400">
        <v>45285067</v>
      </c>
      <c r="C2400">
        <v>45406417</v>
      </c>
      <c r="D2400" t="s">
        <v>3357</v>
      </c>
      <c r="E2400" t="s">
        <v>3358</v>
      </c>
      <c r="F2400" t="s">
        <v>31</v>
      </c>
      <c r="G2400" t="s">
        <v>3359</v>
      </c>
      <c r="H2400" t="s">
        <v>3366</v>
      </c>
    </row>
    <row r="2401" spans="1:8" x14ac:dyDescent="0.3">
      <c r="A2401">
        <v>21</v>
      </c>
      <c r="B2401">
        <v>45285067</v>
      </c>
      <c r="C2401">
        <v>45406417</v>
      </c>
      <c r="D2401" t="s">
        <v>3357</v>
      </c>
      <c r="E2401" t="s">
        <v>3358</v>
      </c>
      <c r="F2401" t="s">
        <v>31</v>
      </c>
      <c r="G2401" t="s">
        <v>3359</v>
      </c>
      <c r="H2401" t="s">
        <v>3367</v>
      </c>
    </row>
    <row r="2402" spans="1:8" x14ac:dyDescent="0.3">
      <c r="A2402">
        <v>21</v>
      </c>
      <c r="B2402">
        <v>45285067</v>
      </c>
      <c r="C2402">
        <v>45406417</v>
      </c>
      <c r="D2402" t="s">
        <v>3357</v>
      </c>
      <c r="E2402" t="s">
        <v>3358</v>
      </c>
      <c r="F2402" t="s">
        <v>31</v>
      </c>
      <c r="G2402" t="s">
        <v>3359</v>
      </c>
      <c r="H2402" t="s">
        <v>3368</v>
      </c>
    </row>
    <row r="2403" spans="1:8" x14ac:dyDescent="0.3">
      <c r="A2403">
        <v>21</v>
      </c>
      <c r="B2403">
        <v>45285067</v>
      </c>
      <c r="C2403">
        <v>45406417</v>
      </c>
      <c r="D2403" t="s">
        <v>3357</v>
      </c>
      <c r="E2403" t="s">
        <v>3358</v>
      </c>
      <c r="F2403" t="s">
        <v>31</v>
      </c>
      <c r="G2403" t="s">
        <v>3359</v>
      </c>
      <c r="H2403" t="s">
        <v>3369</v>
      </c>
    </row>
    <row r="2404" spans="1:8" x14ac:dyDescent="0.3">
      <c r="A2404">
        <v>21</v>
      </c>
      <c r="B2404">
        <v>45285067</v>
      </c>
      <c r="C2404">
        <v>45406417</v>
      </c>
      <c r="D2404" t="s">
        <v>3357</v>
      </c>
      <c r="E2404" t="s">
        <v>3358</v>
      </c>
      <c r="F2404" t="s">
        <v>64</v>
      </c>
      <c r="G2404" t="s">
        <v>3359</v>
      </c>
      <c r="H2404" t="s">
        <v>3370</v>
      </c>
    </row>
    <row r="2405" spans="1:8" x14ac:dyDescent="0.3">
      <c r="A2405">
        <v>21</v>
      </c>
      <c r="B2405">
        <v>45285067</v>
      </c>
      <c r="C2405">
        <v>45406417</v>
      </c>
      <c r="D2405" t="s">
        <v>3357</v>
      </c>
      <c r="E2405" t="s">
        <v>3358</v>
      </c>
      <c r="F2405" t="s">
        <v>31</v>
      </c>
      <c r="G2405" t="s">
        <v>3359</v>
      </c>
      <c r="H2405" t="s">
        <v>3371</v>
      </c>
    </row>
    <row r="2406" spans="1:8" x14ac:dyDescent="0.3">
      <c r="A2406">
        <v>21</v>
      </c>
      <c r="B2406">
        <v>45285067</v>
      </c>
      <c r="C2406">
        <v>45406417</v>
      </c>
      <c r="D2406" t="s">
        <v>3357</v>
      </c>
      <c r="E2406" t="s">
        <v>3358</v>
      </c>
      <c r="F2406" t="s">
        <v>64</v>
      </c>
      <c r="G2406" t="s">
        <v>3359</v>
      </c>
      <c r="H2406" t="s">
        <v>3372</v>
      </c>
    </row>
    <row r="2407" spans="1:8" x14ac:dyDescent="0.3">
      <c r="A2407">
        <v>21</v>
      </c>
      <c r="B2407">
        <v>45285067</v>
      </c>
      <c r="C2407">
        <v>45406417</v>
      </c>
      <c r="D2407" t="s">
        <v>3357</v>
      </c>
      <c r="E2407" t="s">
        <v>3358</v>
      </c>
      <c r="F2407" t="s">
        <v>64</v>
      </c>
      <c r="G2407" t="s">
        <v>3359</v>
      </c>
      <c r="H2407" t="s">
        <v>3373</v>
      </c>
    </row>
    <row r="2408" spans="1:8" x14ac:dyDescent="0.3">
      <c r="A2408">
        <v>21</v>
      </c>
      <c r="B2408">
        <v>45285067</v>
      </c>
      <c r="C2408">
        <v>45406417</v>
      </c>
      <c r="D2408" t="s">
        <v>3357</v>
      </c>
      <c r="E2408" t="s">
        <v>3358</v>
      </c>
      <c r="F2408" t="s">
        <v>64</v>
      </c>
      <c r="G2408" t="s">
        <v>3359</v>
      </c>
      <c r="H2408" t="s">
        <v>3374</v>
      </c>
    </row>
    <row r="2409" spans="1:8" x14ac:dyDescent="0.3">
      <c r="A2409">
        <v>21</v>
      </c>
      <c r="B2409">
        <v>45285067</v>
      </c>
      <c r="C2409">
        <v>45406417</v>
      </c>
      <c r="D2409" t="s">
        <v>3357</v>
      </c>
      <c r="E2409" t="s">
        <v>3358</v>
      </c>
      <c r="F2409" t="s">
        <v>82</v>
      </c>
      <c r="G2409" t="s">
        <v>3359</v>
      </c>
      <c r="H2409" t="s">
        <v>3375</v>
      </c>
    </row>
    <row r="2410" spans="1:8" x14ac:dyDescent="0.3">
      <c r="A2410">
        <v>21</v>
      </c>
      <c r="B2410">
        <v>45285067</v>
      </c>
      <c r="C2410">
        <v>45406417</v>
      </c>
      <c r="D2410" t="s">
        <v>3357</v>
      </c>
      <c r="E2410" t="s">
        <v>3358</v>
      </c>
      <c r="F2410" t="s">
        <v>82</v>
      </c>
      <c r="G2410" t="s">
        <v>3359</v>
      </c>
      <c r="H2410" t="s">
        <v>3376</v>
      </c>
    </row>
    <row r="2411" spans="1:8" x14ac:dyDescent="0.3">
      <c r="A2411">
        <v>21</v>
      </c>
      <c r="B2411">
        <v>45285067</v>
      </c>
      <c r="C2411">
        <v>45406417</v>
      </c>
      <c r="D2411" t="s">
        <v>3357</v>
      </c>
      <c r="E2411" t="s">
        <v>3358</v>
      </c>
      <c r="F2411" t="s">
        <v>31</v>
      </c>
      <c r="G2411" t="s">
        <v>3359</v>
      </c>
      <c r="H2411" t="s">
        <v>3377</v>
      </c>
    </row>
    <row r="2412" spans="1:8" x14ac:dyDescent="0.3">
      <c r="A2412">
        <v>11</v>
      </c>
      <c r="B2412">
        <v>8040791</v>
      </c>
      <c r="C2412">
        <v>8127659</v>
      </c>
      <c r="D2412" t="s">
        <v>3378</v>
      </c>
      <c r="E2412" t="s">
        <v>3379</v>
      </c>
      <c r="F2412" t="s">
        <v>31</v>
      </c>
      <c r="G2412" t="s">
        <v>3380</v>
      </c>
      <c r="H2412" t="s">
        <v>3381</v>
      </c>
    </row>
    <row r="2413" spans="1:8" x14ac:dyDescent="0.3">
      <c r="A2413">
        <v>11</v>
      </c>
      <c r="B2413">
        <v>8040791</v>
      </c>
      <c r="C2413">
        <v>8127659</v>
      </c>
      <c r="D2413" t="s">
        <v>3378</v>
      </c>
      <c r="E2413" t="s">
        <v>3379</v>
      </c>
      <c r="F2413" t="s">
        <v>31</v>
      </c>
      <c r="G2413" t="s">
        <v>3380</v>
      </c>
      <c r="H2413" t="s">
        <v>3382</v>
      </c>
    </row>
    <row r="2414" spans="1:8" x14ac:dyDescent="0.3">
      <c r="A2414">
        <v>11</v>
      </c>
      <c r="B2414">
        <v>8040791</v>
      </c>
      <c r="C2414">
        <v>8127659</v>
      </c>
      <c r="D2414" t="s">
        <v>3378</v>
      </c>
      <c r="E2414" t="s">
        <v>3379</v>
      </c>
      <c r="F2414" t="s">
        <v>31</v>
      </c>
      <c r="G2414" t="s">
        <v>3380</v>
      </c>
      <c r="H2414" t="s">
        <v>3383</v>
      </c>
    </row>
    <row r="2415" spans="1:8" x14ac:dyDescent="0.3">
      <c r="A2415">
        <v>15</v>
      </c>
      <c r="B2415">
        <v>71389291</v>
      </c>
      <c r="C2415">
        <v>72075722</v>
      </c>
      <c r="D2415" t="s">
        <v>3384</v>
      </c>
      <c r="E2415" t="s">
        <v>3385</v>
      </c>
      <c r="F2415" t="s">
        <v>31</v>
      </c>
      <c r="G2415" t="s">
        <v>3386</v>
      </c>
      <c r="H2415" t="s">
        <v>3387</v>
      </c>
    </row>
    <row r="2416" spans="1:8" x14ac:dyDescent="0.3">
      <c r="A2416">
        <v>15</v>
      </c>
      <c r="B2416">
        <v>71389291</v>
      </c>
      <c r="C2416">
        <v>72075722</v>
      </c>
      <c r="D2416" t="s">
        <v>3384</v>
      </c>
      <c r="E2416" t="s">
        <v>3385</v>
      </c>
      <c r="F2416" t="s">
        <v>82</v>
      </c>
      <c r="G2416" t="s">
        <v>3386</v>
      </c>
      <c r="H2416" t="s">
        <v>3388</v>
      </c>
    </row>
    <row r="2417" spans="1:8" x14ac:dyDescent="0.3">
      <c r="A2417">
        <v>15</v>
      </c>
      <c r="B2417">
        <v>71389291</v>
      </c>
      <c r="C2417">
        <v>72075722</v>
      </c>
      <c r="D2417" t="s">
        <v>3384</v>
      </c>
      <c r="E2417" t="s">
        <v>3385</v>
      </c>
      <c r="F2417" t="s">
        <v>31</v>
      </c>
      <c r="G2417" t="s">
        <v>3386</v>
      </c>
      <c r="H2417" t="s">
        <v>3389</v>
      </c>
    </row>
    <row r="2418" spans="1:8" x14ac:dyDescent="0.3">
      <c r="A2418">
        <v>15</v>
      </c>
      <c r="B2418">
        <v>71389291</v>
      </c>
      <c r="C2418">
        <v>72075722</v>
      </c>
      <c r="D2418" t="s">
        <v>3384</v>
      </c>
      <c r="E2418" t="s">
        <v>3385</v>
      </c>
      <c r="F2418" t="s">
        <v>64</v>
      </c>
      <c r="G2418" t="s">
        <v>3386</v>
      </c>
      <c r="H2418" t="s">
        <v>3390</v>
      </c>
    </row>
    <row r="2419" spans="1:8" x14ac:dyDescent="0.3">
      <c r="A2419">
        <v>15</v>
      </c>
      <c r="B2419">
        <v>71389291</v>
      </c>
      <c r="C2419">
        <v>72075722</v>
      </c>
      <c r="D2419" t="s">
        <v>3384</v>
      </c>
      <c r="E2419" t="s">
        <v>3385</v>
      </c>
      <c r="F2419" t="s">
        <v>82</v>
      </c>
      <c r="G2419" t="s">
        <v>3386</v>
      </c>
      <c r="H2419" t="s">
        <v>3391</v>
      </c>
    </row>
    <row r="2420" spans="1:8" x14ac:dyDescent="0.3">
      <c r="A2420">
        <v>15</v>
      </c>
      <c r="B2420">
        <v>71389291</v>
      </c>
      <c r="C2420">
        <v>72075722</v>
      </c>
      <c r="D2420" t="s">
        <v>3384</v>
      </c>
      <c r="E2420" t="s">
        <v>3385</v>
      </c>
      <c r="F2420" t="s">
        <v>31</v>
      </c>
      <c r="G2420" t="s">
        <v>3386</v>
      </c>
      <c r="H2420" t="s">
        <v>3392</v>
      </c>
    </row>
    <row r="2421" spans="1:8" x14ac:dyDescent="0.3">
      <c r="A2421">
        <v>19</v>
      </c>
      <c r="B2421">
        <v>10527449</v>
      </c>
      <c r="C2421">
        <v>10580305</v>
      </c>
      <c r="D2421" t="s">
        <v>3393</v>
      </c>
      <c r="E2421" t="s">
        <v>3394</v>
      </c>
      <c r="F2421" t="s">
        <v>31</v>
      </c>
      <c r="G2421" t="s">
        <v>3395</v>
      </c>
      <c r="H2421" t="s">
        <v>3396</v>
      </c>
    </row>
    <row r="2422" spans="1:8" x14ac:dyDescent="0.3">
      <c r="A2422">
        <v>19</v>
      </c>
      <c r="B2422">
        <v>10527449</v>
      </c>
      <c r="C2422">
        <v>10580305</v>
      </c>
      <c r="D2422" t="s">
        <v>3393</v>
      </c>
      <c r="E2422" t="s">
        <v>3394</v>
      </c>
      <c r="F2422" t="s">
        <v>31</v>
      </c>
      <c r="G2422" t="s">
        <v>3395</v>
      </c>
      <c r="H2422" t="s">
        <v>3397</v>
      </c>
    </row>
    <row r="2423" spans="1:8" x14ac:dyDescent="0.3">
      <c r="A2423">
        <v>19</v>
      </c>
      <c r="B2423">
        <v>10527449</v>
      </c>
      <c r="C2423">
        <v>10580305</v>
      </c>
      <c r="D2423" t="s">
        <v>3393</v>
      </c>
      <c r="E2423" t="s">
        <v>3394</v>
      </c>
      <c r="F2423" t="s">
        <v>31</v>
      </c>
      <c r="G2423" t="s">
        <v>3395</v>
      </c>
      <c r="H2423" t="s">
        <v>3398</v>
      </c>
    </row>
    <row r="2424" spans="1:8" x14ac:dyDescent="0.3">
      <c r="A2424">
        <v>19</v>
      </c>
      <c r="B2424">
        <v>10527449</v>
      </c>
      <c r="C2424">
        <v>10580305</v>
      </c>
      <c r="D2424" t="s">
        <v>3393</v>
      </c>
      <c r="E2424" t="s">
        <v>3394</v>
      </c>
      <c r="F2424" t="s">
        <v>31</v>
      </c>
      <c r="G2424" t="s">
        <v>3395</v>
      </c>
      <c r="H2424" t="s">
        <v>3399</v>
      </c>
    </row>
    <row r="2425" spans="1:8" x14ac:dyDescent="0.3">
      <c r="A2425">
        <v>19</v>
      </c>
      <c r="B2425">
        <v>10527449</v>
      </c>
      <c r="C2425">
        <v>10580305</v>
      </c>
      <c r="D2425" t="s">
        <v>3393</v>
      </c>
      <c r="E2425" t="s">
        <v>3394</v>
      </c>
      <c r="F2425" t="s">
        <v>31</v>
      </c>
      <c r="G2425" t="s">
        <v>3395</v>
      </c>
      <c r="H2425" t="s">
        <v>3400</v>
      </c>
    </row>
    <row r="2426" spans="1:8" x14ac:dyDescent="0.3">
      <c r="A2426">
        <v>19</v>
      </c>
      <c r="B2426">
        <v>10527449</v>
      </c>
      <c r="C2426">
        <v>10580305</v>
      </c>
      <c r="D2426" t="s">
        <v>3393</v>
      </c>
      <c r="E2426" t="s">
        <v>3394</v>
      </c>
      <c r="F2426" t="s">
        <v>31</v>
      </c>
      <c r="G2426" t="s">
        <v>3395</v>
      </c>
      <c r="H2426" t="s">
        <v>3401</v>
      </c>
    </row>
    <row r="2427" spans="1:8" x14ac:dyDescent="0.3">
      <c r="A2427">
        <v>19</v>
      </c>
      <c r="B2427">
        <v>10527449</v>
      </c>
      <c r="C2427">
        <v>10580305</v>
      </c>
      <c r="D2427" t="s">
        <v>3393</v>
      </c>
      <c r="E2427" t="s">
        <v>3394</v>
      </c>
      <c r="F2427" t="s">
        <v>40</v>
      </c>
      <c r="G2427" t="s">
        <v>3395</v>
      </c>
      <c r="H2427" t="s">
        <v>3402</v>
      </c>
    </row>
    <row r="2428" spans="1:8" x14ac:dyDescent="0.3">
      <c r="A2428">
        <v>19</v>
      </c>
      <c r="B2428">
        <v>10527449</v>
      </c>
      <c r="C2428">
        <v>10580305</v>
      </c>
      <c r="D2428" t="s">
        <v>3393</v>
      </c>
      <c r="E2428" t="s">
        <v>3394</v>
      </c>
      <c r="F2428" t="s">
        <v>82</v>
      </c>
      <c r="G2428" t="s">
        <v>3395</v>
      </c>
      <c r="H2428" t="s">
        <v>3403</v>
      </c>
    </row>
    <row r="2429" spans="1:8" x14ac:dyDescent="0.3">
      <c r="A2429">
        <v>19</v>
      </c>
      <c r="B2429">
        <v>10527449</v>
      </c>
      <c r="C2429">
        <v>10580305</v>
      </c>
      <c r="D2429" t="s">
        <v>3393</v>
      </c>
      <c r="E2429" t="s">
        <v>3394</v>
      </c>
      <c r="F2429" t="s">
        <v>82</v>
      </c>
      <c r="G2429" t="s">
        <v>3395</v>
      </c>
      <c r="H2429" t="s">
        <v>3404</v>
      </c>
    </row>
    <row r="2430" spans="1:8" x14ac:dyDescent="0.3">
      <c r="A2430">
        <v>19</v>
      </c>
      <c r="B2430">
        <v>10527449</v>
      </c>
      <c r="C2430">
        <v>10580305</v>
      </c>
      <c r="D2430" t="s">
        <v>3393</v>
      </c>
      <c r="E2430" t="s">
        <v>3394</v>
      </c>
      <c r="F2430" t="s">
        <v>31</v>
      </c>
      <c r="G2430" t="s">
        <v>3395</v>
      </c>
      <c r="H2430" t="s">
        <v>3405</v>
      </c>
    </row>
    <row r="2431" spans="1:8" x14ac:dyDescent="0.3">
      <c r="A2431">
        <v>14</v>
      </c>
      <c r="B2431">
        <v>67913801</v>
      </c>
      <c r="C2431">
        <v>68000456</v>
      </c>
      <c r="D2431" t="s">
        <v>3406</v>
      </c>
      <c r="E2431" t="s">
        <v>3407</v>
      </c>
      <c r="F2431" t="s">
        <v>40</v>
      </c>
      <c r="G2431" t="s">
        <v>3408</v>
      </c>
      <c r="H2431" t="s">
        <v>3409</v>
      </c>
    </row>
    <row r="2432" spans="1:8" x14ac:dyDescent="0.3">
      <c r="A2432">
        <v>14</v>
      </c>
      <c r="B2432">
        <v>67913801</v>
      </c>
      <c r="C2432">
        <v>68000456</v>
      </c>
      <c r="D2432" t="s">
        <v>3406</v>
      </c>
      <c r="E2432" t="s">
        <v>3407</v>
      </c>
      <c r="F2432" t="s">
        <v>82</v>
      </c>
      <c r="G2432" t="s">
        <v>3408</v>
      </c>
      <c r="H2432" t="s">
        <v>3410</v>
      </c>
    </row>
    <row r="2433" spans="1:8" x14ac:dyDescent="0.3">
      <c r="A2433">
        <v>14</v>
      </c>
      <c r="B2433">
        <v>67913801</v>
      </c>
      <c r="C2433">
        <v>68000456</v>
      </c>
      <c r="D2433" t="s">
        <v>3406</v>
      </c>
      <c r="E2433" t="s">
        <v>3407</v>
      </c>
      <c r="F2433" t="s">
        <v>31</v>
      </c>
      <c r="G2433" t="s">
        <v>3408</v>
      </c>
      <c r="H2433" t="s">
        <v>3411</v>
      </c>
    </row>
    <row r="2434" spans="1:8" x14ac:dyDescent="0.3">
      <c r="A2434">
        <v>14</v>
      </c>
      <c r="B2434">
        <v>67913801</v>
      </c>
      <c r="C2434">
        <v>68000456</v>
      </c>
      <c r="D2434" t="s">
        <v>3406</v>
      </c>
      <c r="E2434" t="s">
        <v>3407</v>
      </c>
      <c r="F2434" t="s">
        <v>31</v>
      </c>
      <c r="G2434" t="s">
        <v>3408</v>
      </c>
      <c r="H2434" t="s">
        <v>3412</v>
      </c>
    </row>
    <row r="2435" spans="1:8" x14ac:dyDescent="0.3">
      <c r="A2435">
        <v>14</v>
      </c>
      <c r="B2435">
        <v>67913801</v>
      </c>
      <c r="C2435">
        <v>68000456</v>
      </c>
      <c r="D2435" t="s">
        <v>3406</v>
      </c>
      <c r="E2435" t="s">
        <v>3407</v>
      </c>
      <c r="F2435" t="s">
        <v>31</v>
      </c>
      <c r="G2435" t="s">
        <v>3408</v>
      </c>
      <c r="H2435" t="s">
        <v>3413</v>
      </c>
    </row>
    <row r="2436" spans="1:8" x14ac:dyDescent="0.3">
      <c r="A2436">
        <v>14</v>
      </c>
      <c r="B2436">
        <v>67913801</v>
      </c>
      <c r="C2436">
        <v>68000456</v>
      </c>
      <c r="D2436" t="s">
        <v>3406</v>
      </c>
      <c r="E2436" t="s">
        <v>3407</v>
      </c>
      <c r="F2436" t="s">
        <v>31</v>
      </c>
      <c r="G2436" t="s">
        <v>3408</v>
      </c>
      <c r="H2436" t="s">
        <v>3414</v>
      </c>
    </row>
    <row r="2437" spans="1:8" x14ac:dyDescent="0.3">
      <c r="A2437">
        <v>14</v>
      </c>
      <c r="B2437">
        <v>67913801</v>
      </c>
      <c r="C2437">
        <v>68000456</v>
      </c>
      <c r="D2437" t="s">
        <v>3406</v>
      </c>
      <c r="E2437" t="s">
        <v>3407</v>
      </c>
      <c r="F2437" t="s">
        <v>31</v>
      </c>
      <c r="G2437" t="s">
        <v>3408</v>
      </c>
      <c r="H2437" t="s">
        <v>3415</v>
      </c>
    </row>
    <row r="2438" spans="1:8" x14ac:dyDescent="0.3">
      <c r="A2438">
        <v>14</v>
      </c>
      <c r="B2438">
        <v>67913801</v>
      </c>
      <c r="C2438">
        <v>68000456</v>
      </c>
      <c r="D2438" t="s">
        <v>3406</v>
      </c>
      <c r="E2438" t="s">
        <v>3407</v>
      </c>
      <c r="F2438" t="s">
        <v>31</v>
      </c>
      <c r="G2438" t="s">
        <v>3408</v>
      </c>
      <c r="H2438" t="s">
        <v>3416</v>
      </c>
    </row>
    <row r="2439" spans="1:8" x14ac:dyDescent="0.3">
      <c r="A2439">
        <v>3</v>
      </c>
      <c r="B2439">
        <v>51994317</v>
      </c>
      <c r="C2439">
        <v>52008032</v>
      </c>
      <c r="D2439" t="s">
        <v>3417</v>
      </c>
      <c r="E2439" t="s">
        <v>3418</v>
      </c>
      <c r="F2439" t="s">
        <v>31</v>
      </c>
      <c r="G2439" t="s">
        <v>3419</v>
      </c>
      <c r="H2439" t="s">
        <v>3420</v>
      </c>
    </row>
    <row r="2440" spans="1:8" x14ac:dyDescent="0.3">
      <c r="A2440">
        <v>3</v>
      </c>
      <c r="B2440">
        <v>52002526</v>
      </c>
      <c r="C2440">
        <v>52017425</v>
      </c>
      <c r="D2440" t="s">
        <v>3421</v>
      </c>
      <c r="E2440" t="s">
        <v>3422</v>
      </c>
      <c r="F2440" t="s">
        <v>31</v>
      </c>
      <c r="G2440" t="s">
        <v>3423</v>
      </c>
      <c r="H2440" t="s">
        <v>3424</v>
      </c>
    </row>
    <row r="2441" spans="1:8" x14ac:dyDescent="0.3">
      <c r="A2441">
        <v>3</v>
      </c>
      <c r="B2441">
        <v>52002526</v>
      </c>
      <c r="C2441">
        <v>52017425</v>
      </c>
      <c r="D2441" t="s">
        <v>3421</v>
      </c>
      <c r="E2441" t="s">
        <v>3422</v>
      </c>
      <c r="F2441" t="s">
        <v>64</v>
      </c>
      <c r="G2441" t="s">
        <v>3423</v>
      </c>
      <c r="H2441" t="s">
        <v>3425</v>
      </c>
    </row>
    <row r="2442" spans="1:8" x14ac:dyDescent="0.3">
      <c r="A2442">
        <v>3</v>
      </c>
      <c r="B2442">
        <v>52002526</v>
      </c>
      <c r="C2442">
        <v>52017425</v>
      </c>
      <c r="D2442" t="s">
        <v>3421</v>
      </c>
      <c r="E2442" t="s">
        <v>3422</v>
      </c>
      <c r="F2442" t="s">
        <v>31</v>
      </c>
      <c r="G2442" t="s">
        <v>3423</v>
      </c>
      <c r="H2442" t="s">
        <v>3426</v>
      </c>
    </row>
    <row r="2443" spans="1:8" x14ac:dyDescent="0.3">
      <c r="A2443">
        <v>3</v>
      </c>
      <c r="B2443">
        <v>52002526</v>
      </c>
      <c r="C2443">
        <v>52017425</v>
      </c>
      <c r="D2443" t="s">
        <v>3421</v>
      </c>
      <c r="E2443" t="s">
        <v>3422</v>
      </c>
      <c r="F2443" t="s">
        <v>31</v>
      </c>
      <c r="G2443" t="s">
        <v>3423</v>
      </c>
      <c r="H2443" t="s">
        <v>3427</v>
      </c>
    </row>
    <row r="2444" spans="1:8" x14ac:dyDescent="0.3">
      <c r="A2444">
        <v>3</v>
      </c>
      <c r="B2444">
        <v>52002526</v>
      </c>
      <c r="C2444">
        <v>52017425</v>
      </c>
      <c r="D2444" t="s">
        <v>3421</v>
      </c>
      <c r="E2444" t="s">
        <v>3422</v>
      </c>
      <c r="F2444" t="s">
        <v>31</v>
      </c>
      <c r="G2444" t="s">
        <v>3423</v>
      </c>
      <c r="H2444" t="s">
        <v>3428</v>
      </c>
    </row>
    <row r="2445" spans="1:8" x14ac:dyDescent="0.3">
      <c r="A2445">
        <v>3</v>
      </c>
      <c r="B2445">
        <v>52002526</v>
      </c>
      <c r="C2445">
        <v>52017425</v>
      </c>
      <c r="D2445" t="s">
        <v>3421</v>
      </c>
      <c r="E2445" t="s">
        <v>3422</v>
      </c>
      <c r="F2445" t="s">
        <v>31</v>
      </c>
      <c r="G2445" t="s">
        <v>3423</v>
      </c>
      <c r="H2445" t="s">
        <v>3429</v>
      </c>
    </row>
    <row r="2446" spans="1:8" x14ac:dyDescent="0.3">
      <c r="A2446">
        <v>3</v>
      </c>
      <c r="B2446">
        <v>52002526</v>
      </c>
      <c r="C2446">
        <v>52017425</v>
      </c>
      <c r="D2446" t="s">
        <v>3421</v>
      </c>
      <c r="E2446" t="s">
        <v>3422</v>
      </c>
      <c r="F2446" t="s">
        <v>82</v>
      </c>
      <c r="G2446" t="s">
        <v>3423</v>
      </c>
      <c r="H2446" t="s">
        <v>3430</v>
      </c>
    </row>
    <row r="2447" spans="1:8" x14ac:dyDescent="0.3">
      <c r="A2447">
        <v>3</v>
      </c>
      <c r="B2447">
        <v>52002526</v>
      </c>
      <c r="C2447">
        <v>52017425</v>
      </c>
      <c r="D2447" t="s">
        <v>3421</v>
      </c>
      <c r="E2447" t="s">
        <v>3422</v>
      </c>
      <c r="F2447" t="s">
        <v>31</v>
      </c>
      <c r="G2447" t="s">
        <v>3423</v>
      </c>
      <c r="H2447" t="s">
        <v>3431</v>
      </c>
    </row>
    <row r="2448" spans="1:8" x14ac:dyDescent="0.3">
      <c r="A2448">
        <v>8</v>
      </c>
      <c r="B2448">
        <v>144989321</v>
      </c>
      <c r="C2448">
        <v>145050902</v>
      </c>
      <c r="D2448" t="s">
        <v>3432</v>
      </c>
      <c r="E2448" t="s">
        <v>3433</v>
      </c>
      <c r="F2448" t="s">
        <v>31</v>
      </c>
      <c r="G2448" t="s">
        <v>3434</v>
      </c>
      <c r="H2448" t="s">
        <v>3435</v>
      </c>
    </row>
    <row r="2449" spans="1:8" x14ac:dyDescent="0.3">
      <c r="A2449">
        <v>8</v>
      </c>
      <c r="B2449">
        <v>144989321</v>
      </c>
      <c r="C2449">
        <v>145050902</v>
      </c>
      <c r="D2449" t="s">
        <v>3432</v>
      </c>
      <c r="E2449" t="s">
        <v>3433</v>
      </c>
      <c r="F2449" t="s">
        <v>31</v>
      </c>
      <c r="G2449" t="s">
        <v>3434</v>
      </c>
      <c r="H2449" t="s">
        <v>3436</v>
      </c>
    </row>
    <row r="2450" spans="1:8" x14ac:dyDescent="0.3">
      <c r="A2450">
        <v>8</v>
      </c>
      <c r="B2450">
        <v>144989321</v>
      </c>
      <c r="C2450">
        <v>145050902</v>
      </c>
      <c r="D2450" t="s">
        <v>3432</v>
      </c>
      <c r="E2450" t="s">
        <v>3433</v>
      </c>
      <c r="F2450" t="s">
        <v>31</v>
      </c>
      <c r="G2450" t="s">
        <v>3434</v>
      </c>
      <c r="H2450" t="s">
        <v>3437</v>
      </c>
    </row>
    <row r="2451" spans="1:8" x14ac:dyDescent="0.3">
      <c r="A2451">
        <v>8</v>
      </c>
      <c r="B2451">
        <v>144989321</v>
      </c>
      <c r="C2451">
        <v>145050902</v>
      </c>
      <c r="D2451" t="s">
        <v>3432</v>
      </c>
      <c r="E2451" t="s">
        <v>3433</v>
      </c>
      <c r="F2451" t="s">
        <v>31</v>
      </c>
      <c r="G2451" t="s">
        <v>3434</v>
      </c>
      <c r="H2451" t="s">
        <v>3438</v>
      </c>
    </row>
    <row r="2452" spans="1:8" x14ac:dyDescent="0.3">
      <c r="A2452">
        <v>8</v>
      </c>
      <c r="B2452">
        <v>144989321</v>
      </c>
      <c r="C2452">
        <v>145050902</v>
      </c>
      <c r="D2452" t="s">
        <v>3432</v>
      </c>
      <c r="E2452" t="s">
        <v>3433</v>
      </c>
      <c r="F2452" t="s">
        <v>31</v>
      </c>
      <c r="G2452" t="s">
        <v>3434</v>
      </c>
      <c r="H2452" t="s">
        <v>3439</v>
      </c>
    </row>
    <row r="2453" spans="1:8" x14ac:dyDescent="0.3">
      <c r="A2453">
        <v>8</v>
      </c>
      <c r="B2453">
        <v>144989321</v>
      </c>
      <c r="C2453">
        <v>145050902</v>
      </c>
      <c r="D2453" t="s">
        <v>3432</v>
      </c>
      <c r="E2453" t="s">
        <v>3433</v>
      </c>
      <c r="F2453" t="s">
        <v>31</v>
      </c>
      <c r="G2453" t="s">
        <v>3434</v>
      </c>
      <c r="H2453" t="s">
        <v>3440</v>
      </c>
    </row>
    <row r="2454" spans="1:8" x14ac:dyDescent="0.3">
      <c r="A2454">
        <v>8</v>
      </c>
      <c r="B2454">
        <v>144989321</v>
      </c>
      <c r="C2454">
        <v>145050902</v>
      </c>
      <c r="D2454" t="s">
        <v>3432</v>
      </c>
      <c r="E2454" t="s">
        <v>3433</v>
      </c>
      <c r="F2454" t="s">
        <v>31</v>
      </c>
      <c r="G2454" t="s">
        <v>3434</v>
      </c>
      <c r="H2454" t="s">
        <v>3441</v>
      </c>
    </row>
    <row r="2455" spans="1:8" x14ac:dyDescent="0.3">
      <c r="A2455">
        <v>8</v>
      </c>
      <c r="B2455">
        <v>144989321</v>
      </c>
      <c r="C2455">
        <v>145050902</v>
      </c>
      <c r="D2455" t="s">
        <v>3432</v>
      </c>
      <c r="E2455" t="s">
        <v>3433</v>
      </c>
      <c r="F2455" t="s">
        <v>31</v>
      </c>
      <c r="G2455" t="s">
        <v>3434</v>
      </c>
      <c r="H2455" t="s">
        <v>3442</v>
      </c>
    </row>
    <row r="2456" spans="1:8" x14ac:dyDescent="0.3">
      <c r="A2456">
        <v>8</v>
      </c>
      <c r="B2456">
        <v>144989321</v>
      </c>
      <c r="C2456">
        <v>145050902</v>
      </c>
      <c r="D2456" t="s">
        <v>3432</v>
      </c>
      <c r="E2456" t="s">
        <v>3433</v>
      </c>
      <c r="F2456" t="s">
        <v>31</v>
      </c>
      <c r="G2456" t="s">
        <v>3434</v>
      </c>
      <c r="H2456" t="s">
        <v>3443</v>
      </c>
    </row>
    <row r="2457" spans="1:8" x14ac:dyDescent="0.3">
      <c r="A2457">
        <v>8</v>
      </c>
      <c r="B2457">
        <v>144989321</v>
      </c>
      <c r="C2457">
        <v>145050902</v>
      </c>
      <c r="D2457" t="s">
        <v>3432</v>
      </c>
      <c r="E2457" t="s">
        <v>3433</v>
      </c>
      <c r="F2457" t="s">
        <v>31</v>
      </c>
      <c r="G2457" t="s">
        <v>3434</v>
      </c>
      <c r="H2457" t="s">
        <v>3444</v>
      </c>
    </row>
    <row r="2458" spans="1:8" x14ac:dyDescent="0.3">
      <c r="A2458">
        <v>8</v>
      </c>
      <c r="B2458">
        <v>144989321</v>
      </c>
      <c r="C2458">
        <v>145050902</v>
      </c>
      <c r="D2458" t="s">
        <v>3432</v>
      </c>
      <c r="E2458" t="s">
        <v>3433</v>
      </c>
      <c r="F2458" t="s">
        <v>31</v>
      </c>
      <c r="G2458" t="s">
        <v>3434</v>
      </c>
      <c r="H2458" t="s">
        <v>3445</v>
      </c>
    </row>
    <row r="2459" spans="1:8" x14ac:dyDescent="0.3">
      <c r="A2459">
        <v>8</v>
      </c>
      <c r="B2459">
        <v>144989321</v>
      </c>
      <c r="C2459">
        <v>145050902</v>
      </c>
      <c r="D2459" t="s">
        <v>3432</v>
      </c>
      <c r="E2459" t="s">
        <v>3433</v>
      </c>
      <c r="F2459" t="s">
        <v>31</v>
      </c>
      <c r="G2459" t="s">
        <v>3434</v>
      </c>
      <c r="H2459" t="s">
        <v>3446</v>
      </c>
    </row>
    <row r="2460" spans="1:8" x14ac:dyDescent="0.3">
      <c r="A2460">
        <v>8</v>
      </c>
      <c r="B2460">
        <v>144989321</v>
      </c>
      <c r="C2460">
        <v>145050902</v>
      </c>
      <c r="D2460" t="s">
        <v>3432</v>
      </c>
      <c r="E2460" t="s">
        <v>3433</v>
      </c>
      <c r="F2460" t="s">
        <v>31</v>
      </c>
      <c r="G2460" t="s">
        <v>3434</v>
      </c>
      <c r="H2460" t="s">
        <v>3447</v>
      </c>
    </row>
    <row r="2461" spans="1:8" x14ac:dyDescent="0.3">
      <c r="A2461">
        <v>8</v>
      </c>
      <c r="B2461">
        <v>144989321</v>
      </c>
      <c r="C2461">
        <v>145050902</v>
      </c>
      <c r="D2461" t="s">
        <v>3432</v>
      </c>
      <c r="E2461" t="s">
        <v>3433</v>
      </c>
      <c r="F2461" t="s">
        <v>31</v>
      </c>
      <c r="G2461" t="s">
        <v>3434</v>
      </c>
      <c r="H2461" t="s">
        <v>3448</v>
      </c>
    </row>
    <row r="2462" spans="1:8" x14ac:dyDescent="0.3">
      <c r="A2462">
        <v>8</v>
      </c>
      <c r="B2462">
        <v>144989321</v>
      </c>
      <c r="C2462">
        <v>145050902</v>
      </c>
      <c r="D2462" t="s">
        <v>3432</v>
      </c>
      <c r="E2462" t="s">
        <v>3433</v>
      </c>
      <c r="F2462" t="s">
        <v>82</v>
      </c>
      <c r="G2462" t="s">
        <v>3434</v>
      </c>
      <c r="H2462" t="s">
        <v>3449</v>
      </c>
    </row>
    <row r="2463" spans="1:8" x14ac:dyDescent="0.3">
      <c r="A2463">
        <v>19</v>
      </c>
      <c r="B2463">
        <v>58739960</v>
      </c>
      <c r="C2463">
        <v>58788815</v>
      </c>
      <c r="D2463" t="s">
        <v>3450</v>
      </c>
      <c r="E2463" t="s">
        <v>3451</v>
      </c>
      <c r="F2463" t="s">
        <v>31</v>
      </c>
      <c r="G2463" t="s">
        <v>3452</v>
      </c>
      <c r="H2463" t="s">
        <v>3453</v>
      </c>
    </row>
    <row r="2464" spans="1:8" x14ac:dyDescent="0.3">
      <c r="A2464">
        <v>19</v>
      </c>
      <c r="B2464">
        <v>58739960</v>
      </c>
      <c r="C2464">
        <v>58788815</v>
      </c>
      <c r="D2464" t="s">
        <v>3450</v>
      </c>
      <c r="E2464" t="s">
        <v>3451</v>
      </c>
      <c r="F2464" t="s">
        <v>82</v>
      </c>
      <c r="G2464" t="s">
        <v>3452</v>
      </c>
      <c r="H2464" t="s">
        <v>3454</v>
      </c>
    </row>
    <row r="2465" spans="1:8" x14ac:dyDescent="0.3">
      <c r="A2465">
        <v>19</v>
      </c>
      <c r="B2465">
        <v>58739960</v>
      </c>
      <c r="C2465">
        <v>58788815</v>
      </c>
      <c r="D2465" t="s">
        <v>3450</v>
      </c>
      <c r="E2465" t="s">
        <v>3451</v>
      </c>
      <c r="F2465" t="s">
        <v>64</v>
      </c>
      <c r="G2465" t="s">
        <v>3452</v>
      </c>
      <c r="H2465" t="s">
        <v>3455</v>
      </c>
    </row>
    <row r="2466" spans="1:8" x14ac:dyDescent="0.3">
      <c r="A2466">
        <v>19</v>
      </c>
      <c r="B2466">
        <v>58739960</v>
      </c>
      <c r="C2466">
        <v>58788815</v>
      </c>
      <c r="D2466" t="s">
        <v>3450</v>
      </c>
      <c r="E2466" t="s">
        <v>3451</v>
      </c>
      <c r="F2466" t="s">
        <v>31</v>
      </c>
      <c r="G2466" t="s">
        <v>3452</v>
      </c>
      <c r="H2466" t="s">
        <v>3456</v>
      </c>
    </row>
    <row r="2467" spans="1:8" x14ac:dyDescent="0.3">
      <c r="A2467">
        <v>19</v>
      </c>
      <c r="B2467">
        <v>58739960</v>
      </c>
      <c r="C2467">
        <v>58788815</v>
      </c>
      <c r="D2467" t="s">
        <v>3450</v>
      </c>
      <c r="E2467" t="s">
        <v>3451</v>
      </c>
      <c r="F2467" t="s">
        <v>31</v>
      </c>
      <c r="G2467" t="s">
        <v>3452</v>
      </c>
      <c r="H2467" t="s">
        <v>3457</v>
      </c>
    </row>
    <row r="2468" spans="1:8" x14ac:dyDescent="0.3">
      <c r="A2468">
        <v>19</v>
      </c>
      <c r="B2468">
        <v>58739960</v>
      </c>
      <c r="C2468">
        <v>58788815</v>
      </c>
      <c r="D2468" t="s">
        <v>3450</v>
      </c>
      <c r="E2468" t="s">
        <v>3451</v>
      </c>
      <c r="F2468" t="s">
        <v>64</v>
      </c>
      <c r="G2468" t="s">
        <v>3452</v>
      </c>
      <c r="H2468" t="s">
        <v>3458</v>
      </c>
    </row>
    <row r="2469" spans="1:8" x14ac:dyDescent="0.3">
      <c r="A2469">
        <v>19</v>
      </c>
      <c r="B2469">
        <v>58739960</v>
      </c>
      <c r="C2469">
        <v>58788815</v>
      </c>
      <c r="D2469" t="s">
        <v>3450</v>
      </c>
      <c r="E2469" t="s">
        <v>3451</v>
      </c>
      <c r="F2469" t="s">
        <v>64</v>
      </c>
      <c r="G2469" t="s">
        <v>3452</v>
      </c>
      <c r="H2469" t="s">
        <v>3459</v>
      </c>
    </row>
    <row r="2470" spans="1:8" x14ac:dyDescent="0.3">
      <c r="A2470">
        <v>19</v>
      </c>
      <c r="B2470">
        <v>58739960</v>
      </c>
      <c r="C2470">
        <v>58788815</v>
      </c>
      <c r="D2470" t="s">
        <v>3450</v>
      </c>
      <c r="E2470" t="s">
        <v>3451</v>
      </c>
      <c r="F2470" t="s">
        <v>31</v>
      </c>
      <c r="G2470" t="s">
        <v>3452</v>
      </c>
      <c r="H2470" t="s">
        <v>3460</v>
      </c>
    </row>
    <row r="2471" spans="1:8" x14ac:dyDescent="0.3">
      <c r="A2471">
        <v>19</v>
      </c>
      <c r="B2471">
        <v>58739960</v>
      </c>
      <c r="C2471">
        <v>58788815</v>
      </c>
      <c r="D2471" t="s">
        <v>3450</v>
      </c>
      <c r="E2471" t="s">
        <v>3451</v>
      </c>
      <c r="F2471" t="s">
        <v>64</v>
      </c>
      <c r="G2471" t="s">
        <v>3452</v>
      </c>
      <c r="H2471" t="s">
        <v>3461</v>
      </c>
    </row>
    <row r="2472" spans="1:8" x14ac:dyDescent="0.3">
      <c r="A2472">
        <v>19</v>
      </c>
      <c r="B2472">
        <v>58739960</v>
      </c>
      <c r="C2472">
        <v>58788815</v>
      </c>
      <c r="D2472" t="s">
        <v>3450</v>
      </c>
      <c r="E2472" t="s">
        <v>3451</v>
      </c>
      <c r="F2472" t="s">
        <v>64</v>
      </c>
      <c r="G2472" t="s">
        <v>3452</v>
      </c>
      <c r="H2472" t="s">
        <v>3462</v>
      </c>
    </row>
    <row r="2473" spans="1:8" x14ac:dyDescent="0.3">
      <c r="A2473">
        <v>19</v>
      </c>
      <c r="B2473">
        <v>58739960</v>
      </c>
      <c r="C2473">
        <v>58788815</v>
      </c>
      <c r="D2473" t="s">
        <v>3450</v>
      </c>
      <c r="E2473" t="s">
        <v>3451</v>
      </c>
      <c r="F2473" t="s">
        <v>31</v>
      </c>
      <c r="G2473" t="s">
        <v>3452</v>
      </c>
      <c r="H2473" t="s">
        <v>3463</v>
      </c>
    </row>
    <row r="2474" spans="1:8" x14ac:dyDescent="0.3">
      <c r="A2474">
        <v>19</v>
      </c>
      <c r="B2474">
        <v>58739960</v>
      </c>
      <c r="C2474">
        <v>58788815</v>
      </c>
      <c r="D2474" t="s">
        <v>3450</v>
      </c>
      <c r="E2474" t="s">
        <v>3451</v>
      </c>
      <c r="F2474" t="s">
        <v>31</v>
      </c>
      <c r="G2474" t="s">
        <v>3452</v>
      </c>
      <c r="H2474" t="s">
        <v>3464</v>
      </c>
    </row>
    <row r="2475" spans="1:8" x14ac:dyDescent="0.3">
      <c r="A2475">
        <v>19</v>
      </c>
      <c r="B2475">
        <v>58739960</v>
      </c>
      <c r="C2475">
        <v>58788815</v>
      </c>
      <c r="D2475" t="s">
        <v>3450</v>
      </c>
      <c r="E2475" t="s">
        <v>3451</v>
      </c>
      <c r="F2475" t="s">
        <v>31</v>
      </c>
      <c r="G2475" t="s">
        <v>3452</v>
      </c>
      <c r="H2475" t="s">
        <v>3465</v>
      </c>
    </row>
    <row r="2476" spans="1:8" x14ac:dyDescent="0.3">
      <c r="A2476">
        <v>19</v>
      </c>
      <c r="B2476">
        <v>58739960</v>
      </c>
      <c r="C2476">
        <v>58788815</v>
      </c>
      <c r="D2476" t="s">
        <v>3450</v>
      </c>
      <c r="E2476" t="s">
        <v>3451</v>
      </c>
      <c r="F2476" t="s">
        <v>31</v>
      </c>
      <c r="G2476" t="s">
        <v>3452</v>
      </c>
      <c r="H2476" t="s">
        <v>3466</v>
      </c>
    </row>
    <row r="2477" spans="1:8" x14ac:dyDescent="0.3">
      <c r="A2477">
        <v>19</v>
      </c>
      <c r="B2477">
        <v>58739960</v>
      </c>
      <c r="C2477">
        <v>58788815</v>
      </c>
      <c r="D2477" t="s">
        <v>3450</v>
      </c>
      <c r="E2477" t="s">
        <v>3451</v>
      </c>
      <c r="F2477" t="s">
        <v>40</v>
      </c>
      <c r="G2477" t="s">
        <v>3452</v>
      </c>
      <c r="H2477" t="s">
        <v>3467</v>
      </c>
    </row>
    <row r="2478" spans="1:8" x14ac:dyDescent="0.3">
      <c r="A2478">
        <v>19</v>
      </c>
      <c r="B2478">
        <v>58739960</v>
      </c>
      <c r="C2478">
        <v>58788815</v>
      </c>
      <c r="D2478" t="s">
        <v>3450</v>
      </c>
      <c r="E2478" t="s">
        <v>3451</v>
      </c>
      <c r="F2478" t="s">
        <v>31</v>
      </c>
      <c r="G2478" t="s">
        <v>3452</v>
      </c>
      <c r="H2478" t="s">
        <v>3468</v>
      </c>
    </row>
    <row r="2479" spans="1:8" x14ac:dyDescent="0.3">
      <c r="A2479">
        <v>19</v>
      </c>
      <c r="B2479">
        <v>58739960</v>
      </c>
      <c r="C2479">
        <v>58788815</v>
      </c>
      <c r="D2479" t="s">
        <v>3450</v>
      </c>
      <c r="E2479" t="s">
        <v>3451</v>
      </c>
      <c r="F2479" t="s">
        <v>31</v>
      </c>
      <c r="G2479" t="s">
        <v>3452</v>
      </c>
      <c r="H2479" t="s">
        <v>3469</v>
      </c>
    </row>
    <row r="2480" spans="1:8" x14ac:dyDescent="0.3">
      <c r="A2480">
        <v>19</v>
      </c>
      <c r="B2480">
        <v>58739960</v>
      </c>
      <c r="C2480">
        <v>58788815</v>
      </c>
      <c r="D2480" t="s">
        <v>3450</v>
      </c>
      <c r="E2480" t="s">
        <v>3451</v>
      </c>
      <c r="F2480" t="s">
        <v>64</v>
      </c>
      <c r="G2480" t="s">
        <v>3452</v>
      </c>
      <c r="H2480" t="s">
        <v>3470</v>
      </c>
    </row>
    <row r="2481" spans="1:8" x14ac:dyDescent="0.3">
      <c r="A2481">
        <v>19</v>
      </c>
      <c r="B2481">
        <v>58739960</v>
      </c>
      <c r="C2481">
        <v>58788815</v>
      </c>
      <c r="D2481" t="s">
        <v>3450</v>
      </c>
      <c r="E2481" t="s">
        <v>3451</v>
      </c>
      <c r="F2481" t="s">
        <v>31</v>
      </c>
      <c r="G2481" t="s">
        <v>3452</v>
      </c>
      <c r="H2481" t="s">
        <v>3471</v>
      </c>
    </row>
    <row r="2482" spans="1:8" x14ac:dyDescent="0.3">
      <c r="A2482">
        <v>19</v>
      </c>
      <c r="B2482">
        <v>58739960</v>
      </c>
      <c r="C2482">
        <v>58788815</v>
      </c>
      <c r="D2482" t="s">
        <v>3450</v>
      </c>
      <c r="E2482" t="s">
        <v>3451</v>
      </c>
      <c r="F2482" t="s">
        <v>31</v>
      </c>
      <c r="G2482" t="s">
        <v>3452</v>
      </c>
      <c r="H2482" t="s">
        <v>3472</v>
      </c>
    </row>
    <row r="2483" spans="1:8" x14ac:dyDescent="0.3">
      <c r="A2483">
        <v>19</v>
      </c>
      <c r="B2483">
        <v>58739960</v>
      </c>
      <c r="C2483">
        <v>58788815</v>
      </c>
      <c r="D2483" t="s">
        <v>3450</v>
      </c>
      <c r="E2483" t="s">
        <v>3451</v>
      </c>
      <c r="F2483" t="s">
        <v>31</v>
      </c>
      <c r="G2483" t="s">
        <v>3452</v>
      </c>
      <c r="H2483" t="s">
        <v>3473</v>
      </c>
    </row>
    <row r="2484" spans="1:8" x14ac:dyDescent="0.3">
      <c r="A2484">
        <v>17</v>
      </c>
      <c r="B2484">
        <v>48172101</v>
      </c>
      <c r="C2484">
        <v>48189516</v>
      </c>
      <c r="D2484" t="s">
        <v>3474</v>
      </c>
      <c r="E2484" t="s">
        <v>3475</v>
      </c>
      <c r="F2484" t="s">
        <v>31</v>
      </c>
      <c r="G2484" t="s">
        <v>3476</v>
      </c>
      <c r="H2484" t="s">
        <v>3477</v>
      </c>
    </row>
    <row r="2485" spans="1:8" x14ac:dyDescent="0.3">
      <c r="A2485">
        <v>17</v>
      </c>
      <c r="B2485">
        <v>48172101</v>
      </c>
      <c r="C2485">
        <v>48189516</v>
      </c>
      <c r="D2485" t="s">
        <v>3474</v>
      </c>
      <c r="E2485" t="s">
        <v>3475</v>
      </c>
      <c r="F2485" t="s">
        <v>31</v>
      </c>
      <c r="G2485" t="s">
        <v>3476</v>
      </c>
      <c r="H2485" t="s">
        <v>3478</v>
      </c>
    </row>
    <row r="2486" spans="1:8" x14ac:dyDescent="0.3">
      <c r="A2486">
        <v>17</v>
      </c>
      <c r="B2486">
        <v>48172101</v>
      </c>
      <c r="C2486">
        <v>48189516</v>
      </c>
      <c r="D2486" t="s">
        <v>3474</v>
      </c>
      <c r="E2486" t="s">
        <v>3475</v>
      </c>
      <c r="F2486" t="s">
        <v>31</v>
      </c>
      <c r="G2486" t="s">
        <v>3476</v>
      </c>
      <c r="H2486" t="s">
        <v>3479</v>
      </c>
    </row>
    <row r="2487" spans="1:8" x14ac:dyDescent="0.3">
      <c r="A2487">
        <v>17</v>
      </c>
      <c r="B2487">
        <v>48172101</v>
      </c>
      <c r="C2487">
        <v>48189516</v>
      </c>
      <c r="D2487" t="s">
        <v>3474</v>
      </c>
      <c r="E2487" t="s">
        <v>3475</v>
      </c>
      <c r="F2487" t="s">
        <v>31</v>
      </c>
      <c r="G2487" t="s">
        <v>3476</v>
      </c>
      <c r="H2487" t="s">
        <v>3480</v>
      </c>
    </row>
    <row r="2488" spans="1:8" x14ac:dyDescent="0.3">
      <c r="A2488">
        <v>17</v>
      </c>
      <c r="B2488">
        <v>48172101</v>
      </c>
      <c r="C2488">
        <v>48189516</v>
      </c>
      <c r="D2488" t="s">
        <v>3474</v>
      </c>
      <c r="E2488" t="s">
        <v>3475</v>
      </c>
      <c r="F2488" t="s">
        <v>82</v>
      </c>
      <c r="G2488" t="s">
        <v>3476</v>
      </c>
      <c r="H2488" t="s">
        <v>3481</v>
      </c>
    </row>
    <row r="2489" spans="1:8" x14ac:dyDescent="0.3">
      <c r="A2489">
        <v>17</v>
      </c>
      <c r="B2489">
        <v>48172101</v>
      </c>
      <c r="C2489">
        <v>48189516</v>
      </c>
      <c r="D2489" t="s">
        <v>3474</v>
      </c>
      <c r="E2489" t="s">
        <v>3475</v>
      </c>
      <c r="F2489" t="s">
        <v>82</v>
      </c>
      <c r="G2489" t="s">
        <v>3476</v>
      </c>
      <c r="H2489" t="s">
        <v>3482</v>
      </c>
    </row>
    <row r="2490" spans="1:8" x14ac:dyDescent="0.3">
      <c r="A2490">
        <v>17</v>
      </c>
      <c r="B2490">
        <v>48172101</v>
      </c>
      <c r="C2490">
        <v>48189516</v>
      </c>
      <c r="D2490" t="s">
        <v>3474</v>
      </c>
      <c r="E2490" t="s">
        <v>3475</v>
      </c>
      <c r="F2490" t="s">
        <v>31</v>
      </c>
      <c r="G2490" t="s">
        <v>3476</v>
      </c>
      <c r="H2490" t="s">
        <v>3483</v>
      </c>
    </row>
    <row r="2491" spans="1:8" x14ac:dyDescent="0.3">
      <c r="A2491">
        <v>17</v>
      </c>
      <c r="B2491">
        <v>48172101</v>
      </c>
      <c r="C2491">
        <v>48189516</v>
      </c>
      <c r="D2491" t="s">
        <v>3474</v>
      </c>
      <c r="E2491" t="s">
        <v>3475</v>
      </c>
      <c r="F2491" t="s">
        <v>64</v>
      </c>
      <c r="G2491" t="s">
        <v>3476</v>
      </c>
      <c r="H2491" t="s">
        <v>3484</v>
      </c>
    </row>
    <row r="2492" spans="1:8" x14ac:dyDescent="0.3">
      <c r="A2492">
        <v>17</v>
      </c>
      <c r="B2492">
        <v>48172101</v>
      </c>
      <c r="C2492">
        <v>48189516</v>
      </c>
      <c r="D2492" t="s">
        <v>3474</v>
      </c>
      <c r="E2492" t="s">
        <v>3475</v>
      </c>
      <c r="F2492" t="s">
        <v>31</v>
      </c>
      <c r="G2492" t="s">
        <v>3476</v>
      </c>
      <c r="H2492" t="s">
        <v>3485</v>
      </c>
    </row>
    <row r="2493" spans="1:8" x14ac:dyDescent="0.3">
      <c r="A2493">
        <v>17</v>
      </c>
      <c r="B2493">
        <v>48172101</v>
      </c>
      <c r="C2493">
        <v>48189516</v>
      </c>
      <c r="D2493" t="s">
        <v>3474</v>
      </c>
      <c r="E2493" t="s">
        <v>3475</v>
      </c>
      <c r="F2493" t="s">
        <v>82</v>
      </c>
      <c r="G2493" t="s">
        <v>3476</v>
      </c>
      <c r="H2493" t="s">
        <v>3486</v>
      </c>
    </row>
    <row r="2494" spans="1:8" x14ac:dyDescent="0.3">
      <c r="A2494">
        <v>17</v>
      </c>
      <c r="B2494">
        <v>48172101</v>
      </c>
      <c r="C2494">
        <v>48189516</v>
      </c>
      <c r="D2494" t="s">
        <v>3474</v>
      </c>
      <c r="E2494" t="s">
        <v>3475</v>
      </c>
      <c r="F2494" t="s">
        <v>31</v>
      </c>
      <c r="G2494" t="s">
        <v>3476</v>
      </c>
      <c r="H2494" t="s">
        <v>3487</v>
      </c>
    </row>
    <row r="2495" spans="1:8" x14ac:dyDescent="0.3">
      <c r="A2495">
        <v>17</v>
      </c>
      <c r="B2495">
        <v>48172101</v>
      </c>
      <c r="C2495">
        <v>48189516</v>
      </c>
      <c r="D2495" t="s">
        <v>3474</v>
      </c>
      <c r="E2495" t="s">
        <v>3475</v>
      </c>
      <c r="F2495" t="s">
        <v>82</v>
      </c>
      <c r="G2495" t="s">
        <v>3476</v>
      </c>
      <c r="H2495" t="s">
        <v>3488</v>
      </c>
    </row>
    <row r="2496" spans="1:8" x14ac:dyDescent="0.3">
      <c r="A2496">
        <v>17</v>
      </c>
      <c r="B2496">
        <v>48172101</v>
      </c>
      <c r="C2496">
        <v>48189516</v>
      </c>
      <c r="D2496" t="s">
        <v>3474</v>
      </c>
      <c r="E2496" t="s">
        <v>3475</v>
      </c>
      <c r="F2496" t="s">
        <v>82</v>
      </c>
      <c r="G2496" t="s">
        <v>3476</v>
      </c>
      <c r="H2496" t="s">
        <v>3489</v>
      </c>
    </row>
    <row r="2497" spans="1:8" x14ac:dyDescent="0.3">
      <c r="A2497">
        <v>17</v>
      </c>
      <c r="B2497">
        <v>48172101</v>
      </c>
      <c r="C2497">
        <v>48189516</v>
      </c>
      <c r="D2497" t="s">
        <v>3474</v>
      </c>
      <c r="E2497" t="s">
        <v>3475</v>
      </c>
      <c r="F2497" t="s">
        <v>82</v>
      </c>
      <c r="G2497" t="s">
        <v>3476</v>
      </c>
      <c r="H2497" t="s">
        <v>3490</v>
      </c>
    </row>
    <row r="2498" spans="1:8" x14ac:dyDescent="0.3">
      <c r="A2498">
        <v>17</v>
      </c>
      <c r="B2498">
        <v>48172101</v>
      </c>
      <c r="C2498">
        <v>48189516</v>
      </c>
      <c r="D2498" t="s">
        <v>3474</v>
      </c>
      <c r="E2498" t="s">
        <v>3475</v>
      </c>
      <c r="F2498" t="s">
        <v>82</v>
      </c>
      <c r="G2498" t="s">
        <v>3476</v>
      </c>
      <c r="H2498" t="s">
        <v>3491</v>
      </c>
    </row>
    <row r="2499" spans="1:8" x14ac:dyDescent="0.3">
      <c r="A2499">
        <v>9</v>
      </c>
      <c r="B2499">
        <v>135973107</v>
      </c>
      <c r="C2499">
        <v>136039301</v>
      </c>
      <c r="D2499" t="s">
        <v>3492</v>
      </c>
      <c r="E2499" t="s">
        <v>3493</v>
      </c>
      <c r="F2499" t="s">
        <v>64</v>
      </c>
      <c r="G2499" t="s">
        <v>3494</v>
      </c>
      <c r="H2499" t="s">
        <v>3495</v>
      </c>
    </row>
    <row r="2500" spans="1:8" x14ac:dyDescent="0.3">
      <c r="A2500">
        <v>9</v>
      </c>
      <c r="B2500">
        <v>135973107</v>
      </c>
      <c r="C2500">
        <v>136039301</v>
      </c>
      <c r="D2500" t="s">
        <v>3492</v>
      </c>
      <c r="E2500" t="s">
        <v>3493</v>
      </c>
      <c r="F2500" t="s">
        <v>64</v>
      </c>
      <c r="G2500" t="s">
        <v>3494</v>
      </c>
      <c r="H2500" t="s">
        <v>3496</v>
      </c>
    </row>
    <row r="2501" spans="1:8" x14ac:dyDescent="0.3">
      <c r="A2501">
        <v>9</v>
      </c>
      <c r="B2501">
        <v>135973107</v>
      </c>
      <c r="C2501">
        <v>136039301</v>
      </c>
      <c r="D2501" t="s">
        <v>3492</v>
      </c>
      <c r="E2501" t="s">
        <v>3493</v>
      </c>
      <c r="F2501" t="s">
        <v>64</v>
      </c>
      <c r="G2501" t="s">
        <v>3494</v>
      </c>
      <c r="H2501" t="s">
        <v>3497</v>
      </c>
    </row>
    <row r="2502" spans="1:8" x14ac:dyDescent="0.3">
      <c r="A2502">
        <v>9</v>
      </c>
      <c r="B2502">
        <v>135973107</v>
      </c>
      <c r="C2502">
        <v>136039301</v>
      </c>
      <c r="D2502" t="s">
        <v>3492</v>
      </c>
      <c r="E2502" t="s">
        <v>3493</v>
      </c>
      <c r="F2502" t="s">
        <v>31</v>
      </c>
      <c r="G2502" t="s">
        <v>3494</v>
      </c>
      <c r="H2502" t="s">
        <v>3498</v>
      </c>
    </row>
    <row r="2503" spans="1:8" x14ac:dyDescent="0.3">
      <c r="A2503">
        <v>9</v>
      </c>
      <c r="B2503">
        <v>135973107</v>
      </c>
      <c r="C2503">
        <v>136039301</v>
      </c>
      <c r="D2503" t="s">
        <v>3492</v>
      </c>
      <c r="E2503" t="s">
        <v>3493</v>
      </c>
      <c r="F2503" t="s">
        <v>31</v>
      </c>
      <c r="G2503" t="s">
        <v>3494</v>
      </c>
      <c r="H2503" t="s">
        <v>3499</v>
      </c>
    </row>
    <row r="2504" spans="1:8" x14ac:dyDescent="0.3">
      <c r="A2504">
        <v>9</v>
      </c>
      <c r="B2504">
        <v>135973107</v>
      </c>
      <c r="C2504">
        <v>136039301</v>
      </c>
      <c r="D2504" t="s">
        <v>3492</v>
      </c>
      <c r="E2504" t="s">
        <v>3493</v>
      </c>
      <c r="F2504" t="s">
        <v>31</v>
      </c>
      <c r="G2504" t="s">
        <v>3494</v>
      </c>
      <c r="H2504" t="s">
        <v>3500</v>
      </c>
    </row>
    <row r="2505" spans="1:8" x14ac:dyDescent="0.3">
      <c r="A2505">
        <v>9</v>
      </c>
      <c r="B2505">
        <v>135973107</v>
      </c>
      <c r="C2505">
        <v>136039301</v>
      </c>
      <c r="D2505" t="s">
        <v>3492</v>
      </c>
      <c r="E2505" t="s">
        <v>3493</v>
      </c>
      <c r="F2505" t="s">
        <v>64</v>
      </c>
      <c r="G2505" t="s">
        <v>3494</v>
      </c>
      <c r="H2505" t="s">
        <v>3501</v>
      </c>
    </row>
    <row r="2506" spans="1:8" x14ac:dyDescent="0.3">
      <c r="A2506">
        <v>9</v>
      </c>
      <c r="B2506">
        <v>135973107</v>
      </c>
      <c r="C2506">
        <v>136039301</v>
      </c>
      <c r="D2506" t="s">
        <v>3492</v>
      </c>
      <c r="E2506" t="s">
        <v>3493</v>
      </c>
      <c r="F2506" t="s">
        <v>64</v>
      </c>
      <c r="G2506" t="s">
        <v>3494</v>
      </c>
      <c r="H2506" t="s">
        <v>3502</v>
      </c>
    </row>
    <row r="2507" spans="1:8" x14ac:dyDescent="0.3">
      <c r="A2507">
        <v>9</v>
      </c>
      <c r="B2507">
        <v>135973107</v>
      </c>
      <c r="C2507">
        <v>136039301</v>
      </c>
      <c r="D2507" t="s">
        <v>3492</v>
      </c>
      <c r="E2507" t="s">
        <v>3493</v>
      </c>
      <c r="F2507" t="s">
        <v>64</v>
      </c>
      <c r="G2507" t="s">
        <v>3494</v>
      </c>
      <c r="H2507" t="s">
        <v>3503</v>
      </c>
    </row>
    <row r="2508" spans="1:8" x14ac:dyDescent="0.3">
      <c r="A2508">
        <v>9</v>
      </c>
      <c r="B2508">
        <v>135973107</v>
      </c>
      <c r="C2508">
        <v>136039301</v>
      </c>
      <c r="D2508" t="s">
        <v>3492</v>
      </c>
      <c r="E2508" t="s">
        <v>3493</v>
      </c>
      <c r="F2508" t="s">
        <v>31</v>
      </c>
      <c r="G2508" t="s">
        <v>3494</v>
      </c>
      <c r="H2508" t="s">
        <v>3504</v>
      </c>
    </row>
    <row r="2509" spans="1:8" x14ac:dyDescent="0.3">
      <c r="A2509">
        <v>9</v>
      </c>
      <c r="B2509">
        <v>135973107</v>
      </c>
      <c r="C2509">
        <v>136039301</v>
      </c>
      <c r="D2509" t="s">
        <v>3492</v>
      </c>
      <c r="E2509" t="s">
        <v>3493</v>
      </c>
      <c r="F2509" t="s">
        <v>64</v>
      </c>
      <c r="G2509" t="s">
        <v>3494</v>
      </c>
      <c r="H2509" t="s">
        <v>3505</v>
      </c>
    </row>
    <row r="2510" spans="1:8" x14ac:dyDescent="0.3">
      <c r="A2510">
        <v>9</v>
      </c>
      <c r="B2510">
        <v>135973107</v>
      </c>
      <c r="C2510">
        <v>136039301</v>
      </c>
      <c r="D2510" t="s">
        <v>3492</v>
      </c>
      <c r="E2510" t="s">
        <v>3493</v>
      </c>
      <c r="F2510" t="s">
        <v>64</v>
      </c>
      <c r="G2510" t="s">
        <v>3494</v>
      </c>
      <c r="H2510" t="s">
        <v>3506</v>
      </c>
    </row>
    <row r="2511" spans="1:8" x14ac:dyDescent="0.3">
      <c r="A2511">
        <v>9</v>
      </c>
      <c r="B2511">
        <v>135973107</v>
      </c>
      <c r="C2511">
        <v>136039301</v>
      </c>
      <c r="D2511" t="s">
        <v>3492</v>
      </c>
      <c r="E2511" t="s">
        <v>3493</v>
      </c>
      <c r="F2511" t="s">
        <v>64</v>
      </c>
      <c r="G2511" t="s">
        <v>3494</v>
      </c>
      <c r="H2511" t="s">
        <v>3507</v>
      </c>
    </row>
    <row r="2512" spans="1:8" x14ac:dyDescent="0.3">
      <c r="A2512">
        <v>9</v>
      </c>
      <c r="B2512">
        <v>135973107</v>
      </c>
      <c r="C2512">
        <v>136039301</v>
      </c>
      <c r="D2512" t="s">
        <v>3492</v>
      </c>
      <c r="E2512" t="s">
        <v>3493</v>
      </c>
      <c r="F2512" t="s">
        <v>31</v>
      </c>
      <c r="G2512" t="s">
        <v>3494</v>
      </c>
      <c r="H2512" t="s">
        <v>3508</v>
      </c>
    </row>
    <row r="2513" spans="1:8" x14ac:dyDescent="0.3">
      <c r="A2513">
        <v>9</v>
      </c>
      <c r="B2513">
        <v>135973107</v>
      </c>
      <c r="C2513">
        <v>136039301</v>
      </c>
      <c r="D2513" t="s">
        <v>3492</v>
      </c>
      <c r="E2513" t="s">
        <v>3493</v>
      </c>
      <c r="F2513" t="s">
        <v>31</v>
      </c>
      <c r="G2513" t="s">
        <v>3494</v>
      </c>
      <c r="H2513" t="s">
        <v>3509</v>
      </c>
    </row>
    <row r="2514" spans="1:8" x14ac:dyDescent="0.3">
      <c r="A2514">
        <v>9</v>
      </c>
      <c r="B2514">
        <v>135973107</v>
      </c>
      <c r="C2514">
        <v>136039301</v>
      </c>
      <c r="D2514" t="s">
        <v>3492</v>
      </c>
      <c r="E2514" t="s">
        <v>3493</v>
      </c>
      <c r="F2514" t="s">
        <v>31</v>
      </c>
      <c r="G2514" t="s">
        <v>3494</v>
      </c>
      <c r="H2514" t="s">
        <v>3510</v>
      </c>
    </row>
    <row r="2515" spans="1:8" x14ac:dyDescent="0.3">
      <c r="A2515">
        <v>6</v>
      </c>
      <c r="B2515">
        <v>29624758</v>
      </c>
      <c r="C2515">
        <v>29640149</v>
      </c>
      <c r="D2515" t="s">
        <v>3511</v>
      </c>
      <c r="E2515" t="s">
        <v>3512</v>
      </c>
      <c r="F2515" t="s">
        <v>31</v>
      </c>
      <c r="G2515" t="s">
        <v>3513</v>
      </c>
      <c r="H2515" t="s">
        <v>3514</v>
      </c>
    </row>
    <row r="2516" spans="1:8" x14ac:dyDescent="0.3">
      <c r="A2516">
        <v>6</v>
      </c>
      <c r="B2516">
        <v>29624758</v>
      </c>
      <c r="C2516">
        <v>29640149</v>
      </c>
      <c r="D2516" t="s">
        <v>3511</v>
      </c>
      <c r="E2516" t="s">
        <v>3512</v>
      </c>
      <c r="F2516" t="s">
        <v>40</v>
      </c>
      <c r="G2516" t="s">
        <v>3513</v>
      </c>
      <c r="H2516" t="s">
        <v>3515</v>
      </c>
    </row>
    <row r="2517" spans="1:8" x14ac:dyDescent="0.3">
      <c r="A2517">
        <v>6</v>
      </c>
      <c r="B2517">
        <v>29624758</v>
      </c>
      <c r="C2517">
        <v>29640149</v>
      </c>
      <c r="D2517" t="s">
        <v>3511</v>
      </c>
      <c r="E2517" t="s">
        <v>3512</v>
      </c>
      <c r="F2517" t="s">
        <v>31</v>
      </c>
      <c r="G2517" t="s">
        <v>3513</v>
      </c>
      <c r="H2517" t="s">
        <v>3516</v>
      </c>
    </row>
    <row r="2518" spans="1:8" x14ac:dyDescent="0.3">
      <c r="A2518">
        <v>6</v>
      </c>
      <c r="B2518">
        <v>29624758</v>
      </c>
      <c r="C2518">
        <v>29640149</v>
      </c>
      <c r="D2518" t="s">
        <v>3511</v>
      </c>
      <c r="E2518" t="s">
        <v>3512</v>
      </c>
      <c r="F2518" t="s">
        <v>31</v>
      </c>
      <c r="G2518" t="s">
        <v>3513</v>
      </c>
      <c r="H2518" t="s">
        <v>3517</v>
      </c>
    </row>
    <row r="2519" spans="1:8" x14ac:dyDescent="0.3">
      <c r="A2519">
        <v>6</v>
      </c>
      <c r="B2519">
        <v>29624758</v>
      </c>
      <c r="C2519">
        <v>29640149</v>
      </c>
      <c r="D2519" t="s">
        <v>3511</v>
      </c>
      <c r="E2519" t="s">
        <v>3512</v>
      </c>
      <c r="F2519" t="s">
        <v>82</v>
      </c>
      <c r="G2519" t="s">
        <v>3513</v>
      </c>
      <c r="H2519" t="s">
        <v>3518</v>
      </c>
    </row>
    <row r="2520" spans="1:8" x14ac:dyDescent="0.3">
      <c r="A2520">
        <v>6</v>
      </c>
      <c r="B2520">
        <v>29624758</v>
      </c>
      <c r="C2520">
        <v>29640149</v>
      </c>
      <c r="D2520" t="s">
        <v>3511</v>
      </c>
      <c r="E2520" t="s">
        <v>3512</v>
      </c>
      <c r="F2520" t="s">
        <v>31</v>
      </c>
      <c r="G2520" t="s">
        <v>3513</v>
      </c>
      <c r="H2520" t="s">
        <v>3519</v>
      </c>
    </row>
    <row r="2521" spans="1:8" x14ac:dyDescent="0.3">
      <c r="A2521">
        <v>6</v>
      </c>
      <c r="B2521">
        <v>29624758</v>
      </c>
      <c r="C2521">
        <v>29640149</v>
      </c>
      <c r="D2521" t="s">
        <v>3511</v>
      </c>
      <c r="E2521" t="s">
        <v>3512</v>
      </c>
      <c r="F2521" t="s">
        <v>31</v>
      </c>
      <c r="G2521" t="s">
        <v>3513</v>
      </c>
      <c r="H2521" t="s">
        <v>3520</v>
      </c>
    </row>
    <row r="2522" spans="1:8" x14ac:dyDescent="0.3">
      <c r="A2522">
        <v>6</v>
      </c>
      <c r="B2522">
        <v>29624758</v>
      </c>
      <c r="C2522">
        <v>29640149</v>
      </c>
      <c r="D2522" t="s">
        <v>3511</v>
      </c>
      <c r="E2522" t="s">
        <v>3512</v>
      </c>
      <c r="F2522" t="s">
        <v>31</v>
      </c>
      <c r="G2522" t="s">
        <v>3513</v>
      </c>
      <c r="H2522" t="s">
        <v>3521</v>
      </c>
    </row>
    <row r="2523" spans="1:8" x14ac:dyDescent="0.3">
      <c r="A2523">
        <v>6</v>
      </c>
      <c r="B2523">
        <v>29624758</v>
      </c>
      <c r="C2523">
        <v>29640149</v>
      </c>
      <c r="D2523" t="s">
        <v>3511</v>
      </c>
      <c r="E2523" t="s">
        <v>3512</v>
      </c>
      <c r="F2523" t="s">
        <v>31</v>
      </c>
      <c r="G2523" t="s">
        <v>3513</v>
      </c>
      <c r="H2523" t="s">
        <v>3522</v>
      </c>
    </row>
    <row r="2524" spans="1:8" x14ac:dyDescent="0.3">
      <c r="A2524">
        <v>6</v>
      </c>
      <c r="B2524">
        <v>29624758</v>
      </c>
      <c r="C2524">
        <v>29640149</v>
      </c>
      <c r="D2524" t="s">
        <v>3511</v>
      </c>
      <c r="E2524" t="s">
        <v>3512</v>
      </c>
      <c r="F2524" t="s">
        <v>31</v>
      </c>
      <c r="G2524" t="s">
        <v>3513</v>
      </c>
      <c r="H2524" t="s">
        <v>3523</v>
      </c>
    </row>
    <row r="2525" spans="1:8" x14ac:dyDescent="0.3">
      <c r="A2525">
        <v>6</v>
      </c>
      <c r="B2525">
        <v>29624758</v>
      </c>
      <c r="C2525">
        <v>29640149</v>
      </c>
      <c r="D2525" t="s">
        <v>3511</v>
      </c>
      <c r="E2525" t="s">
        <v>3512</v>
      </c>
      <c r="F2525" t="s">
        <v>31</v>
      </c>
      <c r="G2525" t="s">
        <v>3513</v>
      </c>
      <c r="H2525" t="s">
        <v>3524</v>
      </c>
    </row>
    <row r="2526" spans="1:8" x14ac:dyDescent="0.3">
      <c r="A2526">
        <v>6</v>
      </c>
      <c r="B2526">
        <v>29624758</v>
      </c>
      <c r="C2526">
        <v>29640149</v>
      </c>
      <c r="D2526" t="s">
        <v>3511</v>
      </c>
      <c r="E2526" t="s">
        <v>3512</v>
      </c>
      <c r="F2526" t="s">
        <v>31</v>
      </c>
      <c r="G2526" t="s">
        <v>3513</v>
      </c>
      <c r="H2526" t="s">
        <v>3525</v>
      </c>
    </row>
    <row r="2527" spans="1:8" x14ac:dyDescent="0.3">
      <c r="A2527">
        <v>6</v>
      </c>
      <c r="B2527">
        <v>29624758</v>
      </c>
      <c r="C2527">
        <v>29640149</v>
      </c>
      <c r="D2527" t="s">
        <v>3511</v>
      </c>
      <c r="E2527" t="s">
        <v>3512</v>
      </c>
      <c r="F2527" t="s">
        <v>31</v>
      </c>
      <c r="G2527" t="s">
        <v>3513</v>
      </c>
      <c r="H2527" t="s">
        <v>3526</v>
      </c>
    </row>
    <row r="2528" spans="1:8" x14ac:dyDescent="0.3">
      <c r="A2528">
        <v>6</v>
      </c>
      <c r="B2528">
        <v>29624758</v>
      </c>
      <c r="C2528">
        <v>29640149</v>
      </c>
      <c r="D2528" t="s">
        <v>3511</v>
      </c>
      <c r="E2528" t="s">
        <v>3512</v>
      </c>
      <c r="F2528" t="s">
        <v>31</v>
      </c>
      <c r="G2528" t="s">
        <v>3513</v>
      </c>
      <c r="H2528" t="s">
        <v>3527</v>
      </c>
    </row>
    <row r="2529" spans="1:8" x14ac:dyDescent="0.3">
      <c r="A2529">
        <v>6</v>
      </c>
      <c r="B2529">
        <v>29624758</v>
      </c>
      <c r="C2529">
        <v>29640149</v>
      </c>
      <c r="D2529" t="s">
        <v>3511</v>
      </c>
      <c r="E2529" t="s">
        <v>3512</v>
      </c>
      <c r="F2529" t="s">
        <v>64</v>
      </c>
      <c r="G2529" t="s">
        <v>3513</v>
      </c>
      <c r="H2529" t="s">
        <v>3528</v>
      </c>
    </row>
    <row r="2530" spans="1:8" x14ac:dyDescent="0.3">
      <c r="A2530">
        <v>6</v>
      </c>
      <c r="B2530">
        <v>29624758</v>
      </c>
      <c r="C2530">
        <v>29640149</v>
      </c>
      <c r="D2530" t="s">
        <v>3511</v>
      </c>
      <c r="E2530" t="s">
        <v>3512</v>
      </c>
      <c r="F2530" t="s">
        <v>64</v>
      </c>
      <c r="G2530" t="s">
        <v>3513</v>
      </c>
      <c r="H2530" t="s">
        <v>3529</v>
      </c>
    </row>
    <row r="2531" spans="1:8" x14ac:dyDescent="0.3">
      <c r="A2531">
        <v>6</v>
      </c>
      <c r="B2531">
        <v>29624758</v>
      </c>
      <c r="C2531">
        <v>29640149</v>
      </c>
      <c r="D2531" t="s">
        <v>3511</v>
      </c>
      <c r="E2531" t="s">
        <v>3512</v>
      </c>
      <c r="F2531" t="s">
        <v>40</v>
      </c>
      <c r="G2531" t="s">
        <v>3513</v>
      </c>
      <c r="H2531" t="s">
        <v>3530</v>
      </c>
    </row>
    <row r="2532" spans="1:8" x14ac:dyDescent="0.3">
      <c r="A2532">
        <v>6</v>
      </c>
      <c r="B2532">
        <v>29624758</v>
      </c>
      <c r="C2532">
        <v>29640149</v>
      </c>
      <c r="D2532" t="s">
        <v>3511</v>
      </c>
      <c r="E2532" t="s">
        <v>3512</v>
      </c>
      <c r="F2532" t="s">
        <v>40</v>
      </c>
      <c r="G2532" t="s">
        <v>3513</v>
      </c>
      <c r="H2532" t="s">
        <v>3531</v>
      </c>
    </row>
    <row r="2533" spans="1:8" x14ac:dyDescent="0.3">
      <c r="A2533">
        <v>6</v>
      </c>
      <c r="B2533">
        <v>29624758</v>
      </c>
      <c r="C2533">
        <v>29640149</v>
      </c>
      <c r="D2533" t="s">
        <v>3511</v>
      </c>
      <c r="E2533" t="s">
        <v>3512</v>
      </c>
      <c r="F2533" t="s">
        <v>82</v>
      </c>
      <c r="G2533" t="s">
        <v>3513</v>
      </c>
      <c r="H2533" t="s">
        <v>3532</v>
      </c>
    </row>
    <row r="2534" spans="1:8" x14ac:dyDescent="0.3">
      <c r="A2534">
        <v>6</v>
      </c>
      <c r="B2534">
        <v>29624758</v>
      </c>
      <c r="C2534">
        <v>29640149</v>
      </c>
      <c r="D2534" t="s">
        <v>3511</v>
      </c>
      <c r="E2534" t="s">
        <v>3512</v>
      </c>
      <c r="F2534" t="s">
        <v>31</v>
      </c>
      <c r="G2534" t="s">
        <v>3513</v>
      </c>
      <c r="H2534" t="s">
        <v>3533</v>
      </c>
    </row>
    <row r="2535" spans="1:8" x14ac:dyDescent="0.3">
      <c r="A2535">
        <v>6</v>
      </c>
      <c r="B2535">
        <v>29624758</v>
      </c>
      <c r="C2535">
        <v>29640149</v>
      </c>
      <c r="D2535" t="s">
        <v>3511</v>
      </c>
      <c r="E2535" t="s">
        <v>3512</v>
      </c>
      <c r="F2535" t="s">
        <v>31</v>
      </c>
      <c r="G2535" t="s">
        <v>3513</v>
      </c>
      <c r="H2535" t="s">
        <v>3534</v>
      </c>
    </row>
    <row r="2536" spans="1:8" x14ac:dyDescent="0.3">
      <c r="A2536">
        <v>17</v>
      </c>
      <c r="B2536">
        <v>27941774</v>
      </c>
      <c r="C2536">
        <v>27949925</v>
      </c>
      <c r="D2536" t="s">
        <v>3535</v>
      </c>
      <c r="E2536" t="s">
        <v>3536</v>
      </c>
      <c r="F2536" t="s">
        <v>82</v>
      </c>
      <c r="G2536" t="s">
        <v>3537</v>
      </c>
      <c r="H2536" t="s">
        <v>3538</v>
      </c>
    </row>
    <row r="2537" spans="1:8" x14ac:dyDescent="0.3">
      <c r="A2537">
        <v>17</v>
      </c>
      <c r="B2537">
        <v>27941774</v>
      </c>
      <c r="C2537">
        <v>27949925</v>
      </c>
      <c r="D2537" t="s">
        <v>3535</v>
      </c>
      <c r="E2537" t="s">
        <v>3536</v>
      </c>
      <c r="F2537" t="s">
        <v>31</v>
      </c>
      <c r="G2537" t="s">
        <v>3537</v>
      </c>
      <c r="H2537" t="s">
        <v>3539</v>
      </c>
    </row>
    <row r="2538" spans="1:8" x14ac:dyDescent="0.3">
      <c r="A2538">
        <v>17</v>
      </c>
      <c r="B2538">
        <v>27941774</v>
      </c>
      <c r="C2538">
        <v>27949925</v>
      </c>
      <c r="D2538" t="s">
        <v>3535</v>
      </c>
      <c r="E2538" t="s">
        <v>3536</v>
      </c>
      <c r="F2538" t="s">
        <v>82</v>
      </c>
      <c r="G2538" t="s">
        <v>3537</v>
      </c>
      <c r="H2538" t="s">
        <v>3540</v>
      </c>
    </row>
    <row r="2539" spans="1:8" x14ac:dyDescent="0.3">
      <c r="A2539">
        <v>17</v>
      </c>
      <c r="B2539">
        <v>27941774</v>
      </c>
      <c r="C2539">
        <v>27949925</v>
      </c>
      <c r="D2539" t="s">
        <v>3535</v>
      </c>
      <c r="E2539" t="s">
        <v>3536</v>
      </c>
      <c r="F2539" t="s">
        <v>31</v>
      </c>
      <c r="G2539" t="s">
        <v>3537</v>
      </c>
      <c r="H2539" t="s">
        <v>3541</v>
      </c>
    </row>
    <row r="2540" spans="1:8" x14ac:dyDescent="0.3">
      <c r="A2540">
        <v>17</v>
      </c>
      <c r="B2540">
        <v>27941774</v>
      </c>
      <c r="C2540">
        <v>27949925</v>
      </c>
      <c r="D2540" t="s">
        <v>3535</v>
      </c>
      <c r="E2540" t="s">
        <v>3536</v>
      </c>
      <c r="F2540" t="s">
        <v>82</v>
      </c>
      <c r="G2540" t="s">
        <v>3537</v>
      </c>
      <c r="H2540" t="s">
        <v>3542</v>
      </c>
    </row>
    <row r="2541" spans="1:8" x14ac:dyDescent="0.3">
      <c r="A2541">
        <v>17</v>
      </c>
      <c r="B2541">
        <v>27941774</v>
      </c>
      <c r="C2541">
        <v>27949925</v>
      </c>
      <c r="D2541" t="s">
        <v>3535</v>
      </c>
      <c r="E2541" t="s">
        <v>3536</v>
      </c>
      <c r="F2541" t="s">
        <v>82</v>
      </c>
      <c r="G2541" t="s">
        <v>3537</v>
      </c>
      <c r="H2541" t="s">
        <v>3543</v>
      </c>
    </row>
    <row r="2542" spans="1:8" x14ac:dyDescent="0.3">
      <c r="A2542">
        <v>17</v>
      </c>
      <c r="B2542">
        <v>27941774</v>
      </c>
      <c r="C2542">
        <v>27949925</v>
      </c>
      <c r="D2542" t="s">
        <v>3535</v>
      </c>
      <c r="E2542" t="s">
        <v>3536</v>
      </c>
      <c r="F2542" t="s">
        <v>40</v>
      </c>
      <c r="G2542" t="s">
        <v>3537</v>
      </c>
      <c r="H2542" t="s">
        <v>3544</v>
      </c>
    </row>
    <row r="2543" spans="1:8" x14ac:dyDescent="0.3">
      <c r="A2543">
        <v>17</v>
      </c>
      <c r="B2543">
        <v>27941774</v>
      </c>
      <c r="C2543">
        <v>27949925</v>
      </c>
      <c r="D2543" t="s">
        <v>3535</v>
      </c>
      <c r="E2543" t="s">
        <v>3536</v>
      </c>
      <c r="F2543" t="s">
        <v>31</v>
      </c>
      <c r="G2543" t="s">
        <v>3537</v>
      </c>
      <c r="H2543" t="s">
        <v>3545</v>
      </c>
    </row>
    <row r="2544" spans="1:8" x14ac:dyDescent="0.3">
      <c r="A2544">
        <v>17</v>
      </c>
      <c r="B2544">
        <v>27941774</v>
      </c>
      <c r="C2544">
        <v>27949925</v>
      </c>
      <c r="D2544" t="s">
        <v>3535</v>
      </c>
      <c r="E2544" t="s">
        <v>3536</v>
      </c>
      <c r="F2544" t="s">
        <v>64</v>
      </c>
      <c r="G2544" t="s">
        <v>3537</v>
      </c>
      <c r="H2544" t="s">
        <v>3546</v>
      </c>
    </row>
    <row r="2545" spans="1:8" x14ac:dyDescent="0.3">
      <c r="A2545">
        <v>17</v>
      </c>
      <c r="B2545">
        <v>27941774</v>
      </c>
      <c r="C2545">
        <v>27949925</v>
      </c>
      <c r="D2545" t="s">
        <v>3535</v>
      </c>
      <c r="E2545" t="s">
        <v>3536</v>
      </c>
      <c r="F2545" t="s">
        <v>31</v>
      </c>
      <c r="G2545" t="s">
        <v>3537</v>
      </c>
      <c r="H2545" t="s">
        <v>3547</v>
      </c>
    </row>
    <row r="2546" spans="1:8" x14ac:dyDescent="0.3">
      <c r="A2546">
        <v>17</v>
      </c>
      <c r="B2546">
        <v>27941774</v>
      </c>
      <c r="C2546">
        <v>27949925</v>
      </c>
      <c r="D2546" t="s">
        <v>3535</v>
      </c>
      <c r="E2546" t="s">
        <v>3536</v>
      </c>
      <c r="F2546" t="s">
        <v>31</v>
      </c>
      <c r="G2546" t="s">
        <v>3537</v>
      </c>
      <c r="H2546" t="s">
        <v>3548</v>
      </c>
    </row>
    <row r="2547" spans="1:8" x14ac:dyDescent="0.3">
      <c r="A2547">
        <v>17</v>
      </c>
      <c r="B2547">
        <v>27941774</v>
      </c>
      <c r="C2547">
        <v>27949925</v>
      </c>
      <c r="D2547" t="s">
        <v>3535</v>
      </c>
      <c r="E2547" t="s">
        <v>3536</v>
      </c>
      <c r="F2547" t="s">
        <v>31</v>
      </c>
      <c r="G2547" t="s">
        <v>3537</v>
      </c>
      <c r="H2547" t="s">
        <v>3549</v>
      </c>
    </row>
    <row r="2548" spans="1:8" x14ac:dyDescent="0.3">
      <c r="A2548">
        <v>17</v>
      </c>
      <c r="B2548">
        <v>27941774</v>
      </c>
      <c r="C2548">
        <v>27949925</v>
      </c>
      <c r="D2548" t="s">
        <v>3535</v>
      </c>
      <c r="E2548" t="s">
        <v>3536</v>
      </c>
      <c r="F2548" t="s">
        <v>31</v>
      </c>
      <c r="G2548" t="s">
        <v>3537</v>
      </c>
      <c r="H2548" t="s">
        <v>3550</v>
      </c>
    </row>
    <row r="2549" spans="1:8" x14ac:dyDescent="0.3">
      <c r="A2549">
        <v>17</v>
      </c>
      <c r="B2549">
        <v>27941774</v>
      </c>
      <c r="C2549">
        <v>27949925</v>
      </c>
      <c r="D2549" t="s">
        <v>3535</v>
      </c>
      <c r="E2549" t="s">
        <v>3536</v>
      </c>
      <c r="F2549" t="s">
        <v>31</v>
      </c>
      <c r="G2549" t="s">
        <v>3537</v>
      </c>
      <c r="H2549" t="s">
        <v>3551</v>
      </c>
    </row>
    <row r="2550" spans="1:8" x14ac:dyDescent="0.3">
      <c r="A2550">
        <v>4</v>
      </c>
      <c r="B2550">
        <v>1205236</v>
      </c>
      <c r="C2550">
        <v>1243741</v>
      </c>
      <c r="D2550" t="s">
        <v>3552</v>
      </c>
      <c r="E2550" t="s">
        <v>3553</v>
      </c>
      <c r="F2550" t="s">
        <v>31</v>
      </c>
      <c r="G2550" t="s">
        <v>3554</v>
      </c>
      <c r="H2550" t="s">
        <v>3555</v>
      </c>
    </row>
    <row r="2551" spans="1:8" x14ac:dyDescent="0.3">
      <c r="A2551">
        <v>4</v>
      </c>
      <c r="B2551">
        <v>1205236</v>
      </c>
      <c r="C2551">
        <v>1243741</v>
      </c>
      <c r="D2551" t="s">
        <v>3552</v>
      </c>
      <c r="E2551" t="s">
        <v>3553</v>
      </c>
      <c r="F2551" t="s">
        <v>31</v>
      </c>
      <c r="G2551" t="s">
        <v>3554</v>
      </c>
      <c r="H2551" t="s">
        <v>3556</v>
      </c>
    </row>
    <row r="2552" spans="1:8" x14ac:dyDescent="0.3">
      <c r="A2552">
        <v>4</v>
      </c>
      <c r="B2552">
        <v>1205236</v>
      </c>
      <c r="C2552">
        <v>1243741</v>
      </c>
      <c r="D2552" t="s">
        <v>3552</v>
      </c>
      <c r="E2552" t="s">
        <v>3553</v>
      </c>
      <c r="F2552" t="s">
        <v>31</v>
      </c>
      <c r="G2552" t="s">
        <v>3554</v>
      </c>
      <c r="H2552" t="s">
        <v>3557</v>
      </c>
    </row>
    <row r="2553" spans="1:8" x14ac:dyDescent="0.3">
      <c r="A2553">
        <v>4</v>
      </c>
      <c r="B2553">
        <v>1205236</v>
      </c>
      <c r="C2553">
        <v>1243741</v>
      </c>
      <c r="D2553" t="s">
        <v>3552</v>
      </c>
      <c r="E2553" t="s">
        <v>3553</v>
      </c>
      <c r="F2553" t="s">
        <v>82</v>
      </c>
      <c r="G2553" t="s">
        <v>3554</v>
      </c>
      <c r="H2553" t="s">
        <v>3558</v>
      </c>
    </row>
    <row r="2554" spans="1:8" x14ac:dyDescent="0.3">
      <c r="A2554">
        <v>4</v>
      </c>
      <c r="B2554">
        <v>1205236</v>
      </c>
      <c r="C2554">
        <v>1243741</v>
      </c>
      <c r="D2554" t="s">
        <v>3552</v>
      </c>
      <c r="E2554" t="s">
        <v>3553</v>
      </c>
      <c r="F2554" t="s">
        <v>31</v>
      </c>
      <c r="G2554" t="s">
        <v>3554</v>
      </c>
      <c r="H2554" t="s">
        <v>3559</v>
      </c>
    </row>
    <row r="2555" spans="1:8" x14ac:dyDescent="0.3">
      <c r="A2555">
        <v>4</v>
      </c>
      <c r="B2555">
        <v>1205236</v>
      </c>
      <c r="C2555">
        <v>1243741</v>
      </c>
      <c r="D2555" t="s">
        <v>3552</v>
      </c>
      <c r="E2555" t="s">
        <v>3553</v>
      </c>
      <c r="F2555" t="s">
        <v>82</v>
      </c>
      <c r="G2555" t="s">
        <v>3554</v>
      </c>
      <c r="H2555" t="s">
        <v>3560</v>
      </c>
    </row>
    <row r="2556" spans="1:8" x14ac:dyDescent="0.3">
      <c r="A2556">
        <v>4</v>
      </c>
      <c r="B2556">
        <v>1205236</v>
      </c>
      <c r="C2556">
        <v>1243741</v>
      </c>
      <c r="D2556" t="s">
        <v>3552</v>
      </c>
      <c r="E2556" t="s">
        <v>3553</v>
      </c>
      <c r="F2556" t="s">
        <v>40</v>
      </c>
      <c r="G2556" t="s">
        <v>3554</v>
      </c>
      <c r="H2556" t="s">
        <v>3561</v>
      </c>
    </row>
    <row r="2557" spans="1:8" x14ac:dyDescent="0.3">
      <c r="A2557">
        <v>4</v>
      </c>
      <c r="B2557">
        <v>1205236</v>
      </c>
      <c r="C2557">
        <v>1243741</v>
      </c>
      <c r="D2557" t="s">
        <v>3552</v>
      </c>
      <c r="E2557" t="s">
        <v>3553</v>
      </c>
      <c r="F2557" t="s">
        <v>82</v>
      </c>
      <c r="G2557" t="s">
        <v>3554</v>
      </c>
      <c r="H2557" t="s">
        <v>3562</v>
      </c>
    </row>
    <row r="2558" spans="1:8" x14ac:dyDescent="0.3">
      <c r="A2558">
        <v>4</v>
      </c>
      <c r="B2558">
        <v>1205236</v>
      </c>
      <c r="C2558">
        <v>1243741</v>
      </c>
      <c r="D2558" t="s">
        <v>3552</v>
      </c>
      <c r="E2558" t="s">
        <v>3553</v>
      </c>
      <c r="F2558" t="s">
        <v>64</v>
      </c>
      <c r="G2558" t="s">
        <v>3554</v>
      </c>
      <c r="H2558" t="s">
        <v>3563</v>
      </c>
    </row>
    <row r="2559" spans="1:8" x14ac:dyDescent="0.3">
      <c r="A2559">
        <v>4</v>
      </c>
      <c r="B2559">
        <v>1205236</v>
      </c>
      <c r="C2559">
        <v>1243741</v>
      </c>
      <c r="D2559" t="s">
        <v>3552</v>
      </c>
      <c r="E2559" t="s">
        <v>3553</v>
      </c>
      <c r="F2559" t="s">
        <v>64</v>
      </c>
      <c r="G2559" t="s">
        <v>3554</v>
      </c>
      <c r="H2559" t="s">
        <v>3564</v>
      </c>
    </row>
    <row r="2560" spans="1:8" x14ac:dyDescent="0.3">
      <c r="A2560">
        <v>4</v>
      </c>
      <c r="B2560">
        <v>1205236</v>
      </c>
      <c r="C2560">
        <v>1243741</v>
      </c>
      <c r="D2560" t="s">
        <v>3552</v>
      </c>
      <c r="E2560" t="s">
        <v>3553</v>
      </c>
      <c r="F2560" t="s">
        <v>31</v>
      </c>
      <c r="G2560" t="s">
        <v>3554</v>
      </c>
      <c r="H2560" t="s">
        <v>3565</v>
      </c>
    </row>
    <row r="2561" spans="1:8" x14ac:dyDescent="0.3">
      <c r="A2561">
        <v>4</v>
      </c>
      <c r="B2561">
        <v>1205236</v>
      </c>
      <c r="C2561">
        <v>1243741</v>
      </c>
      <c r="D2561" t="s">
        <v>3552</v>
      </c>
      <c r="E2561" t="s">
        <v>3553</v>
      </c>
      <c r="F2561" t="s">
        <v>31</v>
      </c>
      <c r="G2561" t="s">
        <v>3554</v>
      </c>
      <c r="H2561" t="s">
        <v>3566</v>
      </c>
    </row>
    <row r="2562" spans="1:8" x14ac:dyDescent="0.3">
      <c r="A2562">
        <v>4</v>
      </c>
      <c r="B2562">
        <v>1205236</v>
      </c>
      <c r="C2562">
        <v>1243741</v>
      </c>
      <c r="D2562" t="s">
        <v>3552</v>
      </c>
      <c r="E2562" t="s">
        <v>3553</v>
      </c>
      <c r="F2562" t="s">
        <v>31</v>
      </c>
      <c r="G2562" t="s">
        <v>3554</v>
      </c>
      <c r="H2562" t="s">
        <v>3567</v>
      </c>
    </row>
    <row r="2563" spans="1:8" x14ac:dyDescent="0.3">
      <c r="A2563">
        <v>4</v>
      </c>
      <c r="B2563">
        <v>1205236</v>
      </c>
      <c r="C2563">
        <v>1243741</v>
      </c>
      <c r="D2563" t="s">
        <v>3552</v>
      </c>
      <c r="E2563" t="s">
        <v>3553</v>
      </c>
      <c r="F2563" t="s">
        <v>64</v>
      </c>
      <c r="G2563" t="s">
        <v>3554</v>
      </c>
      <c r="H2563" t="s">
        <v>3568</v>
      </c>
    </row>
    <row r="2564" spans="1:8" x14ac:dyDescent="0.3">
      <c r="A2564">
        <v>4</v>
      </c>
      <c r="B2564">
        <v>1205236</v>
      </c>
      <c r="C2564">
        <v>1243741</v>
      </c>
      <c r="D2564" t="s">
        <v>3552</v>
      </c>
      <c r="E2564" t="s">
        <v>3553</v>
      </c>
      <c r="F2564" t="s">
        <v>31</v>
      </c>
      <c r="G2564" t="s">
        <v>3554</v>
      </c>
      <c r="H2564" t="s">
        <v>3569</v>
      </c>
    </row>
    <row r="2565" spans="1:8" x14ac:dyDescent="0.3">
      <c r="A2565">
        <v>4</v>
      </c>
      <c r="B2565">
        <v>1205236</v>
      </c>
      <c r="C2565">
        <v>1243741</v>
      </c>
      <c r="D2565" t="s">
        <v>3552</v>
      </c>
      <c r="E2565" t="s">
        <v>3553</v>
      </c>
      <c r="F2565" t="s">
        <v>31</v>
      </c>
      <c r="G2565" t="s">
        <v>3554</v>
      </c>
      <c r="H2565" t="s">
        <v>3570</v>
      </c>
    </row>
    <row r="2566" spans="1:8" x14ac:dyDescent="0.3">
      <c r="A2566">
        <v>4</v>
      </c>
      <c r="B2566">
        <v>1205236</v>
      </c>
      <c r="C2566">
        <v>1243741</v>
      </c>
      <c r="D2566" t="s">
        <v>3552</v>
      </c>
      <c r="E2566" t="s">
        <v>3553</v>
      </c>
      <c r="F2566" t="s">
        <v>31</v>
      </c>
      <c r="G2566" t="s">
        <v>3554</v>
      </c>
      <c r="H2566" t="s">
        <v>3571</v>
      </c>
    </row>
    <row r="2567" spans="1:8" x14ac:dyDescent="0.3">
      <c r="A2567">
        <v>4</v>
      </c>
      <c r="B2567">
        <v>1205236</v>
      </c>
      <c r="C2567">
        <v>1243741</v>
      </c>
      <c r="D2567" t="s">
        <v>3552</v>
      </c>
      <c r="E2567" t="s">
        <v>3553</v>
      </c>
      <c r="F2567" t="s">
        <v>64</v>
      </c>
      <c r="G2567" t="s">
        <v>3554</v>
      </c>
      <c r="H2567" t="s">
        <v>3572</v>
      </c>
    </row>
    <row r="2568" spans="1:8" x14ac:dyDescent="0.3">
      <c r="A2568">
        <v>19</v>
      </c>
      <c r="B2568">
        <v>58740831</v>
      </c>
      <c r="C2568">
        <v>58798173</v>
      </c>
      <c r="D2568" t="s">
        <v>3573</v>
      </c>
      <c r="E2568" t="s">
        <v>3574</v>
      </c>
      <c r="F2568" t="s">
        <v>40</v>
      </c>
      <c r="G2568" t="s">
        <v>3575</v>
      </c>
      <c r="H2568" t="s">
        <v>3576</v>
      </c>
    </row>
    <row r="2569" spans="1:8" x14ac:dyDescent="0.3">
      <c r="A2569">
        <v>19</v>
      </c>
      <c r="B2569">
        <v>58790317</v>
      </c>
      <c r="C2569">
        <v>58807254</v>
      </c>
      <c r="D2569" t="s">
        <v>3577</v>
      </c>
      <c r="E2569" t="s">
        <v>3578</v>
      </c>
      <c r="F2569" t="s">
        <v>31</v>
      </c>
      <c r="G2569" t="s">
        <v>3579</v>
      </c>
      <c r="H2569" t="s">
        <v>3580</v>
      </c>
    </row>
    <row r="2570" spans="1:8" x14ac:dyDescent="0.3">
      <c r="A2570">
        <v>9</v>
      </c>
      <c r="B2570">
        <v>35808042</v>
      </c>
      <c r="C2570">
        <v>35812269</v>
      </c>
      <c r="D2570" t="s">
        <v>3581</v>
      </c>
      <c r="E2570" t="s">
        <v>3582</v>
      </c>
      <c r="F2570" t="s">
        <v>82</v>
      </c>
      <c r="G2570" t="s">
        <v>3583</v>
      </c>
      <c r="H2570" t="s">
        <v>3584</v>
      </c>
    </row>
    <row r="2571" spans="1:8" x14ac:dyDescent="0.3">
      <c r="A2571">
        <v>9</v>
      </c>
      <c r="B2571">
        <v>35808042</v>
      </c>
      <c r="C2571">
        <v>35812269</v>
      </c>
      <c r="D2571" t="s">
        <v>3581</v>
      </c>
      <c r="E2571" t="s">
        <v>3582</v>
      </c>
      <c r="F2571" t="s">
        <v>64</v>
      </c>
      <c r="G2571" t="s">
        <v>3583</v>
      </c>
      <c r="H2571" t="s">
        <v>3585</v>
      </c>
    </row>
    <row r="2572" spans="1:8" x14ac:dyDescent="0.3">
      <c r="A2572">
        <v>9</v>
      </c>
      <c r="B2572">
        <v>35808042</v>
      </c>
      <c r="C2572">
        <v>35812269</v>
      </c>
      <c r="D2572" t="s">
        <v>3581</v>
      </c>
      <c r="E2572" t="s">
        <v>3582</v>
      </c>
      <c r="F2572" t="s">
        <v>31</v>
      </c>
      <c r="G2572" t="s">
        <v>3583</v>
      </c>
      <c r="H2572" t="s">
        <v>3586</v>
      </c>
    </row>
    <row r="2573" spans="1:8" x14ac:dyDescent="0.3">
      <c r="A2573">
        <v>9</v>
      </c>
      <c r="B2573">
        <v>35808042</v>
      </c>
      <c r="C2573">
        <v>35812269</v>
      </c>
      <c r="D2573" t="s">
        <v>3581</v>
      </c>
      <c r="E2573" t="s">
        <v>3582</v>
      </c>
      <c r="F2573" t="s">
        <v>40</v>
      </c>
      <c r="G2573" t="s">
        <v>3583</v>
      </c>
      <c r="H2573" t="s">
        <v>3587</v>
      </c>
    </row>
    <row r="2574" spans="1:8" x14ac:dyDescent="0.3">
      <c r="A2574">
        <v>9</v>
      </c>
      <c r="B2574">
        <v>35808042</v>
      </c>
      <c r="C2574">
        <v>35812269</v>
      </c>
      <c r="D2574" t="s">
        <v>3581</v>
      </c>
      <c r="E2574" t="s">
        <v>3582</v>
      </c>
      <c r="F2574" t="s">
        <v>64</v>
      </c>
      <c r="G2574" t="s">
        <v>3583</v>
      </c>
      <c r="H2574" t="s">
        <v>3588</v>
      </c>
    </row>
    <row r="2575" spans="1:8" x14ac:dyDescent="0.3">
      <c r="A2575">
        <v>9</v>
      </c>
      <c r="B2575">
        <v>35808042</v>
      </c>
      <c r="C2575">
        <v>35812269</v>
      </c>
      <c r="D2575" t="s">
        <v>3581</v>
      </c>
      <c r="E2575" t="s">
        <v>3582</v>
      </c>
      <c r="F2575" t="s">
        <v>31</v>
      </c>
      <c r="G2575" t="s">
        <v>3583</v>
      </c>
      <c r="H2575" t="s">
        <v>3589</v>
      </c>
    </row>
    <row r="2576" spans="1:8" x14ac:dyDescent="0.3">
      <c r="A2576">
        <v>9</v>
      </c>
      <c r="B2576">
        <v>35808042</v>
      </c>
      <c r="C2576">
        <v>35812269</v>
      </c>
      <c r="D2576" t="s">
        <v>3581</v>
      </c>
      <c r="E2576" t="s">
        <v>3582</v>
      </c>
      <c r="F2576" t="s">
        <v>31</v>
      </c>
      <c r="G2576" t="s">
        <v>3583</v>
      </c>
      <c r="H2576" t="s">
        <v>3590</v>
      </c>
    </row>
    <row r="2577" spans="1:8" x14ac:dyDescent="0.3">
      <c r="A2577">
        <v>9</v>
      </c>
      <c r="B2577">
        <v>35808042</v>
      </c>
      <c r="C2577">
        <v>35812269</v>
      </c>
      <c r="D2577" t="s">
        <v>3581</v>
      </c>
      <c r="E2577" t="s">
        <v>3582</v>
      </c>
      <c r="F2577" t="s">
        <v>31</v>
      </c>
      <c r="G2577" t="s">
        <v>3583</v>
      </c>
      <c r="H2577" t="s">
        <v>3591</v>
      </c>
    </row>
    <row r="2578" spans="1:8" x14ac:dyDescent="0.3">
      <c r="A2578">
        <v>9</v>
      </c>
      <c r="B2578">
        <v>35808042</v>
      </c>
      <c r="C2578">
        <v>35812269</v>
      </c>
      <c r="D2578" t="s">
        <v>3581</v>
      </c>
      <c r="E2578" t="s">
        <v>3582</v>
      </c>
      <c r="F2578" t="s">
        <v>64</v>
      </c>
      <c r="G2578" t="s">
        <v>3583</v>
      </c>
      <c r="H2578" t="s">
        <v>3592</v>
      </c>
    </row>
    <row r="2579" spans="1:8" x14ac:dyDescent="0.3">
      <c r="A2579">
        <v>9</v>
      </c>
      <c r="B2579">
        <v>35808042</v>
      </c>
      <c r="C2579">
        <v>35812269</v>
      </c>
      <c r="D2579" t="s">
        <v>3581</v>
      </c>
      <c r="E2579" t="s">
        <v>3582</v>
      </c>
      <c r="F2579" t="s">
        <v>40</v>
      </c>
      <c r="G2579" t="s">
        <v>3583</v>
      </c>
      <c r="H2579" t="s">
        <v>3593</v>
      </c>
    </row>
    <row r="2580" spans="1:8" x14ac:dyDescent="0.3">
      <c r="A2580">
        <v>9</v>
      </c>
      <c r="B2580">
        <v>35808042</v>
      </c>
      <c r="C2580">
        <v>35812269</v>
      </c>
      <c r="D2580" t="s">
        <v>3581</v>
      </c>
      <c r="E2580" t="s">
        <v>3582</v>
      </c>
      <c r="F2580" t="s">
        <v>40</v>
      </c>
      <c r="G2580" t="s">
        <v>3583</v>
      </c>
      <c r="H2580" t="s">
        <v>3594</v>
      </c>
    </row>
    <row r="2581" spans="1:8" x14ac:dyDescent="0.3">
      <c r="A2581">
        <v>9</v>
      </c>
      <c r="B2581">
        <v>35808042</v>
      </c>
      <c r="C2581">
        <v>35812269</v>
      </c>
      <c r="D2581" t="s">
        <v>3581</v>
      </c>
      <c r="E2581" t="s">
        <v>3582</v>
      </c>
      <c r="F2581" t="s">
        <v>40</v>
      </c>
      <c r="G2581" t="s">
        <v>3583</v>
      </c>
      <c r="H2581" t="s">
        <v>3595</v>
      </c>
    </row>
    <row r="2582" spans="1:8" x14ac:dyDescent="0.3">
      <c r="A2582">
        <v>19</v>
      </c>
      <c r="B2582">
        <v>58790318</v>
      </c>
      <c r="C2582">
        <v>58807254</v>
      </c>
      <c r="D2582" t="s">
        <v>3577</v>
      </c>
      <c r="E2582" t="s">
        <v>3596</v>
      </c>
      <c r="F2582" t="s">
        <v>31</v>
      </c>
      <c r="G2582" t="s">
        <v>3597</v>
      </c>
      <c r="H2582" t="s">
        <v>3598</v>
      </c>
    </row>
    <row r="2583" spans="1:8" x14ac:dyDescent="0.3">
      <c r="A2583">
        <v>19</v>
      </c>
      <c r="B2583">
        <v>58790332</v>
      </c>
      <c r="C2583">
        <v>58826563</v>
      </c>
      <c r="D2583" t="s">
        <v>3599</v>
      </c>
      <c r="E2583" t="s">
        <v>3600</v>
      </c>
      <c r="F2583" t="s">
        <v>40</v>
      </c>
      <c r="G2583" t="s">
        <v>3601</v>
      </c>
      <c r="H2583" t="s">
        <v>3602</v>
      </c>
    </row>
    <row r="2584" spans="1:8" x14ac:dyDescent="0.3">
      <c r="A2584">
        <v>16</v>
      </c>
      <c r="B2584">
        <v>31117428</v>
      </c>
      <c r="C2584">
        <v>31124110</v>
      </c>
      <c r="D2584" t="s">
        <v>3603</v>
      </c>
      <c r="E2584" t="s">
        <v>3604</v>
      </c>
      <c r="F2584" t="s">
        <v>31</v>
      </c>
      <c r="G2584" t="s">
        <v>3605</v>
      </c>
      <c r="H2584" t="s">
        <v>3606</v>
      </c>
    </row>
    <row r="2585" spans="1:8" x14ac:dyDescent="0.3">
      <c r="A2585">
        <v>16</v>
      </c>
      <c r="B2585">
        <v>31117428</v>
      </c>
      <c r="C2585">
        <v>31124110</v>
      </c>
      <c r="D2585" t="s">
        <v>3603</v>
      </c>
      <c r="E2585" t="s">
        <v>3604</v>
      </c>
      <c r="F2585" t="s">
        <v>40</v>
      </c>
      <c r="G2585" t="s">
        <v>3605</v>
      </c>
      <c r="H2585" t="s">
        <v>3607</v>
      </c>
    </row>
    <row r="2586" spans="1:8" x14ac:dyDescent="0.3">
      <c r="A2586">
        <v>16</v>
      </c>
      <c r="B2586">
        <v>31117428</v>
      </c>
      <c r="C2586">
        <v>31124110</v>
      </c>
      <c r="D2586" t="s">
        <v>3603</v>
      </c>
      <c r="E2586" t="s">
        <v>3604</v>
      </c>
      <c r="F2586" t="s">
        <v>31</v>
      </c>
      <c r="G2586" t="s">
        <v>3605</v>
      </c>
      <c r="H2586" t="s">
        <v>3608</v>
      </c>
    </row>
    <row r="2587" spans="1:8" x14ac:dyDescent="0.3">
      <c r="A2587">
        <v>16</v>
      </c>
      <c r="B2587">
        <v>31117428</v>
      </c>
      <c r="C2587">
        <v>31124110</v>
      </c>
      <c r="D2587" t="s">
        <v>3603</v>
      </c>
      <c r="E2587" t="s">
        <v>3604</v>
      </c>
      <c r="F2587" t="s">
        <v>31</v>
      </c>
      <c r="G2587" t="s">
        <v>3605</v>
      </c>
      <c r="H2587" t="s">
        <v>3609</v>
      </c>
    </row>
    <row r="2588" spans="1:8" x14ac:dyDescent="0.3">
      <c r="A2588">
        <v>16</v>
      </c>
      <c r="B2588">
        <v>31117428</v>
      </c>
      <c r="C2588">
        <v>31124110</v>
      </c>
      <c r="D2588" t="s">
        <v>3603</v>
      </c>
      <c r="E2588" t="s">
        <v>3604</v>
      </c>
      <c r="F2588" t="s">
        <v>31</v>
      </c>
      <c r="G2588" t="s">
        <v>3605</v>
      </c>
      <c r="H2588" t="s">
        <v>3610</v>
      </c>
    </row>
    <row r="2589" spans="1:8" x14ac:dyDescent="0.3">
      <c r="A2589">
        <v>16</v>
      </c>
      <c r="B2589">
        <v>31117428</v>
      </c>
      <c r="C2589">
        <v>31124110</v>
      </c>
      <c r="D2589" t="s">
        <v>3603</v>
      </c>
      <c r="E2589" t="s">
        <v>3604</v>
      </c>
      <c r="F2589" t="s">
        <v>82</v>
      </c>
      <c r="G2589" t="s">
        <v>3605</v>
      </c>
      <c r="H2589" t="s">
        <v>3611</v>
      </c>
    </row>
    <row r="2590" spans="1:8" x14ac:dyDescent="0.3">
      <c r="A2590">
        <v>16</v>
      </c>
      <c r="B2590">
        <v>31117428</v>
      </c>
      <c r="C2590">
        <v>31124110</v>
      </c>
      <c r="D2590" t="s">
        <v>3603</v>
      </c>
      <c r="E2590" t="s">
        <v>3604</v>
      </c>
      <c r="F2590" t="s">
        <v>31</v>
      </c>
      <c r="G2590" t="s">
        <v>3605</v>
      </c>
      <c r="H2590" t="s">
        <v>3612</v>
      </c>
    </row>
    <row r="2591" spans="1:8" x14ac:dyDescent="0.3">
      <c r="A2591">
        <v>16</v>
      </c>
      <c r="B2591">
        <v>31117428</v>
      </c>
      <c r="C2591">
        <v>31124110</v>
      </c>
      <c r="D2591" t="s">
        <v>3603</v>
      </c>
      <c r="E2591" t="s">
        <v>3604</v>
      </c>
      <c r="F2591" t="s">
        <v>31</v>
      </c>
      <c r="G2591" t="s">
        <v>3605</v>
      </c>
      <c r="H2591" t="s">
        <v>3613</v>
      </c>
    </row>
    <row r="2592" spans="1:8" x14ac:dyDescent="0.3">
      <c r="A2592">
        <v>16</v>
      </c>
      <c r="B2592">
        <v>31117428</v>
      </c>
      <c r="C2592">
        <v>31124110</v>
      </c>
      <c r="D2592" t="s">
        <v>3603</v>
      </c>
      <c r="E2592" t="s">
        <v>3604</v>
      </c>
      <c r="F2592" t="s">
        <v>31</v>
      </c>
      <c r="G2592" t="s">
        <v>3605</v>
      </c>
      <c r="H2592" t="s">
        <v>3614</v>
      </c>
    </row>
    <row r="2593" spans="1:8" x14ac:dyDescent="0.3">
      <c r="A2593">
        <v>16</v>
      </c>
      <c r="B2593">
        <v>31117428</v>
      </c>
      <c r="C2593">
        <v>31124110</v>
      </c>
      <c r="D2593" t="s">
        <v>3603</v>
      </c>
      <c r="E2593" t="s">
        <v>3604</v>
      </c>
      <c r="F2593" t="s">
        <v>31</v>
      </c>
      <c r="G2593" t="s">
        <v>3605</v>
      </c>
      <c r="H2593" t="s">
        <v>3615</v>
      </c>
    </row>
    <row r="2594" spans="1:8" x14ac:dyDescent="0.3">
      <c r="A2594">
        <v>9</v>
      </c>
      <c r="B2594">
        <v>35812957</v>
      </c>
      <c r="C2594">
        <v>35815351</v>
      </c>
      <c r="D2594" t="s">
        <v>3616</v>
      </c>
      <c r="E2594" t="s">
        <v>3617</v>
      </c>
      <c r="F2594" t="s">
        <v>64</v>
      </c>
      <c r="G2594" t="s">
        <v>3618</v>
      </c>
      <c r="H2594" t="s">
        <v>3619</v>
      </c>
    </row>
    <row r="2595" spans="1:8" x14ac:dyDescent="0.3">
      <c r="A2595">
        <v>9</v>
      </c>
      <c r="B2595">
        <v>35812957</v>
      </c>
      <c r="C2595">
        <v>35815351</v>
      </c>
      <c r="D2595" t="s">
        <v>3616</v>
      </c>
      <c r="E2595" t="s">
        <v>3617</v>
      </c>
      <c r="F2595" t="s">
        <v>64</v>
      </c>
      <c r="G2595" t="s">
        <v>3618</v>
      </c>
      <c r="H2595" t="s">
        <v>3620</v>
      </c>
    </row>
    <row r="2596" spans="1:8" x14ac:dyDescent="0.3">
      <c r="A2596">
        <v>9</v>
      </c>
      <c r="B2596">
        <v>35812957</v>
      </c>
      <c r="C2596">
        <v>35815351</v>
      </c>
      <c r="D2596" t="s">
        <v>3616</v>
      </c>
      <c r="E2596" t="s">
        <v>3617</v>
      </c>
      <c r="F2596" t="s">
        <v>31</v>
      </c>
      <c r="G2596" t="s">
        <v>3618</v>
      </c>
      <c r="H2596" t="s">
        <v>3621</v>
      </c>
    </row>
    <row r="2597" spans="1:8" x14ac:dyDescent="0.3">
      <c r="A2597">
        <v>9</v>
      </c>
      <c r="B2597">
        <v>35812957</v>
      </c>
      <c r="C2597">
        <v>35815351</v>
      </c>
      <c r="D2597" t="s">
        <v>3616</v>
      </c>
      <c r="E2597" t="s">
        <v>3617</v>
      </c>
      <c r="F2597" t="s">
        <v>64</v>
      </c>
      <c r="G2597" t="s">
        <v>3618</v>
      </c>
      <c r="H2597" t="s">
        <v>3622</v>
      </c>
    </row>
    <row r="2598" spans="1:8" x14ac:dyDescent="0.3">
      <c r="A2598">
        <v>9</v>
      </c>
      <c r="B2598">
        <v>35812957</v>
      </c>
      <c r="C2598">
        <v>35815351</v>
      </c>
      <c r="D2598" t="s">
        <v>3616</v>
      </c>
      <c r="E2598" t="s">
        <v>3617</v>
      </c>
      <c r="F2598" t="s">
        <v>64</v>
      </c>
      <c r="G2598" t="s">
        <v>3618</v>
      </c>
      <c r="H2598" t="s">
        <v>3623</v>
      </c>
    </row>
    <row r="2599" spans="1:8" x14ac:dyDescent="0.3">
      <c r="A2599">
        <v>9</v>
      </c>
      <c r="B2599">
        <v>35812957</v>
      </c>
      <c r="C2599">
        <v>35815351</v>
      </c>
      <c r="D2599" t="s">
        <v>3616</v>
      </c>
      <c r="E2599" t="s">
        <v>3617</v>
      </c>
      <c r="F2599" t="s">
        <v>64</v>
      </c>
      <c r="G2599" t="s">
        <v>3618</v>
      </c>
      <c r="H2599" t="s">
        <v>3624</v>
      </c>
    </row>
    <row r="2600" spans="1:8" x14ac:dyDescent="0.3">
      <c r="A2600">
        <v>9</v>
      </c>
      <c r="B2600">
        <v>35812957</v>
      </c>
      <c r="C2600">
        <v>35815351</v>
      </c>
      <c r="D2600" t="s">
        <v>3616</v>
      </c>
      <c r="E2600" t="s">
        <v>3617</v>
      </c>
      <c r="F2600" t="s">
        <v>64</v>
      </c>
      <c r="G2600" t="s">
        <v>3618</v>
      </c>
      <c r="H2600" t="s">
        <v>3625</v>
      </c>
    </row>
    <row r="2601" spans="1:8" x14ac:dyDescent="0.3">
      <c r="A2601">
        <v>3</v>
      </c>
      <c r="B2601">
        <v>52009066</v>
      </c>
      <c r="C2601">
        <v>52023213</v>
      </c>
      <c r="D2601" t="s">
        <v>3626</v>
      </c>
      <c r="E2601" t="s">
        <v>3627</v>
      </c>
      <c r="F2601" t="s">
        <v>82</v>
      </c>
      <c r="G2601" t="s">
        <v>3628</v>
      </c>
      <c r="H2601" t="s">
        <v>3629</v>
      </c>
    </row>
    <row r="2602" spans="1:8" x14ac:dyDescent="0.3">
      <c r="A2602">
        <v>3</v>
      </c>
      <c r="B2602">
        <v>52009066</v>
      </c>
      <c r="C2602">
        <v>52023213</v>
      </c>
      <c r="D2602" t="s">
        <v>3626</v>
      </c>
      <c r="E2602" t="s">
        <v>3627</v>
      </c>
      <c r="F2602" t="s">
        <v>40</v>
      </c>
      <c r="G2602" t="s">
        <v>3628</v>
      </c>
      <c r="H2602" t="s">
        <v>3630</v>
      </c>
    </row>
    <row r="2603" spans="1:8" x14ac:dyDescent="0.3">
      <c r="A2603">
        <v>3</v>
      </c>
      <c r="B2603">
        <v>52009066</v>
      </c>
      <c r="C2603">
        <v>52023213</v>
      </c>
      <c r="D2603" t="s">
        <v>3626</v>
      </c>
      <c r="E2603" t="s">
        <v>3627</v>
      </c>
      <c r="F2603" t="s">
        <v>31</v>
      </c>
      <c r="G2603" t="s">
        <v>3628</v>
      </c>
      <c r="H2603" t="s">
        <v>3631</v>
      </c>
    </row>
    <row r="2604" spans="1:8" x14ac:dyDescent="0.3">
      <c r="A2604">
        <v>3</v>
      </c>
      <c r="B2604">
        <v>52009066</v>
      </c>
      <c r="C2604">
        <v>52023213</v>
      </c>
      <c r="D2604" t="s">
        <v>3626</v>
      </c>
      <c r="E2604" t="s">
        <v>3627</v>
      </c>
      <c r="F2604" t="s">
        <v>31</v>
      </c>
      <c r="G2604" t="s">
        <v>3628</v>
      </c>
      <c r="H2604" t="s">
        <v>3632</v>
      </c>
    </row>
    <row r="2605" spans="1:8" x14ac:dyDescent="0.3">
      <c r="A2605">
        <v>3</v>
      </c>
      <c r="B2605">
        <v>52009066</v>
      </c>
      <c r="C2605">
        <v>52023213</v>
      </c>
      <c r="D2605" t="s">
        <v>3626</v>
      </c>
      <c r="E2605" t="s">
        <v>3627</v>
      </c>
      <c r="F2605" t="s">
        <v>31</v>
      </c>
      <c r="G2605" t="s">
        <v>3628</v>
      </c>
      <c r="H2605" t="s">
        <v>3633</v>
      </c>
    </row>
    <row r="2606" spans="1:8" x14ac:dyDescent="0.3">
      <c r="A2606">
        <v>3</v>
      </c>
      <c r="B2606">
        <v>52009066</v>
      </c>
      <c r="C2606">
        <v>52023213</v>
      </c>
      <c r="D2606" t="s">
        <v>3626</v>
      </c>
      <c r="E2606" t="s">
        <v>3627</v>
      </c>
      <c r="F2606" t="s">
        <v>31</v>
      </c>
      <c r="G2606" t="s">
        <v>3628</v>
      </c>
      <c r="H2606" t="s">
        <v>3634</v>
      </c>
    </row>
    <row r="2607" spans="1:8" x14ac:dyDescent="0.3">
      <c r="A2607">
        <v>3</v>
      </c>
      <c r="B2607">
        <v>52009066</v>
      </c>
      <c r="C2607">
        <v>52023213</v>
      </c>
      <c r="D2607" t="s">
        <v>3626</v>
      </c>
      <c r="E2607" t="s">
        <v>3627</v>
      </c>
      <c r="F2607" t="s">
        <v>82</v>
      </c>
      <c r="G2607" t="s">
        <v>3628</v>
      </c>
      <c r="H2607" t="s">
        <v>3635</v>
      </c>
    </row>
    <row r="2608" spans="1:8" x14ac:dyDescent="0.3">
      <c r="A2608">
        <v>3</v>
      </c>
      <c r="B2608">
        <v>52009066</v>
      </c>
      <c r="C2608">
        <v>52023213</v>
      </c>
      <c r="D2608" t="s">
        <v>3626</v>
      </c>
      <c r="E2608" t="s">
        <v>3627</v>
      </c>
      <c r="F2608" t="s">
        <v>31</v>
      </c>
      <c r="G2608" t="s">
        <v>3628</v>
      </c>
      <c r="H2608" t="s">
        <v>3636</v>
      </c>
    </row>
    <row r="2609" spans="1:8" x14ac:dyDescent="0.3">
      <c r="A2609">
        <v>3</v>
      </c>
      <c r="B2609">
        <v>52009066</v>
      </c>
      <c r="C2609">
        <v>52023213</v>
      </c>
      <c r="D2609" t="s">
        <v>3626</v>
      </c>
      <c r="E2609" t="s">
        <v>3627</v>
      </c>
      <c r="F2609" t="s">
        <v>64</v>
      </c>
      <c r="G2609" t="s">
        <v>3628</v>
      </c>
      <c r="H2609" t="s">
        <v>3637</v>
      </c>
    </row>
    <row r="2610" spans="1:8" x14ac:dyDescent="0.3">
      <c r="A2610">
        <v>3</v>
      </c>
      <c r="B2610">
        <v>52009066</v>
      </c>
      <c r="C2610">
        <v>52023213</v>
      </c>
      <c r="D2610" t="s">
        <v>3626</v>
      </c>
      <c r="E2610" t="s">
        <v>3627</v>
      </c>
      <c r="F2610" t="s">
        <v>64</v>
      </c>
      <c r="G2610" t="s">
        <v>3628</v>
      </c>
      <c r="H2610" t="s">
        <v>3638</v>
      </c>
    </row>
    <row r="2611" spans="1:8" x14ac:dyDescent="0.3">
      <c r="A2611">
        <v>3</v>
      </c>
      <c r="B2611">
        <v>52009066</v>
      </c>
      <c r="C2611">
        <v>52023213</v>
      </c>
      <c r="D2611" t="s">
        <v>3626</v>
      </c>
      <c r="E2611" t="s">
        <v>3627</v>
      </c>
      <c r="F2611" t="s">
        <v>64</v>
      </c>
      <c r="G2611" t="s">
        <v>3628</v>
      </c>
      <c r="H2611" t="s">
        <v>3639</v>
      </c>
    </row>
    <row r="2612" spans="1:8" x14ac:dyDescent="0.3">
      <c r="A2612">
        <v>3</v>
      </c>
      <c r="B2612">
        <v>52009066</v>
      </c>
      <c r="C2612">
        <v>52023213</v>
      </c>
      <c r="D2612" t="s">
        <v>3626</v>
      </c>
      <c r="E2612" t="s">
        <v>3627</v>
      </c>
      <c r="F2612" t="s">
        <v>31</v>
      </c>
      <c r="G2612" t="s">
        <v>3628</v>
      </c>
      <c r="H2612" t="s">
        <v>3640</v>
      </c>
    </row>
    <row r="2613" spans="1:8" x14ac:dyDescent="0.3">
      <c r="A2613">
        <v>9</v>
      </c>
      <c r="B2613">
        <v>35814448</v>
      </c>
      <c r="C2613">
        <v>35854844</v>
      </c>
      <c r="D2613" t="s">
        <v>3641</v>
      </c>
      <c r="E2613" t="s">
        <v>3642</v>
      </c>
      <c r="F2613" t="s">
        <v>31</v>
      </c>
      <c r="G2613" t="s">
        <v>3643</v>
      </c>
      <c r="H2613" t="s">
        <v>3644</v>
      </c>
    </row>
    <row r="2614" spans="1:8" x14ac:dyDescent="0.3">
      <c r="A2614">
        <v>9</v>
      </c>
      <c r="B2614">
        <v>35814448</v>
      </c>
      <c r="C2614">
        <v>35854844</v>
      </c>
      <c r="D2614" t="s">
        <v>3641</v>
      </c>
      <c r="E2614" t="s">
        <v>3642</v>
      </c>
      <c r="F2614" t="s">
        <v>31</v>
      </c>
      <c r="G2614" t="s">
        <v>3643</v>
      </c>
      <c r="H2614" t="s">
        <v>3645</v>
      </c>
    </row>
    <row r="2615" spans="1:8" x14ac:dyDescent="0.3">
      <c r="A2615">
        <v>9</v>
      </c>
      <c r="B2615">
        <v>35814448</v>
      </c>
      <c r="C2615">
        <v>35854844</v>
      </c>
      <c r="D2615" t="s">
        <v>3641</v>
      </c>
      <c r="E2615" t="s">
        <v>3642</v>
      </c>
      <c r="F2615" t="s">
        <v>31</v>
      </c>
      <c r="G2615" t="s">
        <v>3643</v>
      </c>
      <c r="H2615" t="s">
        <v>3646</v>
      </c>
    </row>
    <row r="2616" spans="1:8" x14ac:dyDescent="0.3">
      <c r="A2616">
        <v>9</v>
      </c>
      <c r="B2616">
        <v>35814448</v>
      </c>
      <c r="C2616">
        <v>35854844</v>
      </c>
      <c r="D2616" t="s">
        <v>3641</v>
      </c>
      <c r="E2616" t="s">
        <v>3642</v>
      </c>
      <c r="F2616" t="s">
        <v>64</v>
      </c>
      <c r="G2616" t="s">
        <v>3643</v>
      </c>
      <c r="H2616" t="s">
        <v>3647</v>
      </c>
    </row>
    <row r="2617" spans="1:8" x14ac:dyDescent="0.3">
      <c r="A2617">
        <v>9</v>
      </c>
      <c r="B2617">
        <v>35814448</v>
      </c>
      <c r="C2617">
        <v>35854844</v>
      </c>
      <c r="D2617" t="s">
        <v>3641</v>
      </c>
      <c r="E2617" t="s">
        <v>3642</v>
      </c>
      <c r="F2617" t="s">
        <v>64</v>
      </c>
      <c r="G2617" t="s">
        <v>3643</v>
      </c>
      <c r="H2617" t="s">
        <v>3648</v>
      </c>
    </row>
    <row r="2618" spans="1:8" x14ac:dyDescent="0.3">
      <c r="A2618">
        <v>9</v>
      </c>
      <c r="B2618">
        <v>35814448</v>
      </c>
      <c r="C2618">
        <v>35854844</v>
      </c>
      <c r="D2618" t="s">
        <v>3641</v>
      </c>
      <c r="E2618" t="s">
        <v>3642</v>
      </c>
      <c r="F2618" t="s">
        <v>64</v>
      </c>
      <c r="G2618" t="s">
        <v>3643</v>
      </c>
      <c r="H2618" t="s">
        <v>3649</v>
      </c>
    </row>
    <row r="2619" spans="1:8" x14ac:dyDescent="0.3">
      <c r="A2619">
        <v>9</v>
      </c>
      <c r="B2619">
        <v>35814448</v>
      </c>
      <c r="C2619">
        <v>35854844</v>
      </c>
      <c r="D2619" t="s">
        <v>3641</v>
      </c>
      <c r="E2619" t="s">
        <v>3642</v>
      </c>
      <c r="F2619" t="s">
        <v>64</v>
      </c>
      <c r="G2619" t="s">
        <v>3643</v>
      </c>
      <c r="H2619" t="s">
        <v>3650</v>
      </c>
    </row>
    <row r="2620" spans="1:8" x14ac:dyDescent="0.3">
      <c r="A2620">
        <v>9</v>
      </c>
      <c r="B2620">
        <v>35814448</v>
      </c>
      <c r="C2620">
        <v>35854844</v>
      </c>
      <c r="D2620" t="s">
        <v>3641</v>
      </c>
      <c r="E2620" t="s">
        <v>3642</v>
      </c>
      <c r="F2620" t="s">
        <v>31</v>
      </c>
      <c r="G2620" t="s">
        <v>3643</v>
      </c>
      <c r="H2620" t="s">
        <v>3651</v>
      </c>
    </row>
    <row r="2621" spans="1:8" x14ac:dyDescent="0.3">
      <c r="A2621">
        <v>12</v>
      </c>
      <c r="B2621">
        <v>117476728</v>
      </c>
      <c r="C2621">
        <v>117537284</v>
      </c>
      <c r="D2621" t="s">
        <v>3652</v>
      </c>
      <c r="E2621" t="s">
        <v>3653</v>
      </c>
      <c r="F2621" t="s">
        <v>40</v>
      </c>
      <c r="G2621" t="s">
        <v>3654</v>
      </c>
      <c r="H2621" t="s">
        <v>3655</v>
      </c>
    </row>
    <row r="2622" spans="1:8" x14ac:dyDescent="0.3">
      <c r="A2622">
        <v>12</v>
      </c>
      <c r="B2622">
        <v>117476728</v>
      </c>
      <c r="C2622">
        <v>117537284</v>
      </c>
      <c r="D2622" t="s">
        <v>3652</v>
      </c>
      <c r="E2622" t="s">
        <v>3653</v>
      </c>
      <c r="F2622" t="s">
        <v>31</v>
      </c>
      <c r="G2622" t="s">
        <v>3654</v>
      </c>
      <c r="H2622" t="s">
        <v>3656</v>
      </c>
    </row>
    <row r="2623" spans="1:8" x14ac:dyDescent="0.3">
      <c r="A2623">
        <v>12</v>
      </c>
      <c r="B2623">
        <v>117476728</v>
      </c>
      <c r="C2623">
        <v>117537284</v>
      </c>
      <c r="D2623" t="s">
        <v>3652</v>
      </c>
      <c r="E2623" t="s">
        <v>3653</v>
      </c>
      <c r="F2623" t="s">
        <v>31</v>
      </c>
      <c r="G2623" t="s">
        <v>3654</v>
      </c>
      <c r="H2623" t="s">
        <v>3657</v>
      </c>
    </row>
    <row r="2624" spans="1:8" x14ac:dyDescent="0.3">
      <c r="A2624">
        <v>12</v>
      </c>
      <c r="B2624">
        <v>117476728</v>
      </c>
      <c r="C2624">
        <v>117537284</v>
      </c>
      <c r="D2624" t="s">
        <v>3652</v>
      </c>
      <c r="E2624" t="s">
        <v>3653</v>
      </c>
      <c r="F2624" t="s">
        <v>40</v>
      </c>
      <c r="G2624" t="s">
        <v>3654</v>
      </c>
      <c r="H2624" t="s">
        <v>3658</v>
      </c>
    </row>
    <row r="2625" spans="1:8" x14ac:dyDescent="0.3">
      <c r="A2625">
        <v>12</v>
      </c>
      <c r="B2625">
        <v>117476728</v>
      </c>
      <c r="C2625">
        <v>117537284</v>
      </c>
      <c r="D2625" t="s">
        <v>3652</v>
      </c>
      <c r="E2625" t="s">
        <v>3653</v>
      </c>
      <c r="F2625" t="s">
        <v>64</v>
      </c>
      <c r="G2625" t="s">
        <v>3654</v>
      </c>
      <c r="H2625" t="s">
        <v>3659</v>
      </c>
    </row>
    <row r="2626" spans="1:8" x14ac:dyDescent="0.3">
      <c r="A2626">
        <v>12</v>
      </c>
      <c r="B2626">
        <v>117476728</v>
      </c>
      <c r="C2626">
        <v>117537284</v>
      </c>
      <c r="D2626" t="s">
        <v>3652</v>
      </c>
      <c r="E2626" t="s">
        <v>3653</v>
      </c>
      <c r="F2626" t="s">
        <v>82</v>
      </c>
      <c r="G2626" t="s">
        <v>3654</v>
      </c>
      <c r="H2626" t="s">
        <v>3660</v>
      </c>
    </row>
    <row r="2627" spans="1:8" x14ac:dyDescent="0.3">
      <c r="A2627">
        <v>12</v>
      </c>
      <c r="B2627">
        <v>117476728</v>
      </c>
      <c r="C2627">
        <v>117537284</v>
      </c>
      <c r="D2627" t="s">
        <v>3652</v>
      </c>
      <c r="E2627" t="s">
        <v>3653</v>
      </c>
      <c r="F2627" t="s">
        <v>64</v>
      </c>
      <c r="G2627" t="s">
        <v>3654</v>
      </c>
      <c r="H2627" t="s">
        <v>3661</v>
      </c>
    </row>
    <row r="2628" spans="1:8" x14ac:dyDescent="0.3">
      <c r="A2628">
        <v>12</v>
      </c>
      <c r="B2628">
        <v>117476728</v>
      </c>
      <c r="C2628">
        <v>117537284</v>
      </c>
      <c r="D2628" t="s">
        <v>3652</v>
      </c>
      <c r="E2628" t="s">
        <v>3653</v>
      </c>
      <c r="F2628" t="s">
        <v>31</v>
      </c>
      <c r="G2628" t="s">
        <v>3654</v>
      </c>
      <c r="H2628" t="s">
        <v>3662</v>
      </c>
    </row>
    <row r="2629" spans="1:8" x14ac:dyDescent="0.3">
      <c r="A2629">
        <v>12</v>
      </c>
      <c r="B2629">
        <v>117476728</v>
      </c>
      <c r="C2629">
        <v>117537284</v>
      </c>
      <c r="D2629" t="s">
        <v>3652</v>
      </c>
      <c r="E2629" t="s">
        <v>3653</v>
      </c>
      <c r="F2629" t="s">
        <v>31</v>
      </c>
      <c r="G2629" t="s">
        <v>3654</v>
      </c>
      <c r="H2629" t="s">
        <v>3663</v>
      </c>
    </row>
    <row r="2630" spans="1:8" x14ac:dyDescent="0.3">
      <c r="A2630">
        <v>6</v>
      </c>
      <c r="B2630">
        <v>34247456</v>
      </c>
      <c r="C2630">
        <v>34360451</v>
      </c>
      <c r="D2630" t="s">
        <v>3664</v>
      </c>
      <c r="E2630" t="s">
        <v>3665</v>
      </c>
      <c r="F2630" t="s">
        <v>31</v>
      </c>
      <c r="G2630" t="s">
        <v>3666</v>
      </c>
      <c r="H2630" t="s">
        <v>3667</v>
      </c>
    </row>
    <row r="2631" spans="1:8" x14ac:dyDescent="0.3">
      <c r="A2631">
        <v>6</v>
      </c>
      <c r="B2631">
        <v>34256547</v>
      </c>
      <c r="C2631">
        <v>34393825</v>
      </c>
      <c r="D2631" t="s">
        <v>3668</v>
      </c>
      <c r="E2631" t="s">
        <v>3669</v>
      </c>
      <c r="F2631" t="s">
        <v>31</v>
      </c>
      <c r="G2631" t="s">
        <v>3670</v>
      </c>
      <c r="H2631" t="s">
        <v>3671</v>
      </c>
    </row>
    <row r="2632" spans="1:8" x14ac:dyDescent="0.3">
      <c r="A2632">
        <v>8</v>
      </c>
      <c r="B2632">
        <v>145051321</v>
      </c>
      <c r="C2632">
        <v>145086940</v>
      </c>
      <c r="D2632" t="s">
        <v>3672</v>
      </c>
      <c r="E2632" t="s">
        <v>3673</v>
      </c>
      <c r="F2632" t="s">
        <v>82</v>
      </c>
      <c r="G2632" t="s">
        <v>3674</v>
      </c>
      <c r="H2632" t="s">
        <v>3675</v>
      </c>
    </row>
    <row r="2633" spans="1:8" x14ac:dyDescent="0.3">
      <c r="A2633">
        <v>8</v>
      </c>
      <c r="B2633">
        <v>145051321</v>
      </c>
      <c r="C2633">
        <v>145086940</v>
      </c>
      <c r="D2633" t="s">
        <v>3672</v>
      </c>
      <c r="E2633" t="s">
        <v>3673</v>
      </c>
      <c r="F2633" t="s">
        <v>31</v>
      </c>
      <c r="G2633" t="s">
        <v>3674</v>
      </c>
      <c r="H2633" t="s">
        <v>3676</v>
      </c>
    </row>
    <row r="2634" spans="1:8" x14ac:dyDescent="0.3">
      <c r="A2634">
        <v>8</v>
      </c>
      <c r="B2634">
        <v>145051321</v>
      </c>
      <c r="C2634">
        <v>145086940</v>
      </c>
      <c r="D2634" t="s">
        <v>3672</v>
      </c>
      <c r="E2634" t="s">
        <v>3673</v>
      </c>
      <c r="F2634" t="s">
        <v>31</v>
      </c>
      <c r="G2634" t="s">
        <v>3674</v>
      </c>
      <c r="H2634" t="s">
        <v>3677</v>
      </c>
    </row>
    <row r="2635" spans="1:8" x14ac:dyDescent="0.3">
      <c r="A2635">
        <v>8</v>
      </c>
      <c r="B2635">
        <v>145051321</v>
      </c>
      <c r="C2635">
        <v>145086940</v>
      </c>
      <c r="D2635" t="s">
        <v>3672</v>
      </c>
      <c r="E2635" t="s">
        <v>3673</v>
      </c>
      <c r="F2635" t="s">
        <v>31</v>
      </c>
      <c r="G2635" t="s">
        <v>3674</v>
      </c>
      <c r="H2635" t="s">
        <v>3678</v>
      </c>
    </row>
    <row r="2636" spans="1:8" x14ac:dyDescent="0.3">
      <c r="A2636">
        <v>8</v>
      </c>
      <c r="B2636">
        <v>145051321</v>
      </c>
      <c r="C2636">
        <v>145086940</v>
      </c>
      <c r="D2636" t="s">
        <v>3672</v>
      </c>
      <c r="E2636" t="s">
        <v>3673</v>
      </c>
      <c r="F2636" t="s">
        <v>40</v>
      </c>
      <c r="G2636" t="s">
        <v>3674</v>
      </c>
      <c r="H2636" t="s">
        <v>3679</v>
      </c>
    </row>
    <row r="2637" spans="1:8" x14ac:dyDescent="0.3">
      <c r="A2637">
        <v>8</v>
      </c>
      <c r="B2637">
        <v>145051321</v>
      </c>
      <c r="C2637">
        <v>145086940</v>
      </c>
      <c r="D2637" t="s">
        <v>3672</v>
      </c>
      <c r="E2637" t="s">
        <v>3673</v>
      </c>
      <c r="F2637" t="s">
        <v>82</v>
      </c>
      <c r="G2637" t="s">
        <v>3674</v>
      </c>
      <c r="H2637" t="s">
        <v>3680</v>
      </c>
    </row>
    <row r="2638" spans="1:8" x14ac:dyDescent="0.3">
      <c r="A2638">
        <v>8</v>
      </c>
      <c r="B2638">
        <v>145051321</v>
      </c>
      <c r="C2638">
        <v>145086940</v>
      </c>
      <c r="D2638" t="s">
        <v>3672</v>
      </c>
      <c r="E2638" t="s">
        <v>3673</v>
      </c>
      <c r="F2638" t="s">
        <v>31</v>
      </c>
      <c r="G2638" t="s">
        <v>3674</v>
      </c>
      <c r="H2638" t="s">
        <v>3681</v>
      </c>
    </row>
    <row r="2639" spans="1:8" x14ac:dyDescent="0.3">
      <c r="A2639">
        <v>8</v>
      </c>
      <c r="B2639">
        <v>145051321</v>
      </c>
      <c r="C2639">
        <v>145086940</v>
      </c>
      <c r="D2639" t="s">
        <v>3672</v>
      </c>
      <c r="E2639" t="s">
        <v>3673</v>
      </c>
      <c r="F2639" t="s">
        <v>64</v>
      </c>
      <c r="G2639" t="s">
        <v>3674</v>
      </c>
      <c r="H2639" t="s">
        <v>3682</v>
      </c>
    </row>
    <row r="2640" spans="1:8" x14ac:dyDescent="0.3">
      <c r="A2640">
        <v>8</v>
      </c>
      <c r="B2640">
        <v>145051321</v>
      </c>
      <c r="C2640">
        <v>145086940</v>
      </c>
      <c r="D2640" t="s">
        <v>3672</v>
      </c>
      <c r="E2640" t="s">
        <v>3673</v>
      </c>
      <c r="F2640" t="s">
        <v>82</v>
      </c>
      <c r="G2640" t="s">
        <v>3674</v>
      </c>
      <c r="H2640" t="s">
        <v>3683</v>
      </c>
    </row>
    <row r="2641" spans="1:8" x14ac:dyDescent="0.3">
      <c r="A2641">
        <v>8</v>
      </c>
      <c r="B2641">
        <v>145051321</v>
      </c>
      <c r="C2641">
        <v>145086940</v>
      </c>
      <c r="D2641" t="s">
        <v>3672</v>
      </c>
      <c r="E2641" t="s">
        <v>3673</v>
      </c>
      <c r="F2641" t="s">
        <v>31</v>
      </c>
      <c r="G2641" t="s">
        <v>3674</v>
      </c>
      <c r="H2641" t="s">
        <v>3684</v>
      </c>
    </row>
    <row r="2642" spans="1:8" x14ac:dyDescent="0.3">
      <c r="A2642">
        <v>8</v>
      </c>
      <c r="B2642">
        <v>145051321</v>
      </c>
      <c r="C2642">
        <v>145086940</v>
      </c>
      <c r="D2642" t="s">
        <v>3672</v>
      </c>
      <c r="E2642" t="s">
        <v>3673</v>
      </c>
      <c r="F2642" t="s">
        <v>31</v>
      </c>
      <c r="G2642" t="s">
        <v>3674</v>
      </c>
      <c r="H2642" t="s">
        <v>3685</v>
      </c>
    </row>
    <row r="2643" spans="1:8" x14ac:dyDescent="0.3">
      <c r="A2643">
        <v>8</v>
      </c>
      <c r="B2643">
        <v>145051321</v>
      </c>
      <c r="C2643">
        <v>145086940</v>
      </c>
      <c r="D2643" t="s">
        <v>3672</v>
      </c>
      <c r="E2643" t="s">
        <v>3673</v>
      </c>
      <c r="F2643" t="s">
        <v>31</v>
      </c>
      <c r="G2643" t="s">
        <v>3674</v>
      </c>
      <c r="H2643" t="s">
        <v>3686</v>
      </c>
    </row>
    <row r="2644" spans="1:8" x14ac:dyDescent="0.3">
      <c r="A2644">
        <v>8</v>
      </c>
      <c r="B2644">
        <v>145051321</v>
      </c>
      <c r="C2644">
        <v>145086940</v>
      </c>
      <c r="D2644" t="s">
        <v>3672</v>
      </c>
      <c r="E2644" t="s">
        <v>3673</v>
      </c>
      <c r="F2644" t="s">
        <v>31</v>
      </c>
      <c r="G2644" t="s">
        <v>3674</v>
      </c>
      <c r="H2644" t="s">
        <v>3687</v>
      </c>
    </row>
    <row r="2645" spans="1:8" x14ac:dyDescent="0.3">
      <c r="A2645">
        <v>8</v>
      </c>
      <c r="B2645">
        <v>145051321</v>
      </c>
      <c r="C2645">
        <v>145086940</v>
      </c>
      <c r="D2645" t="s">
        <v>3672</v>
      </c>
      <c r="E2645" t="s">
        <v>3673</v>
      </c>
      <c r="F2645" t="s">
        <v>31</v>
      </c>
      <c r="G2645" t="s">
        <v>3674</v>
      </c>
      <c r="H2645" t="s">
        <v>3688</v>
      </c>
    </row>
    <row r="2646" spans="1:8" x14ac:dyDescent="0.3">
      <c r="A2646">
        <v>8</v>
      </c>
      <c r="B2646">
        <v>145051321</v>
      </c>
      <c r="C2646">
        <v>145086940</v>
      </c>
      <c r="D2646" t="s">
        <v>3672</v>
      </c>
      <c r="E2646" t="s">
        <v>3673</v>
      </c>
      <c r="F2646" t="s">
        <v>31</v>
      </c>
      <c r="G2646" t="s">
        <v>3674</v>
      </c>
      <c r="H2646" t="s">
        <v>3689</v>
      </c>
    </row>
    <row r="2647" spans="1:8" x14ac:dyDescent="0.3">
      <c r="A2647">
        <v>8</v>
      </c>
      <c r="B2647">
        <v>145051321</v>
      </c>
      <c r="C2647">
        <v>145086940</v>
      </c>
      <c r="D2647" t="s">
        <v>3672</v>
      </c>
      <c r="E2647" t="s">
        <v>3673</v>
      </c>
      <c r="F2647" t="s">
        <v>31</v>
      </c>
      <c r="G2647" t="s">
        <v>3674</v>
      </c>
      <c r="H2647" t="s">
        <v>3690</v>
      </c>
    </row>
    <row r="2648" spans="1:8" x14ac:dyDescent="0.3">
      <c r="A2648">
        <v>8</v>
      </c>
      <c r="B2648">
        <v>145051321</v>
      </c>
      <c r="C2648">
        <v>145086940</v>
      </c>
      <c r="D2648" t="s">
        <v>3672</v>
      </c>
      <c r="E2648" t="s">
        <v>3673</v>
      </c>
      <c r="F2648" t="s">
        <v>31</v>
      </c>
      <c r="G2648" t="s">
        <v>3674</v>
      </c>
      <c r="H2648" t="s">
        <v>3691</v>
      </c>
    </row>
    <row r="2649" spans="1:8" x14ac:dyDescent="0.3">
      <c r="A2649">
        <v>8</v>
      </c>
      <c r="B2649">
        <v>145051321</v>
      </c>
      <c r="C2649">
        <v>145086940</v>
      </c>
      <c r="D2649" t="s">
        <v>3672</v>
      </c>
      <c r="E2649" t="s">
        <v>3673</v>
      </c>
      <c r="F2649" t="s">
        <v>82</v>
      </c>
      <c r="G2649" t="s">
        <v>3674</v>
      </c>
      <c r="H2649" t="s">
        <v>3692</v>
      </c>
    </row>
    <row r="2650" spans="1:8" x14ac:dyDescent="0.3">
      <c r="A2650">
        <v>8</v>
      </c>
      <c r="B2650">
        <v>145051321</v>
      </c>
      <c r="C2650">
        <v>145086940</v>
      </c>
      <c r="D2650" t="s">
        <v>3672</v>
      </c>
      <c r="E2650" t="s">
        <v>3673</v>
      </c>
      <c r="F2650" t="s">
        <v>31</v>
      </c>
      <c r="G2650" t="s">
        <v>3674</v>
      </c>
      <c r="H2650" t="s">
        <v>3693</v>
      </c>
    </row>
    <row r="2651" spans="1:8" x14ac:dyDescent="0.3">
      <c r="A2651">
        <v>8</v>
      </c>
      <c r="B2651">
        <v>145051321</v>
      </c>
      <c r="C2651">
        <v>145086940</v>
      </c>
      <c r="D2651" t="s">
        <v>3672</v>
      </c>
      <c r="E2651" t="s">
        <v>3673</v>
      </c>
      <c r="F2651" t="s">
        <v>31</v>
      </c>
      <c r="G2651" t="s">
        <v>3674</v>
      </c>
      <c r="H2651" t="s">
        <v>3694</v>
      </c>
    </row>
    <row r="2652" spans="1:8" x14ac:dyDescent="0.3">
      <c r="A2652">
        <v>8</v>
      </c>
      <c r="B2652">
        <v>145051321</v>
      </c>
      <c r="C2652">
        <v>145086940</v>
      </c>
      <c r="D2652" t="s">
        <v>3672</v>
      </c>
      <c r="E2652" t="s">
        <v>3673</v>
      </c>
      <c r="F2652" t="s">
        <v>31</v>
      </c>
      <c r="G2652" t="s">
        <v>3674</v>
      </c>
      <c r="H2652" t="s">
        <v>3695</v>
      </c>
    </row>
    <row r="2653" spans="1:8" x14ac:dyDescent="0.3">
      <c r="A2653">
        <v>8</v>
      </c>
      <c r="B2653">
        <v>145051321</v>
      </c>
      <c r="C2653">
        <v>145086940</v>
      </c>
      <c r="D2653" t="s">
        <v>3672</v>
      </c>
      <c r="E2653" t="s">
        <v>3673</v>
      </c>
      <c r="F2653" t="s">
        <v>64</v>
      </c>
      <c r="G2653" t="s">
        <v>3674</v>
      </c>
      <c r="H2653" t="s">
        <v>3696</v>
      </c>
    </row>
    <row r="2654" spans="1:8" x14ac:dyDescent="0.3">
      <c r="A2654">
        <v>8</v>
      </c>
      <c r="B2654">
        <v>145051321</v>
      </c>
      <c r="C2654">
        <v>145086940</v>
      </c>
      <c r="D2654" t="s">
        <v>3672</v>
      </c>
      <c r="E2654" t="s">
        <v>3673</v>
      </c>
      <c r="F2654" t="s">
        <v>64</v>
      </c>
      <c r="G2654" t="s">
        <v>3674</v>
      </c>
      <c r="H2654" t="s">
        <v>3697</v>
      </c>
    </row>
    <row r="2655" spans="1:8" x14ac:dyDescent="0.3">
      <c r="A2655">
        <v>6</v>
      </c>
      <c r="B2655">
        <v>42981951</v>
      </c>
      <c r="C2655">
        <v>42989036</v>
      </c>
      <c r="D2655" t="s">
        <v>3698</v>
      </c>
      <c r="E2655" t="s">
        <v>3699</v>
      </c>
      <c r="F2655" t="s">
        <v>31</v>
      </c>
      <c r="G2655" t="s">
        <v>3700</v>
      </c>
      <c r="H2655" t="s">
        <v>3701</v>
      </c>
    </row>
    <row r="2656" spans="1:8" x14ac:dyDescent="0.3">
      <c r="A2656">
        <v>6</v>
      </c>
      <c r="B2656">
        <v>42981951</v>
      </c>
      <c r="C2656">
        <v>42989036</v>
      </c>
      <c r="D2656" t="s">
        <v>3698</v>
      </c>
      <c r="E2656" t="s">
        <v>3699</v>
      </c>
      <c r="F2656" t="s">
        <v>31</v>
      </c>
      <c r="G2656" t="s">
        <v>3700</v>
      </c>
      <c r="H2656" t="s">
        <v>3702</v>
      </c>
    </row>
    <row r="2657" spans="1:8" x14ac:dyDescent="0.3">
      <c r="A2657">
        <v>6</v>
      </c>
      <c r="B2657">
        <v>42981951</v>
      </c>
      <c r="C2657">
        <v>42989036</v>
      </c>
      <c r="D2657" t="s">
        <v>3698</v>
      </c>
      <c r="E2657" t="s">
        <v>3699</v>
      </c>
      <c r="F2657" t="s">
        <v>31</v>
      </c>
      <c r="G2657" t="s">
        <v>3700</v>
      </c>
      <c r="H2657" t="s">
        <v>3703</v>
      </c>
    </row>
    <row r="2658" spans="1:8" x14ac:dyDescent="0.3">
      <c r="A2658">
        <v>11</v>
      </c>
      <c r="B2658">
        <v>68658744</v>
      </c>
      <c r="C2658">
        <v>68671303</v>
      </c>
      <c r="D2658" t="s">
        <v>3704</v>
      </c>
      <c r="E2658" t="s">
        <v>3705</v>
      </c>
      <c r="F2658" t="s">
        <v>31</v>
      </c>
      <c r="G2658" t="s">
        <v>3706</v>
      </c>
      <c r="H2658" t="s">
        <v>3707</v>
      </c>
    </row>
    <row r="2659" spans="1:8" x14ac:dyDescent="0.3">
      <c r="A2659">
        <v>11</v>
      </c>
      <c r="B2659">
        <v>68658744</v>
      </c>
      <c r="C2659">
        <v>68671303</v>
      </c>
      <c r="D2659" t="s">
        <v>3704</v>
      </c>
      <c r="E2659" t="s">
        <v>3705</v>
      </c>
      <c r="F2659" t="s">
        <v>31</v>
      </c>
      <c r="G2659" t="s">
        <v>3706</v>
      </c>
      <c r="H2659" t="s">
        <v>3708</v>
      </c>
    </row>
    <row r="2660" spans="1:8" x14ac:dyDescent="0.3">
      <c r="A2660">
        <v>11</v>
      </c>
      <c r="B2660">
        <v>68658744</v>
      </c>
      <c r="C2660">
        <v>68671303</v>
      </c>
      <c r="D2660" t="s">
        <v>3704</v>
      </c>
      <c r="E2660" t="s">
        <v>3705</v>
      </c>
      <c r="F2660" t="s">
        <v>40</v>
      </c>
      <c r="G2660" t="s">
        <v>3706</v>
      </c>
      <c r="H2660" t="s">
        <v>3709</v>
      </c>
    </row>
    <row r="2661" spans="1:8" x14ac:dyDescent="0.3">
      <c r="A2661">
        <v>11</v>
      </c>
      <c r="B2661">
        <v>68658744</v>
      </c>
      <c r="C2661">
        <v>68671303</v>
      </c>
      <c r="D2661" t="s">
        <v>3704</v>
      </c>
      <c r="E2661" t="s">
        <v>3705</v>
      </c>
      <c r="F2661" t="s">
        <v>40</v>
      </c>
      <c r="G2661" t="s">
        <v>3706</v>
      </c>
      <c r="H2661" t="s">
        <v>3710</v>
      </c>
    </row>
    <row r="2662" spans="1:8" x14ac:dyDescent="0.3">
      <c r="A2662">
        <v>11</v>
      </c>
      <c r="B2662">
        <v>68658744</v>
      </c>
      <c r="C2662">
        <v>68671303</v>
      </c>
      <c r="D2662" t="s">
        <v>3704</v>
      </c>
      <c r="E2662" t="s">
        <v>3705</v>
      </c>
      <c r="F2662" t="s">
        <v>31</v>
      </c>
      <c r="G2662" t="s">
        <v>3706</v>
      </c>
      <c r="H2662" t="s">
        <v>3711</v>
      </c>
    </row>
    <row r="2663" spans="1:8" x14ac:dyDescent="0.3">
      <c r="A2663">
        <v>11</v>
      </c>
      <c r="B2663">
        <v>68658744</v>
      </c>
      <c r="C2663">
        <v>68671303</v>
      </c>
      <c r="D2663" t="s">
        <v>3704</v>
      </c>
      <c r="E2663" t="s">
        <v>3705</v>
      </c>
      <c r="F2663" t="s">
        <v>40</v>
      </c>
      <c r="G2663" t="s">
        <v>3706</v>
      </c>
      <c r="H2663" t="s">
        <v>3712</v>
      </c>
    </row>
    <row r="2664" spans="1:8" x14ac:dyDescent="0.3">
      <c r="A2664">
        <v>11</v>
      </c>
      <c r="B2664">
        <v>68658744</v>
      </c>
      <c r="C2664">
        <v>68671303</v>
      </c>
      <c r="D2664" t="s">
        <v>3704</v>
      </c>
      <c r="E2664" t="s">
        <v>3705</v>
      </c>
      <c r="F2664" t="s">
        <v>40</v>
      </c>
      <c r="G2664" t="s">
        <v>3706</v>
      </c>
      <c r="H2664" t="s">
        <v>3713</v>
      </c>
    </row>
    <row r="2665" spans="1:8" x14ac:dyDescent="0.3">
      <c r="A2665">
        <v>11</v>
      </c>
      <c r="B2665">
        <v>68658744</v>
      </c>
      <c r="C2665">
        <v>68671303</v>
      </c>
      <c r="D2665" t="s">
        <v>3704</v>
      </c>
      <c r="E2665" t="s">
        <v>3705</v>
      </c>
      <c r="F2665" t="s">
        <v>82</v>
      </c>
      <c r="G2665" t="s">
        <v>3706</v>
      </c>
      <c r="H2665" t="s">
        <v>3714</v>
      </c>
    </row>
    <row r="2666" spans="1:8" x14ac:dyDescent="0.3">
      <c r="A2666">
        <v>1</v>
      </c>
      <c r="B2666">
        <v>2115903</v>
      </c>
      <c r="C2666">
        <v>2144159</v>
      </c>
      <c r="D2666" t="s">
        <v>3715</v>
      </c>
      <c r="E2666" t="s">
        <v>3716</v>
      </c>
      <c r="F2666" t="s">
        <v>64</v>
      </c>
      <c r="G2666" t="s">
        <v>3717</v>
      </c>
      <c r="H2666" t="s">
        <v>3718</v>
      </c>
    </row>
    <row r="2667" spans="1:8" x14ac:dyDescent="0.3">
      <c r="A2667">
        <v>1</v>
      </c>
      <c r="B2667">
        <v>2115903</v>
      </c>
      <c r="C2667">
        <v>2144159</v>
      </c>
      <c r="D2667" t="s">
        <v>3715</v>
      </c>
      <c r="E2667" t="s">
        <v>3716</v>
      </c>
      <c r="F2667" t="s">
        <v>40</v>
      </c>
      <c r="G2667" t="s">
        <v>3717</v>
      </c>
      <c r="H2667" t="s">
        <v>3719</v>
      </c>
    </row>
    <row r="2668" spans="1:8" x14ac:dyDescent="0.3">
      <c r="A2668">
        <v>1</v>
      </c>
      <c r="B2668">
        <v>2115903</v>
      </c>
      <c r="C2668">
        <v>2144159</v>
      </c>
      <c r="D2668" t="s">
        <v>3715</v>
      </c>
      <c r="E2668" t="s">
        <v>3716</v>
      </c>
      <c r="F2668" t="s">
        <v>40</v>
      </c>
      <c r="G2668" t="s">
        <v>3717</v>
      </c>
      <c r="H2668" t="s">
        <v>3720</v>
      </c>
    </row>
    <row r="2669" spans="1:8" x14ac:dyDescent="0.3">
      <c r="A2669">
        <v>1</v>
      </c>
      <c r="B2669">
        <v>2115903</v>
      </c>
      <c r="C2669">
        <v>2144159</v>
      </c>
      <c r="D2669" t="s">
        <v>3715</v>
      </c>
      <c r="E2669" t="s">
        <v>3716</v>
      </c>
      <c r="F2669" t="s">
        <v>31</v>
      </c>
      <c r="G2669" t="s">
        <v>3717</v>
      </c>
      <c r="H2669" t="s">
        <v>3721</v>
      </c>
    </row>
    <row r="2670" spans="1:8" x14ac:dyDescent="0.3">
      <c r="A2670">
        <v>1</v>
      </c>
      <c r="B2670">
        <v>2115903</v>
      </c>
      <c r="C2670">
        <v>2144159</v>
      </c>
      <c r="D2670" t="s">
        <v>3715</v>
      </c>
      <c r="E2670" t="s">
        <v>3716</v>
      </c>
      <c r="F2670" t="s">
        <v>82</v>
      </c>
      <c r="G2670" t="s">
        <v>3717</v>
      </c>
      <c r="H2670" t="s">
        <v>3722</v>
      </c>
    </row>
    <row r="2671" spans="1:8" x14ac:dyDescent="0.3">
      <c r="A2671">
        <v>1</v>
      </c>
      <c r="B2671">
        <v>2115903</v>
      </c>
      <c r="C2671">
        <v>2144159</v>
      </c>
      <c r="D2671" t="s">
        <v>3715</v>
      </c>
      <c r="E2671" t="s">
        <v>3716</v>
      </c>
      <c r="F2671" t="s">
        <v>31</v>
      </c>
      <c r="G2671" t="s">
        <v>3717</v>
      </c>
      <c r="H2671" t="s">
        <v>3723</v>
      </c>
    </row>
    <row r="2672" spans="1:8" x14ac:dyDescent="0.3">
      <c r="A2672">
        <v>1</v>
      </c>
      <c r="B2672">
        <v>2115903</v>
      </c>
      <c r="C2672">
        <v>2144159</v>
      </c>
      <c r="D2672" t="s">
        <v>3715</v>
      </c>
      <c r="E2672" t="s">
        <v>3716</v>
      </c>
      <c r="F2672" t="s">
        <v>31</v>
      </c>
      <c r="G2672" t="s">
        <v>3717</v>
      </c>
      <c r="H2672" t="s">
        <v>3724</v>
      </c>
    </row>
    <row r="2673" spans="1:8" x14ac:dyDescent="0.3">
      <c r="A2673">
        <v>1</v>
      </c>
      <c r="B2673">
        <v>2115903</v>
      </c>
      <c r="C2673">
        <v>2144159</v>
      </c>
      <c r="D2673" t="s">
        <v>3715</v>
      </c>
      <c r="E2673" t="s">
        <v>3716</v>
      </c>
      <c r="F2673" t="s">
        <v>64</v>
      </c>
      <c r="G2673" t="s">
        <v>3717</v>
      </c>
      <c r="H2673" t="s">
        <v>3725</v>
      </c>
    </row>
    <row r="2674" spans="1:8" x14ac:dyDescent="0.3">
      <c r="A2674">
        <v>1</v>
      </c>
      <c r="B2674">
        <v>2115903</v>
      </c>
      <c r="C2674">
        <v>2144159</v>
      </c>
      <c r="D2674" t="s">
        <v>3715</v>
      </c>
      <c r="E2674" t="s">
        <v>3716</v>
      </c>
      <c r="F2674" t="s">
        <v>64</v>
      </c>
      <c r="G2674" t="s">
        <v>3717</v>
      </c>
      <c r="H2674" t="s">
        <v>3726</v>
      </c>
    </row>
    <row r="2675" spans="1:8" x14ac:dyDescent="0.3">
      <c r="A2675">
        <v>1</v>
      </c>
      <c r="B2675">
        <v>2115903</v>
      </c>
      <c r="C2675">
        <v>2144159</v>
      </c>
      <c r="D2675" t="s">
        <v>3715</v>
      </c>
      <c r="E2675" t="s">
        <v>3716</v>
      </c>
      <c r="F2675" t="s">
        <v>64</v>
      </c>
      <c r="G2675" t="s">
        <v>3717</v>
      </c>
      <c r="H2675" t="s">
        <v>3727</v>
      </c>
    </row>
    <row r="2676" spans="1:8" x14ac:dyDescent="0.3">
      <c r="A2676">
        <v>1</v>
      </c>
      <c r="B2676">
        <v>2115903</v>
      </c>
      <c r="C2676">
        <v>2144159</v>
      </c>
      <c r="D2676" t="s">
        <v>3715</v>
      </c>
      <c r="E2676" t="s">
        <v>3716</v>
      </c>
      <c r="F2676" t="s">
        <v>40</v>
      </c>
      <c r="G2676" t="s">
        <v>3717</v>
      </c>
      <c r="H2676" t="s">
        <v>3728</v>
      </c>
    </row>
    <row r="2677" spans="1:8" x14ac:dyDescent="0.3">
      <c r="A2677">
        <v>1</v>
      </c>
      <c r="B2677">
        <v>2115903</v>
      </c>
      <c r="C2677">
        <v>2144159</v>
      </c>
      <c r="D2677" t="s">
        <v>3715</v>
      </c>
      <c r="E2677" t="s">
        <v>3716</v>
      </c>
      <c r="F2677" t="s">
        <v>31</v>
      </c>
      <c r="G2677" t="s">
        <v>3717</v>
      </c>
      <c r="H2677" t="s">
        <v>3729</v>
      </c>
    </row>
    <row r="2678" spans="1:8" x14ac:dyDescent="0.3">
      <c r="A2678">
        <v>1</v>
      </c>
      <c r="B2678">
        <v>2115903</v>
      </c>
      <c r="C2678">
        <v>2144159</v>
      </c>
      <c r="D2678" t="s">
        <v>3715</v>
      </c>
      <c r="E2678" t="s">
        <v>3716</v>
      </c>
      <c r="F2678" t="s">
        <v>82</v>
      </c>
      <c r="G2678" t="s">
        <v>3717</v>
      </c>
      <c r="H2678" t="s">
        <v>3730</v>
      </c>
    </row>
    <row r="2679" spans="1:8" x14ac:dyDescent="0.3">
      <c r="A2679">
        <v>1</v>
      </c>
      <c r="B2679">
        <v>2115903</v>
      </c>
      <c r="C2679">
        <v>2144159</v>
      </c>
      <c r="D2679" t="s">
        <v>3715</v>
      </c>
      <c r="E2679" t="s">
        <v>3716</v>
      </c>
      <c r="F2679" t="s">
        <v>31</v>
      </c>
      <c r="G2679" t="s">
        <v>3717</v>
      </c>
      <c r="H2679" t="s">
        <v>3731</v>
      </c>
    </row>
    <row r="2680" spans="1:8" x14ac:dyDescent="0.3">
      <c r="A2680">
        <v>1</v>
      </c>
      <c r="B2680">
        <v>2115903</v>
      </c>
      <c r="C2680">
        <v>2144159</v>
      </c>
      <c r="D2680" t="s">
        <v>3715</v>
      </c>
      <c r="E2680" t="s">
        <v>3716</v>
      </c>
      <c r="F2680" t="s">
        <v>31</v>
      </c>
      <c r="G2680" t="s">
        <v>3717</v>
      </c>
      <c r="H2680" t="s">
        <v>3732</v>
      </c>
    </row>
    <row r="2681" spans="1:8" x14ac:dyDescent="0.3">
      <c r="A2681">
        <v>3</v>
      </c>
      <c r="B2681">
        <v>52009066</v>
      </c>
      <c r="C2681">
        <v>52023199</v>
      </c>
      <c r="D2681" t="s">
        <v>3733</v>
      </c>
      <c r="E2681" t="s">
        <v>3734</v>
      </c>
      <c r="F2681" t="s">
        <v>40</v>
      </c>
      <c r="G2681" t="s">
        <v>3735</v>
      </c>
      <c r="H2681" t="s">
        <v>3736</v>
      </c>
    </row>
    <row r="2682" spans="1:8" x14ac:dyDescent="0.3">
      <c r="A2682">
        <v>3</v>
      </c>
      <c r="B2682">
        <v>52009066</v>
      </c>
      <c r="C2682">
        <v>52023199</v>
      </c>
      <c r="D2682" t="s">
        <v>3733</v>
      </c>
      <c r="E2682" t="s">
        <v>3734</v>
      </c>
      <c r="F2682" t="s">
        <v>40</v>
      </c>
      <c r="G2682" t="s">
        <v>3735</v>
      </c>
      <c r="H2682" t="s">
        <v>3737</v>
      </c>
    </row>
    <row r="2683" spans="1:8" x14ac:dyDescent="0.3">
      <c r="A2683">
        <v>3</v>
      </c>
      <c r="B2683">
        <v>52009066</v>
      </c>
      <c r="C2683">
        <v>52023199</v>
      </c>
      <c r="D2683" t="s">
        <v>3733</v>
      </c>
      <c r="E2683" t="s">
        <v>3734</v>
      </c>
      <c r="F2683" t="s">
        <v>82</v>
      </c>
      <c r="G2683" t="s">
        <v>3735</v>
      </c>
      <c r="H2683" t="s">
        <v>3738</v>
      </c>
    </row>
    <row r="2684" spans="1:8" x14ac:dyDescent="0.3">
      <c r="A2684">
        <v>3</v>
      </c>
      <c r="B2684">
        <v>52009066</v>
      </c>
      <c r="C2684">
        <v>52023199</v>
      </c>
      <c r="D2684" t="s">
        <v>3733</v>
      </c>
      <c r="E2684" t="s">
        <v>3734</v>
      </c>
      <c r="F2684" t="s">
        <v>31</v>
      </c>
      <c r="G2684" t="s">
        <v>3735</v>
      </c>
      <c r="H2684" t="s">
        <v>3739</v>
      </c>
    </row>
    <row r="2685" spans="1:8" x14ac:dyDescent="0.3">
      <c r="A2685">
        <v>6</v>
      </c>
      <c r="B2685">
        <v>42989383</v>
      </c>
      <c r="C2685">
        <v>43001894</v>
      </c>
      <c r="D2685" t="s">
        <v>3740</v>
      </c>
      <c r="E2685" t="s">
        <v>3741</v>
      </c>
      <c r="F2685" t="s">
        <v>31</v>
      </c>
      <c r="G2685" t="s">
        <v>3742</v>
      </c>
      <c r="H2685" t="s">
        <v>3743</v>
      </c>
    </row>
    <row r="2686" spans="1:8" x14ac:dyDescent="0.3">
      <c r="A2686">
        <v>6</v>
      </c>
      <c r="B2686">
        <v>42989383</v>
      </c>
      <c r="C2686">
        <v>43001894</v>
      </c>
      <c r="D2686" t="s">
        <v>3740</v>
      </c>
      <c r="E2686" t="s">
        <v>3741</v>
      </c>
      <c r="F2686" t="s">
        <v>40</v>
      </c>
      <c r="G2686" t="s">
        <v>3742</v>
      </c>
      <c r="H2686" t="s">
        <v>3744</v>
      </c>
    </row>
    <row r="2687" spans="1:8" x14ac:dyDescent="0.3">
      <c r="A2687">
        <v>6</v>
      </c>
      <c r="B2687">
        <v>42989383</v>
      </c>
      <c r="C2687">
        <v>43001894</v>
      </c>
      <c r="D2687" t="s">
        <v>3740</v>
      </c>
      <c r="E2687" t="s">
        <v>3741</v>
      </c>
      <c r="F2687" t="s">
        <v>64</v>
      </c>
      <c r="G2687" t="s">
        <v>3742</v>
      </c>
      <c r="H2687" t="s">
        <v>3745</v>
      </c>
    </row>
    <row r="2688" spans="1:8" x14ac:dyDescent="0.3">
      <c r="A2688">
        <v>11</v>
      </c>
      <c r="B2688">
        <v>68671310</v>
      </c>
      <c r="C2688">
        <v>68708070</v>
      </c>
      <c r="D2688" t="s">
        <v>3746</v>
      </c>
      <c r="E2688" t="s">
        <v>3747</v>
      </c>
      <c r="F2688" t="s">
        <v>31</v>
      </c>
      <c r="G2688" t="s">
        <v>3748</v>
      </c>
      <c r="H2688" t="s">
        <v>3749</v>
      </c>
    </row>
    <row r="2689" spans="1:8" x14ac:dyDescent="0.3">
      <c r="A2689">
        <v>11</v>
      </c>
      <c r="B2689">
        <v>68671310</v>
      </c>
      <c r="C2689">
        <v>68708070</v>
      </c>
      <c r="D2689" t="s">
        <v>3746</v>
      </c>
      <c r="E2689" t="s">
        <v>3747</v>
      </c>
      <c r="F2689" t="s">
        <v>40</v>
      </c>
      <c r="G2689" t="s">
        <v>3748</v>
      </c>
      <c r="H2689" t="s">
        <v>3750</v>
      </c>
    </row>
    <row r="2690" spans="1:8" x14ac:dyDescent="0.3">
      <c r="A2690">
        <v>11</v>
      </c>
      <c r="B2690">
        <v>68671310</v>
      </c>
      <c r="C2690">
        <v>68708070</v>
      </c>
      <c r="D2690" t="s">
        <v>3746</v>
      </c>
      <c r="E2690" t="s">
        <v>3747</v>
      </c>
      <c r="F2690" t="s">
        <v>31</v>
      </c>
      <c r="G2690" t="s">
        <v>3748</v>
      </c>
      <c r="H2690" t="s">
        <v>3751</v>
      </c>
    </row>
    <row r="2691" spans="1:8" x14ac:dyDescent="0.3">
      <c r="A2691">
        <v>11</v>
      </c>
      <c r="B2691">
        <v>68671310</v>
      </c>
      <c r="C2691">
        <v>68708070</v>
      </c>
      <c r="D2691" t="s">
        <v>3746</v>
      </c>
      <c r="E2691" t="s">
        <v>3747</v>
      </c>
      <c r="F2691" t="s">
        <v>40</v>
      </c>
      <c r="G2691" t="s">
        <v>3748</v>
      </c>
      <c r="H2691" t="s">
        <v>3752</v>
      </c>
    </row>
    <row r="2692" spans="1:8" x14ac:dyDescent="0.3">
      <c r="A2692">
        <v>11</v>
      </c>
      <c r="B2692">
        <v>68671310</v>
      </c>
      <c r="C2692">
        <v>68708070</v>
      </c>
      <c r="D2692" t="s">
        <v>3746</v>
      </c>
      <c r="E2692" t="s">
        <v>3747</v>
      </c>
      <c r="F2692" t="s">
        <v>64</v>
      </c>
      <c r="G2692" t="s">
        <v>3748</v>
      </c>
      <c r="H2692" t="s">
        <v>3753</v>
      </c>
    </row>
    <row r="2693" spans="1:8" x14ac:dyDescent="0.3">
      <c r="A2693">
        <v>11</v>
      </c>
      <c r="B2693">
        <v>68671310</v>
      </c>
      <c r="C2693">
        <v>68708070</v>
      </c>
      <c r="D2693" t="s">
        <v>3746</v>
      </c>
      <c r="E2693" t="s">
        <v>3747</v>
      </c>
      <c r="F2693" t="s">
        <v>64</v>
      </c>
      <c r="G2693" t="s">
        <v>3748</v>
      </c>
      <c r="H2693" t="s">
        <v>3754</v>
      </c>
    </row>
    <row r="2694" spans="1:8" x14ac:dyDescent="0.3">
      <c r="A2694">
        <v>11</v>
      </c>
      <c r="B2694">
        <v>68671310</v>
      </c>
      <c r="C2694">
        <v>68708070</v>
      </c>
      <c r="D2694" t="s">
        <v>3746</v>
      </c>
      <c r="E2694" t="s">
        <v>3747</v>
      </c>
      <c r="F2694" t="s">
        <v>82</v>
      </c>
      <c r="G2694" t="s">
        <v>3748</v>
      </c>
      <c r="H2694" t="s">
        <v>3755</v>
      </c>
    </row>
    <row r="2695" spans="1:8" x14ac:dyDescent="0.3">
      <c r="A2695">
        <v>11</v>
      </c>
      <c r="B2695">
        <v>68671310</v>
      </c>
      <c r="C2695">
        <v>68708070</v>
      </c>
      <c r="D2695" t="s">
        <v>3746</v>
      </c>
      <c r="E2695" t="s">
        <v>3747</v>
      </c>
      <c r="F2695" t="s">
        <v>82</v>
      </c>
      <c r="G2695" t="s">
        <v>3748</v>
      </c>
      <c r="H2695" t="s">
        <v>3756</v>
      </c>
    </row>
    <row r="2696" spans="1:8" x14ac:dyDescent="0.3">
      <c r="A2696">
        <v>11</v>
      </c>
      <c r="B2696">
        <v>68671310</v>
      </c>
      <c r="C2696">
        <v>68708070</v>
      </c>
      <c r="D2696" t="s">
        <v>3746</v>
      </c>
      <c r="E2696" t="s">
        <v>3747</v>
      </c>
      <c r="F2696" t="s">
        <v>82</v>
      </c>
      <c r="G2696" t="s">
        <v>3748</v>
      </c>
      <c r="H2696" t="s">
        <v>3757</v>
      </c>
    </row>
    <row r="2697" spans="1:8" x14ac:dyDescent="0.3">
      <c r="A2697">
        <v>11</v>
      </c>
      <c r="B2697">
        <v>68671310</v>
      </c>
      <c r="C2697">
        <v>68708070</v>
      </c>
      <c r="D2697" t="s">
        <v>3746</v>
      </c>
      <c r="E2697" t="s">
        <v>3747</v>
      </c>
      <c r="F2697" t="s">
        <v>64</v>
      </c>
      <c r="G2697" t="s">
        <v>3748</v>
      </c>
      <c r="H2697" t="s">
        <v>3758</v>
      </c>
    </row>
    <row r="2698" spans="1:8" x14ac:dyDescent="0.3">
      <c r="A2698">
        <v>11</v>
      </c>
      <c r="B2698">
        <v>68671310</v>
      </c>
      <c r="C2698">
        <v>68708070</v>
      </c>
      <c r="D2698" t="s">
        <v>3746</v>
      </c>
      <c r="E2698" t="s">
        <v>3747</v>
      </c>
      <c r="F2698" t="s">
        <v>82</v>
      </c>
      <c r="G2698" t="s">
        <v>3748</v>
      </c>
      <c r="H2698" t="s">
        <v>3759</v>
      </c>
    </row>
    <row r="2699" spans="1:8" x14ac:dyDescent="0.3">
      <c r="A2699">
        <v>11</v>
      </c>
      <c r="B2699">
        <v>68671310</v>
      </c>
      <c r="C2699">
        <v>68708070</v>
      </c>
      <c r="D2699" t="s">
        <v>3746</v>
      </c>
      <c r="E2699" t="s">
        <v>3747</v>
      </c>
      <c r="F2699" t="s">
        <v>82</v>
      </c>
      <c r="G2699" t="s">
        <v>3748</v>
      </c>
      <c r="H2699" t="s">
        <v>3760</v>
      </c>
    </row>
    <row r="2700" spans="1:8" x14ac:dyDescent="0.3">
      <c r="A2700">
        <v>19</v>
      </c>
      <c r="B2700">
        <v>58985384</v>
      </c>
      <c r="C2700">
        <v>58992597</v>
      </c>
      <c r="D2700" t="s">
        <v>3761</v>
      </c>
      <c r="E2700" t="s">
        <v>3762</v>
      </c>
      <c r="F2700" t="s">
        <v>31</v>
      </c>
      <c r="G2700" t="s">
        <v>3763</v>
      </c>
      <c r="H2700" t="s">
        <v>3764</v>
      </c>
    </row>
    <row r="2701" spans="1:8" x14ac:dyDescent="0.3">
      <c r="A2701">
        <v>19</v>
      </c>
      <c r="B2701">
        <v>58985384</v>
      </c>
      <c r="C2701">
        <v>58992597</v>
      </c>
      <c r="D2701" t="s">
        <v>3761</v>
      </c>
      <c r="E2701" t="s">
        <v>3762</v>
      </c>
      <c r="F2701" t="s">
        <v>64</v>
      </c>
      <c r="G2701" t="s">
        <v>3763</v>
      </c>
      <c r="H2701" t="s">
        <v>3765</v>
      </c>
    </row>
    <row r="2702" spans="1:8" x14ac:dyDescent="0.3">
      <c r="A2702">
        <v>19</v>
      </c>
      <c r="B2702">
        <v>58985384</v>
      </c>
      <c r="C2702">
        <v>58992597</v>
      </c>
      <c r="D2702" t="s">
        <v>3761</v>
      </c>
      <c r="E2702" t="s">
        <v>3762</v>
      </c>
      <c r="F2702" t="s">
        <v>82</v>
      </c>
      <c r="G2702" t="s">
        <v>3763</v>
      </c>
      <c r="H2702" t="s">
        <v>3766</v>
      </c>
    </row>
    <row r="2703" spans="1:8" x14ac:dyDescent="0.3">
      <c r="A2703">
        <v>19</v>
      </c>
      <c r="B2703">
        <v>58985384</v>
      </c>
      <c r="C2703">
        <v>58992597</v>
      </c>
      <c r="D2703" t="s">
        <v>3761</v>
      </c>
      <c r="E2703" t="s">
        <v>3762</v>
      </c>
      <c r="F2703" t="s">
        <v>31</v>
      </c>
      <c r="G2703" t="s">
        <v>3763</v>
      </c>
      <c r="H2703" t="s">
        <v>3767</v>
      </c>
    </row>
    <row r="2704" spans="1:8" x14ac:dyDescent="0.3">
      <c r="A2704">
        <v>19</v>
      </c>
      <c r="B2704">
        <v>58985384</v>
      </c>
      <c r="C2704">
        <v>58992597</v>
      </c>
      <c r="D2704" t="s">
        <v>3761</v>
      </c>
      <c r="E2704" t="s">
        <v>3762</v>
      </c>
      <c r="F2704" t="s">
        <v>31</v>
      </c>
      <c r="G2704" t="s">
        <v>3763</v>
      </c>
      <c r="H2704" t="s">
        <v>3768</v>
      </c>
    </row>
    <row r="2705" spans="1:8" x14ac:dyDescent="0.3">
      <c r="A2705">
        <v>19</v>
      </c>
      <c r="B2705">
        <v>58985384</v>
      </c>
      <c r="C2705">
        <v>58992597</v>
      </c>
      <c r="D2705" t="s">
        <v>3761</v>
      </c>
      <c r="E2705" t="s">
        <v>3762</v>
      </c>
      <c r="F2705" t="s">
        <v>31</v>
      </c>
      <c r="G2705" t="s">
        <v>3763</v>
      </c>
      <c r="H2705" t="s">
        <v>3769</v>
      </c>
    </row>
    <row r="2706" spans="1:8" x14ac:dyDescent="0.3">
      <c r="A2706">
        <v>19</v>
      </c>
      <c r="B2706">
        <v>58985384</v>
      </c>
      <c r="C2706">
        <v>58992597</v>
      </c>
      <c r="D2706" t="s">
        <v>3761</v>
      </c>
      <c r="E2706" t="s">
        <v>3762</v>
      </c>
      <c r="F2706" t="s">
        <v>82</v>
      </c>
      <c r="G2706" t="s">
        <v>3763</v>
      </c>
      <c r="H2706" t="s">
        <v>3770</v>
      </c>
    </row>
    <row r="2707" spans="1:8" x14ac:dyDescent="0.3">
      <c r="A2707">
        <v>1</v>
      </c>
      <c r="B2707">
        <v>151778547</v>
      </c>
      <c r="C2707">
        <v>151804348</v>
      </c>
      <c r="D2707" t="s">
        <v>3771</v>
      </c>
      <c r="E2707" t="s">
        <v>3772</v>
      </c>
      <c r="F2707" t="s">
        <v>31</v>
      </c>
      <c r="G2707" t="s">
        <v>3773</v>
      </c>
      <c r="H2707" t="s">
        <v>3774</v>
      </c>
    </row>
    <row r="2708" spans="1:8" x14ac:dyDescent="0.3">
      <c r="A2708">
        <v>1</v>
      </c>
      <c r="B2708">
        <v>151778547</v>
      </c>
      <c r="C2708">
        <v>151804348</v>
      </c>
      <c r="D2708" t="s">
        <v>3771</v>
      </c>
      <c r="E2708" t="s">
        <v>3772</v>
      </c>
      <c r="F2708" t="s">
        <v>31</v>
      </c>
      <c r="G2708" t="s">
        <v>3773</v>
      </c>
      <c r="H2708" t="s">
        <v>3775</v>
      </c>
    </row>
    <row r="2709" spans="1:8" x14ac:dyDescent="0.3">
      <c r="A2709">
        <v>1</v>
      </c>
      <c r="B2709">
        <v>151778547</v>
      </c>
      <c r="C2709">
        <v>151804348</v>
      </c>
      <c r="D2709" t="s">
        <v>3771</v>
      </c>
      <c r="E2709" t="s">
        <v>3772</v>
      </c>
      <c r="F2709" t="s">
        <v>64</v>
      </c>
      <c r="G2709" t="s">
        <v>3773</v>
      </c>
      <c r="H2709" t="s">
        <v>3776</v>
      </c>
    </row>
    <row r="2710" spans="1:8" x14ac:dyDescent="0.3">
      <c r="A2710">
        <v>1</v>
      </c>
      <c r="B2710">
        <v>151778547</v>
      </c>
      <c r="C2710">
        <v>151804348</v>
      </c>
      <c r="D2710" t="s">
        <v>3771</v>
      </c>
      <c r="E2710" t="s">
        <v>3772</v>
      </c>
      <c r="F2710" t="s">
        <v>31</v>
      </c>
      <c r="G2710" t="s">
        <v>3773</v>
      </c>
      <c r="H2710" t="s">
        <v>3777</v>
      </c>
    </row>
    <row r="2711" spans="1:8" x14ac:dyDescent="0.3">
      <c r="A2711">
        <v>1</v>
      </c>
      <c r="B2711">
        <v>224544552</v>
      </c>
      <c r="C2711">
        <v>224567161</v>
      </c>
      <c r="D2711" t="s">
        <v>3778</v>
      </c>
      <c r="E2711" t="s">
        <v>3779</v>
      </c>
      <c r="F2711" t="s">
        <v>31</v>
      </c>
      <c r="G2711" t="s">
        <v>3780</v>
      </c>
      <c r="H2711" t="s">
        <v>3781</v>
      </c>
    </row>
    <row r="2712" spans="1:8" x14ac:dyDescent="0.3">
      <c r="A2712">
        <v>1</v>
      </c>
      <c r="B2712">
        <v>224544552</v>
      </c>
      <c r="C2712">
        <v>224567161</v>
      </c>
      <c r="D2712" t="s">
        <v>3778</v>
      </c>
      <c r="E2712" t="s">
        <v>3779</v>
      </c>
      <c r="F2712" t="s">
        <v>31</v>
      </c>
      <c r="G2712" t="s">
        <v>3780</v>
      </c>
      <c r="H2712" t="s">
        <v>3782</v>
      </c>
    </row>
    <row r="2713" spans="1:8" x14ac:dyDescent="0.3">
      <c r="A2713">
        <v>1</v>
      </c>
      <c r="B2713">
        <v>224544552</v>
      </c>
      <c r="C2713">
        <v>224567161</v>
      </c>
      <c r="D2713" t="s">
        <v>3778</v>
      </c>
      <c r="E2713" t="s">
        <v>3779</v>
      </c>
      <c r="F2713" t="s">
        <v>31</v>
      </c>
      <c r="G2713" t="s">
        <v>3780</v>
      </c>
      <c r="H2713" t="s">
        <v>3783</v>
      </c>
    </row>
    <row r="2714" spans="1:8" x14ac:dyDescent="0.3">
      <c r="A2714">
        <v>1</v>
      </c>
      <c r="B2714">
        <v>224544552</v>
      </c>
      <c r="C2714">
        <v>224567161</v>
      </c>
      <c r="D2714" t="s">
        <v>3778</v>
      </c>
      <c r="E2714" t="s">
        <v>3779</v>
      </c>
      <c r="F2714" t="s">
        <v>64</v>
      </c>
      <c r="G2714" t="s">
        <v>3780</v>
      </c>
      <c r="H2714" t="s">
        <v>3784</v>
      </c>
    </row>
    <row r="2715" spans="1:8" x14ac:dyDescent="0.3">
      <c r="A2715">
        <v>1</v>
      </c>
      <c r="B2715">
        <v>224544552</v>
      </c>
      <c r="C2715">
        <v>224567161</v>
      </c>
      <c r="D2715" t="s">
        <v>3778</v>
      </c>
      <c r="E2715" t="s">
        <v>3779</v>
      </c>
      <c r="F2715" t="s">
        <v>64</v>
      </c>
      <c r="G2715" t="s">
        <v>3780</v>
      </c>
      <c r="H2715" t="s">
        <v>3785</v>
      </c>
    </row>
    <row r="2716" spans="1:8" x14ac:dyDescent="0.3">
      <c r="A2716">
        <v>1</v>
      </c>
      <c r="B2716">
        <v>224544552</v>
      </c>
      <c r="C2716">
        <v>224567161</v>
      </c>
      <c r="D2716" t="s">
        <v>3778</v>
      </c>
      <c r="E2716" t="s">
        <v>3779</v>
      </c>
      <c r="F2716" t="s">
        <v>31</v>
      </c>
      <c r="G2716" t="s">
        <v>3780</v>
      </c>
      <c r="H2716" t="s">
        <v>3786</v>
      </c>
    </row>
    <row r="2717" spans="1:8" x14ac:dyDescent="0.3">
      <c r="A2717">
        <v>1</v>
      </c>
      <c r="B2717">
        <v>224544552</v>
      </c>
      <c r="C2717">
        <v>224567161</v>
      </c>
      <c r="D2717" t="s">
        <v>3778</v>
      </c>
      <c r="E2717" t="s">
        <v>3779</v>
      </c>
      <c r="F2717" t="s">
        <v>64</v>
      </c>
      <c r="G2717" t="s">
        <v>3780</v>
      </c>
      <c r="H2717" t="s">
        <v>3787</v>
      </c>
    </row>
    <row r="2718" spans="1:8" x14ac:dyDescent="0.3">
      <c r="A2718">
        <v>1</v>
      </c>
      <c r="B2718">
        <v>224544552</v>
      </c>
      <c r="C2718">
        <v>224567161</v>
      </c>
      <c r="D2718" t="s">
        <v>3778</v>
      </c>
      <c r="E2718" t="s">
        <v>3779</v>
      </c>
      <c r="F2718" t="s">
        <v>64</v>
      </c>
      <c r="G2718" t="s">
        <v>3780</v>
      </c>
      <c r="H2718" t="s">
        <v>3788</v>
      </c>
    </row>
    <row r="2719" spans="1:8" x14ac:dyDescent="0.3">
      <c r="A2719">
        <v>3</v>
      </c>
      <c r="B2719">
        <v>196666748</v>
      </c>
      <c r="C2719">
        <v>196669405</v>
      </c>
      <c r="D2719" t="s">
        <v>3789</v>
      </c>
      <c r="E2719" t="s">
        <v>3790</v>
      </c>
      <c r="F2719" t="s">
        <v>10</v>
      </c>
      <c r="G2719" t="s">
        <v>3791</v>
      </c>
      <c r="H2719" t="s">
        <v>3792</v>
      </c>
    </row>
    <row r="2720" spans="1:8" x14ac:dyDescent="0.3">
      <c r="A2720">
        <v>3</v>
      </c>
      <c r="B2720">
        <v>196669494</v>
      </c>
      <c r="C2720">
        <v>196670411</v>
      </c>
      <c r="D2720" t="s">
        <v>3793</v>
      </c>
      <c r="E2720" t="s">
        <v>3794</v>
      </c>
      <c r="F2720" t="s">
        <v>44</v>
      </c>
      <c r="G2720" t="s">
        <v>3795</v>
      </c>
      <c r="H2720" t="s">
        <v>3796</v>
      </c>
    </row>
    <row r="2721" spans="1:8" x14ac:dyDescent="0.3">
      <c r="A2721">
        <v>15</v>
      </c>
      <c r="B2721">
        <v>40731920</v>
      </c>
      <c r="C2721">
        <v>40760441</v>
      </c>
      <c r="D2721" t="s">
        <v>3797</v>
      </c>
      <c r="E2721" t="s">
        <v>3798</v>
      </c>
      <c r="F2721" t="s">
        <v>31</v>
      </c>
      <c r="G2721" t="s">
        <v>3799</v>
      </c>
      <c r="H2721" t="s">
        <v>3800</v>
      </c>
    </row>
    <row r="2722" spans="1:8" x14ac:dyDescent="0.3">
      <c r="A2722">
        <v>15</v>
      </c>
      <c r="B2722">
        <v>40731920</v>
      </c>
      <c r="C2722">
        <v>40760441</v>
      </c>
      <c r="D2722" t="s">
        <v>3797</v>
      </c>
      <c r="E2722" t="s">
        <v>3798</v>
      </c>
      <c r="F2722" t="s">
        <v>31</v>
      </c>
      <c r="G2722" t="s">
        <v>3799</v>
      </c>
      <c r="H2722" t="s">
        <v>3801</v>
      </c>
    </row>
    <row r="2723" spans="1:8" x14ac:dyDescent="0.3">
      <c r="A2723">
        <v>15</v>
      </c>
      <c r="B2723">
        <v>40731920</v>
      </c>
      <c r="C2723">
        <v>40760441</v>
      </c>
      <c r="D2723" t="s">
        <v>3797</v>
      </c>
      <c r="E2723" t="s">
        <v>3798</v>
      </c>
      <c r="F2723" t="s">
        <v>31</v>
      </c>
      <c r="G2723" t="s">
        <v>3799</v>
      </c>
      <c r="H2723" t="s">
        <v>3802</v>
      </c>
    </row>
    <row r="2724" spans="1:8" x14ac:dyDescent="0.3">
      <c r="A2724">
        <v>15</v>
      </c>
      <c r="B2724">
        <v>40731920</v>
      </c>
      <c r="C2724">
        <v>40760441</v>
      </c>
      <c r="D2724" t="s">
        <v>3797</v>
      </c>
      <c r="E2724" t="s">
        <v>3798</v>
      </c>
      <c r="F2724" t="s">
        <v>82</v>
      </c>
      <c r="G2724" t="s">
        <v>3799</v>
      </c>
      <c r="H2724" t="s">
        <v>3803</v>
      </c>
    </row>
    <row r="2725" spans="1:8" x14ac:dyDescent="0.3">
      <c r="A2725">
        <v>7</v>
      </c>
      <c r="B2725">
        <v>95225994</v>
      </c>
      <c r="C2725">
        <v>95243031</v>
      </c>
      <c r="D2725" t="s">
        <v>3804</v>
      </c>
      <c r="F2725" t="s">
        <v>10</v>
      </c>
      <c r="G2725" t="s">
        <v>3805</v>
      </c>
      <c r="H2725" t="s">
        <v>3806</v>
      </c>
    </row>
    <row r="2726" spans="1:8" x14ac:dyDescent="0.3">
      <c r="A2726">
        <v>7</v>
      </c>
      <c r="B2726">
        <v>95225994</v>
      </c>
      <c r="C2726">
        <v>95243031</v>
      </c>
      <c r="D2726" t="s">
        <v>3804</v>
      </c>
      <c r="F2726" t="s">
        <v>10</v>
      </c>
      <c r="G2726" t="s">
        <v>3805</v>
      </c>
      <c r="H2726" t="s">
        <v>3807</v>
      </c>
    </row>
    <row r="2727" spans="1:8" x14ac:dyDescent="0.3">
      <c r="A2727">
        <v>7</v>
      </c>
      <c r="B2727">
        <v>95225994</v>
      </c>
      <c r="C2727">
        <v>95243031</v>
      </c>
      <c r="D2727" t="s">
        <v>3804</v>
      </c>
      <c r="F2727" t="s">
        <v>10</v>
      </c>
      <c r="G2727" t="s">
        <v>3805</v>
      </c>
      <c r="H2727" t="s">
        <v>3808</v>
      </c>
    </row>
    <row r="2728" spans="1:8" x14ac:dyDescent="0.3">
      <c r="A2728">
        <v>11</v>
      </c>
      <c r="B2728">
        <v>69061605</v>
      </c>
      <c r="C2728">
        <v>69182494</v>
      </c>
      <c r="D2728" t="s">
        <v>3809</v>
      </c>
      <c r="E2728" t="s">
        <v>3810</v>
      </c>
      <c r="F2728" t="s">
        <v>31</v>
      </c>
      <c r="G2728" t="s">
        <v>3811</v>
      </c>
      <c r="H2728" t="s">
        <v>3812</v>
      </c>
    </row>
    <row r="2729" spans="1:8" x14ac:dyDescent="0.3">
      <c r="A2729">
        <v>11</v>
      </c>
      <c r="B2729">
        <v>69061605</v>
      </c>
      <c r="C2729">
        <v>69182494</v>
      </c>
      <c r="D2729" t="s">
        <v>3809</v>
      </c>
      <c r="E2729" t="s">
        <v>3810</v>
      </c>
      <c r="F2729" t="s">
        <v>64</v>
      </c>
      <c r="G2729" t="s">
        <v>3811</v>
      </c>
      <c r="H2729" t="s">
        <v>3813</v>
      </c>
    </row>
    <row r="2730" spans="1:8" x14ac:dyDescent="0.3">
      <c r="A2730">
        <v>11</v>
      </c>
      <c r="B2730">
        <v>69061605</v>
      </c>
      <c r="C2730">
        <v>69182494</v>
      </c>
      <c r="D2730" t="s">
        <v>3809</v>
      </c>
      <c r="E2730" t="s">
        <v>3810</v>
      </c>
      <c r="F2730" t="s">
        <v>64</v>
      </c>
      <c r="G2730" t="s">
        <v>3811</v>
      </c>
      <c r="H2730" t="s">
        <v>3814</v>
      </c>
    </row>
    <row r="2731" spans="1:8" x14ac:dyDescent="0.3">
      <c r="A2731">
        <v>11</v>
      </c>
      <c r="B2731">
        <v>69061605</v>
      </c>
      <c r="C2731">
        <v>69182494</v>
      </c>
      <c r="D2731" t="s">
        <v>3809</v>
      </c>
      <c r="E2731" t="s">
        <v>3810</v>
      </c>
      <c r="F2731" t="s">
        <v>31</v>
      </c>
      <c r="G2731" t="s">
        <v>3811</v>
      </c>
      <c r="H2731" t="s">
        <v>3815</v>
      </c>
    </row>
    <row r="2732" spans="1:8" x14ac:dyDescent="0.3">
      <c r="A2732">
        <v>11</v>
      </c>
      <c r="B2732">
        <v>69061605</v>
      </c>
      <c r="C2732">
        <v>69182494</v>
      </c>
      <c r="D2732" t="s">
        <v>3809</v>
      </c>
      <c r="E2732" t="s">
        <v>3810</v>
      </c>
      <c r="F2732" t="s">
        <v>31</v>
      </c>
      <c r="G2732" t="s">
        <v>3811</v>
      </c>
      <c r="H2732" t="s">
        <v>3816</v>
      </c>
    </row>
    <row r="2733" spans="1:8" x14ac:dyDescent="0.3">
      <c r="A2733">
        <v>11</v>
      </c>
      <c r="B2733">
        <v>69061605</v>
      </c>
      <c r="C2733">
        <v>69182494</v>
      </c>
      <c r="D2733" t="s">
        <v>3809</v>
      </c>
      <c r="E2733" t="s">
        <v>3810</v>
      </c>
      <c r="F2733" t="s">
        <v>82</v>
      </c>
      <c r="G2733" t="s">
        <v>3811</v>
      </c>
      <c r="H2733" t="s">
        <v>3817</v>
      </c>
    </row>
    <row r="2734" spans="1:8" x14ac:dyDescent="0.3">
      <c r="A2734">
        <v>11</v>
      </c>
      <c r="B2734">
        <v>69061605</v>
      </c>
      <c r="C2734">
        <v>69182494</v>
      </c>
      <c r="D2734" t="s">
        <v>3809</v>
      </c>
      <c r="E2734" t="s">
        <v>3810</v>
      </c>
      <c r="F2734" t="s">
        <v>64</v>
      </c>
      <c r="G2734" t="s">
        <v>3811</v>
      </c>
      <c r="H2734" t="s">
        <v>3818</v>
      </c>
    </row>
    <row r="2735" spans="1:8" x14ac:dyDescent="0.3">
      <c r="A2735">
        <v>11</v>
      </c>
      <c r="B2735">
        <v>69061605</v>
      </c>
      <c r="C2735">
        <v>69182494</v>
      </c>
      <c r="D2735" t="s">
        <v>3809</v>
      </c>
      <c r="E2735" t="s">
        <v>3810</v>
      </c>
      <c r="F2735" t="s">
        <v>64</v>
      </c>
      <c r="G2735" t="s">
        <v>3811</v>
      </c>
      <c r="H2735" t="s">
        <v>3819</v>
      </c>
    </row>
    <row r="2736" spans="1:8" x14ac:dyDescent="0.3">
      <c r="A2736">
        <v>11</v>
      </c>
      <c r="B2736">
        <v>69061605</v>
      </c>
      <c r="C2736">
        <v>69182494</v>
      </c>
      <c r="D2736" t="s">
        <v>3809</v>
      </c>
      <c r="E2736" t="s">
        <v>3810</v>
      </c>
      <c r="F2736" t="s">
        <v>82</v>
      </c>
      <c r="G2736" t="s">
        <v>3811</v>
      </c>
      <c r="H2736" t="s">
        <v>3820</v>
      </c>
    </row>
    <row r="2737" spans="1:8" x14ac:dyDescent="0.3">
      <c r="A2737">
        <v>11</v>
      </c>
      <c r="B2737">
        <v>69061605</v>
      </c>
      <c r="C2737">
        <v>69182494</v>
      </c>
      <c r="D2737" t="s">
        <v>3809</v>
      </c>
      <c r="E2737" t="s">
        <v>3810</v>
      </c>
      <c r="F2737" t="s">
        <v>64</v>
      </c>
      <c r="G2737" t="s">
        <v>3811</v>
      </c>
      <c r="H2737" t="s">
        <v>3821</v>
      </c>
    </row>
    <row r="2738" spans="1:8" x14ac:dyDescent="0.3">
      <c r="A2738">
        <v>11</v>
      </c>
      <c r="B2738">
        <v>69061605</v>
      </c>
      <c r="C2738">
        <v>69182494</v>
      </c>
      <c r="D2738" t="s">
        <v>3809</v>
      </c>
      <c r="E2738" t="s">
        <v>3810</v>
      </c>
      <c r="F2738" t="s">
        <v>64</v>
      </c>
      <c r="G2738" t="s">
        <v>3811</v>
      </c>
      <c r="H2738" t="s">
        <v>3822</v>
      </c>
    </row>
    <row r="2739" spans="1:8" x14ac:dyDescent="0.3">
      <c r="A2739">
        <v>11</v>
      </c>
      <c r="B2739">
        <v>69061605</v>
      </c>
      <c r="C2739">
        <v>69182494</v>
      </c>
      <c r="D2739" t="s">
        <v>3809</v>
      </c>
      <c r="E2739" t="s">
        <v>3810</v>
      </c>
      <c r="F2739" t="s">
        <v>64</v>
      </c>
      <c r="G2739" t="s">
        <v>3811</v>
      </c>
      <c r="H2739" t="s">
        <v>3823</v>
      </c>
    </row>
    <row r="2740" spans="1:8" x14ac:dyDescent="0.3">
      <c r="A2740">
        <v>17</v>
      </c>
      <c r="B2740">
        <v>27887565</v>
      </c>
      <c r="C2740">
        <v>28034108</v>
      </c>
      <c r="D2740" t="s">
        <v>3824</v>
      </c>
      <c r="F2740" t="s">
        <v>10</v>
      </c>
      <c r="G2740" t="s">
        <v>3825</v>
      </c>
      <c r="H2740" t="s">
        <v>3826</v>
      </c>
    </row>
    <row r="2741" spans="1:8" x14ac:dyDescent="0.3">
      <c r="A2741">
        <v>19</v>
      </c>
      <c r="B2741">
        <v>49838428</v>
      </c>
      <c r="C2741">
        <v>49846592</v>
      </c>
      <c r="D2741" t="s">
        <v>3827</v>
      </c>
      <c r="E2741" t="s">
        <v>3828</v>
      </c>
      <c r="F2741" t="s">
        <v>40</v>
      </c>
      <c r="G2741" t="s">
        <v>3829</v>
      </c>
      <c r="H2741" t="s">
        <v>3830</v>
      </c>
    </row>
    <row r="2742" spans="1:8" x14ac:dyDescent="0.3">
      <c r="A2742">
        <v>19</v>
      </c>
      <c r="B2742">
        <v>49838428</v>
      </c>
      <c r="C2742">
        <v>49846592</v>
      </c>
      <c r="D2742" t="s">
        <v>3827</v>
      </c>
      <c r="E2742" t="s">
        <v>3828</v>
      </c>
      <c r="F2742" t="s">
        <v>64</v>
      </c>
      <c r="G2742" t="s">
        <v>3829</v>
      </c>
      <c r="H2742" t="s">
        <v>3831</v>
      </c>
    </row>
    <row r="2743" spans="1:8" x14ac:dyDescent="0.3">
      <c r="A2743">
        <v>19</v>
      </c>
      <c r="B2743">
        <v>49838428</v>
      </c>
      <c r="C2743">
        <v>49846592</v>
      </c>
      <c r="D2743" t="s">
        <v>3827</v>
      </c>
      <c r="E2743" t="s">
        <v>3828</v>
      </c>
      <c r="F2743" t="s">
        <v>31</v>
      </c>
      <c r="G2743" t="s">
        <v>3829</v>
      </c>
      <c r="H2743" t="s">
        <v>3832</v>
      </c>
    </row>
    <row r="2744" spans="1:8" x14ac:dyDescent="0.3">
      <c r="A2744">
        <v>19</v>
      </c>
      <c r="B2744">
        <v>49838428</v>
      </c>
      <c r="C2744">
        <v>49846592</v>
      </c>
      <c r="D2744" t="s">
        <v>3827</v>
      </c>
      <c r="E2744" t="s">
        <v>3828</v>
      </c>
      <c r="F2744" t="s">
        <v>31</v>
      </c>
      <c r="G2744" t="s">
        <v>3829</v>
      </c>
      <c r="H2744" t="s">
        <v>3833</v>
      </c>
    </row>
    <row r="2745" spans="1:8" x14ac:dyDescent="0.3">
      <c r="A2745">
        <v>19</v>
      </c>
      <c r="B2745">
        <v>49838428</v>
      </c>
      <c r="C2745">
        <v>49846592</v>
      </c>
      <c r="D2745" t="s">
        <v>3827</v>
      </c>
      <c r="E2745" t="s">
        <v>3828</v>
      </c>
      <c r="F2745" t="s">
        <v>40</v>
      </c>
      <c r="G2745" t="s">
        <v>3829</v>
      </c>
      <c r="H2745" t="s">
        <v>3834</v>
      </c>
    </row>
    <row r="2746" spans="1:8" x14ac:dyDescent="0.3">
      <c r="A2746">
        <v>19</v>
      </c>
      <c r="B2746">
        <v>49838428</v>
      </c>
      <c r="C2746">
        <v>49846592</v>
      </c>
      <c r="D2746" t="s">
        <v>3827</v>
      </c>
      <c r="E2746" t="s">
        <v>3828</v>
      </c>
      <c r="F2746" t="s">
        <v>31</v>
      </c>
      <c r="G2746" t="s">
        <v>3829</v>
      </c>
      <c r="H2746" t="s">
        <v>3835</v>
      </c>
    </row>
    <row r="2747" spans="1:8" x14ac:dyDescent="0.3">
      <c r="A2747">
        <v>19</v>
      </c>
      <c r="B2747">
        <v>49838428</v>
      </c>
      <c r="C2747">
        <v>49846592</v>
      </c>
      <c r="D2747" t="s">
        <v>3827</v>
      </c>
      <c r="E2747" t="s">
        <v>3828</v>
      </c>
      <c r="F2747" t="s">
        <v>82</v>
      </c>
      <c r="G2747" t="s">
        <v>3829</v>
      </c>
      <c r="H2747" t="s">
        <v>3836</v>
      </c>
    </row>
    <row r="2748" spans="1:8" x14ac:dyDescent="0.3">
      <c r="A2748">
        <v>19</v>
      </c>
      <c r="B2748">
        <v>49838428</v>
      </c>
      <c r="C2748">
        <v>49846592</v>
      </c>
      <c r="D2748" t="s">
        <v>3827</v>
      </c>
      <c r="E2748" t="s">
        <v>3828</v>
      </c>
      <c r="F2748" t="s">
        <v>82</v>
      </c>
      <c r="G2748" t="s">
        <v>3829</v>
      </c>
      <c r="H2748" t="s">
        <v>3837</v>
      </c>
    </row>
    <row r="2749" spans="1:8" x14ac:dyDescent="0.3">
      <c r="A2749">
        <v>19</v>
      </c>
      <c r="B2749">
        <v>49838428</v>
      </c>
      <c r="C2749">
        <v>49846592</v>
      </c>
      <c r="D2749" t="s">
        <v>3827</v>
      </c>
      <c r="E2749" t="s">
        <v>3828</v>
      </c>
      <c r="F2749" t="s">
        <v>31</v>
      </c>
      <c r="G2749" t="s">
        <v>3829</v>
      </c>
      <c r="H2749" t="s">
        <v>3838</v>
      </c>
    </row>
    <row r="2750" spans="1:8" x14ac:dyDescent="0.3">
      <c r="A2750">
        <v>19</v>
      </c>
      <c r="B2750">
        <v>49838428</v>
      </c>
      <c r="C2750">
        <v>49846592</v>
      </c>
      <c r="D2750" t="s">
        <v>3827</v>
      </c>
      <c r="E2750" t="s">
        <v>3828</v>
      </c>
      <c r="F2750" t="s">
        <v>64</v>
      </c>
      <c r="G2750" t="s">
        <v>3829</v>
      </c>
      <c r="H2750" t="s">
        <v>3839</v>
      </c>
    </row>
    <row r="2751" spans="1:8" x14ac:dyDescent="0.3">
      <c r="A2751">
        <v>19</v>
      </c>
      <c r="B2751">
        <v>49838428</v>
      </c>
      <c r="C2751">
        <v>49846592</v>
      </c>
      <c r="D2751" t="s">
        <v>3827</v>
      </c>
      <c r="E2751" t="s">
        <v>3828</v>
      </c>
      <c r="F2751" t="s">
        <v>82</v>
      </c>
      <c r="G2751" t="s">
        <v>3829</v>
      </c>
      <c r="H2751" t="s">
        <v>3840</v>
      </c>
    </row>
    <row r="2752" spans="1:8" x14ac:dyDescent="0.3">
      <c r="A2752">
        <v>19</v>
      </c>
      <c r="B2752">
        <v>49838428</v>
      </c>
      <c r="C2752">
        <v>49846592</v>
      </c>
      <c r="D2752" t="s">
        <v>3827</v>
      </c>
      <c r="E2752" t="s">
        <v>3828</v>
      </c>
      <c r="F2752" t="s">
        <v>31</v>
      </c>
      <c r="G2752" t="s">
        <v>3829</v>
      </c>
      <c r="H2752" t="s">
        <v>3841</v>
      </c>
    </row>
    <row r="2753" spans="1:8" x14ac:dyDescent="0.3">
      <c r="A2753">
        <v>19</v>
      </c>
      <c r="B2753">
        <v>49838428</v>
      </c>
      <c r="C2753">
        <v>49846592</v>
      </c>
      <c r="D2753" t="s">
        <v>3827</v>
      </c>
      <c r="E2753" t="s">
        <v>3828</v>
      </c>
      <c r="F2753" t="s">
        <v>31</v>
      </c>
      <c r="G2753" t="s">
        <v>3829</v>
      </c>
      <c r="H2753" t="s">
        <v>3842</v>
      </c>
    </row>
    <row r="2754" spans="1:8" x14ac:dyDescent="0.3">
      <c r="A2754">
        <v>19</v>
      </c>
      <c r="B2754">
        <v>49838428</v>
      </c>
      <c r="C2754">
        <v>49846592</v>
      </c>
      <c r="D2754" t="s">
        <v>3827</v>
      </c>
      <c r="E2754" t="s">
        <v>3828</v>
      </c>
      <c r="F2754" t="s">
        <v>31</v>
      </c>
      <c r="G2754" t="s">
        <v>3829</v>
      </c>
      <c r="H2754" t="s">
        <v>3843</v>
      </c>
    </row>
    <row r="2755" spans="1:8" x14ac:dyDescent="0.3">
      <c r="A2755">
        <v>19</v>
      </c>
      <c r="B2755">
        <v>49838428</v>
      </c>
      <c r="C2755">
        <v>49846592</v>
      </c>
      <c r="D2755" t="s">
        <v>3827</v>
      </c>
      <c r="E2755" t="s">
        <v>3828</v>
      </c>
      <c r="F2755" t="s">
        <v>64</v>
      </c>
      <c r="G2755" t="s">
        <v>3829</v>
      </c>
      <c r="H2755" t="s">
        <v>3844</v>
      </c>
    </row>
    <row r="2756" spans="1:8" x14ac:dyDescent="0.3">
      <c r="A2756">
        <v>19</v>
      </c>
      <c r="B2756">
        <v>34850385</v>
      </c>
      <c r="C2756">
        <v>34893061</v>
      </c>
      <c r="D2756" t="s">
        <v>3845</v>
      </c>
      <c r="E2756" t="s">
        <v>3846</v>
      </c>
      <c r="F2756" t="s">
        <v>31</v>
      </c>
      <c r="G2756" t="s">
        <v>3847</v>
      </c>
      <c r="H2756" t="s">
        <v>3848</v>
      </c>
    </row>
    <row r="2757" spans="1:8" x14ac:dyDescent="0.3">
      <c r="A2757">
        <v>19</v>
      </c>
      <c r="B2757">
        <v>34850385</v>
      </c>
      <c r="C2757">
        <v>34893061</v>
      </c>
      <c r="D2757" t="s">
        <v>3845</v>
      </c>
      <c r="E2757" t="s">
        <v>3846</v>
      </c>
      <c r="F2757" t="s">
        <v>31</v>
      </c>
      <c r="G2757" t="s">
        <v>3847</v>
      </c>
      <c r="H2757" t="s">
        <v>3849</v>
      </c>
    </row>
    <row r="2758" spans="1:8" x14ac:dyDescent="0.3">
      <c r="A2758">
        <v>19</v>
      </c>
      <c r="B2758">
        <v>34850385</v>
      </c>
      <c r="C2758">
        <v>34893061</v>
      </c>
      <c r="D2758" t="s">
        <v>3845</v>
      </c>
      <c r="E2758" t="s">
        <v>3846</v>
      </c>
      <c r="F2758" t="s">
        <v>31</v>
      </c>
      <c r="G2758" t="s">
        <v>3847</v>
      </c>
      <c r="H2758" t="s">
        <v>3850</v>
      </c>
    </row>
    <row r="2759" spans="1:8" x14ac:dyDescent="0.3">
      <c r="A2759">
        <v>19</v>
      </c>
      <c r="B2759">
        <v>34850385</v>
      </c>
      <c r="C2759">
        <v>34893061</v>
      </c>
      <c r="D2759" t="s">
        <v>3845</v>
      </c>
      <c r="E2759" t="s">
        <v>3846</v>
      </c>
      <c r="F2759" t="s">
        <v>31</v>
      </c>
      <c r="G2759" t="s">
        <v>3847</v>
      </c>
      <c r="H2759" t="s">
        <v>3851</v>
      </c>
    </row>
    <row r="2760" spans="1:8" x14ac:dyDescent="0.3">
      <c r="A2760">
        <v>19</v>
      </c>
      <c r="B2760">
        <v>34850385</v>
      </c>
      <c r="C2760">
        <v>34893061</v>
      </c>
      <c r="D2760" t="s">
        <v>3845</v>
      </c>
      <c r="E2760" t="s">
        <v>3846</v>
      </c>
      <c r="F2760" t="s">
        <v>31</v>
      </c>
      <c r="G2760" t="s">
        <v>3847</v>
      </c>
      <c r="H2760" t="s">
        <v>3852</v>
      </c>
    </row>
    <row r="2761" spans="1:8" x14ac:dyDescent="0.3">
      <c r="A2761">
        <v>19</v>
      </c>
      <c r="B2761">
        <v>34850385</v>
      </c>
      <c r="C2761">
        <v>34893061</v>
      </c>
      <c r="D2761" t="s">
        <v>3845</v>
      </c>
      <c r="E2761" t="s">
        <v>3846</v>
      </c>
      <c r="F2761" t="s">
        <v>40</v>
      </c>
      <c r="G2761" t="s">
        <v>3847</v>
      </c>
      <c r="H2761" t="s">
        <v>3853</v>
      </c>
    </row>
    <row r="2762" spans="1:8" x14ac:dyDescent="0.3">
      <c r="A2762">
        <v>19</v>
      </c>
      <c r="B2762">
        <v>34850385</v>
      </c>
      <c r="C2762">
        <v>34893061</v>
      </c>
      <c r="D2762" t="s">
        <v>3845</v>
      </c>
      <c r="E2762" t="s">
        <v>3846</v>
      </c>
      <c r="F2762" t="s">
        <v>82</v>
      </c>
      <c r="G2762" t="s">
        <v>3847</v>
      </c>
      <c r="H2762" t="s">
        <v>3854</v>
      </c>
    </row>
    <row r="2763" spans="1:8" x14ac:dyDescent="0.3">
      <c r="A2763">
        <v>19</v>
      </c>
      <c r="B2763">
        <v>34850385</v>
      </c>
      <c r="C2763">
        <v>34893061</v>
      </c>
      <c r="D2763" t="s">
        <v>3845</v>
      </c>
      <c r="E2763" t="s">
        <v>3846</v>
      </c>
      <c r="F2763" t="s">
        <v>31</v>
      </c>
      <c r="G2763" t="s">
        <v>3847</v>
      </c>
      <c r="H2763" t="s">
        <v>3855</v>
      </c>
    </row>
    <row r="2764" spans="1:8" x14ac:dyDescent="0.3">
      <c r="A2764">
        <v>19</v>
      </c>
      <c r="B2764">
        <v>34850385</v>
      </c>
      <c r="C2764">
        <v>34893061</v>
      </c>
      <c r="D2764" t="s">
        <v>3845</v>
      </c>
      <c r="E2764" t="s">
        <v>3846</v>
      </c>
      <c r="F2764" t="s">
        <v>31</v>
      </c>
      <c r="G2764" t="s">
        <v>3847</v>
      </c>
      <c r="H2764" t="s">
        <v>3856</v>
      </c>
    </row>
    <row r="2765" spans="1:8" x14ac:dyDescent="0.3">
      <c r="A2765">
        <v>19</v>
      </c>
      <c r="B2765">
        <v>34850385</v>
      </c>
      <c r="C2765">
        <v>34893061</v>
      </c>
      <c r="D2765" t="s">
        <v>3845</v>
      </c>
      <c r="E2765" t="s">
        <v>3846</v>
      </c>
      <c r="F2765" t="s">
        <v>31</v>
      </c>
      <c r="G2765" t="s">
        <v>3847</v>
      </c>
      <c r="H2765" t="s">
        <v>3857</v>
      </c>
    </row>
    <row r="2766" spans="1:8" x14ac:dyDescent="0.3">
      <c r="A2766">
        <v>19</v>
      </c>
      <c r="B2766">
        <v>34850385</v>
      </c>
      <c r="C2766">
        <v>34893061</v>
      </c>
      <c r="D2766" t="s">
        <v>3845</v>
      </c>
      <c r="E2766" t="s">
        <v>3846</v>
      </c>
      <c r="F2766" t="s">
        <v>31</v>
      </c>
      <c r="G2766" t="s">
        <v>3847</v>
      </c>
      <c r="H2766" t="s">
        <v>3858</v>
      </c>
    </row>
    <row r="2767" spans="1:8" x14ac:dyDescent="0.3">
      <c r="A2767">
        <v>19</v>
      </c>
      <c r="B2767">
        <v>34850385</v>
      </c>
      <c r="C2767">
        <v>34893061</v>
      </c>
      <c r="D2767" t="s">
        <v>3845</v>
      </c>
      <c r="E2767" t="s">
        <v>3846</v>
      </c>
      <c r="F2767" t="s">
        <v>31</v>
      </c>
      <c r="G2767" t="s">
        <v>3847</v>
      </c>
      <c r="H2767" t="s">
        <v>3859</v>
      </c>
    </row>
    <row r="2768" spans="1:8" x14ac:dyDescent="0.3">
      <c r="A2768">
        <v>19</v>
      </c>
      <c r="B2768">
        <v>34850385</v>
      </c>
      <c r="C2768">
        <v>34893061</v>
      </c>
      <c r="D2768" t="s">
        <v>3845</v>
      </c>
      <c r="E2768" t="s">
        <v>3846</v>
      </c>
      <c r="F2768" t="s">
        <v>31</v>
      </c>
      <c r="G2768" t="s">
        <v>3847</v>
      </c>
      <c r="H2768" t="s">
        <v>3860</v>
      </c>
    </row>
    <row r="2769" spans="1:8" x14ac:dyDescent="0.3">
      <c r="A2769">
        <v>19</v>
      </c>
      <c r="B2769">
        <v>34850385</v>
      </c>
      <c r="C2769">
        <v>34893061</v>
      </c>
      <c r="D2769" t="s">
        <v>3845</v>
      </c>
      <c r="E2769" t="s">
        <v>3846</v>
      </c>
      <c r="F2769" t="s">
        <v>82</v>
      </c>
      <c r="G2769" t="s">
        <v>3847</v>
      </c>
      <c r="H2769" t="s">
        <v>3861</v>
      </c>
    </row>
    <row r="2770" spans="1:8" x14ac:dyDescent="0.3">
      <c r="A2770">
        <v>19</v>
      </c>
      <c r="B2770">
        <v>34850385</v>
      </c>
      <c r="C2770">
        <v>34893061</v>
      </c>
      <c r="D2770" t="s">
        <v>3845</v>
      </c>
      <c r="E2770" t="s">
        <v>3846</v>
      </c>
      <c r="F2770" t="s">
        <v>82</v>
      </c>
      <c r="G2770" t="s">
        <v>3847</v>
      </c>
      <c r="H2770" t="s">
        <v>3862</v>
      </c>
    </row>
    <row r="2771" spans="1:8" x14ac:dyDescent="0.3">
      <c r="A2771">
        <v>19</v>
      </c>
      <c r="B2771">
        <v>34850385</v>
      </c>
      <c r="C2771">
        <v>34893061</v>
      </c>
      <c r="D2771" t="s">
        <v>3845</v>
      </c>
      <c r="E2771" t="s">
        <v>3846</v>
      </c>
      <c r="F2771" t="s">
        <v>82</v>
      </c>
      <c r="G2771" t="s">
        <v>3847</v>
      </c>
      <c r="H2771" t="s">
        <v>3863</v>
      </c>
    </row>
    <row r="2772" spans="1:8" x14ac:dyDescent="0.3">
      <c r="A2772">
        <v>19</v>
      </c>
      <c r="B2772">
        <v>34850385</v>
      </c>
      <c r="C2772">
        <v>34893061</v>
      </c>
      <c r="D2772" t="s">
        <v>3845</v>
      </c>
      <c r="E2772" t="s">
        <v>3846</v>
      </c>
      <c r="F2772" t="s">
        <v>82</v>
      </c>
      <c r="G2772" t="s">
        <v>3847</v>
      </c>
      <c r="H2772" t="s">
        <v>3864</v>
      </c>
    </row>
    <row r="2773" spans="1:8" x14ac:dyDescent="0.3">
      <c r="A2773">
        <v>19</v>
      </c>
      <c r="B2773">
        <v>49843852</v>
      </c>
      <c r="C2773">
        <v>49865714</v>
      </c>
      <c r="D2773" t="s">
        <v>3865</v>
      </c>
      <c r="E2773" t="s">
        <v>3866</v>
      </c>
      <c r="F2773" t="s">
        <v>31</v>
      </c>
      <c r="G2773" t="s">
        <v>3867</v>
      </c>
      <c r="H2773" t="s">
        <v>3868</v>
      </c>
    </row>
    <row r="2774" spans="1:8" x14ac:dyDescent="0.3">
      <c r="A2774">
        <v>19</v>
      </c>
      <c r="B2774">
        <v>49843852</v>
      </c>
      <c r="C2774">
        <v>49865714</v>
      </c>
      <c r="D2774" t="s">
        <v>3865</v>
      </c>
      <c r="E2774" t="s">
        <v>3866</v>
      </c>
      <c r="F2774" t="s">
        <v>31</v>
      </c>
      <c r="G2774" t="s">
        <v>3867</v>
      </c>
      <c r="H2774" t="s">
        <v>3869</v>
      </c>
    </row>
    <row r="2775" spans="1:8" x14ac:dyDescent="0.3">
      <c r="A2775">
        <v>19</v>
      </c>
      <c r="B2775">
        <v>49843852</v>
      </c>
      <c r="C2775">
        <v>49865714</v>
      </c>
      <c r="D2775" t="s">
        <v>3865</v>
      </c>
      <c r="E2775" t="s">
        <v>3866</v>
      </c>
      <c r="F2775" t="s">
        <v>31</v>
      </c>
      <c r="G2775" t="s">
        <v>3867</v>
      </c>
      <c r="H2775" t="s">
        <v>3870</v>
      </c>
    </row>
    <row r="2776" spans="1:8" x14ac:dyDescent="0.3">
      <c r="A2776">
        <v>19</v>
      </c>
      <c r="B2776">
        <v>49843852</v>
      </c>
      <c r="C2776">
        <v>49865714</v>
      </c>
      <c r="D2776" t="s">
        <v>3865</v>
      </c>
      <c r="E2776" t="s">
        <v>3866</v>
      </c>
      <c r="F2776" t="s">
        <v>31</v>
      </c>
      <c r="G2776" t="s">
        <v>3867</v>
      </c>
      <c r="H2776" t="s">
        <v>3871</v>
      </c>
    </row>
    <row r="2777" spans="1:8" x14ac:dyDescent="0.3">
      <c r="A2777">
        <v>19</v>
      </c>
      <c r="B2777">
        <v>49843852</v>
      </c>
      <c r="C2777">
        <v>49865714</v>
      </c>
      <c r="D2777" t="s">
        <v>3865</v>
      </c>
      <c r="E2777" t="s">
        <v>3866</v>
      </c>
      <c r="F2777" t="s">
        <v>31</v>
      </c>
      <c r="G2777" t="s">
        <v>3867</v>
      </c>
      <c r="H2777" t="s">
        <v>3872</v>
      </c>
    </row>
    <row r="2778" spans="1:8" x14ac:dyDescent="0.3">
      <c r="A2778">
        <v>19</v>
      </c>
      <c r="B2778">
        <v>49843852</v>
      </c>
      <c r="C2778">
        <v>49865714</v>
      </c>
      <c r="D2778" t="s">
        <v>3865</v>
      </c>
      <c r="E2778" t="s">
        <v>3866</v>
      </c>
      <c r="F2778" t="s">
        <v>31</v>
      </c>
      <c r="G2778" t="s">
        <v>3867</v>
      </c>
      <c r="H2778" t="s">
        <v>3873</v>
      </c>
    </row>
    <row r="2779" spans="1:8" x14ac:dyDescent="0.3">
      <c r="A2779">
        <v>19</v>
      </c>
      <c r="B2779">
        <v>49843852</v>
      </c>
      <c r="C2779">
        <v>49865714</v>
      </c>
      <c r="D2779" t="s">
        <v>3865</v>
      </c>
      <c r="E2779" t="s">
        <v>3866</v>
      </c>
      <c r="F2779" t="s">
        <v>40</v>
      </c>
      <c r="G2779" t="s">
        <v>3867</v>
      </c>
      <c r="H2779" t="s">
        <v>3874</v>
      </c>
    </row>
    <row r="2780" spans="1:8" x14ac:dyDescent="0.3">
      <c r="A2780">
        <v>19</v>
      </c>
      <c r="B2780">
        <v>49843852</v>
      </c>
      <c r="C2780">
        <v>49865714</v>
      </c>
      <c r="D2780" t="s">
        <v>3865</v>
      </c>
      <c r="E2780" t="s">
        <v>3866</v>
      </c>
      <c r="F2780" t="s">
        <v>64</v>
      </c>
      <c r="G2780" t="s">
        <v>3867</v>
      </c>
      <c r="H2780" t="s">
        <v>3875</v>
      </c>
    </row>
    <row r="2781" spans="1:8" x14ac:dyDescent="0.3">
      <c r="A2781">
        <v>19</v>
      </c>
      <c r="B2781">
        <v>49843852</v>
      </c>
      <c r="C2781">
        <v>49865714</v>
      </c>
      <c r="D2781" t="s">
        <v>3865</v>
      </c>
      <c r="E2781" t="s">
        <v>3866</v>
      </c>
      <c r="F2781" t="s">
        <v>31</v>
      </c>
      <c r="G2781" t="s">
        <v>3867</v>
      </c>
      <c r="H2781" t="s">
        <v>3876</v>
      </c>
    </row>
    <row r="2782" spans="1:8" x14ac:dyDescent="0.3">
      <c r="A2782">
        <v>19</v>
      </c>
      <c r="B2782">
        <v>49843852</v>
      </c>
      <c r="C2782">
        <v>49865714</v>
      </c>
      <c r="D2782" t="s">
        <v>3865</v>
      </c>
      <c r="E2782" t="s">
        <v>3866</v>
      </c>
      <c r="F2782" t="s">
        <v>82</v>
      </c>
      <c r="G2782" t="s">
        <v>3867</v>
      </c>
      <c r="H2782" t="s">
        <v>3877</v>
      </c>
    </row>
    <row r="2783" spans="1:8" x14ac:dyDescent="0.3">
      <c r="A2783">
        <v>17</v>
      </c>
      <c r="B2783">
        <v>79876146</v>
      </c>
      <c r="C2783">
        <v>79885590</v>
      </c>
      <c r="D2783" t="s">
        <v>3878</v>
      </c>
      <c r="E2783" t="s">
        <v>3879</v>
      </c>
      <c r="F2783" t="s">
        <v>31</v>
      </c>
      <c r="G2783" t="s">
        <v>3880</v>
      </c>
      <c r="H2783" t="s">
        <v>3881</v>
      </c>
    </row>
    <row r="2784" spans="1:8" x14ac:dyDescent="0.3">
      <c r="A2784">
        <v>17</v>
      </c>
      <c r="B2784">
        <v>79876146</v>
      </c>
      <c r="C2784">
        <v>79885590</v>
      </c>
      <c r="D2784" t="s">
        <v>3878</v>
      </c>
      <c r="E2784" t="s">
        <v>3879</v>
      </c>
      <c r="F2784" t="s">
        <v>31</v>
      </c>
      <c r="G2784" t="s">
        <v>3880</v>
      </c>
      <c r="H2784" t="s">
        <v>3882</v>
      </c>
    </row>
    <row r="2785" spans="1:8" x14ac:dyDescent="0.3">
      <c r="A2785">
        <v>17</v>
      </c>
      <c r="B2785">
        <v>79876146</v>
      </c>
      <c r="C2785">
        <v>79885590</v>
      </c>
      <c r="D2785" t="s">
        <v>3878</v>
      </c>
      <c r="E2785" t="s">
        <v>3879</v>
      </c>
      <c r="F2785" t="s">
        <v>31</v>
      </c>
      <c r="G2785" t="s">
        <v>3880</v>
      </c>
      <c r="H2785" t="s">
        <v>3883</v>
      </c>
    </row>
    <row r="2786" spans="1:8" x14ac:dyDescent="0.3">
      <c r="A2786">
        <v>5</v>
      </c>
      <c r="B2786">
        <v>170190354</v>
      </c>
      <c r="C2786">
        <v>170241051</v>
      </c>
      <c r="D2786" t="s">
        <v>3884</v>
      </c>
      <c r="E2786" t="s">
        <v>3885</v>
      </c>
      <c r="F2786" t="s">
        <v>31</v>
      </c>
      <c r="G2786" t="s">
        <v>3886</v>
      </c>
      <c r="H2786" t="s">
        <v>3887</v>
      </c>
    </row>
    <row r="2787" spans="1:8" x14ac:dyDescent="0.3">
      <c r="A2787">
        <v>5</v>
      </c>
      <c r="B2787">
        <v>170190354</v>
      </c>
      <c r="C2787">
        <v>170241051</v>
      </c>
      <c r="D2787" t="s">
        <v>3884</v>
      </c>
      <c r="E2787" t="s">
        <v>3885</v>
      </c>
      <c r="F2787" t="s">
        <v>31</v>
      </c>
      <c r="G2787" t="s">
        <v>3886</v>
      </c>
      <c r="H2787" t="s">
        <v>3888</v>
      </c>
    </row>
    <row r="2788" spans="1:8" x14ac:dyDescent="0.3">
      <c r="A2788">
        <v>5</v>
      </c>
      <c r="B2788">
        <v>170190354</v>
      </c>
      <c r="C2788">
        <v>170241051</v>
      </c>
      <c r="D2788" t="s">
        <v>3884</v>
      </c>
      <c r="E2788" t="s">
        <v>3885</v>
      </c>
      <c r="F2788" t="s">
        <v>31</v>
      </c>
      <c r="G2788" t="s">
        <v>3886</v>
      </c>
      <c r="H2788" t="s">
        <v>3889</v>
      </c>
    </row>
    <row r="2789" spans="1:8" x14ac:dyDescent="0.3">
      <c r="A2789">
        <v>5</v>
      </c>
      <c r="B2789">
        <v>170190354</v>
      </c>
      <c r="C2789">
        <v>170241051</v>
      </c>
      <c r="D2789" t="s">
        <v>3884</v>
      </c>
      <c r="E2789" t="s">
        <v>3885</v>
      </c>
      <c r="F2789" t="s">
        <v>31</v>
      </c>
      <c r="G2789" t="s">
        <v>3886</v>
      </c>
      <c r="H2789" t="s">
        <v>3890</v>
      </c>
    </row>
    <row r="2790" spans="1:8" x14ac:dyDescent="0.3">
      <c r="A2790">
        <v>5</v>
      </c>
      <c r="B2790">
        <v>170190354</v>
      </c>
      <c r="C2790">
        <v>170241051</v>
      </c>
      <c r="D2790" t="s">
        <v>3884</v>
      </c>
      <c r="E2790" t="s">
        <v>3885</v>
      </c>
      <c r="F2790" t="s">
        <v>31</v>
      </c>
      <c r="G2790" t="s">
        <v>3886</v>
      </c>
      <c r="H2790" t="s">
        <v>3891</v>
      </c>
    </row>
    <row r="2791" spans="1:8" x14ac:dyDescent="0.3">
      <c r="A2791">
        <v>5</v>
      </c>
      <c r="B2791">
        <v>170190354</v>
      </c>
      <c r="C2791">
        <v>170241051</v>
      </c>
      <c r="D2791" t="s">
        <v>3884</v>
      </c>
      <c r="E2791" t="s">
        <v>3885</v>
      </c>
      <c r="F2791" t="s">
        <v>31</v>
      </c>
      <c r="G2791" t="s">
        <v>3886</v>
      </c>
      <c r="H2791" t="s">
        <v>3892</v>
      </c>
    </row>
    <row r="2792" spans="1:8" x14ac:dyDescent="0.3">
      <c r="A2792">
        <v>5</v>
      </c>
      <c r="B2792">
        <v>170190354</v>
      </c>
      <c r="C2792">
        <v>170241051</v>
      </c>
      <c r="D2792" t="s">
        <v>3884</v>
      </c>
      <c r="E2792" t="s">
        <v>3885</v>
      </c>
      <c r="F2792" t="s">
        <v>31</v>
      </c>
      <c r="G2792" t="s">
        <v>3886</v>
      </c>
      <c r="H2792" t="s">
        <v>3893</v>
      </c>
    </row>
    <row r="2793" spans="1:8" x14ac:dyDescent="0.3">
      <c r="A2793">
        <v>5</v>
      </c>
      <c r="B2793">
        <v>170190354</v>
      </c>
      <c r="C2793">
        <v>170241051</v>
      </c>
      <c r="D2793" t="s">
        <v>3884</v>
      </c>
      <c r="E2793" t="s">
        <v>3885</v>
      </c>
      <c r="F2793" t="s">
        <v>31</v>
      </c>
      <c r="G2793" t="s">
        <v>3886</v>
      </c>
      <c r="H2793" t="s">
        <v>3894</v>
      </c>
    </row>
    <row r="2794" spans="1:8" x14ac:dyDescent="0.3">
      <c r="A2794">
        <v>5</v>
      </c>
      <c r="B2794">
        <v>170190354</v>
      </c>
      <c r="C2794">
        <v>170241051</v>
      </c>
      <c r="D2794" t="s">
        <v>3884</v>
      </c>
      <c r="E2794" t="s">
        <v>3885</v>
      </c>
      <c r="F2794" t="s">
        <v>82</v>
      </c>
      <c r="G2794" t="s">
        <v>3886</v>
      </c>
      <c r="H2794" t="s">
        <v>3895</v>
      </c>
    </row>
    <row r="2795" spans="1:8" x14ac:dyDescent="0.3">
      <c r="A2795">
        <v>5</v>
      </c>
      <c r="B2795">
        <v>170190354</v>
      </c>
      <c r="C2795">
        <v>170241051</v>
      </c>
      <c r="D2795" t="s">
        <v>3884</v>
      </c>
      <c r="E2795" t="s">
        <v>3885</v>
      </c>
      <c r="F2795" t="s">
        <v>31</v>
      </c>
      <c r="G2795" t="s">
        <v>3886</v>
      </c>
      <c r="H2795" t="s">
        <v>3896</v>
      </c>
    </row>
    <row r="2796" spans="1:8" x14ac:dyDescent="0.3">
      <c r="A2796">
        <v>17</v>
      </c>
      <c r="B2796">
        <v>4862521</v>
      </c>
      <c r="C2796">
        <v>4871167</v>
      </c>
      <c r="D2796" t="s">
        <v>3897</v>
      </c>
      <c r="E2796" t="s">
        <v>3898</v>
      </c>
      <c r="F2796" t="s">
        <v>31</v>
      </c>
      <c r="G2796" t="s">
        <v>3899</v>
      </c>
      <c r="H2796" t="s">
        <v>3900</v>
      </c>
    </row>
    <row r="2797" spans="1:8" x14ac:dyDescent="0.3">
      <c r="A2797">
        <v>17</v>
      </c>
      <c r="B2797">
        <v>4862521</v>
      </c>
      <c r="C2797">
        <v>4871167</v>
      </c>
      <c r="D2797" t="s">
        <v>3897</v>
      </c>
      <c r="E2797" t="s">
        <v>3898</v>
      </c>
      <c r="F2797" t="s">
        <v>31</v>
      </c>
      <c r="G2797" t="s">
        <v>3899</v>
      </c>
      <c r="H2797" t="s">
        <v>3901</v>
      </c>
    </row>
    <row r="2798" spans="1:8" x14ac:dyDescent="0.3">
      <c r="A2798">
        <v>17</v>
      </c>
      <c r="B2798">
        <v>4862521</v>
      </c>
      <c r="C2798">
        <v>4871167</v>
      </c>
      <c r="D2798" t="s">
        <v>3897</v>
      </c>
      <c r="E2798" t="s">
        <v>3898</v>
      </c>
      <c r="F2798" t="s">
        <v>31</v>
      </c>
      <c r="G2798" t="s">
        <v>3899</v>
      </c>
      <c r="H2798" t="s">
        <v>3902</v>
      </c>
    </row>
    <row r="2799" spans="1:8" x14ac:dyDescent="0.3">
      <c r="A2799">
        <v>17</v>
      </c>
      <c r="B2799">
        <v>4862521</v>
      </c>
      <c r="C2799">
        <v>4871167</v>
      </c>
      <c r="D2799" t="s">
        <v>3897</v>
      </c>
      <c r="E2799" t="s">
        <v>3898</v>
      </c>
      <c r="F2799" t="s">
        <v>40</v>
      </c>
      <c r="G2799" t="s">
        <v>3899</v>
      </c>
      <c r="H2799" t="s">
        <v>3903</v>
      </c>
    </row>
    <row r="2800" spans="1:8" x14ac:dyDescent="0.3">
      <c r="A2800">
        <v>17</v>
      </c>
      <c r="B2800">
        <v>4862521</v>
      </c>
      <c r="C2800">
        <v>4871167</v>
      </c>
      <c r="D2800" t="s">
        <v>3897</v>
      </c>
      <c r="E2800" t="s">
        <v>3898</v>
      </c>
      <c r="F2800" t="s">
        <v>82</v>
      </c>
      <c r="G2800" t="s">
        <v>3899</v>
      </c>
      <c r="H2800" t="s">
        <v>3904</v>
      </c>
    </row>
    <row r="2801" spans="1:8" x14ac:dyDescent="0.3">
      <c r="A2801">
        <v>17</v>
      </c>
      <c r="B2801">
        <v>4862521</v>
      </c>
      <c r="C2801">
        <v>4871167</v>
      </c>
      <c r="D2801" t="s">
        <v>3897</v>
      </c>
      <c r="E2801" t="s">
        <v>3898</v>
      </c>
      <c r="F2801" t="s">
        <v>82</v>
      </c>
      <c r="G2801" t="s">
        <v>3899</v>
      </c>
      <c r="H2801" t="s">
        <v>3905</v>
      </c>
    </row>
    <row r="2802" spans="1:8" x14ac:dyDescent="0.3">
      <c r="A2802">
        <v>17</v>
      </c>
      <c r="B2802">
        <v>4862521</v>
      </c>
      <c r="C2802">
        <v>4871167</v>
      </c>
      <c r="D2802" t="s">
        <v>3897</v>
      </c>
      <c r="E2802" t="s">
        <v>3898</v>
      </c>
      <c r="F2802" t="s">
        <v>64</v>
      </c>
      <c r="G2802" t="s">
        <v>3899</v>
      </c>
      <c r="H2802" t="s">
        <v>3906</v>
      </c>
    </row>
    <row r="2803" spans="1:8" x14ac:dyDescent="0.3">
      <c r="A2803">
        <v>17</v>
      </c>
      <c r="B2803">
        <v>4862521</v>
      </c>
      <c r="C2803">
        <v>4871167</v>
      </c>
      <c r="D2803" t="s">
        <v>3897</v>
      </c>
      <c r="E2803" t="s">
        <v>3898</v>
      </c>
      <c r="F2803" t="s">
        <v>64</v>
      </c>
      <c r="G2803" t="s">
        <v>3899</v>
      </c>
      <c r="H2803" t="s">
        <v>3907</v>
      </c>
    </row>
    <row r="2804" spans="1:8" x14ac:dyDescent="0.3">
      <c r="A2804">
        <v>9</v>
      </c>
      <c r="B2804">
        <v>137208944</v>
      </c>
      <c r="C2804">
        <v>137332431</v>
      </c>
      <c r="D2804" t="s">
        <v>3908</v>
      </c>
      <c r="E2804" t="s">
        <v>3909</v>
      </c>
      <c r="F2804" t="s">
        <v>64</v>
      </c>
      <c r="G2804" t="s">
        <v>3910</v>
      </c>
      <c r="H2804" t="s">
        <v>3911</v>
      </c>
    </row>
    <row r="2805" spans="1:8" x14ac:dyDescent="0.3">
      <c r="A2805">
        <v>9</v>
      </c>
      <c r="B2805">
        <v>137208944</v>
      </c>
      <c r="C2805">
        <v>137332431</v>
      </c>
      <c r="D2805" t="s">
        <v>3908</v>
      </c>
      <c r="E2805" t="s">
        <v>3909</v>
      </c>
      <c r="F2805" t="s">
        <v>31</v>
      </c>
      <c r="G2805" t="s">
        <v>3910</v>
      </c>
      <c r="H2805" t="s">
        <v>3912</v>
      </c>
    </row>
    <row r="2806" spans="1:8" x14ac:dyDescent="0.3">
      <c r="A2806">
        <v>9</v>
      </c>
      <c r="B2806">
        <v>137208944</v>
      </c>
      <c r="C2806">
        <v>137332431</v>
      </c>
      <c r="D2806" t="s">
        <v>3908</v>
      </c>
      <c r="E2806" t="s">
        <v>3909</v>
      </c>
      <c r="F2806" t="s">
        <v>64</v>
      </c>
      <c r="G2806" t="s">
        <v>3910</v>
      </c>
      <c r="H2806" t="s">
        <v>3913</v>
      </c>
    </row>
    <row r="2807" spans="1:8" x14ac:dyDescent="0.3">
      <c r="A2807">
        <v>9</v>
      </c>
      <c r="B2807">
        <v>137208944</v>
      </c>
      <c r="C2807">
        <v>137332431</v>
      </c>
      <c r="D2807" t="s">
        <v>3908</v>
      </c>
      <c r="E2807" t="s">
        <v>3909</v>
      </c>
      <c r="F2807" t="s">
        <v>31</v>
      </c>
      <c r="G2807" t="s">
        <v>3910</v>
      </c>
      <c r="H2807" t="s">
        <v>3914</v>
      </c>
    </row>
    <row r="2808" spans="1:8" x14ac:dyDescent="0.3">
      <c r="A2808">
        <v>3</v>
      </c>
      <c r="B2808">
        <v>16299485</v>
      </c>
      <c r="C2808">
        <v>16306479</v>
      </c>
      <c r="D2808" t="s">
        <v>3915</v>
      </c>
      <c r="E2808" t="s">
        <v>3916</v>
      </c>
      <c r="F2808" t="s">
        <v>31</v>
      </c>
      <c r="G2808" t="s">
        <v>3917</v>
      </c>
      <c r="H2808" t="s">
        <v>3918</v>
      </c>
    </row>
    <row r="2809" spans="1:8" x14ac:dyDescent="0.3">
      <c r="A2809">
        <v>3</v>
      </c>
      <c r="B2809">
        <v>16299485</v>
      </c>
      <c r="C2809">
        <v>16306479</v>
      </c>
      <c r="D2809" t="s">
        <v>3915</v>
      </c>
      <c r="E2809" t="s">
        <v>3916</v>
      </c>
      <c r="F2809" t="s">
        <v>31</v>
      </c>
      <c r="G2809" t="s">
        <v>3917</v>
      </c>
      <c r="H2809" t="s">
        <v>3919</v>
      </c>
    </row>
    <row r="2810" spans="1:8" x14ac:dyDescent="0.3">
      <c r="A2810">
        <v>3</v>
      </c>
      <c r="B2810">
        <v>16299485</v>
      </c>
      <c r="C2810">
        <v>16306479</v>
      </c>
      <c r="D2810" t="s">
        <v>3915</v>
      </c>
      <c r="E2810" t="s">
        <v>3916</v>
      </c>
      <c r="F2810" t="s">
        <v>64</v>
      </c>
      <c r="G2810" t="s">
        <v>3917</v>
      </c>
      <c r="H2810" t="s">
        <v>3920</v>
      </c>
    </row>
    <row r="2811" spans="1:8" x14ac:dyDescent="0.3">
      <c r="A2811">
        <v>3</v>
      </c>
      <c r="B2811">
        <v>16299485</v>
      </c>
      <c r="C2811">
        <v>16306479</v>
      </c>
      <c r="D2811" t="s">
        <v>3915</v>
      </c>
      <c r="E2811" t="s">
        <v>3916</v>
      </c>
      <c r="F2811" t="s">
        <v>64</v>
      </c>
      <c r="G2811" t="s">
        <v>3917</v>
      </c>
      <c r="H2811" t="s">
        <v>3921</v>
      </c>
    </row>
    <row r="2812" spans="1:8" x14ac:dyDescent="0.3">
      <c r="A2812">
        <v>1</v>
      </c>
      <c r="B2812">
        <v>2517930</v>
      </c>
      <c r="C2812">
        <v>2522908</v>
      </c>
      <c r="D2812" t="s">
        <v>3922</v>
      </c>
      <c r="E2812" t="s">
        <v>3923</v>
      </c>
      <c r="F2812" t="s">
        <v>64</v>
      </c>
      <c r="G2812" t="s">
        <v>3924</v>
      </c>
      <c r="H2812" t="s">
        <v>3925</v>
      </c>
    </row>
    <row r="2813" spans="1:8" x14ac:dyDescent="0.3">
      <c r="A2813">
        <v>1</v>
      </c>
      <c r="B2813">
        <v>2517930</v>
      </c>
      <c r="C2813">
        <v>2522908</v>
      </c>
      <c r="D2813" t="s">
        <v>3922</v>
      </c>
      <c r="E2813" t="s">
        <v>3923</v>
      </c>
      <c r="F2813" t="s">
        <v>64</v>
      </c>
      <c r="G2813" t="s">
        <v>3924</v>
      </c>
      <c r="H2813" t="s">
        <v>3926</v>
      </c>
    </row>
    <row r="2814" spans="1:8" x14ac:dyDescent="0.3">
      <c r="A2814">
        <v>1</v>
      </c>
      <c r="B2814">
        <v>2517930</v>
      </c>
      <c r="C2814">
        <v>2522908</v>
      </c>
      <c r="D2814" t="s">
        <v>3922</v>
      </c>
      <c r="E2814" t="s">
        <v>3923</v>
      </c>
      <c r="F2814" t="s">
        <v>31</v>
      </c>
      <c r="G2814" t="s">
        <v>3924</v>
      </c>
      <c r="H2814" t="s">
        <v>3927</v>
      </c>
    </row>
    <row r="2815" spans="1:8" x14ac:dyDescent="0.3">
      <c r="A2815">
        <v>1</v>
      </c>
      <c r="B2815">
        <v>2517930</v>
      </c>
      <c r="C2815">
        <v>2522908</v>
      </c>
      <c r="D2815" t="s">
        <v>3922</v>
      </c>
      <c r="E2815" t="s">
        <v>3923</v>
      </c>
      <c r="F2815" t="s">
        <v>31</v>
      </c>
      <c r="G2815" t="s">
        <v>3924</v>
      </c>
      <c r="H2815" t="s">
        <v>3928</v>
      </c>
    </row>
    <row r="2816" spans="1:8" x14ac:dyDescent="0.3">
      <c r="A2816">
        <v>1</v>
      </c>
      <c r="B2816">
        <v>2517930</v>
      </c>
      <c r="C2816">
        <v>2522908</v>
      </c>
      <c r="D2816" t="s">
        <v>3922</v>
      </c>
      <c r="E2816" t="s">
        <v>3923</v>
      </c>
      <c r="F2816" t="s">
        <v>31</v>
      </c>
      <c r="G2816" t="s">
        <v>3924</v>
      </c>
      <c r="H2816" t="s">
        <v>3929</v>
      </c>
    </row>
    <row r="2817" spans="1:8" x14ac:dyDescent="0.3">
      <c r="A2817">
        <v>1</v>
      </c>
      <c r="B2817">
        <v>2517930</v>
      </c>
      <c r="C2817">
        <v>2522908</v>
      </c>
      <c r="D2817" t="s">
        <v>3922</v>
      </c>
      <c r="E2817" t="s">
        <v>3923</v>
      </c>
      <c r="F2817" t="s">
        <v>64</v>
      </c>
      <c r="G2817" t="s">
        <v>3924</v>
      </c>
      <c r="H2817" t="s">
        <v>3930</v>
      </c>
    </row>
    <row r="2818" spans="1:8" x14ac:dyDescent="0.3">
      <c r="A2818">
        <v>1</v>
      </c>
      <c r="B2818">
        <v>2517930</v>
      </c>
      <c r="C2818">
        <v>2522908</v>
      </c>
      <c r="D2818" t="s">
        <v>3922</v>
      </c>
      <c r="E2818" t="s">
        <v>3923</v>
      </c>
      <c r="F2818" t="s">
        <v>31</v>
      </c>
      <c r="G2818" t="s">
        <v>3924</v>
      </c>
      <c r="H2818" t="s">
        <v>3931</v>
      </c>
    </row>
    <row r="2819" spans="1:8" x14ac:dyDescent="0.3">
      <c r="A2819">
        <v>1</v>
      </c>
      <c r="B2819">
        <v>2517930</v>
      </c>
      <c r="C2819">
        <v>2522908</v>
      </c>
      <c r="D2819" t="s">
        <v>3922</v>
      </c>
      <c r="E2819" t="s">
        <v>3923</v>
      </c>
      <c r="F2819" t="s">
        <v>31</v>
      </c>
      <c r="G2819" t="s">
        <v>3924</v>
      </c>
      <c r="H2819" t="s">
        <v>3932</v>
      </c>
    </row>
    <row r="2820" spans="1:8" x14ac:dyDescent="0.3">
      <c r="A2820">
        <v>1</v>
      </c>
      <c r="B2820">
        <v>2517930</v>
      </c>
      <c r="C2820">
        <v>2522908</v>
      </c>
      <c r="D2820" t="s">
        <v>3922</v>
      </c>
      <c r="E2820" t="s">
        <v>3923</v>
      </c>
      <c r="F2820" t="s">
        <v>64</v>
      </c>
      <c r="G2820" t="s">
        <v>3924</v>
      </c>
      <c r="H2820" t="s">
        <v>3933</v>
      </c>
    </row>
    <row r="2821" spans="1:8" x14ac:dyDescent="0.3">
      <c r="A2821">
        <v>1</v>
      </c>
      <c r="B2821">
        <v>2517930</v>
      </c>
      <c r="C2821">
        <v>2522908</v>
      </c>
      <c r="D2821" t="s">
        <v>3922</v>
      </c>
      <c r="E2821" t="s">
        <v>3923</v>
      </c>
      <c r="F2821" t="s">
        <v>64</v>
      </c>
      <c r="G2821" t="s">
        <v>3924</v>
      </c>
      <c r="H2821" t="s">
        <v>3934</v>
      </c>
    </row>
    <row r="2822" spans="1:8" x14ac:dyDescent="0.3">
      <c r="A2822">
        <v>1</v>
      </c>
      <c r="B2822">
        <v>2517930</v>
      </c>
      <c r="C2822">
        <v>2522908</v>
      </c>
      <c r="D2822" t="s">
        <v>3922</v>
      </c>
      <c r="E2822" t="s">
        <v>3923</v>
      </c>
      <c r="F2822" t="s">
        <v>64</v>
      </c>
      <c r="G2822" t="s">
        <v>3924</v>
      </c>
      <c r="H2822" t="s">
        <v>3935</v>
      </c>
    </row>
    <row r="2823" spans="1:8" x14ac:dyDescent="0.3">
      <c r="A2823">
        <v>1</v>
      </c>
      <c r="B2823">
        <v>2517930</v>
      </c>
      <c r="C2823">
        <v>2522908</v>
      </c>
      <c r="D2823" t="s">
        <v>3922</v>
      </c>
      <c r="E2823" t="s">
        <v>3923</v>
      </c>
      <c r="F2823" t="s">
        <v>64</v>
      </c>
      <c r="G2823" t="s">
        <v>3924</v>
      </c>
      <c r="H2823" t="s">
        <v>3936</v>
      </c>
    </row>
    <row r="2824" spans="1:8" x14ac:dyDescent="0.3">
      <c r="A2824">
        <v>1</v>
      </c>
      <c r="B2824">
        <v>2517930</v>
      </c>
      <c r="C2824">
        <v>2522908</v>
      </c>
      <c r="D2824" t="s">
        <v>3922</v>
      </c>
      <c r="E2824" t="s">
        <v>3923</v>
      </c>
      <c r="F2824" t="s">
        <v>31</v>
      </c>
      <c r="G2824" t="s">
        <v>3924</v>
      </c>
      <c r="H2824" t="s">
        <v>3937</v>
      </c>
    </row>
    <row r="2825" spans="1:8" x14ac:dyDescent="0.3">
      <c r="A2825">
        <v>1</v>
      </c>
      <c r="B2825">
        <v>2517930</v>
      </c>
      <c r="C2825">
        <v>2522908</v>
      </c>
      <c r="D2825" t="s">
        <v>3922</v>
      </c>
      <c r="E2825" t="s">
        <v>3923</v>
      </c>
      <c r="F2825" t="s">
        <v>31</v>
      </c>
      <c r="G2825" t="s">
        <v>3924</v>
      </c>
      <c r="H2825" t="s">
        <v>3938</v>
      </c>
    </row>
    <row r="2826" spans="1:8" x14ac:dyDescent="0.3">
      <c r="A2826">
        <v>1</v>
      </c>
      <c r="B2826">
        <v>2517930</v>
      </c>
      <c r="C2826">
        <v>2522908</v>
      </c>
      <c r="D2826" t="s">
        <v>3922</v>
      </c>
      <c r="E2826" t="s">
        <v>3923</v>
      </c>
      <c r="F2826" t="s">
        <v>31</v>
      </c>
      <c r="G2826" t="s">
        <v>3924</v>
      </c>
      <c r="H2826" t="s">
        <v>3939</v>
      </c>
    </row>
    <row r="2827" spans="1:8" x14ac:dyDescent="0.3">
      <c r="A2827">
        <v>3</v>
      </c>
      <c r="B2827">
        <v>16306706</v>
      </c>
      <c r="C2827">
        <v>16391806</v>
      </c>
      <c r="D2827" t="s">
        <v>3940</v>
      </c>
      <c r="E2827" t="s">
        <v>3941</v>
      </c>
      <c r="F2827" t="s">
        <v>31</v>
      </c>
      <c r="G2827" t="s">
        <v>3942</v>
      </c>
      <c r="H2827" t="s">
        <v>3943</v>
      </c>
    </row>
    <row r="2828" spans="1:8" x14ac:dyDescent="0.3">
      <c r="A2828">
        <v>3</v>
      </c>
      <c r="B2828">
        <v>16306706</v>
      </c>
      <c r="C2828">
        <v>16391806</v>
      </c>
      <c r="D2828" t="s">
        <v>3940</v>
      </c>
      <c r="E2828" t="s">
        <v>3941</v>
      </c>
      <c r="F2828" t="s">
        <v>31</v>
      </c>
      <c r="G2828" t="s">
        <v>3942</v>
      </c>
      <c r="H2828" t="s">
        <v>3944</v>
      </c>
    </row>
    <row r="2829" spans="1:8" x14ac:dyDescent="0.3">
      <c r="A2829">
        <v>3</v>
      </c>
      <c r="B2829">
        <v>16306706</v>
      </c>
      <c r="C2829">
        <v>16391806</v>
      </c>
      <c r="D2829" t="s">
        <v>3940</v>
      </c>
      <c r="E2829" t="s">
        <v>3941</v>
      </c>
      <c r="F2829" t="s">
        <v>40</v>
      </c>
      <c r="G2829" t="s">
        <v>3942</v>
      </c>
      <c r="H2829" t="s">
        <v>3945</v>
      </c>
    </row>
    <row r="2830" spans="1:8" x14ac:dyDescent="0.3">
      <c r="A2830">
        <v>3</v>
      </c>
      <c r="B2830">
        <v>16306706</v>
      </c>
      <c r="C2830">
        <v>16391806</v>
      </c>
      <c r="D2830" t="s">
        <v>3940</v>
      </c>
      <c r="E2830" t="s">
        <v>3941</v>
      </c>
      <c r="F2830" t="s">
        <v>31</v>
      </c>
      <c r="G2830" t="s">
        <v>3942</v>
      </c>
      <c r="H2830" t="s">
        <v>3946</v>
      </c>
    </row>
    <row r="2831" spans="1:8" x14ac:dyDescent="0.3">
      <c r="A2831">
        <v>3</v>
      </c>
      <c r="B2831">
        <v>16306706</v>
      </c>
      <c r="C2831">
        <v>16391806</v>
      </c>
      <c r="D2831" t="s">
        <v>3940</v>
      </c>
      <c r="E2831" t="s">
        <v>3941</v>
      </c>
      <c r="F2831" t="s">
        <v>82</v>
      </c>
      <c r="G2831" t="s">
        <v>3942</v>
      </c>
      <c r="H2831" t="s">
        <v>3947</v>
      </c>
    </row>
    <row r="2832" spans="1:8" x14ac:dyDescent="0.3">
      <c r="A2832">
        <v>3</v>
      </c>
      <c r="B2832">
        <v>16306706</v>
      </c>
      <c r="C2832">
        <v>16391806</v>
      </c>
      <c r="D2832" t="s">
        <v>3940</v>
      </c>
      <c r="E2832" t="s">
        <v>3941</v>
      </c>
      <c r="F2832" t="s">
        <v>40</v>
      </c>
      <c r="G2832" t="s">
        <v>3942</v>
      </c>
      <c r="H2832" t="s">
        <v>3948</v>
      </c>
    </row>
    <row r="2833" spans="1:8" x14ac:dyDescent="0.3">
      <c r="A2833">
        <v>3</v>
      </c>
      <c r="B2833">
        <v>16306706</v>
      </c>
      <c r="C2833">
        <v>16391806</v>
      </c>
      <c r="D2833" t="s">
        <v>3940</v>
      </c>
      <c r="E2833" t="s">
        <v>3941</v>
      </c>
      <c r="F2833" t="s">
        <v>31</v>
      </c>
      <c r="G2833" t="s">
        <v>3942</v>
      </c>
      <c r="H2833" t="s">
        <v>3949</v>
      </c>
    </row>
    <row r="2834" spans="1:8" x14ac:dyDescent="0.3">
      <c r="A2834">
        <v>3</v>
      </c>
      <c r="B2834">
        <v>16306706</v>
      </c>
      <c r="C2834">
        <v>16391806</v>
      </c>
      <c r="D2834" t="s">
        <v>3940</v>
      </c>
      <c r="E2834" t="s">
        <v>3941</v>
      </c>
      <c r="F2834" t="s">
        <v>64</v>
      </c>
      <c r="G2834" t="s">
        <v>3942</v>
      </c>
      <c r="H2834" t="s">
        <v>3950</v>
      </c>
    </row>
    <row r="2835" spans="1:8" x14ac:dyDescent="0.3">
      <c r="A2835">
        <v>3</v>
      </c>
      <c r="B2835">
        <v>16306706</v>
      </c>
      <c r="C2835">
        <v>16391806</v>
      </c>
      <c r="D2835" t="s">
        <v>3940</v>
      </c>
      <c r="E2835" t="s">
        <v>3941</v>
      </c>
      <c r="F2835" t="s">
        <v>31</v>
      </c>
      <c r="G2835" t="s">
        <v>3942</v>
      </c>
      <c r="H2835" t="s">
        <v>3951</v>
      </c>
    </row>
    <row r="2836" spans="1:8" x14ac:dyDescent="0.3">
      <c r="A2836">
        <v>16</v>
      </c>
      <c r="B2836">
        <v>3179778</v>
      </c>
      <c r="C2836">
        <v>3192806</v>
      </c>
      <c r="D2836" t="s">
        <v>3952</v>
      </c>
      <c r="E2836" t="s">
        <v>3953</v>
      </c>
      <c r="F2836" t="s">
        <v>31</v>
      </c>
      <c r="G2836" t="s">
        <v>3954</v>
      </c>
      <c r="H2836" t="s">
        <v>3955</v>
      </c>
    </row>
    <row r="2837" spans="1:8" x14ac:dyDescent="0.3">
      <c r="A2837">
        <v>16</v>
      </c>
      <c r="B2837">
        <v>3179778</v>
      </c>
      <c r="C2837">
        <v>3192806</v>
      </c>
      <c r="D2837" t="s">
        <v>3952</v>
      </c>
      <c r="E2837" t="s">
        <v>3953</v>
      </c>
      <c r="F2837" t="s">
        <v>31</v>
      </c>
      <c r="G2837" t="s">
        <v>3954</v>
      </c>
      <c r="H2837" t="s">
        <v>3956</v>
      </c>
    </row>
    <row r="2838" spans="1:8" x14ac:dyDescent="0.3">
      <c r="A2838">
        <v>16</v>
      </c>
      <c r="B2838">
        <v>3179778</v>
      </c>
      <c r="C2838">
        <v>3192806</v>
      </c>
      <c r="D2838" t="s">
        <v>3952</v>
      </c>
      <c r="E2838" t="s">
        <v>3953</v>
      </c>
      <c r="F2838" t="s">
        <v>31</v>
      </c>
      <c r="G2838" t="s">
        <v>3954</v>
      </c>
      <c r="H2838" t="s">
        <v>3957</v>
      </c>
    </row>
    <row r="2839" spans="1:8" x14ac:dyDescent="0.3">
      <c r="A2839">
        <v>16</v>
      </c>
      <c r="B2839">
        <v>3179778</v>
      </c>
      <c r="C2839">
        <v>3192806</v>
      </c>
      <c r="D2839" t="s">
        <v>3952</v>
      </c>
      <c r="E2839" t="s">
        <v>3953</v>
      </c>
      <c r="F2839" t="s">
        <v>31</v>
      </c>
      <c r="G2839" t="s">
        <v>3954</v>
      </c>
      <c r="H2839" t="s">
        <v>3958</v>
      </c>
    </row>
    <row r="2840" spans="1:8" x14ac:dyDescent="0.3">
      <c r="A2840">
        <v>16</v>
      </c>
      <c r="B2840">
        <v>3179778</v>
      </c>
      <c r="C2840">
        <v>3192806</v>
      </c>
      <c r="D2840" t="s">
        <v>3952</v>
      </c>
      <c r="E2840" t="s">
        <v>3953</v>
      </c>
      <c r="F2840" t="s">
        <v>82</v>
      </c>
      <c r="G2840" t="s">
        <v>3954</v>
      </c>
      <c r="H2840" t="s">
        <v>3959</v>
      </c>
    </row>
    <row r="2841" spans="1:8" x14ac:dyDescent="0.3">
      <c r="A2841">
        <v>16</v>
      </c>
      <c r="B2841">
        <v>3179778</v>
      </c>
      <c r="C2841">
        <v>3192806</v>
      </c>
      <c r="D2841" t="s">
        <v>3952</v>
      </c>
      <c r="E2841" t="s">
        <v>3953</v>
      </c>
      <c r="F2841" t="s">
        <v>40</v>
      </c>
      <c r="G2841" t="s">
        <v>3954</v>
      </c>
      <c r="H2841" t="s">
        <v>3960</v>
      </c>
    </row>
    <row r="2842" spans="1:8" x14ac:dyDescent="0.3">
      <c r="A2842">
        <v>16</v>
      </c>
      <c r="B2842">
        <v>3179778</v>
      </c>
      <c r="C2842">
        <v>3192806</v>
      </c>
      <c r="D2842" t="s">
        <v>3952</v>
      </c>
      <c r="E2842" t="s">
        <v>3953</v>
      </c>
      <c r="F2842" t="s">
        <v>31</v>
      </c>
      <c r="G2842" t="s">
        <v>3954</v>
      </c>
      <c r="H2842" t="s">
        <v>3961</v>
      </c>
    </row>
    <row r="2843" spans="1:8" x14ac:dyDescent="0.3">
      <c r="A2843">
        <v>16</v>
      </c>
      <c r="B2843">
        <v>3179778</v>
      </c>
      <c r="C2843">
        <v>3192806</v>
      </c>
      <c r="D2843" t="s">
        <v>3952</v>
      </c>
      <c r="E2843" t="s">
        <v>3953</v>
      </c>
      <c r="F2843" t="s">
        <v>31</v>
      </c>
      <c r="G2843" t="s">
        <v>3954</v>
      </c>
      <c r="H2843" t="s">
        <v>3962</v>
      </c>
    </row>
    <row r="2844" spans="1:8" x14ac:dyDescent="0.3">
      <c r="A2844">
        <v>16</v>
      </c>
      <c r="B2844">
        <v>3179778</v>
      </c>
      <c r="C2844">
        <v>3192806</v>
      </c>
      <c r="D2844" t="s">
        <v>3952</v>
      </c>
      <c r="E2844" t="s">
        <v>3953</v>
      </c>
      <c r="F2844" t="s">
        <v>31</v>
      </c>
      <c r="G2844" t="s">
        <v>3954</v>
      </c>
      <c r="H2844" t="s">
        <v>3963</v>
      </c>
    </row>
    <row r="2845" spans="1:8" x14ac:dyDescent="0.3">
      <c r="A2845">
        <v>16</v>
      </c>
      <c r="B2845">
        <v>3194220</v>
      </c>
      <c r="C2845">
        <v>3199964</v>
      </c>
      <c r="D2845" t="s">
        <v>3964</v>
      </c>
      <c r="E2845" t="s">
        <v>3965</v>
      </c>
      <c r="F2845" t="s">
        <v>64</v>
      </c>
      <c r="G2845" t="s">
        <v>3966</v>
      </c>
      <c r="H2845" t="s">
        <v>3967</v>
      </c>
    </row>
    <row r="2846" spans="1:8" x14ac:dyDescent="0.3">
      <c r="A2846">
        <v>16</v>
      </c>
      <c r="B2846">
        <v>3194220</v>
      </c>
      <c r="C2846">
        <v>3199964</v>
      </c>
      <c r="D2846" t="s">
        <v>3964</v>
      </c>
      <c r="E2846" t="s">
        <v>3965</v>
      </c>
      <c r="F2846" t="s">
        <v>82</v>
      </c>
      <c r="G2846" t="s">
        <v>3966</v>
      </c>
      <c r="H2846" t="s">
        <v>3968</v>
      </c>
    </row>
    <row r="2847" spans="1:8" x14ac:dyDescent="0.3">
      <c r="A2847">
        <v>16</v>
      </c>
      <c r="B2847">
        <v>3194220</v>
      </c>
      <c r="C2847">
        <v>3199964</v>
      </c>
      <c r="D2847" t="s">
        <v>3964</v>
      </c>
      <c r="E2847" t="s">
        <v>3965</v>
      </c>
      <c r="F2847" t="s">
        <v>31</v>
      </c>
      <c r="G2847" t="s">
        <v>3966</v>
      </c>
      <c r="H2847" t="s">
        <v>3969</v>
      </c>
    </row>
    <row r="2848" spans="1:8" x14ac:dyDescent="0.3">
      <c r="A2848">
        <v>16</v>
      </c>
      <c r="B2848">
        <v>3194220</v>
      </c>
      <c r="C2848">
        <v>3199964</v>
      </c>
      <c r="D2848" t="s">
        <v>3964</v>
      </c>
      <c r="E2848" t="s">
        <v>3965</v>
      </c>
      <c r="F2848" t="s">
        <v>82</v>
      </c>
      <c r="G2848" t="s">
        <v>3966</v>
      </c>
      <c r="H2848" t="s">
        <v>3970</v>
      </c>
    </row>
    <row r="2849" spans="1:8" x14ac:dyDescent="0.3">
      <c r="A2849">
        <v>10</v>
      </c>
      <c r="B2849">
        <v>14116283</v>
      </c>
      <c r="C2849">
        <v>14129604</v>
      </c>
      <c r="D2849" t="s">
        <v>3971</v>
      </c>
      <c r="F2849" t="s">
        <v>10</v>
      </c>
      <c r="G2849" t="s">
        <v>3972</v>
      </c>
      <c r="H2849" t="s">
        <v>3973</v>
      </c>
    </row>
    <row r="2850" spans="1:8" x14ac:dyDescent="0.3">
      <c r="A2850">
        <v>8</v>
      </c>
      <c r="B2850">
        <v>22435792</v>
      </c>
      <c r="C2850">
        <v>22455538</v>
      </c>
      <c r="D2850" t="s">
        <v>3974</v>
      </c>
      <c r="E2850" t="s">
        <v>3975</v>
      </c>
      <c r="F2850" t="s">
        <v>31</v>
      </c>
      <c r="G2850" t="s">
        <v>3976</v>
      </c>
      <c r="H2850" t="s">
        <v>3977</v>
      </c>
    </row>
    <row r="2851" spans="1:8" x14ac:dyDescent="0.3">
      <c r="A2851">
        <v>8</v>
      </c>
      <c r="B2851">
        <v>22435792</v>
      </c>
      <c r="C2851">
        <v>22455538</v>
      </c>
      <c r="D2851" t="s">
        <v>3974</v>
      </c>
      <c r="E2851" t="s">
        <v>3975</v>
      </c>
      <c r="F2851" t="s">
        <v>31</v>
      </c>
      <c r="G2851" t="s">
        <v>3976</v>
      </c>
      <c r="H2851" t="s">
        <v>3978</v>
      </c>
    </row>
    <row r="2852" spans="1:8" x14ac:dyDescent="0.3">
      <c r="A2852">
        <v>8</v>
      </c>
      <c r="B2852">
        <v>22435792</v>
      </c>
      <c r="C2852">
        <v>22455538</v>
      </c>
      <c r="D2852" t="s">
        <v>3974</v>
      </c>
      <c r="E2852" t="s">
        <v>3975</v>
      </c>
      <c r="F2852" t="s">
        <v>31</v>
      </c>
      <c r="G2852" t="s">
        <v>3976</v>
      </c>
      <c r="H2852" t="s">
        <v>3979</v>
      </c>
    </row>
    <row r="2853" spans="1:8" x14ac:dyDescent="0.3">
      <c r="A2853">
        <v>8</v>
      </c>
      <c r="B2853">
        <v>22435792</v>
      </c>
      <c r="C2853">
        <v>22455538</v>
      </c>
      <c r="D2853" t="s">
        <v>3974</v>
      </c>
      <c r="E2853" t="s">
        <v>3975</v>
      </c>
      <c r="F2853" t="s">
        <v>31</v>
      </c>
      <c r="G2853" t="s">
        <v>3976</v>
      </c>
      <c r="H2853" t="s">
        <v>3980</v>
      </c>
    </row>
    <row r="2854" spans="1:8" x14ac:dyDescent="0.3">
      <c r="A2854">
        <v>8</v>
      </c>
      <c r="B2854">
        <v>22435792</v>
      </c>
      <c r="C2854">
        <v>22455538</v>
      </c>
      <c r="D2854" t="s">
        <v>3974</v>
      </c>
      <c r="E2854" t="s">
        <v>3975</v>
      </c>
      <c r="F2854" t="s">
        <v>31</v>
      </c>
      <c r="G2854" t="s">
        <v>3976</v>
      </c>
      <c r="H2854" t="s">
        <v>3981</v>
      </c>
    </row>
    <row r="2855" spans="1:8" x14ac:dyDescent="0.3">
      <c r="A2855">
        <v>8</v>
      </c>
      <c r="B2855">
        <v>22435792</v>
      </c>
      <c r="C2855">
        <v>22455538</v>
      </c>
      <c r="D2855" t="s">
        <v>3974</v>
      </c>
      <c r="E2855" t="s">
        <v>3975</v>
      </c>
      <c r="F2855" t="s">
        <v>31</v>
      </c>
      <c r="G2855" t="s">
        <v>3976</v>
      </c>
      <c r="H2855" t="s">
        <v>3982</v>
      </c>
    </row>
    <row r="2856" spans="1:8" x14ac:dyDescent="0.3">
      <c r="A2856">
        <v>8</v>
      </c>
      <c r="B2856">
        <v>22435792</v>
      </c>
      <c r="C2856">
        <v>22455538</v>
      </c>
      <c r="D2856" t="s">
        <v>3974</v>
      </c>
      <c r="E2856" t="s">
        <v>3975</v>
      </c>
      <c r="F2856" t="s">
        <v>31</v>
      </c>
      <c r="G2856" t="s">
        <v>3976</v>
      </c>
      <c r="H2856" t="s">
        <v>3983</v>
      </c>
    </row>
    <row r="2857" spans="1:8" x14ac:dyDescent="0.3">
      <c r="A2857">
        <v>8</v>
      </c>
      <c r="B2857">
        <v>22435792</v>
      </c>
      <c r="C2857">
        <v>22455538</v>
      </c>
      <c r="D2857" t="s">
        <v>3974</v>
      </c>
      <c r="E2857" t="s">
        <v>3975</v>
      </c>
      <c r="F2857" t="s">
        <v>31</v>
      </c>
      <c r="G2857" t="s">
        <v>3976</v>
      </c>
      <c r="H2857" t="s">
        <v>3984</v>
      </c>
    </row>
    <row r="2858" spans="1:8" x14ac:dyDescent="0.3">
      <c r="A2858">
        <v>8</v>
      </c>
      <c r="B2858">
        <v>22435792</v>
      </c>
      <c r="C2858">
        <v>22455538</v>
      </c>
      <c r="D2858" t="s">
        <v>3974</v>
      </c>
      <c r="E2858" t="s">
        <v>3975</v>
      </c>
      <c r="F2858" t="s">
        <v>31</v>
      </c>
      <c r="G2858" t="s">
        <v>3976</v>
      </c>
      <c r="H2858" t="s">
        <v>3985</v>
      </c>
    </row>
    <row r="2859" spans="1:8" x14ac:dyDescent="0.3">
      <c r="A2859">
        <v>8</v>
      </c>
      <c r="B2859">
        <v>22435792</v>
      </c>
      <c r="C2859">
        <v>22455538</v>
      </c>
      <c r="D2859" t="s">
        <v>3974</v>
      </c>
      <c r="E2859" t="s">
        <v>3975</v>
      </c>
      <c r="F2859" t="s">
        <v>31</v>
      </c>
      <c r="G2859" t="s">
        <v>3976</v>
      </c>
      <c r="H2859" t="s">
        <v>3986</v>
      </c>
    </row>
    <row r="2860" spans="1:8" x14ac:dyDescent="0.3">
      <c r="A2860">
        <v>8</v>
      </c>
      <c r="B2860">
        <v>22435792</v>
      </c>
      <c r="C2860">
        <v>22455538</v>
      </c>
      <c r="D2860" t="s">
        <v>3974</v>
      </c>
      <c r="E2860" t="s">
        <v>3975</v>
      </c>
      <c r="F2860" t="s">
        <v>40</v>
      </c>
      <c r="G2860" t="s">
        <v>3976</v>
      </c>
      <c r="H2860" t="s">
        <v>3987</v>
      </c>
    </row>
    <row r="2861" spans="1:8" x14ac:dyDescent="0.3">
      <c r="A2861">
        <v>8</v>
      </c>
      <c r="B2861">
        <v>22435792</v>
      </c>
      <c r="C2861">
        <v>22455538</v>
      </c>
      <c r="D2861" t="s">
        <v>3974</v>
      </c>
      <c r="E2861" t="s">
        <v>3975</v>
      </c>
      <c r="F2861" t="s">
        <v>64</v>
      </c>
      <c r="G2861" t="s">
        <v>3976</v>
      </c>
      <c r="H2861" t="s">
        <v>3988</v>
      </c>
    </row>
    <row r="2862" spans="1:8" x14ac:dyDescent="0.3">
      <c r="A2862">
        <v>8</v>
      </c>
      <c r="B2862">
        <v>22435792</v>
      </c>
      <c r="C2862">
        <v>22455538</v>
      </c>
      <c r="D2862" t="s">
        <v>3974</v>
      </c>
      <c r="E2862" t="s">
        <v>3975</v>
      </c>
      <c r="F2862" t="s">
        <v>82</v>
      </c>
      <c r="G2862" t="s">
        <v>3976</v>
      </c>
      <c r="H2862" t="s">
        <v>3989</v>
      </c>
    </row>
    <row r="2863" spans="1:8" x14ac:dyDescent="0.3">
      <c r="A2863">
        <v>8</v>
      </c>
      <c r="B2863">
        <v>22435792</v>
      </c>
      <c r="C2863">
        <v>22455538</v>
      </c>
      <c r="D2863" t="s">
        <v>3974</v>
      </c>
      <c r="E2863" t="s">
        <v>3975</v>
      </c>
      <c r="F2863" t="s">
        <v>82</v>
      </c>
      <c r="G2863" t="s">
        <v>3976</v>
      </c>
      <c r="H2863" t="s">
        <v>3990</v>
      </c>
    </row>
    <row r="2864" spans="1:8" x14ac:dyDescent="0.3">
      <c r="A2864">
        <v>8</v>
      </c>
      <c r="B2864">
        <v>22435792</v>
      </c>
      <c r="C2864">
        <v>22455538</v>
      </c>
      <c r="D2864" t="s">
        <v>3974</v>
      </c>
      <c r="E2864" t="s">
        <v>3975</v>
      </c>
      <c r="F2864" t="s">
        <v>64</v>
      </c>
      <c r="G2864" t="s">
        <v>3976</v>
      </c>
      <c r="H2864" t="s">
        <v>3991</v>
      </c>
    </row>
    <row r="2865" spans="1:8" x14ac:dyDescent="0.3">
      <c r="A2865">
        <v>8</v>
      </c>
      <c r="B2865">
        <v>22435792</v>
      </c>
      <c r="C2865">
        <v>22455538</v>
      </c>
      <c r="D2865" t="s">
        <v>3974</v>
      </c>
      <c r="E2865" t="s">
        <v>3975</v>
      </c>
      <c r="F2865" t="s">
        <v>31</v>
      </c>
      <c r="G2865" t="s">
        <v>3976</v>
      </c>
      <c r="H2865" t="s">
        <v>3992</v>
      </c>
    </row>
    <row r="2866" spans="1:8" x14ac:dyDescent="0.3">
      <c r="A2866">
        <v>8</v>
      </c>
      <c r="B2866">
        <v>22435792</v>
      </c>
      <c r="C2866">
        <v>22455538</v>
      </c>
      <c r="D2866" t="s">
        <v>3974</v>
      </c>
      <c r="E2866" t="s">
        <v>3975</v>
      </c>
      <c r="F2866" t="s">
        <v>31</v>
      </c>
      <c r="G2866" t="s">
        <v>3976</v>
      </c>
      <c r="H2866" t="s">
        <v>3993</v>
      </c>
    </row>
    <row r="2867" spans="1:8" x14ac:dyDescent="0.3">
      <c r="A2867">
        <v>3</v>
      </c>
      <c r="B2867">
        <v>46477136</v>
      </c>
      <c r="C2867">
        <v>46526724</v>
      </c>
      <c r="D2867" t="s">
        <v>3994</v>
      </c>
      <c r="E2867" t="s">
        <v>3995</v>
      </c>
      <c r="F2867" t="s">
        <v>31</v>
      </c>
      <c r="G2867" t="s">
        <v>3996</v>
      </c>
      <c r="H2867" t="s">
        <v>3997</v>
      </c>
    </row>
    <row r="2868" spans="1:8" x14ac:dyDescent="0.3">
      <c r="A2868">
        <v>3</v>
      </c>
      <c r="B2868">
        <v>46477136</v>
      </c>
      <c r="C2868">
        <v>46526724</v>
      </c>
      <c r="D2868" t="s">
        <v>3994</v>
      </c>
      <c r="E2868" t="s">
        <v>3995</v>
      </c>
      <c r="F2868" t="s">
        <v>31</v>
      </c>
      <c r="G2868" t="s">
        <v>3996</v>
      </c>
      <c r="H2868" t="s">
        <v>3998</v>
      </c>
    </row>
    <row r="2869" spans="1:8" x14ac:dyDescent="0.3">
      <c r="A2869">
        <v>3</v>
      </c>
      <c r="B2869">
        <v>46477136</v>
      </c>
      <c r="C2869">
        <v>46526724</v>
      </c>
      <c r="D2869" t="s">
        <v>3994</v>
      </c>
      <c r="E2869" t="s">
        <v>3995</v>
      </c>
      <c r="F2869" t="s">
        <v>31</v>
      </c>
      <c r="G2869" t="s">
        <v>3996</v>
      </c>
      <c r="H2869" t="s">
        <v>3999</v>
      </c>
    </row>
    <row r="2870" spans="1:8" x14ac:dyDescent="0.3">
      <c r="A2870">
        <v>3</v>
      </c>
      <c r="B2870">
        <v>46477136</v>
      </c>
      <c r="C2870">
        <v>46526724</v>
      </c>
      <c r="D2870" t="s">
        <v>3994</v>
      </c>
      <c r="E2870" t="s">
        <v>3995</v>
      </c>
      <c r="F2870" t="s">
        <v>64</v>
      </c>
      <c r="G2870" t="s">
        <v>3996</v>
      </c>
      <c r="H2870" t="s">
        <v>4000</v>
      </c>
    </row>
    <row r="2871" spans="1:8" x14ac:dyDescent="0.3">
      <c r="A2871">
        <v>3</v>
      </c>
      <c r="B2871">
        <v>46477136</v>
      </c>
      <c r="C2871">
        <v>46526724</v>
      </c>
      <c r="D2871" t="s">
        <v>3994</v>
      </c>
      <c r="E2871" t="s">
        <v>3995</v>
      </c>
      <c r="F2871" t="s">
        <v>64</v>
      </c>
      <c r="G2871" t="s">
        <v>3996</v>
      </c>
      <c r="H2871" t="s">
        <v>4001</v>
      </c>
    </row>
    <row r="2872" spans="1:8" x14ac:dyDescent="0.3">
      <c r="A2872">
        <v>3</v>
      </c>
      <c r="B2872">
        <v>46477136</v>
      </c>
      <c r="C2872">
        <v>46526724</v>
      </c>
      <c r="D2872" t="s">
        <v>3994</v>
      </c>
      <c r="E2872" t="s">
        <v>3995</v>
      </c>
      <c r="F2872" t="s">
        <v>82</v>
      </c>
      <c r="G2872" t="s">
        <v>3996</v>
      </c>
      <c r="H2872" t="s">
        <v>4002</v>
      </c>
    </row>
    <row r="2873" spans="1:8" x14ac:dyDescent="0.3">
      <c r="A2873">
        <v>3</v>
      </c>
      <c r="B2873">
        <v>46477136</v>
      </c>
      <c r="C2873">
        <v>46526724</v>
      </c>
      <c r="D2873" t="s">
        <v>3994</v>
      </c>
      <c r="E2873" t="s">
        <v>3995</v>
      </c>
      <c r="F2873" t="s">
        <v>31</v>
      </c>
      <c r="G2873" t="s">
        <v>3996</v>
      </c>
      <c r="H2873" t="s">
        <v>4003</v>
      </c>
    </row>
    <row r="2874" spans="1:8" x14ac:dyDescent="0.3">
      <c r="A2874">
        <v>3</v>
      </c>
      <c r="B2874">
        <v>46477136</v>
      </c>
      <c r="C2874">
        <v>46526724</v>
      </c>
      <c r="D2874" t="s">
        <v>3994</v>
      </c>
      <c r="E2874" t="s">
        <v>3995</v>
      </c>
      <c r="F2874" t="s">
        <v>31</v>
      </c>
      <c r="G2874" t="s">
        <v>3996</v>
      </c>
      <c r="H2874" t="s">
        <v>4004</v>
      </c>
    </row>
    <row r="2875" spans="1:8" x14ac:dyDescent="0.3">
      <c r="A2875">
        <v>3</v>
      </c>
      <c r="B2875">
        <v>46477136</v>
      </c>
      <c r="C2875">
        <v>46526724</v>
      </c>
      <c r="D2875" t="s">
        <v>3994</v>
      </c>
      <c r="E2875" t="s">
        <v>3995</v>
      </c>
      <c r="F2875" t="s">
        <v>64</v>
      </c>
      <c r="G2875" t="s">
        <v>3996</v>
      </c>
      <c r="H2875" t="s">
        <v>4005</v>
      </c>
    </row>
    <row r="2876" spans="1:8" x14ac:dyDescent="0.3">
      <c r="A2876">
        <v>3</v>
      </c>
      <c r="B2876">
        <v>46477136</v>
      </c>
      <c r="C2876">
        <v>46526724</v>
      </c>
      <c r="D2876" t="s">
        <v>3994</v>
      </c>
      <c r="E2876" t="s">
        <v>3995</v>
      </c>
      <c r="F2876" t="s">
        <v>31</v>
      </c>
      <c r="G2876" t="s">
        <v>3996</v>
      </c>
      <c r="H2876" t="s">
        <v>4006</v>
      </c>
    </row>
    <row r="2877" spans="1:8" x14ac:dyDescent="0.3">
      <c r="A2877">
        <v>1</v>
      </c>
      <c r="B2877">
        <v>226418850</v>
      </c>
      <c r="C2877">
        <v>226497570</v>
      </c>
      <c r="D2877" t="s">
        <v>4007</v>
      </c>
      <c r="E2877" t="s">
        <v>4008</v>
      </c>
      <c r="F2877" t="s">
        <v>31</v>
      </c>
      <c r="G2877" t="s">
        <v>4009</v>
      </c>
      <c r="H2877" t="s">
        <v>4010</v>
      </c>
    </row>
    <row r="2878" spans="1:8" x14ac:dyDescent="0.3">
      <c r="A2878">
        <v>1</v>
      </c>
      <c r="B2878">
        <v>226418850</v>
      </c>
      <c r="C2878">
        <v>226497570</v>
      </c>
      <c r="D2878" t="s">
        <v>4007</v>
      </c>
      <c r="E2878" t="s">
        <v>4008</v>
      </c>
      <c r="F2878" t="s">
        <v>31</v>
      </c>
      <c r="G2878" t="s">
        <v>4009</v>
      </c>
      <c r="H2878" t="s">
        <v>4011</v>
      </c>
    </row>
    <row r="2879" spans="1:8" x14ac:dyDescent="0.3">
      <c r="A2879">
        <v>1</v>
      </c>
      <c r="B2879">
        <v>226418850</v>
      </c>
      <c r="C2879">
        <v>226497570</v>
      </c>
      <c r="D2879" t="s">
        <v>4007</v>
      </c>
      <c r="E2879" t="s">
        <v>4008</v>
      </c>
      <c r="F2879" t="s">
        <v>31</v>
      </c>
      <c r="G2879" t="s">
        <v>4009</v>
      </c>
      <c r="H2879" t="s">
        <v>4012</v>
      </c>
    </row>
    <row r="2880" spans="1:8" x14ac:dyDescent="0.3">
      <c r="A2880">
        <v>1</v>
      </c>
      <c r="B2880">
        <v>226418850</v>
      </c>
      <c r="C2880">
        <v>226497570</v>
      </c>
      <c r="D2880" t="s">
        <v>4007</v>
      </c>
      <c r="E2880" t="s">
        <v>4008</v>
      </c>
      <c r="F2880" t="s">
        <v>31</v>
      </c>
      <c r="G2880" t="s">
        <v>4009</v>
      </c>
      <c r="H2880" t="s">
        <v>4013</v>
      </c>
    </row>
    <row r="2881" spans="1:8" x14ac:dyDescent="0.3">
      <c r="A2881">
        <v>1</v>
      </c>
      <c r="B2881">
        <v>226418850</v>
      </c>
      <c r="C2881">
        <v>226497570</v>
      </c>
      <c r="D2881" t="s">
        <v>4007</v>
      </c>
      <c r="E2881" t="s">
        <v>4008</v>
      </c>
      <c r="F2881" t="s">
        <v>31</v>
      </c>
      <c r="G2881" t="s">
        <v>4009</v>
      </c>
      <c r="H2881" t="s">
        <v>4014</v>
      </c>
    </row>
    <row r="2882" spans="1:8" x14ac:dyDescent="0.3">
      <c r="A2882">
        <v>1</v>
      </c>
      <c r="B2882">
        <v>226418850</v>
      </c>
      <c r="C2882">
        <v>226497570</v>
      </c>
      <c r="D2882" t="s">
        <v>4007</v>
      </c>
      <c r="E2882" t="s">
        <v>4008</v>
      </c>
      <c r="F2882" t="s">
        <v>31</v>
      </c>
      <c r="G2882" t="s">
        <v>4009</v>
      </c>
      <c r="H2882" t="s">
        <v>4015</v>
      </c>
    </row>
    <row r="2883" spans="1:8" x14ac:dyDescent="0.3">
      <c r="A2883">
        <v>17</v>
      </c>
      <c r="B2883">
        <v>4871287</v>
      </c>
      <c r="C2883">
        <v>4890960</v>
      </c>
      <c r="D2883" t="s">
        <v>4016</v>
      </c>
      <c r="E2883" t="s">
        <v>4017</v>
      </c>
      <c r="F2883" t="s">
        <v>40</v>
      </c>
      <c r="G2883" t="s">
        <v>4018</v>
      </c>
      <c r="H2883" t="s">
        <v>4019</v>
      </c>
    </row>
    <row r="2884" spans="1:8" x14ac:dyDescent="0.3">
      <c r="A2884">
        <v>17</v>
      </c>
      <c r="B2884">
        <v>4871287</v>
      </c>
      <c r="C2884">
        <v>4890960</v>
      </c>
      <c r="D2884" t="s">
        <v>4016</v>
      </c>
      <c r="E2884" t="s">
        <v>4017</v>
      </c>
      <c r="F2884" t="s">
        <v>31</v>
      </c>
      <c r="G2884" t="s">
        <v>4018</v>
      </c>
      <c r="H2884" t="s">
        <v>4020</v>
      </c>
    </row>
    <row r="2885" spans="1:8" x14ac:dyDescent="0.3">
      <c r="A2885">
        <v>17</v>
      </c>
      <c r="B2885">
        <v>4871287</v>
      </c>
      <c r="C2885">
        <v>4890960</v>
      </c>
      <c r="D2885" t="s">
        <v>4016</v>
      </c>
      <c r="E2885" t="s">
        <v>4017</v>
      </c>
      <c r="F2885" t="s">
        <v>31</v>
      </c>
      <c r="G2885" t="s">
        <v>4018</v>
      </c>
      <c r="H2885" t="s">
        <v>4021</v>
      </c>
    </row>
    <row r="2886" spans="1:8" x14ac:dyDescent="0.3">
      <c r="A2886">
        <v>17</v>
      </c>
      <c r="B2886">
        <v>4871287</v>
      </c>
      <c r="C2886">
        <v>4890960</v>
      </c>
      <c r="D2886" t="s">
        <v>4016</v>
      </c>
      <c r="E2886" t="s">
        <v>4017</v>
      </c>
      <c r="F2886" t="s">
        <v>31</v>
      </c>
      <c r="G2886" t="s">
        <v>4018</v>
      </c>
      <c r="H2886" t="s">
        <v>4022</v>
      </c>
    </row>
    <row r="2887" spans="1:8" x14ac:dyDescent="0.3">
      <c r="A2887">
        <v>17</v>
      </c>
      <c r="B2887">
        <v>4871287</v>
      </c>
      <c r="C2887">
        <v>4890960</v>
      </c>
      <c r="D2887" t="s">
        <v>4016</v>
      </c>
      <c r="E2887" t="s">
        <v>4017</v>
      </c>
      <c r="F2887" t="s">
        <v>31</v>
      </c>
      <c r="G2887" t="s">
        <v>4018</v>
      </c>
      <c r="H2887" t="s">
        <v>4023</v>
      </c>
    </row>
    <row r="2888" spans="1:8" x14ac:dyDescent="0.3">
      <c r="A2888">
        <v>17</v>
      </c>
      <c r="B2888">
        <v>4871287</v>
      </c>
      <c r="C2888">
        <v>4890960</v>
      </c>
      <c r="D2888" t="s">
        <v>4016</v>
      </c>
      <c r="E2888" t="s">
        <v>4017</v>
      </c>
      <c r="F2888" t="s">
        <v>31</v>
      </c>
      <c r="G2888" t="s">
        <v>4018</v>
      </c>
      <c r="H2888" t="s">
        <v>4024</v>
      </c>
    </row>
    <row r="2889" spans="1:8" x14ac:dyDescent="0.3">
      <c r="A2889">
        <v>17</v>
      </c>
      <c r="B2889">
        <v>4871287</v>
      </c>
      <c r="C2889">
        <v>4890960</v>
      </c>
      <c r="D2889" t="s">
        <v>4016</v>
      </c>
      <c r="E2889" t="s">
        <v>4017</v>
      </c>
      <c r="F2889" t="s">
        <v>82</v>
      </c>
      <c r="G2889" t="s">
        <v>4018</v>
      </c>
      <c r="H2889" t="s">
        <v>4025</v>
      </c>
    </row>
    <row r="2890" spans="1:8" x14ac:dyDescent="0.3">
      <c r="A2890">
        <v>17</v>
      </c>
      <c r="B2890">
        <v>4871287</v>
      </c>
      <c r="C2890">
        <v>4890960</v>
      </c>
      <c r="D2890" t="s">
        <v>4016</v>
      </c>
      <c r="E2890" t="s">
        <v>4017</v>
      </c>
      <c r="F2890" t="s">
        <v>82</v>
      </c>
      <c r="G2890" t="s">
        <v>4018</v>
      </c>
      <c r="H2890" t="s">
        <v>4026</v>
      </c>
    </row>
    <row r="2891" spans="1:8" x14ac:dyDescent="0.3">
      <c r="A2891">
        <v>17</v>
      </c>
      <c r="B2891">
        <v>4871287</v>
      </c>
      <c r="C2891">
        <v>4890960</v>
      </c>
      <c r="D2891" t="s">
        <v>4016</v>
      </c>
      <c r="E2891" t="s">
        <v>4017</v>
      </c>
      <c r="F2891" t="s">
        <v>82</v>
      </c>
      <c r="G2891" t="s">
        <v>4018</v>
      </c>
      <c r="H2891" t="s">
        <v>4027</v>
      </c>
    </row>
    <row r="2892" spans="1:8" x14ac:dyDescent="0.3">
      <c r="A2892">
        <v>17</v>
      </c>
      <c r="B2892">
        <v>4871287</v>
      </c>
      <c r="C2892">
        <v>4890960</v>
      </c>
      <c r="D2892" t="s">
        <v>4016</v>
      </c>
      <c r="E2892" t="s">
        <v>4017</v>
      </c>
      <c r="F2892" t="s">
        <v>64</v>
      </c>
      <c r="G2892" t="s">
        <v>4018</v>
      </c>
      <c r="H2892" t="s">
        <v>4028</v>
      </c>
    </row>
    <row r="2893" spans="1:8" x14ac:dyDescent="0.3">
      <c r="A2893">
        <v>17</v>
      </c>
      <c r="B2893">
        <v>4871287</v>
      </c>
      <c r="C2893">
        <v>4890960</v>
      </c>
      <c r="D2893" t="s">
        <v>4016</v>
      </c>
      <c r="E2893" t="s">
        <v>4017</v>
      </c>
      <c r="F2893" t="s">
        <v>82</v>
      </c>
      <c r="G2893" t="s">
        <v>4018</v>
      </c>
      <c r="H2893" t="s">
        <v>4029</v>
      </c>
    </row>
    <row r="2894" spans="1:8" x14ac:dyDescent="0.3">
      <c r="A2894">
        <v>17</v>
      </c>
      <c r="B2894">
        <v>4871287</v>
      </c>
      <c r="C2894">
        <v>4890960</v>
      </c>
      <c r="D2894" t="s">
        <v>4016</v>
      </c>
      <c r="E2894" t="s">
        <v>4017</v>
      </c>
      <c r="F2894" t="s">
        <v>64</v>
      </c>
      <c r="G2894" t="s">
        <v>4018</v>
      </c>
      <c r="H2894" t="s">
        <v>4030</v>
      </c>
    </row>
    <row r="2895" spans="1:8" x14ac:dyDescent="0.3">
      <c r="A2895">
        <v>17</v>
      </c>
      <c r="B2895">
        <v>4871287</v>
      </c>
      <c r="C2895">
        <v>4890960</v>
      </c>
      <c r="D2895" t="s">
        <v>4016</v>
      </c>
      <c r="E2895" t="s">
        <v>4017</v>
      </c>
      <c r="F2895" t="s">
        <v>40</v>
      </c>
      <c r="G2895" t="s">
        <v>4018</v>
      </c>
      <c r="H2895" t="s">
        <v>4031</v>
      </c>
    </row>
    <row r="2896" spans="1:8" x14ac:dyDescent="0.3">
      <c r="A2896">
        <v>17</v>
      </c>
      <c r="B2896">
        <v>4871287</v>
      </c>
      <c r="C2896">
        <v>4890960</v>
      </c>
      <c r="D2896" t="s">
        <v>4016</v>
      </c>
      <c r="E2896" t="s">
        <v>4017</v>
      </c>
      <c r="F2896" t="s">
        <v>31</v>
      </c>
      <c r="G2896" t="s">
        <v>4018</v>
      </c>
      <c r="H2896" t="s">
        <v>4032</v>
      </c>
    </row>
    <row r="2897" spans="1:8" x14ac:dyDescent="0.3">
      <c r="A2897">
        <v>17</v>
      </c>
      <c r="B2897">
        <v>4871287</v>
      </c>
      <c r="C2897">
        <v>4890960</v>
      </c>
      <c r="D2897" t="s">
        <v>4016</v>
      </c>
      <c r="E2897" t="s">
        <v>4017</v>
      </c>
      <c r="F2897" t="s">
        <v>64</v>
      </c>
      <c r="G2897" t="s">
        <v>4018</v>
      </c>
      <c r="H2897" t="s">
        <v>4033</v>
      </c>
    </row>
    <row r="2898" spans="1:8" x14ac:dyDescent="0.3">
      <c r="A2898">
        <v>17</v>
      </c>
      <c r="B2898">
        <v>4871287</v>
      </c>
      <c r="C2898">
        <v>4890960</v>
      </c>
      <c r="D2898" t="s">
        <v>4016</v>
      </c>
      <c r="E2898" t="s">
        <v>4017</v>
      </c>
      <c r="F2898" t="s">
        <v>82</v>
      </c>
      <c r="G2898" t="s">
        <v>4018</v>
      </c>
      <c r="H2898" t="s">
        <v>4034</v>
      </c>
    </row>
    <row r="2899" spans="1:8" x14ac:dyDescent="0.3">
      <c r="A2899">
        <v>17</v>
      </c>
      <c r="B2899">
        <v>4871287</v>
      </c>
      <c r="C2899">
        <v>4890960</v>
      </c>
      <c r="D2899" t="s">
        <v>4016</v>
      </c>
      <c r="E2899" t="s">
        <v>4017</v>
      </c>
      <c r="F2899" t="s">
        <v>31</v>
      </c>
      <c r="G2899" t="s">
        <v>4018</v>
      </c>
      <c r="H2899" t="s">
        <v>4035</v>
      </c>
    </row>
    <row r="2900" spans="1:8" x14ac:dyDescent="0.3">
      <c r="A2900">
        <v>8</v>
      </c>
      <c r="B2900">
        <v>22446787</v>
      </c>
      <c r="C2900">
        <v>22459597</v>
      </c>
      <c r="D2900" t="s">
        <v>4036</v>
      </c>
      <c r="E2900" t="s">
        <v>4037</v>
      </c>
      <c r="F2900" t="s">
        <v>31</v>
      </c>
      <c r="G2900" t="s">
        <v>4038</v>
      </c>
      <c r="H2900" t="s">
        <v>4039</v>
      </c>
    </row>
    <row r="2901" spans="1:8" x14ac:dyDescent="0.3">
      <c r="A2901">
        <v>8</v>
      </c>
      <c r="B2901">
        <v>22446787</v>
      </c>
      <c r="C2901">
        <v>22459597</v>
      </c>
      <c r="D2901" t="s">
        <v>4036</v>
      </c>
      <c r="E2901" t="s">
        <v>4037</v>
      </c>
      <c r="F2901" t="s">
        <v>31</v>
      </c>
      <c r="G2901" t="s">
        <v>4038</v>
      </c>
      <c r="H2901" t="s">
        <v>4040</v>
      </c>
    </row>
    <row r="2902" spans="1:8" x14ac:dyDescent="0.3">
      <c r="A2902">
        <v>8</v>
      </c>
      <c r="B2902">
        <v>22446787</v>
      </c>
      <c r="C2902">
        <v>22459597</v>
      </c>
      <c r="D2902" t="s">
        <v>4036</v>
      </c>
      <c r="E2902" t="s">
        <v>4037</v>
      </c>
      <c r="F2902" t="s">
        <v>31</v>
      </c>
      <c r="G2902" t="s">
        <v>4038</v>
      </c>
      <c r="H2902" t="s">
        <v>4041</v>
      </c>
    </row>
    <row r="2903" spans="1:8" x14ac:dyDescent="0.3">
      <c r="A2903">
        <v>8</v>
      </c>
      <c r="B2903">
        <v>22457114</v>
      </c>
      <c r="C2903">
        <v>22461663</v>
      </c>
      <c r="D2903" t="s">
        <v>4042</v>
      </c>
      <c r="E2903" t="s">
        <v>4043</v>
      </c>
      <c r="F2903" t="s">
        <v>31</v>
      </c>
      <c r="G2903" t="s">
        <v>4044</v>
      </c>
      <c r="H2903" t="s">
        <v>4045</v>
      </c>
    </row>
    <row r="2904" spans="1:8" x14ac:dyDescent="0.3">
      <c r="A2904">
        <v>8</v>
      </c>
      <c r="B2904">
        <v>22457114</v>
      </c>
      <c r="C2904">
        <v>22461663</v>
      </c>
      <c r="D2904" t="s">
        <v>4042</v>
      </c>
      <c r="E2904" t="s">
        <v>4043</v>
      </c>
      <c r="F2904" t="s">
        <v>31</v>
      </c>
      <c r="G2904" t="s">
        <v>4044</v>
      </c>
      <c r="H2904" t="s">
        <v>4046</v>
      </c>
    </row>
    <row r="2905" spans="1:8" x14ac:dyDescent="0.3">
      <c r="A2905">
        <v>8</v>
      </c>
      <c r="B2905">
        <v>22457114</v>
      </c>
      <c r="C2905">
        <v>22461663</v>
      </c>
      <c r="D2905" t="s">
        <v>4042</v>
      </c>
      <c r="E2905" t="s">
        <v>4043</v>
      </c>
      <c r="F2905" t="s">
        <v>64</v>
      </c>
      <c r="G2905" t="s">
        <v>4044</v>
      </c>
      <c r="H2905" t="s">
        <v>4047</v>
      </c>
    </row>
    <row r="2906" spans="1:8" x14ac:dyDescent="0.3">
      <c r="A2906">
        <v>8</v>
      </c>
      <c r="B2906">
        <v>22457114</v>
      </c>
      <c r="C2906">
        <v>22461663</v>
      </c>
      <c r="D2906" t="s">
        <v>4042</v>
      </c>
      <c r="E2906" t="s">
        <v>4043</v>
      </c>
      <c r="F2906" t="s">
        <v>31</v>
      </c>
      <c r="G2906" t="s">
        <v>4044</v>
      </c>
      <c r="H2906" t="s">
        <v>4048</v>
      </c>
    </row>
    <row r="2907" spans="1:8" x14ac:dyDescent="0.3">
      <c r="A2907">
        <v>8</v>
      </c>
      <c r="B2907">
        <v>22457114</v>
      </c>
      <c r="C2907">
        <v>22461663</v>
      </c>
      <c r="D2907" t="s">
        <v>4042</v>
      </c>
      <c r="E2907" t="s">
        <v>4043</v>
      </c>
      <c r="F2907" t="s">
        <v>31</v>
      </c>
      <c r="G2907" t="s">
        <v>4044</v>
      </c>
      <c r="H2907" t="s">
        <v>4049</v>
      </c>
    </row>
    <row r="2908" spans="1:8" x14ac:dyDescent="0.3">
      <c r="A2908">
        <v>8</v>
      </c>
      <c r="B2908">
        <v>1772142</v>
      </c>
      <c r="C2908">
        <v>1906807</v>
      </c>
      <c r="D2908" t="s">
        <v>4050</v>
      </c>
      <c r="E2908" t="s">
        <v>4051</v>
      </c>
      <c r="F2908" t="s">
        <v>31</v>
      </c>
      <c r="G2908" t="s">
        <v>4052</v>
      </c>
      <c r="H2908" t="s">
        <v>4053</v>
      </c>
    </row>
    <row r="2909" spans="1:8" x14ac:dyDescent="0.3">
      <c r="A2909">
        <v>8</v>
      </c>
      <c r="B2909">
        <v>1772142</v>
      </c>
      <c r="C2909">
        <v>1906807</v>
      </c>
      <c r="D2909" t="s">
        <v>4050</v>
      </c>
      <c r="E2909" t="s">
        <v>4051</v>
      </c>
      <c r="F2909" t="s">
        <v>31</v>
      </c>
      <c r="G2909" t="s">
        <v>4052</v>
      </c>
      <c r="H2909" t="s">
        <v>4054</v>
      </c>
    </row>
    <row r="2910" spans="1:8" x14ac:dyDescent="0.3">
      <c r="A2910">
        <v>8</v>
      </c>
      <c r="B2910">
        <v>1772142</v>
      </c>
      <c r="C2910">
        <v>1906807</v>
      </c>
      <c r="D2910" t="s">
        <v>4050</v>
      </c>
      <c r="E2910" t="s">
        <v>4051</v>
      </c>
      <c r="F2910" t="s">
        <v>31</v>
      </c>
      <c r="G2910" t="s">
        <v>4052</v>
      </c>
      <c r="H2910" t="s">
        <v>4055</v>
      </c>
    </row>
    <row r="2911" spans="1:8" x14ac:dyDescent="0.3">
      <c r="A2911">
        <v>8</v>
      </c>
      <c r="B2911">
        <v>1772142</v>
      </c>
      <c r="C2911">
        <v>1906807</v>
      </c>
      <c r="D2911" t="s">
        <v>4050</v>
      </c>
      <c r="E2911" t="s">
        <v>4051</v>
      </c>
      <c r="F2911" t="s">
        <v>64</v>
      </c>
      <c r="G2911" t="s">
        <v>4052</v>
      </c>
      <c r="H2911" t="s">
        <v>4056</v>
      </c>
    </row>
    <row r="2912" spans="1:8" x14ac:dyDescent="0.3">
      <c r="A2912">
        <v>8</v>
      </c>
      <c r="B2912">
        <v>1772142</v>
      </c>
      <c r="C2912">
        <v>1906807</v>
      </c>
      <c r="D2912" t="s">
        <v>4050</v>
      </c>
      <c r="E2912" t="s">
        <v>4051</v>
      </c>
      <c r="F2912" t="s">
        <v>82</v>
      </c>
      <c r="G2912" t="s">
        <v>4052</v>
      </c>
      <c r="H2912" t="s">
        <v>4057</v>
      </c>
    </row>
    <row r="2913" spans="1:8" x14ac:dyDescent="0.3">
      <c r="A2913">
        <v>8</v>
      </c>
      <c r="B2913">
        <v>1772142</v>
      </c>
      <c r="C2913">
        <v>1906807</v>
      </c>
      <c r="D2913" t="s">
        <v>4050</v>
      </c>
      <c r="E2913" t="s">
        <v>4051</v>
      </c>
      <c r="F2913" t="s">
        <v>82</v>
      </c>
      <c r="G2913" t="s">
        <v>4052</v>
      </c>
      <c r="H2913" t="s">
        <v>4058</v>
      </c>
    </row>
    <row r="2914" spans="1:8" x14ac:dyDescent="0.3">
      <c r="A2914">
        <v>8</v>
      </c>
      <c r="B2914">
        <v>1772142</v>
      </c>
      <c r="C2914">
        <v>1906807</v>
      </c>
      <c r="D2914" t="s">
        <v>4050</v>
      </c>
      <c r="E2914" t="s">
        <v>4051</v>
      </c>
      <c r="F2914" t="s">
        <v>82</v>
      </c>
      <c r="G2914" t="s">
        <v>4052</v>
      </c>
      <c r="H2914" t="s">
        <v>4059</v>
      </c>
    </row>
    <row r="2915" spans="1:8" x14ac:dyDescent="0.3">
      <c r="A2915">
        <v>8</v>
      </c>
      <c r="B2915">
        <v>1772142</v>
      </c>
      <c r="C2915">
        <v>1906807</v>
      </c>
      <c r="D2915" t="s">
        <v>4050</v>
      </c>
      <c r="E2915" t="s">
        <v>4051</v>
      </c>
      <c r="F2915" t="s">
        <v>31</v>
      </c>
      <c r="G2915" t="s">
        <v>4052</v>
      </c>
      <c r="H2915" t="s">
        <v>4060</v>
      </c>
    </row>
    <row r="2916" spans="1:8" x14ac:dyDescent="0.3">
      <c r="A2916">
        <v>8</v>
      </c>
      <c r="B2916">
        <v>1772142</v>
      </c>
      <c r="C2916">
        <v>1906807</v>
      </c>
      <c r="D2916" t="s">
        <v>4050</v>
      </c>
      <c r="E2916" t="s">
        <v>4051</v>
      </c>
      <c r="F2916" t="s">
        <v>64</v>
      </c>
      <c r="G2916" t="s">
        <v>4052</v>
      </c>
      <c r="H2916" t="s">
        <v>4061</v>
      </c>
    </row>
    <row r="2917" spans="1:8" x14ac:dyDescent="0.3">
      <c r="A2917">
        <v>8</v>
      </c>
      <c r="B2917">
        <v>1772142</v>
      </c>
      <c r="C2917">
        <v>1906807</v>
      </c>
      <c r="D2917" t="s">
        <v>4050</v>
      </c>
      <c r="E2917" t="s">
        <v>4051</v>
      </c>
      <c r="F2917" t="s">
        <v>82</v>
      </c>
      <c r="G2917" t="s">
        <v>4052</v>
      </c>
      <c r="H2917" t="s">
        <v>4062</v>
      </c>
    </row>
    <row r="2918" spans="1:8" x14ac:dyDescent="0.3">
      <c r="A2918">
        <v>8</v>
      </c>
      <c r="B2918">
        <v>1772142</v>
      </c>
      <c r="C2918">
        <v>1906807</v>
      </c>
      <c r="D2918" t="s">
        <v>4050</v>
      </c>
      <c r="E2918" t="s">
        <v>4051</v>
      </c>
      <c r="F2918" t="s">
        <v>64</v>
      </c>
      <c r="G2918" t="s">
        <v>4052</v>
      </c>
      <c r="H2918" t="s">
        <v>4063</v>
      </c>
    </row>
    <row r="2919" spans="1:8" x14ac:dyDescent="0.3">
      <c r="A2919">
        <v>8</v>
      </c>
      <c r="B2919">
        <v>1772142</v>
      </c>
      <c r="C2919">
        <v>1906807</v>
      </c>
      <c r="D2919" t="s">
        <v>4050</v>
      </c>
      <c r="E2919" t="s">
        <v>4051</v>
      </c>
      <c r="F2919" t="s">
        <v>82</v>
      </c>
      <c r="G2919" t="s">
        <v>4052</v>
      </c>
      <c r="H2919" t="s">
        <v>4064</v>
      </c>
    </row>
    <row r="2920" spans="1:8" x14ac:dyDescent="0.3">
      <c r="A2920">
        <v>8</v>
      </c>
      <c r="B2920">
        <v>1772142</v>
      </c>
      <c r="C2920">
        <v>1906807</v>
      </c>
      <c r="D2920" t="s">
        <v>4050</v>
      </c>
      <c r="E2920" t="s">
        <v>4051</v>
      </c>
      <c r="F2920" t="s">
        <v>64</v>
      </c>
      <c r="G2920" t="s">
        <v>4052</v>
      </c>
      <c r="H2920" t="s">
        <v>4065</v>
      </c>
    </row>
    <row r="2921" spans="1:8" x14ac:dyDescent="0.3">
      <c r="A2921">
        <v>8</v>
      </c>
      <c r="B2921">
        <v>1772142</v>
      </c>
      <c r="C2921">
        <v>1906807</v>
      </c>
      <c r="D2921" t="s">
        <v>4050</v>
      </c>
      <c r="E2921" t="s">
        <v>4051</v>
      </c>
      <c r="F2921" t="s">
        <v>31</v>
      </c>
      <c r="G2921" t="s">
        <v>4052</v>
      </c>
      <c r="H2921" t="s">
        <v>4066</v>
      </c>
    </row>
    <row r="2922" spans="1:8" x14ac:dyDescent="0.3">
      <c r="A2922">
        <v>8</v>
      </c>
      <c r="B2922">
        <v>1772142</v>
      </c>
      <c r="C2922">
        <v>1906807</v>
      </c>
      <c r="D2922" t="s">
        <v>4050</v>
      </c>
      <c r="E2922" t="s">
        <v>4051</v>
      </c>
      <c r="F2922" t="s">
        <v>31</v>
      </c>
      <c r="G2922" t="s">
        <v>4052</v>
      </c>
      <c r="H2922" t="s">
        <v>4067</v>
      </c>
    </row>
    <row r="2923" spans="1:8" x14ac:dyDescent="0.3">
      <c r="A2923">
        <v>8</v>
      </c>
      <c r="B2923">
        <v>1772142</v>
      </c>
      <c r="C2923">
        <v>1906807</v>
      </c>
      <c r="D2923" t="s">
        <v>4050</v>
      </c>
      <c r="E2923" t="s">
        <v>4051</v>
      </c>
      <c r="F2923" t="s">
        <v>31</v>
      </c>
      <c r="G2923" t="s">
        <v>4052</v>
      </c>
      <c r="H2923" t="s">
        <v>4068</v>
      </c>
    </row>
    <row r="2924" spans="1:8" x14ac:dyDescent="0.3">
      <c r="A2924">
        <v>22</v>
      </c>
      <c r="B2924">
        <v>38822332</v>
      </c>
      <c r="C2924">
        <v>38851205</v>
      </c>
      <c r="D2924" t="s">
        <v>4069</v>
      </c>
      <c r="E2924" t="s">
        <v>4070</v>
      </c>
      <c r="F2924" t="s">
        <v>31</v>
      </c>
      <c r="G2924" t="s">
        <v>4071</v>
      </c>
      <c r="H2924" t="s">
        <v>4072</v>
      </c>
    </row>
    <row r="2925" spans="1:8" x14ac:dyDescent="0.3">
      <c r="A2925">
        <v>4</v>
      </c>
      <c r="B2925">
        <v>1243088</v>
      </c>
      <c r="C2925">
        <v>1282079</v>
      </c>
      <c r="D2925" t="s">
        <v>4073</v>
      </c>
      <c r="E2925" t="s">
        <v>4074</v>
      </c>
      <c r="F2925" t="s">
        <v>10</v>
      </c>
      <c r="G2925" t="s">
        <v>4075</v>
      </c>
      <c r="H2925" t="s">
        <v>4076</v>
      </c>
    </row>
    <row r="2926" spans="1:8" x14ac:dyDescent="0.3">
      <c r="A2926">
        <v>4</v>
      </c>
      <c r="B2926">
        <v>1243088</v>
      </c>
      <c r="C2926">
        <v>1282079</v>
      </c>
      <c r="D2926" t="s">
        <v>4073</v>
      </c>
      <c r="E2926" t="s">
        <v>4074</v>
      </c>
      <c r="F2926" t="s">
        <v>10</v>
      </c>
      <c r="G2926" t="s">
        <v>4075</v>
      </c>
      <c r="H2926" t="s">
        <v>4077</v>
      </c>
    </row>
    <row r="2927" spans="1:8" x14ac:dyDescent="0.3">
      <c r="A2927">
        <v>4</v>
      </c>
      <c r="B2927">
        <v>1243088</v>
      </c>
      <c r="C2927">
        <v>1282079</v>
      </c>
      <c r="D2927" t="s">
        <v>4073</v>
      </c>
      <c r="E2927" t="s">
        <v>4074</v>
      </c>
      <c r="F2927" t="s">
        <v>10</v>
      </c>
      <c r="G2927" t="s">
        <v>4075</v>
      </c>
      <c r="H2927" t="s">
        <v>4078</v>
      </c>
    </row>
    <row r="2928" spans="1:8" x14ac:dyDescent="0.3">
      <c r="A2928">
        <v>4</v>
      </c>
      <c r="B2928">
        <v>1243088</v>
      </c>
      <c r="C2928">
        <v>1282079</v>
      </c>
      <c r="D2928" t="s">
        <v>4073</v>
      </c>
      <c r="E2928" t="s">
        <v>4074</v>
      </c>
      <c r="F2928" t="s">
        <v>10</v>
      </c>
      <c r="G2928" t="s">
        <v>4075</v>
      </c>
      <c r="H2928" t="s">
        <v>4079</v>
      </c>
    </row>
    <row r="2929" spans="1:8" x14ac:dyDescent="0.3">
      <c r="A2929">
        <v>4</v>
      </c>
      <c r="B2929">
        <v>1243088</v>
      </c>
      <c r="C2929">
        <v>1282079</v>
      </c>
      <c r="D2929" t="s">
        <v>4073</v>
      </c>
      <c r="E2929" t="s">
        <v>4074</v>
      </c>
      <c r="F2929" t="s">
        <v>10</v>
      </c>
      <c r="G2929" t="s">
        <v>4075</v>
      </c>
      <c r="H2929" t="s">
        <v>4080</v>
      </c>
    </row>
    <row r="2930" spans="1:8" x14ac:dyDescent="0.3">
      <c r="A2930">
        <v>4</v>
      </c>
      <c r="B2930">
        <v>1243088</v>
      </c>
      <c r="C2930">
        <v>1282079</v>
      </c>
      <c r="D2930" t="s">
        <v>4073</v>
      </c>
      <c r="E2930" t="s">
        <v>4074</v>
      </c>
      <c r="F2930" t="s">
        <v>10</v>
      </c>
      <c r="G2930" t="s">
        <v>4075</v>
      </c>
      <c r="H2930" t="s">
        <v>4081</v>
      </c>
    </row>
    <row r="2931" spans="1:8" x14ac:dyDescent="0.3">
      <c r="A2931">
        <v>8</v>
      </c>
      <c r="B2931">
        <v>22462145</v>
      </c>
      <c r="C2931">
        <v>22479027</v>
      </c>
      <c r="D2931" t="s">
        <v>4082</v>
      </c>
      <c r="E2931" t="s">
        <v>4083</v>
      </c>
      <c r="F2931" t="s">
        <v>31</v>
      </c>
      <c r="G2931" t="s">
        <v>4084</v>
      </c>
      <c r="H2931" t="s">
        <v>4085</v>
      </c>
    </row>
    <row r="2932" spans="1:8" x14ac:dyDescent="0.3">
      <c r="A2932">
        <v>8</v>
      </c>
      <c r="B2932">
        <v>22462145</v>
      </c>
      <c r="C2932">
        <v>22479027</v>
      </c>
      <c r="D2932" t="s">
        <v>4082</v>
      </c>
      <c r="E2932" t="s">
        <v>4083</v>
      </c>
      <c r="F2932" t="s">
        <v>31</v>
      </c>
      <c r="G2932" t="s">
        <v>4084</v>
      </c>
      <c r="H2932" t="s">
        <v>4086</v>
      </c>
    </row>
    <row r="2933" spans="1:8" x14ac:dyDescent="0.3">
      <c r="A2933">
        <v>8</v>
      </c>
      <c r="B2933">
        <v>22462145</v>
      </c>
      <c r="C2933">
        <v>22479027</v>
      </c>
      <c r="D2933" t="s">
        <v>4082</v>
      </c>
      <c r="E2933" t="s">
        <v>4083</v>
      </c>
      <c r="F2933" t="s">
        <v>31</v>
      </c>
      <c r="G2933" t="s">
        <v>4084</v>
      </c>
      <c r="H2933" t="s">
        <v>4087</v>
      </c>
    </row>
    <row r="2934" spans="1:8" x14ac:dyDescent="0.3">
      <c r="A2934">
        <v>8</v>
      </c>
      <c r="B2934">
        <v>22462145</v>
      </c>
      <c r="C2934">
        <v>22479027</v>
      </c>
      <c r="D2934" t="s">
        <v>4082</v>
      </c>
      <c r="E2934" t="s">
        <v>4083</v>
      </c>
      <c r="F2934" t="s">
        <v>31</v>
      </c>
      <c r="G2934" t="s">
        <v>4084</v>
      </c>
      <c r="H2934" t="s">
        <v>4088</v>
      </c>
    </row>
    <row r="2935" spans="1:8" x14ac:dyDescent="0.3">
      <c r="A2935">
        <v>8</v>
      </c>
      <c r="B2935">
        <v>22462145</v>
      </c>
      <c r="C2935">
        <v>22479027</v>
      </c>
      <c r="D2935" t="s">
        <v>4082</v>
      </c>
      <c r="E2935" t="s">
        <v>4083</v>
      </c>
      <c r="F2935" t="s">
        <v>31</v>
      </c>
      <c r="G2935" t="s">
        <v>4084</v>
      </c>
      <c r="H2935" t="s">
        <v>4089</v>
      </c>
    </row>
    <row r="2936" spans="1:8" x14ac:dyDescent="0.3">
      <c r="A2936">
        <v>8</v>
      </c>
      <c r="B2936">
        <v>22462145</v>
      </c>
      <c r="C2936">
        <v>22479027</v>
      </c>
      <c r="D2936" t="s">
        <v>4082</v>
      </c>
      <c r="E2936" t="s">
        <v>4083</v>
      </c>
      <c r="F2936" t="s">
        <v>31</v>
      </c>
      <c r="G2936" t="s">
        <v>4084</v>
      </c>
      <c r="H2936" t="s">
        <v>4090</v>
      </c>
    </row>
    <row r="2937" spans="1:8" x14ac:dyDescent="0.3">
      <c r="A2937">
        <v>8</v>
      </c>
      <c r="B2937">
        <v>22462145</v>
      </c>
      <c r="C2937">
        <v>22479027</v>
      </c>
      <c r="D2937" t="s">
        <v>4082</v>
      </c>
      <c r="E2937" t="s">
        <v>4083</v>
      </c>
      <c r="F2937" t="s">
        <v>31</v>
      </c>
      <c r="G2937" t="s">
        <v>4084</v>
      </c>
      <c r="H2937" t="s">
        <v>4091</v>
      </c>
    </row>
    <row r="2938" spans="1:8" x14ac:dyDescent="0.3">
      <c r="A2938">
        <v>8</v>
      </c>
      <c r="B2938">
        <v>22462145</v>
      </c>
      <c r="C2938">
        <v>22479027</v>
      </c>
      <c r="D2938" t="s">
        <v>4082</v>
      </c>
      <c r="E2938" t="s">
        <v>4083</v>
      </c>
      <c r="F2938" t="s">
        <v>31</v>
      </c>
      <c r="G2938" t="s">
        <v>4084</v>
      </c>
      <c r="H2938" t="s">
        <v>4092</v>
      </c>
    </row>
    <row r="2939" spans="1:8" x14ac:dyDescent="0.3">
      <c r="A2939">
        <v>8</v>
      </c>
      <c r="B2939">
        <v>22462145</v>
      </c>
      <c r="C2939">
        <v>22479027</v>
      </c>
      <c r="D2939" t="s">
        <v>4082</v>
      </c>
      <c r="E2939" t="s">
        <v>4083</v>
      </c>
      <c r="F2939" t="s">
        <v>31</v>
      </c>
      <c r="G2939" t="s">
        <v>4084</v>
      </c>
      <c r="H2939" t="s">
        <v>4093</v>
      </c>
    </row>
    <row r="2940" spans="1:8" x14ac:dyDescent="0.3">
      <c r="A2940">
        <v>8</v>
      </c>
      <c r="B2940">
        <v>22462145</v>
      </c>
      <c r="C2940">
        <v>22479027</v>
      </c>
      <c r="D2940" t="s">
        <v>4082</v>
      </c>
      <c r="E2940" t="s">
        <v>4083</v>
      </c>
      <c r="F2940" t="s">
        <v>82</v>
      </c>
      <c r="G2940" t="s">
        <v>4084</v>
      </c>
      <c r="H2940" t="s">
        <v>4094</v>
      </c>
    </row>
    <row r="2941" spans="1:8" x14ac:dyDescent="0.3">
      <c r="A2941">
        <v>8</v>
      </c>
      <c r="B2941">
        <v>22462145</v>
      </c>
      <c r="C2941">
        <v>22479027</v>
      </c>
      <c r="D2941" t="s">
        <v>4082</v>
      </c>
      <c r="E2941" t="s">
        <v>4083</v>
      </c>
      <c r="F2941" t="s">
        <v>31</v>
      </c>
      <c r="G2941" t="s">
        <v>4084</v>
      </c>
      <c r="H2941" t="s">
        <v>4095</v>
      </c>
    </row>
    <row r="2942" spans="1:8" x14ac:dyDescent="0.3">
      <c r="A2942">
        <v>8</v>
      </c>
      <c r="B2942">
        <v>22462145</v>
      </c>
      <c r="C2942">
        <v>22479027</v>
      </c>
      <c r="D2942" t="s">
        <v>4082</v>
      </c>
      <c r="E2942" t="s">
        <v>4083</v>
      </c>
      <c r="F2942" t="s">
        <v>82</v>
      </c>
      <c r="G2942" t="s">
        <v>4084</v>
      </c>
      <c r="H2942" t="s">
        <v>4096</v>
      </c>
    </row>
    <row r="2943" spans="1:8" x14ac:dyDescent="0.3">
      <c r="A2943">
        <v>8</v>
      </c>
      <c r="B2943">
        <v>22462145</v>
      </c>
      <c r="C2943">
        <v>22479027</v>
      </c>
      <c r="D2943" t="s">
        <v>4082</v>
      </c>
      <c r="E2943" t="s">
        <v>4083</v>
      </c>
      <c r="F2943" t="s">
        <v>82</v>
      </c>
      <c r="G2943" t="s">
        <v>4084</v>
      </c>
      <c r="H2943" t="s">
        <v>4097</v>
      </c>
    </row>
    <row r="2944" spans="1:8" x14ac:dyDescent="0.3">
      <c r="A2944">
        <v>1</v>
      </c>
      <c r="B2944">
        <v>3370990</v>
      </c>
      <c r="C2944">
        <v>3397677</v>
      </c>
      <c r="D2944" t="s">
        <v>4098</v>
      </c>
      <c r="E2944" t="s">
        <v>4099</v>
      </c>
      <c r="F2944" t="s">
        <v>31</v>
      </c>
      <c r="G2944" t="s">
        <v>4100</v>
      </c>
      <c r="H2944" t="s">
        <v>4101</v>
      </c>
    </row>
    <row r="2945" spans="1:8" x14ac:dyDescent="0.3">
      <c r="A2945">
        <v>1</v>
      </c>
      <c r="B2945">
        <v>3370990</v>
      </c>
      <c r="C2945">
        <v>3397677</v>
      </c>
      <c r="D2945" t="s">
        <v>4098</v>
      </c>
      <c r="E2945" t="s">
        <v>4099</v>
      </c>
      <c r="F2945" t="s">
        <v>31</v>
      </c>
      <c r="G2945" t="s">
        <v>4100</v>
      </c>
      <c r="H2945" t="s">
        <v>4102</v>
      </c>
    </row>
    <row r="2946" spans="1:8" x14ac:dyDescent="0.3">
      <c r="A2946">
        <v>1</v>
      </c>
      <c r="B2946">
        <v>3370990</v>
      </c>
      <c r="C2946">
        <v>3397677</v>
      </c>
      <c r="D2946" t="s">
        <v>4098</v>
      </c>
      <c r="E2946" t="s">
        <v>4099</v>
      </c>
      <c r="F2946" t="s">
        <v>31</v>
      </c>
      <c r="G2946" t="s">
        <v>4100</v>
      </c>
      <c r="H2946" t="s">
        <v>4103</v>
      </c>
    </row>
    <row r="2947" spans="1:8" x14ac:dyDescent="0.3">
      <c r="A2947">
        <v>1</v>
      </c>
      <c r="B2947">
        <v>3370990</v>
      </c>
      <c r="C2947">
        <v>3397677</v>
      </c>
      <c r="D2947" t="s">
        <v>4098</v>
      </c>
      <c r="E2947" t="s">
        <v>4099</v>
      </c>
      <c r="F2947" t="s">
        <v>31</v>
      </c>
      <c r="G2947" t="s">
        <v>4100</v>
      </c>
      <c r="H2947" t="s">
        <v>4104</v>
      </c>
    </row>
    <row r="2948" spans="1:8" x14ac:dyDescent="0.3">
      <c r="A2948">
        <v>1</v>
      </c>
      <c r="B2948">
        <v>3370990</v>
      </c>
      <c r="C2948">
        <v>3397677</v>
      </c>
      <c r="D2948" t="s">
        <v>4098</v>
      </c>
      <c r="E2948" t="s">
        <v>4099</v>
      </c>
      <c r="F2948" t="s">
        <v>82</v>
      </c>
      <c r="G2948" t="s">
        <v>4100</v>
      </c>
      <c r="H2948" t="s">
        <v>4105</v>
      </c>
    </row>
    <row r="2949" spans="1:8" x14ac:dyDescent="0.3">
      <c r="A2949">
        <v>1</v>
      </c>
      <c r="B2949">
        <v>3370990</v>
      </c>
      <c r="C2949">
        <v>3397677</v>
      </c>
      <c r="D2949" t="s">
        <v>4098</v>
      </c>
      <c r="E2949" t="s">
        <v>4099</v>
      </c>
      <c r="F2949" t="s">
        <v>31</v>
      </c>
      <c r="G2949" t="s">
        <v>4100</v>
      </c>
      <c r="H2949" t="s">
        <v>4106</v>
      </c>
    </row>
    <row r="2950" spans="1:8" x14ac:dyDescent="0.3">
      <c r="A2950">
        <v>1</v>
      </c>
      <c r="B2950">
        <v>3370990</v>
      </c>
      <c r="C2950">
        <v>3397677</v>
      </c>
      <c r="D2950" t="s">
        <v>4098</v>
      </c>
      <c r="E2950" t="s">
        <v>4099</v>
      </c>
      <c r="F2950" t="s">
        <v>82</v>
      </c>
      <c r="G2950" t="s">
        <v>4100</v>
      </c>
      <c r="H2950" t="s">
        <v>4107</v>
      </c>
    </row>
    <row r="2951" spans="1:8" x14ac:dyDescent="0.3">
      <c r="A2951">
        <v>1</v>
      </c>
      <c r="B2951">
        <v>3370990</v>
      </c>
      <c r="C2951">
        <v>3397677</v>
      </c>
      <c r="D2951" t="s">
        <v>4098</v>
      </c>
      <c r="E2951" t="s">
        <v>4099</v>
      </c>
      <c r="F2951" t="s">
        <v>31</v>
      </c>
      <c r="G2951" t="s">
        <v>4100</v>
      </c>
      <c r="H2951" t="s">
        <v>4108</v>
      </c>
    </row>
    <row r="2952" spans="1:8" x14ac:dyDescent="0.3">
      <c r="A2952">
        <v>17</v>
      </c>
      <c r="B2952">
        <v>79934683</v>
      </c>
      <c r="C2952">
        <v>79975282</v>
      </c>
      <c r="D2952" t="s">
        <v>4109</v>
      </c>
      <c r="E2952" t="s">
        <v>4110</v>
      </c>
      <c r="F2952" t="s">
        <v>31</v>
      </c>
      <c r="G2952" t="s">
        <v>4111</v>
      </c>
      <c r="H2952" t="s">
        <v>4112</v>
      </c>
    </row>
    <row r="2953" spans="1:8" x14ac:dyDescent="0.3">
      <c r="A2953">
        <v>17</v>
      </c>
      <c r="B2953">
        <v>79934683</v>
      </c>
      <c r="C2953">
        <v>79975282</v>
      </c>
      <c r="D2953" t="s">
        <v>4109</v>
      </c>
      <c r="E2953" t="s">
        <v>4110</v>
      </c>
      <c r="F2953" t="s">
        <v>31</v>
      </c>
      <c r="G2953" t="s">
        <v>4111</v>
      </c>
      <c r="H2953" t="s">
        <v>4113</v>
      </c>
    </row>
    <row r="2954" spans="1:8" x14ac:dyDescent="0.3">
      <c r="A2954">
        <v>17</v>
      </c>
      <c r="B2954">
        <v>79934683</v>
      </c>
      <c r="C2954">
        <v>79975282</v>
      </c>
      <c r="D2954" t="s">
        <v>4109</v>
      </c>
      <c r="E2954" t="s">
        <v>4110</v>
      </c>
      <c r="F2954" t="s">
        <v>31</v>
      </c>
      <c r="G2954" t="s">
        <v>4111</v>
      </c>
      <c r="H2954" t="s">
        <v>4114</v>
      </c>
    </row>
    <row r="2955" spans="1:8" x14ac:dyDescent="0.3">
      <c r="A2955">
        <v>17</v>
      </c>
      <c r="B2955">
        <v>79934683</v>
      </c>
      <c r="C2955">
        <v>79975282</v>
      </c>
      <c r="D2955" t="s">
        <v>4109</v>
      </c>
      <c r="E2955" t="s">
        <v>4110</v>
      </c>
      <c r="F2955" t="s">
        <v>40</v>
      </c>
      <c r="G2955" t="s">
        <v>4111</v>
      </c>
      <c r="H2955" t="s">
        <v>4115</v>
      </c>
    </row>
    <row r="2956" spans="1:8" x14ac:dyDescent="0.3">
      <c r="A2956">
        <v>17</v>
      </c>
      <c r="B2956">
        <v>79934683</v>
      </c>
      <c r="C2956">
        <v>79975282</v>
      </c>
      <c r="D2956" t="s">
        <v>4109</v>
      </c>
      <c r="E2956" t="s">
        <v>4110</v>
      </c>
      <c r="F2956" t="s">
        <v>31</v>
      </c>
      <c r="G2956" t="s">
        <v>4111</v>
      </c>
      <c r="H2956" t="s">
        <v>4116</v>
      </c>
    </row>
    <row r="2957" spans="1:8" x14ac:dyDescent="0.3">
      <c r="A2957">
        <v>17</v>
      </c>
      <c r="B2957">
        <v>79934683</v>
      </c>
      <c r="C2957">
        <v>79975282</v>
      </c>
      <c r="D2957" t="s">
        <v>4109</v>
      </c>
      <c r="E2957" t="s">
        <v>4110</v>
      </c>
      <c r="F2957" t="s">
        <v>31</v>
      </c>
      <c r="G2957" t="s">
        <v>4111</v>
      </c>
      <c r="H2957" t="s">
        <v>4117</v>
      </c>
    </row>
    <row r="2958" spans="1:8" x14ac:dyDescent="0.3">
      <c r="A2958">
        <v>17</v>
      </c>
      <c r="B2958">
        <v>79934683</v>
      </c>
      <c r="C2958">
        <v>79975282</v>
      </c>
      <c r="D2958" t="s">
        <v>4109</v>
      </c>
      <c r="E2958" t="s">
        <v>4110</v>
      </c>
      <c r="F2958" t="s">
        <v>40</v>
      </c>
      <c r="G2958" t="s">
        <v>4111</v>
      </c>
      <c r="H2958" t="s">
        <v>4118</v>
      </c>
    </row>
    <row r="2959" spans="1:8" x14ac:dyDescent="0.3">
      <c r="A2959">
        <v>17</v>
      </c>
      <c r="B2959">
        <v>79934683</v>
      </c>
      <c r="C2959">
        <v>79975282</v>
      </c>
      <c r="D2959" t="s">
        <v>4109</v>
      </c>
      <c r="E2959" t="s">
        <v>4110</v>
      </c>
      <c r="F2959" t="s">
        <v>31</v>
      </c>
      <c r="G2959" t="s">
        <v>4111</v>
      </c>
      <c r="H2959" t="s">
        <v>4119</v>
      </c>
    </row>
    <row r="2960" spans="1:8" x14ac:dyDescent="0.3">
      <c r="A2960">
        <v>17</v>
      </c>
      <c r="B2960">
        <v>79934683</v>
      </c>
      <c r="C2960">
        <v>79975282</v>
      </c>
      <c r="D2960" t="s">
        <v>4109</v>
      </c>
      <c r="E2960" t="s">
        <v>4110</v>
      </c>
      <c r="F2960" t="s">
        <v>31</v>
      </c>
      <c r="G2960" t="s">
        <v>4111</v>
      </c>
      <c r="H2960" t="s">
        <v>4120</v>
      </c>
    </row>
    <row r="2961" spans="1:8" x14ac:dyDescent="0.3">
      <c r="A2961">
        <v>17</v>
      </c>
      <c r="B2961">
        <v>79934683</v>
      </c>
      <c r="C2961">
        <v>79975282</v>
      </c>
      <c r="D2961" t="s">
        <v>4109</v>
      </c>
      <c r="E2961" t="s">
        <v>4110</v>
      </c>
      <c r="F2961" t="s">
        <v>40</v>
      </c>
      <c r="G2961" t="s">
        <v>4111</v>
      </c>
      <c r="H2961" t="s">
        <v>4121</v>
      </c>
    </row>
    <row r="2962" spans="1:8" x14ac:dyDescent="0.3">
      <c r="A2962">
        <v>17</v>
      </c>
      <c r="B2962">
        <v>79934683</v>
      </c>
      <c r="C2962">
        <v>79975282</v>
      </c>
      <c r="D2962" t="s">
        <v>4109</v>
      </c>
      <c r="E2962" t="s">
        <v>4110</v>
      </c>
      <c r="F2962" t="s">
        <v>31</v>
      </c>
      <c r="G2962" t="s">
        <v>4111</v>
      </c>
      <c r="H2962" t="s">
        <v>4122</v>
      </c>
    </row>
    <row r="2963" spans="1:8" x14ac:dyDescent="0.3">
      <c r="A2963">
        <v>17</v>
      </c>
      <c r="B2963">
        <v>79934683</v>
      </c>
      <c r="C2963">
        <v>79975282</v>
      </c>
      <c r="D2963" t="s">
        <v>4109</v>
      </c>
      <c r="E2963" t="s">
        <v>4110</v>
      </c>
      <c r="F2963" t="s">
        <v>82</v>
      </c>
      <c r="G2963" t="s">
        <v>4111</v>
      </c>
      <c r="H2963" t="s">
        <v>4123</v>
      </c>
    </row>
    <row r="2964" spans="1:8" x14ac:dyDescent="0.3">
      <c r="A2964">
        <v>17</v>
      </c>
      <c r="B2964">
        <v>79934683</v>
      </c>
      <c r="C2964">
        <v>79975282</v>
      </c>
      <c r="D2964" t="s">
        <v>4109</v>
      </c>
      <c r="E2964" t="s">
        <v>4110</v>
      </c>
      <c r="F2964" t="s">
        <v>82</v>
      </c>
      <c r="G2964" t="s">
        <v>4111</v>
      </c>
      <c r="H2964" t="s">
        <v>4124</v>
      </c>
    </row>
    <row r="2965" spans="1:8" x14ac:dyDescent="0.3">
      <c r="A2965">
        <v>17</v>
      </c>
      <c r="B2965">
        <v>79934683</v>
      </c>
      <c r="C2965">
        <v>79975282</v>
      </c>
      <c r="D2965" t="s">
        <v>4109</v>
      </c>
      <c r="E2965" t="s">
        <v>4110</v>
      </c>
      <c r="F2965" t="s">
        <v>82</v>
      </c>
      <c r="G2965" t="s">
        <v>4111</v>
      </c>
      <c r="H2965" t="s">
        <v>4125</v>
      </c>
    </row>
    <row r="2966" spans="1:8" x14ac:dyDescent="0.3">
      <c r="A2966">
        <v>17</v>
      </c>
      <c r="B2966">
        <v>79934683</v>
      </c>
      <c r="C2966">
        <v>79975282</v>
      </c>
      <c r="D2966" t="s">
        <v>4109</v>
      </c>
      <c r="E2966" t="s">
        <v>4110</v>
      </c>
      <c r="F2966" t="s">
        <v>82</v>
      </c>
      <c r="G2966" t="s">
        <v>4111</v>
      </c>
      <c r="H2966" t="s">
        <v>4126</v>
      </c>
    </row>
    <row r="2967" spans="1:8" x14ac:dyDescent="0.3">
      <c r="A2967">
        <v>17</v>
      </c>
      <c r="B2967">
        <v>79934683</v>
      </c>
      <c r="C2967">
        <v>79975282</v>
      </c>
      <c r="D2967" t="s">
        <v>4109</v>
      </c>
      <c r="E2967" t="s">
        <v>4110</v>
      </c>
      <c r="F2967" t="s">
        <v>31</v>
      </c>
      <c r="G2967" t="s">
        <v>4111</v>
      </c>
      <c r="H2967" t="s">
        <v>4127</v>
      </c>
    </row>
    <row r="2968" spans="1:8" x14ac:dyDescent="0.3">
      <c r="A2968">
        <v>17</v>
      </c>
      <c r="B2968">
        <v>79934683</v>
      </c>
      <c r="C2968">
        <v>79975282</v>
      </c>
      <c r="D2968" t="s">
        <v>4109</v>
      </c>
      <c r="E2968" t="s">
        <v>4110</v>
      </c>
      <c r="F2968" t="s">
        <v>82</v>
      </c>
      <c r="G2968" t="s">
        <v>4111</v>
      </c>
      <c r="H2968" t="s">
        <v>4128</v>
      </c>
    </row>
    <row r="2969" spans="1:8" x14ac:dyDescent="0.3">
      <c r="A2969">
        <v>17</v>
      </c>
      <c r="B2969">
        <v>79934683</v>
      </c>
      <c r="C2969">
        <v>79975282</v>
      </c>
      <c r="D2969" t="s">
        <v>4109</v>
      </c>
      <c r="E2969" t="s">
        <v>4110</v>
      </c>
      <c r="F2969" t="s">
        <v>64</v>
      </c>
      <c r="G2969" t="s">
        <v>4111</v>
      </c>
      <c r="H2969" t="s">
        <v>4129</v>
      </c>
    </row>
    <row r="2970" spans="1:8" x14ac:dyDescent="0.3">
      <c r="A2970">
        <v>17</v>
      </c>
      <c r="B2970">
        <v>79934683</v>
      </c>
      <c r="C2970">
        <v>79975282</v>
      </c>
      <c r="D2970" t="s">
        <v>4109</v>
      </c>
      <c r="E2970" t="s">
        <v>4110</v>
      </c>
      <c r="F2970" t="s">
        <v>82</v>
      </c>
      <c r="G2970" t="s">
        <v>4111</v>
      </c>
      <c r="H2970" t="s">
        <v>4130</v>
      </c>
    </row>
    <row r="2971" spans="1:8" x14ac:dyDescent="0.3">
      <c r="A2971">
        <v>17</v>
      </c>
      <c r="B2971">
        <v>79934683</v>
      </c>
      <c r="C2971">
        <v>79975282</v>
      </c>
      <c r="D2971" t="s">
        <v>4109</v>
      </c>
      <c r="E2971" t="s">
        <v>4110</v>
      </c>
      <c r="F2971" t="s">
        <v>64</v>
      </c>
      <c r="G2971" t="s">
        <v>4111</v>
      </c>
      <c r="H2971" t="s">
        <v>4131</v>
      </c>
    </row>
    <row r="2972" spans="1:8" x14ac:dyDescent="0.3">
      <c r="A2972">
        <v>17</v>
      </c>
      <c r="B2972">
        <v>79934683</v>
      </c>
      <c r="C2972">
        <v>79975282</v>
      </c>
      <c r="D2972" t="s">
        <v>4109</v>
      </c>
      <c r="E2972" t="s">
        <v>4110</v>
      </c>
      <c r="F2972" t="s">
        <v>64</v>
      </c>
      <c r="G2972" t="s">
        <v>4111</v>
      </c>
      <c r="H2972" t="s">
        <v>4132</v>
      </c>
    </row>
    <row r="2973" spans="1:8" x14ac:dyDescent="0.3">
      <c r="A2973">
        <v>1</v>
      </c>
      <c r="B2973">
        <v>27695603</v>
      </c>
      <c r="C2973">
        <v>27701315</v>
      </c>
      <c r="D2973" t="s">
        <v>4133</v>
      </c>
      <c r="E2973" t="s">
        <v>4134</v>
      </c>
      <c r="F2973" t="s">
        <v>31</v>
      </c>
      <c r="G2973" t="s">
        <v>4135</v>
      </c>
      <c r="H2973" t="s">
        <v>4136</v>
      </c>
    </row>
    <row r="2974" spans="1:8" x14ac:dyDescent="0.3">
      <c r="A2974">
        <v>1</v>
      </c>
      <c r="B2974">
        <v>27695603</v>
      </c>
      <c r="C2974">
        <v>27701315</v>
      </c>
      <c r="D2974" t="s">
        <v>4133</v>
      </c>
      <c r="E2974" t="s">
        <v>4134</v>
      </c>
      <c r="F2974" t="s">
        <v>31</v>
      </c>
      <c r="G2974" t="s">
        <v>4135</v>
      </c>
      <c r="H2974" t="s">
        <v>4137</v>
      </c>
    </row>
    <row r="2975" spans="1:8" x14ac:dyDescent="0.3">
      <c r="A2975">
        <v>1</v>
      </c>
      <c r="B2975">
        <v>27695603</v>
      </c>
      <c r="C2975">
        <v>27701315</v>
      </c>
      <c r="D2975" t="s">
        <v>4133</v>
      </c>
      <c r="E2975" t="s">
        <v>4134</v>
      </c>
      <c r="F2975" t="s">
        <v>82</v>
      </c>
      <c r="G2975" t="s">
        <v>4135</v>
      </c>
      <c r="H2975" t="s">
        <v>4138</v>
      </c>
    </row>
    <row r="2976" spans="1:8" x14ac:dyDescent="0.3">
      <c r="A2976">
        <v>1</v>
      </c>
      <c r="B2976">
        <v>27695603</v>
      </c>
      <c r="C2976">
        <v>27701315</v>
      </c>
      <c r="D2976" t="s">
        <v>4133</v>
      </c>
      <c r="E2976" t="s">
        <v>4134</v>
      </c>
      <c r="F2976" t="s">
        <v>82</v>
      </c>
      <c r="G2976" t="s">
        <v>4135</v>
      </c>
      <c r="H2976" t="s">
        <v>4139</v>
      </c>
    </row>
    <row r="2977" spans="1:8" x14ac:dyDescent="0.3">
      <c r="A2977">
        <v>8</v>
      </c>
      <c r="B2977">
        <v>145539954</v>
      </c>
      <c r="C2977">
        <v>145550573</v>
      </c>
      <c r="D2977" t="s">
        <v>4140</v>
      </c>
      <c r="E2977" t="s">
        <v>4141</v>
      </c>
      <c r="F2977" t="s">
        <v>64</v>
      </c>
      <c r="G2977" t="s">
        <v>4142</v>
      </c>
      <c r="H2977" t="s">
        <v>4143</v>
      </c>
    </row>
    <row r="2978" spans="1:8" x14ac:dyDescent="0.3">
      <c r="A2978">
        <v>8</v>
      </c>
      <c r="B2978">
        <v>145539954</v>
      </c>
      <c r="C2978">
        <v>145550573</v>
      </c>
      <c r="D2978" t="s">
        <v>4140</v>
      </c>
      <c r="E2978" t="s">
        <v>4141</v>
      </c>
      <c r="F2978" t="s">
        <v>64</v>
      </c>
      <c r="G2978" t="s">
        <v>4142</v>
      </c>
      <c r="H2978" t="s">
        <v>4144</v>
      </c>
    </row>
    <row r="2979" spans="1:8" x14ac:dyDescent="0.3">
      <c r="A2979">
        <v>8</v>
      </c>
      <c r="B2979">
        <v>145539954</v>
      </c>
      <c r="C2979">
        <v>145550573</v>
      </c>
      <c r="D2979" t="s">
        <v>4140</v>
      </c>
      <c r="E2979" t="s">
        <v>4141</v>
      </c>
      <c r="F2979" t="s">
        <v>31</v>
      </c>
      <c r="G2979" t="s">
        <v>4142</v>
      </c>
      <c r="H2979" t="s">
        <v>4145</v>
      </c>
    </row>
    <row r="2980" spans="1:8" x14ac:dyDescent="0.3">
      <c r="A2980">
        <v>8</v>
      </c>
      <c r="B2980">
        <v>145539954</v>
      </c>
      <c r="C2980">
        <v>145550573</v>
      </c>
      <c r="D2980" t="s">
        <v>4140</v>
      </c>
      <c r="E2980" t="s">
        <v>4141</v>
      </c>
      <c r="F2980" t="s">
        <v>82</v>
      </c>
      <c r="G2980" t="s">
        <v>4142</v>
      </c>
      <c r="H2980" t="s">
        <v>4146</v>
      </c>
    </row>
    <row r="2981" spans="1:8" x14ac:dyDescent="0.3">
      <c r="A2981">
        <v>8</v>
      </c>
      <c r="B2981">
        <v>145539954</v>
      </c>
      <c r="C2981">
        <v>145550573</v>
      </c>
      <c r="D2981" t="s">
        <v>4140</v>
      </c>
      <c r="E2981" t="s">
        <v>4141</v>
      </c>
      <c r="F2981" t="s">
        <v>82</v>
      </c>
      <c r="G2981" t="s">
        <v>4142</v>
      </c>
      <c r="H2981" t="s">
        <v>4147</v>
      </c>
    </row>
    <row r="2982" spans="1:8" x14ac:dyDescent="0.3">
      <c r="A2982">
        <v>8</v>
      </c>
      <c r="B2982">
        <v>145539954</v>
      </c>
      <c r="C2982">
        <v>145550573</v>
      </c>
      <c r="D2982" t="s">
        <v>4140</v>
      </c>
      <c r="E2982" t="s">
        <v>4141</v>
      </c>
      <c r="F2982" t="s">
        <v>82</v>
      </c>
      <c r="G2982" t="s">
        <v>4142</v>
      </c>
      <c r="H2982" t="s">
        <v>4148</v>
      </c>
    </row>
    <row r="2983" spans="1:8" x14ac:dyDescent="0.3">
      <c r="A2983">
        <v>8</v>
      </c>
      <c r="B2983">
        <v>145539954</v>
      </c>
      <c r="C2983">
        <v>145550573</v>
      </c>
      <c r="D2983" t="s">
        <v>4140</v>
      </c>
      <c r="E2983" t="s">
        <v>4141</v>
      </c>
      <c r="F2983" t="s">
        <v>64</v>
      </c>
      <c r="G2983" t="s">
        <v>4142</v>
      </c>
      <c r="H2983" t="s">
        <v>4149</v>
      </c>
    </row>
    <row r="2984" spans="1:8" x14ac:dyDescent="0.3">
      <c r="A2984">
        <v>8</v>
      </c>
      <c r="B2984">
        <v>145539954</v>
      </c>
      <c r="C2984">
        <v>145550573</v>
      </c>
      <c r="D2984" t="s">
        <v>4140</v>
      </c>
      <c r="E2984" t="s">
        <v>4141</v>
      </c>
      <c r="F2984" t="s">
        <v>31</v>
      </c>
      <c r="G2984" t="s">
        <v>4142</v>
      </c>
      <c r="H2984" t="s">
        <v>4150</v>
      </c>
    </row>
    <row r="2985" spans="1:8" x14ac:dyDescent="0.3">
      <c r="A2985">
        <v>8</v>
      </c>
      <c r="B2985">
        <v>145539954</v>
      </c>
      <c r="C2985">
        <v>145550573</v>
      </c>
      <c r="D2985" t="s">
        <v>4140</v>
      </c>
      <c r="E2985" t="s">
        <v>4141</v>
      </c>
      <c r="F2985" t="s">
        <v>82</v>
      </c>
      <c r="G2985" t="s">
        <v>4142</v>
      </c>
      <c r="H2985" t="s">
        <v>4151</v>
      </c>
    </row>
    <row r="2986" spans="1:8" x14ac:dyDescent="0.3">
      <c r="A2986">
        <v>9</v>
      </c>
      <c r="B2986">
        <v>139219089</v>
      </c>
      <c r="C2986">
        <v>139219640</v>
      </c>
      <c r="D2986" t="s">
        <v>4152</v>
      </c>
      <c r="E2986" t="s">
        <v>4153</v>
      </c>
      <c r="F2986" t="s">
        <v>31</v>
      </c>
      <c r="G2986" t="s">
        <v>4154</v>
      </c>
      <c r="H2986" t="s">
        <v>4155</v>
      </c>
    </row>
    <row r="2987" spans="1:8" x14ac:dyDescent="0.3">
      <c r="A2987">
        <v>9</v>
      </c>
      <c r="B2987">
        <v>139221932</v>
      </c>
      <c r="C2987">
        <v>139254057</v>
      </c>
      <c r="D2987" t="s">
        <v>4156</v>
      </c>
      <c r="E2987" t="s">
        <v>4157</v>
      </c>
      <c r="F2987" t="s">
        <v>31</v>
      </c>
      <c r="G2987" t="s">
        <v>4158</v>
      </c>
      <c r="H2987" t="s">
        <v>4159</v>
      </c>
    </row>
    <row r="2988" spans="1:8" x14ac:dyDescent="0.3">
      <c r="A2988">
        <v>9</v>
      </c>
      <c r="B2988">
        <v>139221932</v>
      </c>
      <c r="C2988">
        <v>139254057</v>
      </c>
      <c r="D2988" t="s">
        <v>4156</v>
      </c>
      <c r="E2988" t="s">
        <v>4157</v>
      </c>
      <c r="F2988" t="s">
        <v>31</v>
      </c>
      <c r="G2988" t="s">
        <v>4158</v>
      </c>
      <c r="H2988" t="s">
        <v>4160</v>
      </c>
    </row>
    <row r="2989" spans="1:8" x14ac:dyDescent="0.3">
      <c r="A2989">
        <v>9</v>
      </c>
      <c r="B2989">
        <v>139221932</v>
      </c>
      <c r="C2989">
        <v>139254057</v>
      </c>
      <c r="D2989" t="s">
        <v>4156</v>
      </c>
      <c r="E2989" t="s">
        <v>4157</v>
      </c>
      <c r="F2989" t="s">
        <v>31</v>
      </c>
      <c r="G2989" t="s">
        <v>4158</v>
      </c>
      <c r="H2989" t="s">
        <v>4161</v>
      </c>
    </row>
    <row r="2990" spans="1:8" x14ac:dyDescent="0.3">
      <c r="A2990">
        <v>9</v>
      </c>
      <c r="B2990">
        <v>139221932</v>
      </c>
      <c r="C2990">
        <v>139254057</v>
      </c>
      <c r="D2990" t="s">
        <v>4156</v>
      </c>
      <c r="E2990" t="s">
        <v>4157</v>
      </c>
      <c r="F2990" t="s">
        <v>31</v>
      </c>
      <c r="G2990" t="s">
        <v>4158</v>
      </c>
      <c r="H2990" t="s">
        <v>4162</v>
      </c>
    </row>
    <row r="2991" spans="1:8" x14ac:dyDescent="0.3">
      <c r="A2991">
        <v>9</v>
      </c>
      <c r="B2991">
        <v>139221932</v>
      </c>
      <c r="C2991">
        <v>139254057</v>
      </c>
      <c r="D2991" t="s">
        <v>4156</v>
      </c>
      <c r="E2991" t="s">
        <v>4157</v>
      </c>
      <c r="F2991" t="s">
        <v>31</v>
      </c>
      <c r="G2991" t="s">
        <v>4158</v>
      </c>
      <c r="H2991" t="s">
        <v>4163</v>
      </c>
    </row>
    <row r="2992" spans="1:8" x14ac:dyDescent="0.3">
      <c r="A2992">
        <v>9</v>
      </c>
      <c r="B2992">
        <v>139221932</v>
      </c>
      <c r="C2992">
        <v>139254057</v>
      </c>
      <c r="D2992" t="s">
        <v>4156</v>
      </c>
      <c r="E2992" t="s">
        <v>4157</v>
      </c>
      <c r="F2992" t="s">
        <v>31</v>
      </c>
      <c r="G2992" t="s">
        <v>4158</v>
      </c>
      <c r="H2992" t="s">
        <v>4164</v>
      </c>
    </row>
    <row r="2993" spans="1:8" x14ac:dyDescent="0.3">
      <c r="A2993">
        <v>17</v>
      </c>
      <c r="B2993">
        <v>4891425</v>
      </c>
      <c r="C2993">
        <v>4900905</v>
      </c>
      <c r="D2993" t="s">
        <v>4165</v>
      </c>
      <c r="E2993" t="s">
        <v>4166</v>
      </c>
      <c r="F2993" t="s">
        <v>31</v>
      </c>
      <c r="G2993" t="s">
        <v>4167</v>
      </c>
      <c r="H2993" t="s">
        <v>4168</v>
      </c>
    </row>
    <row r="2994" spans="1:8" x14ac:dyDescent="0.3">
      <c r="A2994">
        <v>17</v>
      </c>
      <c r="B2994">
        <v>4891425</v>
      </c>
      <c r="C2994">
        <v>4900905</v>
      </c>
      <c r="D2994" t="s">
        <v>4165</v>
      </c>
      <c r="E2994" t="s">
        <v>4166</v>
      </c>
      <c r="F2994" t="s">
        <v>31</v>
      </c>
      <c r="G2994" t="s">
        <v>4167</v>
      </c>
      <c r="H2994" t="s">
        <v>4169</v>
      </c>
    </row>
    <row r="2995" spans="1:8" x14ac:dyDescent="0.3">
      <c r="A2995">
        <v>17</v>
      </c>
      <c r="B2995">
        <v>4891425</v>
      </c>
      <c r="C2995">
        <v>4900905</v>
      </c>
      <c r="D2995" t="s">
        <v>4165</v>
      </c>
      <c r="E2995" t="s">
        <v>4166</v>
      </c>
      <c r="F2995" t="s">
        <v>31</v>
      </c>
      <c r="G2995" t="s">
        <v>4167</v>
      </c>
      <c r="H2995" t="s">
        <v>4170</v>
      </c>
    </row>
    <row r="2996" spans="1:8" x14ac:dyDescent="0.3">
      <c r="A2996">
        <v>17</v>
      </c>
      <c r="B2996">
        <v>4891425</v>
      </c>
      <c r="C2996">
        <v>4900905</v>
      </c>
      <c r="D2996" t="s">
        <v>4165</v>
      </c>
      <c r="E2996" t="s">
        <v>4166</v>
      </c>
      <c r="F2996" t="s">
        <v>31</v>
      </c>
      <c r="G2996" t="s">
        <v>4167</v>
      </c>
      <c r="H2996" t="s">
        <v>4171</v>
      </c>
    </row>
    <row r="2997" spans="1:8" x14ac:dyDescent="0.3">
      <c r="A2997">
        <v>17</v>
      </c>
      <c r="B2997">
        <v>4891425</v>
      </c>
      <c r="C2997">
        <v>4900905</v>
      </c>
      <c r="D2997" t="s">
        <v>4165</v>
      </c>
      <c r="E2997" t="s">
        <v>4166</v>
      </c>
      <c r="F2997" t="s">
        <v>31</v>
      </c>
      <c r="G2997" t="s">
        <v>4167</v>
      </c>
      <c r="H2997" t="s">
        <v>4172</v>
      </c>
    </row>
    <row r="2998" spans="1:8" x14ac:dyDescent="0.3">
      <c r="A2998">
        <v>1</v>
      </c>
      <c r="B2998">
        <v>153901977</v>
      </c>
      <c r="C2998">
        <v>153919172</v>
      </c>
      <c r="D2998" t="s">
        <v>4173</v>
      </c>
      <c r="E2998" t="s">
        <v>4174</v>
      </c>
      <c r="F2998" t="s">
        <v>82</v>
      </c>
      <c r="G2998" t="s">
        <v>4175</v>
      </c>
      <c r="H2998" t="s">
        <v>4176</v>
      </c>
    </row>
    <row r="2999" spans="1:8" x14ac:dyDescent="0.3">
      <c r="A2999">
        <v>1</v>
      </c>
      <c r="B2999">
        <v>153901977</v>
      </c>
      <c r="C2999">
        <v>153919172</v>
      </c>
      <c r="D2999" t="s">
        <v>4173</v>
      </c>
      <c r="E2999" t="s">
        <v>4174</v>
      </c>
      <c r="F2999" t="s">
        <v>31</v>
      </c>
      <c r="G2999" t="s">
        <v>4175</v>
      </c>
      <c r="H2999" t="s">
        <v>4177</v>
      </c>
    </row>
    <row r="3000" spans="1:8" x14ac:dyDescent="0.3">
      <c r="A3000">
        <v>1</v>
      </c>
      <c r="B3000">
        <v>153901977</v>
      </c>
      <c r="C3000">
        <v>153919172</v>
      </c>
      <c r="D3000" t="s">
        <v>4173</v>
      </c>
      <c r="E3000" t="s">
        <v>4174</v>
      </c>
      <c r="F3000" t="s">
        <v>82</v>
      </c>
      <c r="G3000" t="s">
        <v>4175</v>
      </c>
      <c r="H3000" t="s">
        <v>4178</v>
      </c>
    </row>
    <row r="3001" spans="1:8" x14ac:dyDescent="0.3">
      <c r="A3001">
        <v>1</v>
      </c>
      <c r="B3001">
        <v>153901977</v>
      </c>
      <c r="C3001">
        <v>153919172</v>
      </c>
      <c r="D3001" t="s">
        <v>4173</v>
      </c>
      <c r="E3001" t="s">
        <v>4174</v>
      </c>
      <c r="F3001" t="s">
        <v>64</v>
      </c>
      <c r="G3001" t="s">
        <v>4175</v>
      </c>
      <c r="H3001" t="s">
        <v>4179</v>
      </c>
    </row>
    <row r="3002" spans="1:8" x14ac:dyDescent="0.3">
      <c r="A3002">
        <v>1</v>
      </c>
      <c r="B3002">
        <v>153901977</v>
      </c>
      <c r="C3002">
        <v>153919172</v>
      </c>
      <c r="D3002" t="s">
        <v>4173</v>
      </c>
      <c r="E3002" t="s">
        <v>4174</v>
      </c>
      <c r="F3002" t="s">
        <v>82</v>
      </c>
      <c r="G3002" t="s">
        <v>4175</v>
      </c>
      <c r="H3002" t="s">
        <v>4180</v>
      </c>
    </row>
    <row r="3003" spans="1:8" x14ac:dyDescent="0.3">
      <c r="A3003">
        <v>1</v>
      </c>
      <c r="B3003">
        <v>153901977</v>
      </c>
      <c r="C3003">
        <v>153919172</v>
      </c>
      <c r="D3003" t="s">
        <v>4173</v>
      </c>
      <c r="E3003" t="s">
        <v>4174</v>
      </c>
      <c r="F3003" t="s">
        <v>82</v>
      </c>
      <c r="G3003" t="s">
        <v>4175</v>
      </c>
      <c r="H3003" t="s">
        <v>4181</v>
      </c>
    </row>
    <row r="3004" spans="1:8" x14ac:dyDescent="0.3">
      <c r="A3004">
        <v>1</v>
      </c>
      <c r="B3004">
        <v>153901977</v>
      </c>
      <c r="C3004">
        <v>153919172</v>
      </c>
      <c r="D3004" t="s">
        <v>4173</v>
      </c>
      <c r="E3004" t="s">
        <v>4174</v>
      </c>
      <c r="F3004" t="s">
        <v>31</v>
      </c>
      <c r="G3004" t="s">
        <v>4175</v>
      </c>
      <c r="H3004" t="s">
        <v>4182</v>
      </c>
    </row>
    <row r="3005" spans="1:8" x14ac:dyDescent="0.3">
      <c r="A3005">
        <v>1</v>
      </c>
      <c r="B3005">
        <v>153901977</v>
      </c>
      <c r="C3005">
        <v>153919172</v>
      </c>
      <c r="D3005" t="s">
        <v>4173</v>
      </c>
      <c r="E3005" t="s">
        <v>4174</v>
      </c>
      <c r="F3005" t="s">
        <v>82</v>
      </c>
      <c r="G3005" t="s">
        <v>4175</v>
      </c>
      <c r="H3005" t="s">
        <v>4183</v>
      </c>
    </row>
    <row r="3006" spans="1:8" x14ac:dyDescent="0.3">
      <c r="A3006">
        <v>1</v>
      </c>
      <c r="B3006">
        <v>153901977</v>
      </c>
      <c r="C3006">
        <v>153919172</v>
      </c>
      <c r="D3006" t="s">
        <v>4173</v>
      </c>
      <c r="E3006" t="s">
        <v>4174</v>
      </c>
      <c r="F3006" t="s">
        <v>82</v>
      </c>
      <c r="G3006" t="s">
        <v>4175</v>
      </c>
      <c r="H3006" t="s">
        <v>4184</v>
      </c>
    </row>
    <row r="3007" spans="1:8" x14ac:dyDescent="0.3">
      <c r="A3007">
        <v>1</v>
      </c>
      <c r="B3007">
        <v>153901977</v>
      </c>
      <c r="C3007">
        <v>153919172</v>
      </c>
      <c r="D3007" t="s">
        <v>4173</v>
      </c>
      <c r="E3007" t="s">
        <v>4174</v>
      </c>
      <c r="F3007" t="s">
        <v>82</v>
      </c>
      <c r="G3007" t="s">
        <v>4175</v>
      </c>
      <c r="H3007" t="s">
        <v>4185</v>
      </c>
    </row>
    <row r="3008" spans="1:8" x14ac:dyDescent="0.3">
      <c r="A3008">
        <v>1</v>
      </c>
      <c r="B3008">
        <v>153901977</v>
      </c>
      <c r="C3008">
        <v>153919172</v>
      </c>
      <c r="D3008" t="s">
        <v>4173</v>
      </c>
      <c r="E3008" t="s">
        <v>4174</v>
      </c>
      <c r="F3008" t="s">
        <v>82</v>
      </c>
      <c r="G3008" t="s">
        <v>4175</v>
      </c>
      <c r="H3008" t="s">
        <v>4186</v>
      </c>
    </row>
    <row r="3009" spans="1:8" x14ac:dyDescent="0.3">
      <c r="A3009">
        <v>1</v>
      </c>
      <c r="B3009">
        <v>153901977</v>
      </c>
      <c r="C3009">
        <v>153919172</v>
      </c>
      <c r="D3009" t="s">
        <v>4173</v>
      </c>
      <c r="E3009" t="s">
        <v>4174</v>
      </c>
      <c r="F3009" t="s">
        <v>31</v>
      </c>
      <c r="G3009" t="s">
        <v>4175</v>
      </c>
      <c r="H3009" t="s">
        <v>4187</v>
      </c>
    </row>
    <row r="3010" spans="1:8" x14ac:dyDescent="0.3">
      <c r="A3010">
        <v>1</v>
      </c>
      <c r="B3010">
        <v>153901977</v>
      </c>
      <c r="C3010">
        <v>153919172</v>
      </c>
      <c r="D3010" t="s">
        <v>4173</v>
      </c>
      <c r="E3010" t="s">
        <v>4174</v>
      </c>
      <c r="F3010" t="s">
        <v>82</v>
      </c>
      <c r="G3010" t="s">
        <v>4175</v>
      </c>
      <c r="H3010" t="s">
        <v>4188</v>
      </c>
    </row>
    <row r="3011" spans="1:8" x14ac:dyDescent="0.3">
      <c r="A3011">
        <v>19</v>
      </c>
      <c r="B3011">
        <v>50058968</v>
      </c>
      <c r="C3011">
        <v>50093519</v>
      </c>
      <c r="D3011" t="s">
        <v>4189</v>
      </c>
      <c r="E3011" t="s">
        <v>4190</v>
      </c>
      <c r="F3011" t="s">
        <v>2849</v>
      </c>
      <c r="G3011" t="s">
        <v>4191</v>
      </c>
      <c r="H3011" t="s">
        <v>4192</v>
      </c>
    </row>
    <row r="3012" spans="1:8" x14ac:dyDescent="0.3">
      <c r="A3012">
        <v>19</v>
      </c>
      <c r="B3012">
        <v>50058968</v>
      </c>
      <c r="C3012">
        <v>50093519</v>
      </c>
      <c r="D3012" t="s">
        <v>4189</v>
      </c>
      <c r="E3012" t="s">
        <v>4190</v>
      </c>
      <c r="F3012" t="s">
        <v>82</v>
      </c>
      <c r="G3012" t="s">
        <v>4191</v>
      </c>
      <c r="H3012" t="s">
        <v>4193</v>
      </c>
    </row>
    <row r="3013" spans="1:8" x14ac:dyDescent="0.3">
      <c r="A3013">
        <v>19</v>
      </c>
      <c r="B3013">
        <v>50058968</v>
      </c>
      <c r="C3013">
        <v>50093519</v>
      </c>
      <c r="D3013" t="s">
        <v>4189</v>
      </c>
      <c r="E3013" t="s">
        <v>4190</v>
      </c>
      <c r="F3013" t="s">
        <v>31</v>
      </c>
      <c r="G3013" t="s">
        <v>4191</v>
      </c>
      <c r="H3013" t="s">
        <v>4194</v>
      </c>
    </row>
    <row r="3014" spans="1:8" x14ac:dyDescent="0.3">
      <c r="A3014">
        <v>19</v>
      </c>
      <c r="B3014">
        <v>50058968</v>
      </c>
      <c r="C3014">
        <v>50093519</v>
      </c>
      <c r="D3014" t="s">
        <v>4189</v>
      </c>
      <c r="E3014" t="s">
        <v>4190</v>
      </c>
      <c r="F3014" t="s">
        <v>31</v>
      </c>
      <c r="G3014" t="s">
        <v>4191</v>
      </c>
      <c r="H3014" t="s">
        <v>4195</v>
      </c>
    </row>
    <row r="3015" spans="1:8" x14ac:dyDescent="0.3">
      <c r="A3015">
        <v>19</v>
      </c>
      <c r="B3015">
        <v>50058968</v>
      </c>
      <c r="C3015">
        <v>50093519</v>
      </c>
      <c r="D3015" t="s">
        <v>4189</v>
      </c>
      <c r="E3015" t="s">
        <v>4190</v>
      </c>
      <c r="F3015" t="s">
        <v>82</v>
      </c>
      <c r="G3015" t="s">
        <v>4191</v>
      </c>
      <c r="H3015" t="s">
        <v>4196</v>
      </c>
    </row>
    <row r="3016" spans="1:8" x14ac:dyDescent="0.3">
      <c r="A3016">
        <v>19</v>
      </c>
      <c r="B3016">
        <v>50058968</v>
      </c>
      <c r="C3016">
        <v>50093519</v>
      </c>
      <c r="D3016" t="s">
        <v>4189</v>
      </c>
      <c r="E3016" t="s">
        <v>4190</v>
      </c>
      <c r="F3016" t="s">
        <v>82</v>
      </c>
      <c r="G3016" t="s">
        <v>4191</v>
      </c>
      <c r="H3016" t="s">
        <v>4197</v>
      </c>
    </row>
    <row r="3017" spans="1:8" x14ac:dyDescent="0.3">
      <c r="A3017">
        <v>19</v>
      </c>
      <c r="B3017">
        <v>50058968</v>
      </c>
      <c r="C3017">
        <v>50093519</v>
      </c>
      <c r="D3017" t="s">
        <v>4189</v>
      </c>
      <c r="E3017" t="s">
        <v>4190</v>
      </c>
      <c r="F3017" t="s">
        <v>82</v>
      </c>
      <c r="G3017" t="s">
        <v>4191</v>
      </c>
      <c r="H3017" t="s">
        <v>4198</v>
      </c>
    </row>
    <row r="3018" spans="1:8" x14ac:dyDescent="0.3">
      <c r="A3018">
        <v>19</v>
      </c>
      <c r="B3018">
        <v>50058968</v>
      </c>
      <c r="C3018">
        <v>50093519</v>
      </c>
      <c r="D3018" t="s">
        <v>4189</v>
      </c>
      <c r="E3018" t="s">
        <v>4190</v>
      </c>
      <c r="F3018" t="s">
        <v>31</v>
      </c>
      <c r="G3018" t="s">
        <v>4191</v>
      </c>
      <c r="H3018" t="s">
        <v>4199</v>
      </c>
    </row>
    <row r="3019" spans="1:8" x14ac:dyDescent="0.3">
      <c r="A3019">
        <v>19</v>
      </c>
      <c r="B3019">
        <v>50058968</v>
      </c>
      <c r="C3019">
        <v>50093519</v>
      </c>
      <c r="D3019" t="s">
        <v>4189</v>
      </c>
      <c r="E3019" t="s">
        <v>4190</v>
      </c>
      <c r="F3019" t="s">
        <v>31</v>
      </c>
      <c r="G3019" t="s">
        <v>4191</v>
      </c>
      <c r="H3019" t="s">
        <v>4200</v>
      </c>
    </row>
    <row r="3020" spans="1:8" x14ac:dyDescent="0.3">
      <c r="A3020">
        <v>19</v>
      </c>
      <c r="B3020">
        <v>50058968</v>
      </c>
      <c r="C3020">
        <v>50093519</v>
      </c>
      <c r="D3020" t="s">
        <v>4189</v>
      </c>
      <c r="E3020" t="s">
        <v>4190</v>
      </c>
      <c r="F3020" t="s">
        <v>40</v>
      </c>
      <c r="G3020" t="s">
        <v>4191</v>
      </c>
      <c r="H3020" t="s">
        <v>4201</v>
      </c>
    </row>
    <row r="3021" spans="1:8" x14ac:dyDescent="0.3">
      <c r="A3021">
        <v>19</v>
      </c>
      <c r="B3021">
        <v>50058968</v>
      </c>
      <c r="C3021">
        <v>50093519</v>
      </c>
      <c r="D3021" t="s">
        <v>4189</v>
      </c>
      <c r="E3021" t="s">
        <v>4190</v>
      </c>
      <c r="F3021" t="s">
        <v>40</v>
      </c>
      <c r="G3021" t="s">
        <v>4191</v>
      </c>
      <c r="H3021" t="s">
        <v>4202</v>
      </c>
    </row>
    <row r="3022" spans="1:8" x14ac:dyDescent="0.3">
      <c r="A3022">
        <v>19</v>
      </c>
      <c r="B3022">
        <v>50058968</v>
      </c>
      <c r="C3022">
        <v>50093519</v>
      </c>
      <c r="D3022" t="s">
        <v>4189</v>
      </c>
      <c r="E3022" t="s">
        <v>4190</v>
      </c>
      <c r="F3022" t="s">
        <v>31</v>
      </c>
      <c r="G3022" t="s">
        <v>4191</v>
      </c>
      <c r="H3022" t="s">
        <v>4203</v>
      </c>
    </row>
    <row r="3023" spans="1:8" x14ac:dyDescent="0.3">
      <c r="A3023">
        <v>19</v>
      </c>
      <c r="B3023">
        <v>50058968</v>
      </c>
      <c r="C3023">
        <v>50093519</v>
      </c>
      <c r="D3023" t="s">
        <v>4189</v>
      </c>
      <c r="E3023" t="s">
        <v>4190</v>
      </c>
      <c r="F3023" t="s">
        <v>82</v>
      </c>
      <c r="G3023" t="s">
        <v>4191</v>
      </c>
      <c r="H3023" t="s">
        <v>4204</v>
      </c>
    </row>
    <row r="3024" spans="1:8" x14ac:dyDescent="0.3">
      <c r="A3024">
        <v>19</v>
      </c>
      <c r="B3024">
        <v>50058968</v>
      </c>
      <c r="C3024">
        <v>50093519</v>
      </c>
      <c r="D3024" t="s">
        <v>4189</v>
      </c>
      <c r="E3024" t="s">
        <v>4190</v>
      </c>
      <c r="F3024" t="s">
        <v>82</v>
      </c>
      <c r="G3024" t="s">
        <v>4191</v>
      </c>
      <c r="H3024" t="s">
        <v>4205</v>
      </c>
    </row>
    <row r="3025" spans="1:8" x14ac:dyDescent="0.3">
      <c r="A3025">
        <v>19</v>
      </c>
      <c r="B3025">
        <v>50058968</v>
      </c>
      <c r="C3025">
        <v>50093519</v>
      </c>
      <c r="D3025" t="s">
        <v>4189</v>
      </c>
      <c r="E3025" t="s">
        <v>4190</v>
      </c>
      <c r="F3025" t="s">
        <v>82</v>
      </c>
      <c r="G3025" t="s">
        <v>4191</v>
      </c>
      <c r="H3025" t="s">
        <v>4206</v>
      </c>
    </row>
    <row r="3026" spans="1:8" x14ac:dyDescent="0.3">
      <c r="A3026">
        <v>19</v>
      </c>
      <c r="B3026">
        <v>50058968</v>
      </c>
      <c r="C3026">
        <v>50093519</v>
      </c>
      <c r="D3026" t="s">
        <v>4189</v>
      </c>
      <c r="E3026" t="s">
        <v>4190</v>
      </c>
      <c r="F3026" t="s">
        <v>82</v>
      </c>
      <c r="G3026" t="s">
        <v>4191</v>
      </c>
      <c r="H3026" t="s">
        <v>4207</v>
      </c>
    </row>
    <row r="3027" spans="1:8" x14ac:dyDescent="0.3">
      <c r="A3027">
        <v>19</v>
      </c>
      <c r="B3027">
        <v>50058968</v>
      </c>
      <c r="C3027">
        <v>50093519</v>
      </c>
      <c r="D3027" t="s">
        <v>4189</v>
      </c>
      <c r="E3027" t="s">
        <v>4190</v>
      </c>
      <c r="F3027" t="s">
        <v>31</v>
      </c>
      <c r="G3027" t="s">
        <v>4191</v>
      </c>
      <c r="H3027" t="s">
        <v>4208</v>
      </c>
    </row>
    <row r="3028" spans="1:8" x14ac:dyDescent="0.3">
      <c r="A3028">
        <v>1</v>
      </c>
      <c r="B3028">
        <v>153920145</v>
      </c>
      <c r="C3028">
        <v>153931101</v>
      </c>
      <c r="D3028" t="s">
        <v>4209</v>
      </c>
      <c r="E3028" t="s">
        <v>4210</v>
      </c>
      <c r="F3028" t="s">
        <v>40</v>
      </c>
      <c r="G3028" t="s">
        <v>4211</v>
      </c>
      <c r="H3028" t="s">
        <v>4212</v>
      </c>
    </row>
    <row r="3029" spans="1:8" x14ac:dyDescent="0.3">
      <c r="A3029">
        <v>1</v>
      </c>
      <c r="B3029">
        <v>153920145</v>
      </c>
      <c r="C3029">
        <v>153931101</v>
      </c>
      <c r="D3029" t="s">
        <v>4209</v>
      </c>
      <c r="E3029" t="s">
        <v>4210</v>
      </c>
      <c r="F3029" t="s">
        <v>40</v>
      </c>
      <c r="G3029" t="s">
        <v>4211</v>
      </c>
      <c r="H3029" t="s">
        <v>4213</v>
      </c>
    </row>
    <row r="3030" spans="1:8" x14ac:dyDescent="0.3">
      <c r="A3030">
        <v>1</v>
      </c>
      <c r="B3030">
        <v>153920145</v>
      </c>
      <c r="C3030">
        <v>153931101</v>
      </c>
      <c r="D3030" t="s">
        <v>4209</v>
      </c>
      <c r="E3030" t="s">
        <v>4210</v>
      </c>
      <c r="F3030" t="s">
        <v>31</v>
      </c>
      <c r="G3030" t="s">
        <v>4211</v>
      </c>
      <c r="H3030" t="s">
        <v>4214</v>
      </c>
    </row>
    <row r="3031" spans="1:8" x14ac:dyDescent="0.3">
      <c r="A3031">
        <v>1</v>
      </c>
      <c r="B3031">
        <v>153920145</v>
      </c>
      <c r="C3031">
        <v>153931101</v>
      </c>
      <c r="D3031" t="s">
        <v>4209</v>
      </c>
      <c r="E3031" t="s">
        <v>4210</v>
      </c>
      <c r="F3031" t="s">
        <v>31</v>
      </c>
      <c r="G3031" t="s">
        <v>4211</v>
      </c>
      <c r="H3031" t="s">
        <v>4215</v>
      </c>
    </row>
    <row r="3032" spans="1:8" x14ac:dyDescent="0.3">
      <c r="A3032">
        <v>1</v>
      </c>
      <c r="B3032">
        <v>153920145</v>
      </c>
      <c r="C3032">
        <v>153931101</v>
      </c>
      <c r="D3032" t="s">
        <v>4209</v>
      </c>
      <c r="E3032" t="s">
        <v>4210</v>
      </c>
      <c r="F3032" t="s">
        <v>82</v>
      </c>
      <c r="G3032" t="s">
        <v>4211</v>
      </c>
      <c r="H3032" t="s">
        <v>4216</v>
      </c>
    </row>
    <row r="3033" spans="1:8" x14ac:dyDescent="0.3">
      <c r="A3033">
        <v>1</v>
      </c>
      <c r="B3033">
        <v>153920145</v>
      </c>
      <c r="C3033">
        <v>153931101</v>
      </c>
      <c r="D3033" t="s">
        <v>4209</v>
      </c>
      <c r="E3033" t="s">
        <v>4210</v>
      </c>
      <c r="F3033" t="s">
        <v>82</v>
      </c>
      <c r="G3033" t="s">
        <v>4211</v>
      </c>
      <c r="H3033" t="s">
        <v>4217</v>
      </c>
    </row>
    <row r="3034" spans="1:8" x14ac:dyDescent="0.3">
      <c r="A3034">
        <v>1</v>
      </c>
      <c r="B3034">
        <v>153920145</v>
      </c>
      <c r="C3034">
        <v>153931101</v>
      </c>
      <c r="D3034" t="s">
        <v>4209</v>
      </c>
      <c r="E3034" t="s">
        <v>4210</v>
      </c>
      <c r="F3034" t="s">
        <v>82</v>
      </c>
      <c r="G3034" t="s">
        <v>4211</v>
      </c>
      <c r="H3034" t="s">
        <v>4218</v>
      </c>
    </row>
    <row r="3035" spans="1:8" x14ac:dyDescent="0.3">
      <c r="A3035">
        <v>1</v>
      </c>
      <c r="B3035">
        <v>153920145</v>
      </c>
      <c r="C3035">
        <v>153931101</v>
      </c>
      <c r="D3035" t="s">
        <v>4209</v>
      </c>
      <c r="E3035" t="s">
        <v>4210</v>
      </c>
      <c r="F3035" t="s">
        <v>82</v>
      </c>
      <c r="G3035" t="s">
        <v>4211</v>
      </c>
      <c r="H3035" t="s">
        <v>4219</v>
      </c>
    </row>
    <row r="3036" spans="1:8" x14ac:dyDescent="0.3">
      <c r="A3036">
        <v>1</v>
      </c>
      <c r="B3036">
        <v>153920145</v>
      </c>
      <c r="C3036">
        <v>153931101</v>
      </c>
      <c r="D3036" t="s">
        <v>4209</v>
      </c>
      <c r="E3036" t="s">
        <v>4210</v>
      </c>
      <c r="F3036" t="s">
        <v>64</v>
      </c>
      <c r="G3036" t="s">
        <v>4211</v>
      </c>
      <c r="H3036" t="s">
        <v>4220</v>
      </c>
    </row>
    <row r="3037" spans="1:8" x14ac:dyDescent="0.3">
      <c r="A3037">
        <v>1</v>
      </c>
      <c r="B3037">
        <v>153920145</v>
      </c>
      <c r="C3037">
        <v>153931101</v>
      </c>
      <c r="D3037" t="s">
        <v>4209</v>
      </c>
      <c r="E3037" t="s">
        <v>4210</v>
      </c>
      <c r="F3037" t="s">
        <v>64</v>
      </c>
      <c r="G3037" t="s">
        <v>4211</v>
      </c>
      <c r="H3037" t="s">
        <v>4221</v>
      </c>
    </row>
    <row r="3038" spans="1:8" x14ac:dyDescent="0.3">
      <c r="A3038">
        <v>3</v>
      </c>
      <c r="B3038">
        <v>46710487</v>
      </c>
      <c r="C3038">
        <v>46735194</v>
      </c>
      <c r="D3038" t="s">
        <v>4222</v>
      </c>
      <c r="E3038" t="s">
        <v>4223</v>
      </c>
      <c r="F3038" t="s">
        <v>82</v>
      </c>
      <c r="G3038" t="s">
        <v>4224</v>
      </c>
      <c r="H3038" t="s">
        <v>4225</v>
      </c>
    </row>
    <row r="3039" spans="1:8" x14ac:dyDescent="0.3">
      <c r="A3039">
        <v>3</v>
      </c>
      <c r="B3039">
        <v>46710487</v>
      </c>
      <c r="C3039">
        <v>46735194</v>
      </c>
      <c r="D3039" t="s">
        <v>4222</v>
      </c>
      <c r="E3039" t="s">
        <v>4223</v>
      </c>
      <c r="F3039" t="s">
        <v>31</v>
      </c>
      <c r="G3039" t="s">
        <v>4224</v>
      </c>
      <c r="H3039" t="s">
        <v>4226</v>
      </c>
    </row>
    <row r="3040" spans="1:8" x14ac:dyDescent="0.3">
      <c r="A3040">
        <v>3</v>
      </c>
      <c r="B3040">
        <v>46710487</v>
      </c>
      <c r="C3040">
        <v>46735194</v>
      </c>
      <c r="D3040" t="s">
        <v>4222</v>
      </c>
      <c r="E3040" t="s">
        <v>4223</v>
      </c>
      <c r="F3040" t="s">
        <v>40</v>
      </c>
      <c r="G3040" t="s">
        <v>4224</v>
      </c>
      <c r="H3040" t="s">
        <v>4227</v>
      </c>
    </row>
    <row r="3041" spans="1:8" x14ac:dyDescent="0.3">
      <c r="A3041">
        <v>3</v>
      </c>
      <c r="B3041">
        <v>46710487</v>
      </c>
      <c r="C3041">
        <v>46735194</v>
      </c>
      <c r="D3041" t="s">
        <v>4222</v>
      </c>
      <c r="E3041" t="s">
        <v>4223</v>
      </c>
      <c r="F3041" t="s">
        <v>31</v>
      </c>
      <c r="G3041" t="s">
        <v>4224</v>
      </c>
      <c r="H3041" t="s">
        <v>4228</v>
      </c>
    </row>
    <row r="3042" spans="1:8" x14ac:dyDescent="0.3">
      <c r="A3042">
        <v>3</v>
      </c>
      <c r="B3042">
        <v>46710487</v>
      </c>
      <c r="C3042">
        <v>46735194</v>
      </c>
      <c r="D3042" t="s">
        <v>4222</v>
      </c>
      <c r="E3042" t="s">
        <v>4223</v>
      </c>
      <c r="F3042" t="s">
        <v>31</v>
      </c>
      <c r="G3042" t="s">
        <v>4224</v>
      </c>
      <c r="H3042" t="s">
        <v>4229</v>
      </c>
    </row>
    <row r="3043" spans="1:8" x14ac:dyDescent="0.3">
      <c r="A3043">
        <v>3</v>
      </c>
      <c r="B3043">
        <v>46710487</v>
      </c>
      <c r="C3043">
        <v>46735194</v>
      </c>
      <c r="D3043" t="s">
        <v>4222</v>
      </c>
      <c r="E3043" t="s">
        <v>4223</v>
      </c>
      <c r="F3043" t="s">
        <v>40</v>
      </c>
      <c r="G3043" t="s">
        <v>4224</v>
      </c>
      <c r="H3043" t="s">
        <v>4230</v>
      </c>
    </row>
    <row r="3044" spans="1:8" x14ac:dyDescent="0.3">
      <c r="A3044">
        <v>3</v>
      </c>
      <c r="B3044">
        <v>46710487</v>
      </c>
      <c r="C3044">
        <v>46735194</v>
      </c>
      <c r="D3044" t="s">
        <v>4222</v>
      </c>
      <c r="E3044" t="s">
        <v>4223</v>
      </c>
      <c r="F3044" t="s">
        <v>40</v>
      </c>
      <c r="G3044" t="s">
        <v>4224</v>
      </c>
      <c r="H3044" t="s">
        <v>4231</v>
      </c>
    </row>
    <row r="3045" spans="1:8" x14ac:dyDescent="0.3">
      <c r="A3045">
        <v>3</v>
      </c>
      <c r="B3045">
        <v>46710487</v>
      </c>
      <c r="C3045">
        <v>46735194</v>
      </c>
      <c r="D3045" t="s">
        <v>4222</v>
      </c>
      <c r="E3045" t="s">
        <v>4223</v>
      </c>
      <c r="F3045" t="s">
        <v>40</v>
      </c>
      <c r="G3045" t="s">
        <v>4224</v>
      </c>
      <c r="H3045" t="s">
        <v>4232</v>
      </c>
    </row>
    <row r="3046" spans="1:8" x14ac:dyDescent="0.3">
      <c r="A3046">
        <v>3</v>
      </c>
      <c r="B3046">
        <v>46710487</v>
      </c>
      <c r="C3046">
        <v>46735194</v>
      </c>
      <c r="D3046" t="s">
        <v>4222</v>
      </c>
      <c r="E3046" t="s">
        <v>4223</v>
      </c>
      <c r="F3046" t="s">
        <v>82</v>
      </c>
      <c r="G3046" t="s">
        <v>4224</v>
      </c>
      <c r="H3046" t="s">
        <v>4233</v>
      </c>
    </row>
    <row r="3047" spans="1:8" x14ac:dyDescent="0.3">
      <c r="A3047">
        <v>3</v>
      </c>
      <c r="B3047">
        <v>46710487</v>
      </c>
      <c r="C3047">
        <v>46735194</v>
      </c>
      <c r="D3047" t="s">
        <v>4222</v>
      </c>
      <c r="E3047" t="s">
        <v>4223</v>
      </c>
      <c r="F3047" t="s">
        <v>82</v>
      </c>
      <c r="G3047" t="s">
        <v>4224</v>
      </c>
      <c r="H3047" t="s">
        <v>4234</v>
      </c>
    </row>
    <row r="3048" spans="1:8" x14ac:dyDescent="0.3">
      <c r="A3048">
        <v>17</v>
      </c>
      <c r="B3048">
        <v>79976578</v>
      </c>
      <c r="C3048">
        <v>79981983</v>
      </c>
      <c r="D3048" t="s">
        <v>4235</v>
      </c>
      <c r="E3048" t="s">
        <v>4236</v>
      </c>
      <c r="F3048" t="s">
        <v>31</v>
      </c>
      <c r="G3048" t="s">
        <v>4237</v>
      </c>
      <c r="H3048" t="s">
        <v>4238</v>
      </c>
    </row>
    <row r="3049" spans="1:8" x14ac:dyDescent="0.3">
      <c r="A3049">
        <v>17</v>
      </c>
      <c r="B3049">
        <v>79976578</v>
      </c>
      <c r="C3049">
        <v>79981983</v>
      </c>
      <c r="D3049" t="s">
        <v>4235</v>
      </c>
      <c r="E3049" t="s">
        <v>4236</v>
      </c>
      <c r="F3049" t="s">
        <v>31</v>
      </c>
      <c r="G3049" t="s">
        <v>4237</v>
      </c>
      <c r="H3049" t="s">
        <v>4239</v>
      </c>
    </row>
    <row r="3050" spans="1:8" x14ac:dyDescent="0.3">
      <c r="A3050">
        <v>17</v>
      </c>
      <c r="B3050">
        <v>79976578</v>
      </c>
      <c r="C3050">
        <v>79981983</v>
      </c>
      <c r="D3050" t="s">
        <v>4235</v>
      </c>
      <c r="E3050" t="s">
        <v>4236</v>
      </c>
      <c r="F3050" t="s">
        <v>31</v>
      </c>
      <c r="G3050" t="s">
        <v>4237</v>
      </c>
      <c r="H3050" t="s">
        <v>4240</v>
      </c>
    </row>
    <row r="3051" spans="1:8" x14ac:dyDescent="0.3">
      <c r="A3051">
        <v>17</v>
      </c>
      <c r="B3051">
        <v>79976578</v>
      </c>
      <c r="C3051">
        <v>79981983</v>
      </c>
      <c r="D3051" t="s">
        <v>4235</v>
      </c>
      <c r="E3051" t="s">
        <v>4236</v>
      </c>
      <c r="F3051" t="s">
        <v>31</v>
      </c>
      <c r="G3051" t="s">
        <v>4237</v>
      </c>
      <c r="H3051" t="s">
        <v>4241</v>
      </c>
    </row>
    <row r="3052" spans="1:8" x14ac:dyDescent="0.3">
      <c r="A3052">
        <v>17</v>
      </c>
      <c r="B3052">
        <v>79976578</v>
      </c>
      <c r="C3052">
        <v>79981983</v>
      </c>
      <c r="D3052" t="s">
        <v>4235</v>
      </c>
      <c r="E3052" t="s">
        <v>4236</v>
      </c>
      <c r="F3052" t="s">
        <v>31</v>
      </c>
      <c r="G3052" t="s">
        <v>4237</v>
      </c>
      <c r="H3052" t="s">
        <v>4242</v>
      </c>
    </row>
    <row r="3053" spans="1:8" x14ac:dyDescent="0.3">
      <c r="A3053">
        <v>17</v>
      </c>
      <c r="B3053">
        <v>79976578</v>
      </c>
      <c r="C3053">
        <v>79981983</v>
      </c>
      <c r="D3053" t="s">
        <v>4235</v>
      </c>
      <c r="E3053" t="s">
        <v>4236</v>
      </c>
      <c r="F3053" t="s">
        <v>64</v>
      </c>
      <c r="G3053" t="s">
        <v>4237</v>
      </c>
      <c r="H3053" t="s">
        <v>4243</v>
      </c>
    </row>
    <row r="3054" spans="1:8" x14ac:dyDescent="0.3">
      <c r="A3054">
        <v>17</v>
      </c>
      <c r="B3054">
        <v>79976578</v>
      </c>
      <c r="C3054">
        <v>79981983</v>
      </c>
      <c r="D3054" t="s">
        <v>4235</v>
      </c>
      <c r="E3054" t="s">
        <v>4236</v>
      </c>
      <c r="F3054" t="s">
        <v>31</v>
      </c>
      <c r="G3054" t="s">
        <v>4237</v>
      </c>
      <c r="H3054" t="s">
        <v>4244</v>
      </c>
    </row>
    <row r="3055" spans="1:8" x14ac:dyDescent="0.3">
      <c r="A3055">
        <v>17</v>
      </c>
      <c r="B3055">
        <v>79976578</v>
      </c>
      <c r="C3055">
        <v>79981983</v>
      </c>
      <c r="D3055" t="s">
        <v>4235</v>
      </c>
      <c r="E3055" t="s">
        <v>4236</v>
      </c>
      <c r="F3055" t="s">
        <v>64</v>
      </c>
      <c r="G3055" t="s">
        <v>4237</v>
      </c>
      <c r="H3055" t="s">
        <v>4245</v>
      </c>
    </row>
    <row r="3056" spans="1:8" x14ac:dyDescent="0.3">
      <c r="A3056">
        <v>17</v>
      </c>
      <c r="B3056">
        <v>79976578</v>
      </c>
      <c r="C3056">
        <v>79981983</v>
      </c>
      <c r="D3056" t="s">
        <v>4235</v>
      </c>
      <c r="E3056" t="s">
        <v>4236</v>
      </c>
      <c r="F3056" t="s">
        <v>64</v>
      </c>
      <c r="G3056" t="s">
        <v>4237</v>
      </c>
      <c r="H3056" t="s">
        <v>4246</v>
      </c>
    </row>
    <row r="3057" spans="1:8" x14ac:dyDescent="0.3">
      <c r="A3057">
        <v>17</v>
      </c>
      <c r="B3057">
        <v>79976578</v>
      </c>
      <c r="C3057">
        <v>79981983</v>
      </c>
      <c r="D3057" t="s">
        <v>4235</v>
      </c>
      <c r="E3057" t="s">
        <v>4236</v>
      </c>
      <c r="F3057" t="s">
        <v>64</v>
      </c>
      <c r="G3057" t="s">
        <v>4237</v>
      </c>
      <c r="H3057" t="s">
        <v>4247</v>
      </c>
    </row>
    <row r="3058" spans="1:8" x14ac:dyDescent="0.3">
      <c r="A3058">
        <v>17</v>
      </c>
      <c r="B3058">
        <v>79976578</v>
      </c>
      <c r="C3058">
        <v>79981983</v>
      </c>
      <c r="D3058" t="s">
        <v>4235</v>
      </c>
      <c r="E3058" t="s">
        <v>4236</v>
      </c>
      <c r="F3058" t="s">
        <v>82</v>
      </c>
      <c r="G3058" t="s">
        <v>4237</v>
      </c>
      <c r="H3058" t="s">
        <v>4248</v>
      </c>
    </row>
    <row r="3059" spans="1:8" x14ac:dyDescent="0.3">
      <c r="A3059">
        <v>12</v>
      </c>
      <c r="B3059">
        <v>57998405</v>
      </c>
      <c r="C3059">
        <v>58003587</v>
      </c>
      <c r="D3059" t="s">
        <v>4249</v>
      </c>
      <c r="E3059" t="s">
        <v>4250</v>
      </c>
      <c r="F3059" t="s">
        <v>31</v>
      </c>
      <c r="G3059" t="s">
        <v>4251</v>
      </c>
      <c r="H3059" t="s">
        <v>4252</v>
      </c>
    </row>
    <row r="3060" spans="1:8" x14ac:dyDescent="0.3">
      <c r="A3060">
        <v>12</v>
      </c>
      <c r="B3060">
        <v>57998405</v>
      </c>
      <c r="C3060">
        <v>58003587</v>
      </c>
      <c r="D3060" t="s">
        <v>4249</v>
      </c>
      <c r="E3060" t="s">
        <v>4250</v>
      </c>
      <c r="F3060" t="s">
        <v>31</v>
      </c>
      <c r="G3060" t="s">
        <v>4251</v>
      </c>
      <c r="H3060" t="s">
        <v>4253</v>
      </c>
    </row>
    <row r="3061" spans="1:8" x14ac:dyDescent="0.3">
      <c r="A3061">
        <v>12</v>
      </c>
      <c r="B3061">
        <v>57998405</v>
      </c>
      <c r="C3061">
        <v>58003587</v>
      </c>
      <c r="D3061" t="s">
        <v>4249</v>
      </c>
      <c r="E3061" t="s">
        <v>4250</v>
      </c>
      <c r="F3061" t="s">
        <v>31</v>
      </c>
      <c r="G3061" t="s">
        <v>4251</v>
      </c>
      <c r="H3061" t="s">
        <v>4254</v>
      </c>
    </row>
    <row r="3062" spans="1:8" x14ac:dyDescent="0.3">
      <c r="A3062">
        <v>12</v>
      </c>
      <c r="B3062">
        <v>57998405</v>
      </c>
      <c r="C3062">
        <v>58003587</v>
      </c>
      <c r="D3062" t="s">
        <v>4249</v>
      </c>
      <c r="E3062" t="s">
        <v>4250</v>
      </c>
      <c r="F3062" t="s">
        <v>31</v>
      </c>
      <c r="G3062" t="s">
        <v>4251</v>
      </c>
      <c r="H3062" t="s">
        <v>4255</v>
      </c>
    </row>
    <row r="3063" spans="1:8" x14ac:dyDescent="0.3">
      <c r="A3063">
        <v>12</v>
      </c>
      <c r="B3063">
        <v>57998405</v>
      </c>
      <c r="C3063">
        <v>58003587</v>
      </c>
      <c r="D3063" t="s">
        <v>4249</v>
      </c>
      <c r="E3063" t="s">
        <v>4250</v>
      </c>
      <c r="F3063" t="s">
        <v>31</v>
      </c>
      <c r="G3063" t="s">
        <v>4251</v>
      </c>
      <c r="H3063" t="s">
        <v>4256</v>
      </c>
    </row>
    <row r="3064" spans="1:8" x14ac:dyDescent="0.3">
      <c r="A3064">
        <v>12</v>
      </c>
      <c r="B3064">
        <v>57998405</v>
      </c>
      <c r="C3064">
        <v>58003587</v>
      </c>
      <c r="D3064" t="s">
        <v>4249</v>
      </c>
      <c r="E3064" t="s">
        <v>4250</v>
      </c>
      <c r="F3064" t="s">
        <v>31</v>
      </c>
      <c r="G3064" t="s">
        <v>4251</v>
      </c>
      <c r="H3064" t="s">
        <v>4257</v>
      </c>
    </row>
    <row r="3065" spans="1:8" x14ac:dyDescent="0.3">
      <c r="A3065">
        <v>12</v>
      </c>
      <c r="B3065">
        <v>57998405</v>
      </c>
      <c r="C3065">
        <v>58003587</v>
      </c>
      <c r="D3065" t="s">
        <v>4249</v>
      </c>
      <c r="E3065" t="s">
        <v>4250</v>
      </c>
      <c r="F3065" t="s">
        <v>31</v>
      </c>
      <c r="G3065" t="s">
        <v>4251</v>
      </c>
      <c r="H3065" t="s">
        <v>4258</v>
      </c>
    </row>
    <row r="3066" spans="1:8" x14ac:dyDescent="0.3">
      <c r="A3066">
        <v>12</v>
      </c>
      <c r="B3066">
        <v>57998405</v>
      </c>
      <c r="C3066">
        <v>58003587</v>
      </c>
      <c r="D3066" t="s">
        <v>4249</v>
      </c>
      <c r="E3066" t="s">
        <v>4250</v>
      </c>
      <c r="F3066" t="s">
        <v>31</v>
      </c>
      <c r="G3066" t="s">
        <v>4251</v>
      </c>
      <c r="H3066" t="s">
        <v>4259</v>
      </c>
    </row>
    <row r="3067" spans="1:8" x14ac:dyDescent="0.3">
      <c r="A3067">
        <v>12</v>
      </c>
      <c r="B3067">
        <v>57998405</v>
      </c>
      <c r="C3067">
        <v>58003587</v>
      </c>
      <c r="D3067" t="s">
        <v>4249</v>
      </c>
      <c r="E3067" t="s">
        <v>4250</v>
      </c>
      <c r="F3067" t="s">
        <v>31</v>
      </c>
      <c r="G3067" t="s">
        <v>4251</v>
      </c>
      <c r="H3067" t="s">
        <v>4260</v>
      </c>
    </row>
    <row r="3068" spans="1:8" x14ac:dyDescent="0.3">
      <c r="A3068">
        <v>6</v>
      </c>
      <c r="B3068">
        <v>43139037</v>
      </c>
      <c r="C3068">
        <v>43149243</v>
      </c>
      <c r="D3068" t="s">
        <v>4261</v>
      </c>
      <c r="E3068" t="s">
        <v>4262</v>
      </c>
      <c r="F3068" t="s">
        <v>31</v>
      </c>
      <c r="G3068" t="s">
        <v>4263</v>
      </c>
      <c r="H3068" t="s">
        <v>4264</v>
      </c>
    </row>
    <row r="3069" spans="1:8" x14ac:dyDescent="0.3">
      <c r="A3069">
        <v>6</v>
      </c>
      <c r="B3069">
        <v>43139037</v>
      </c>
      <c r="C3069">
        <v>43149243</v>
      </c>
      <c r="D3069" t="s">
        <v>4261</v>
      </c>
      <c r="E3069" t="s">
        <v>4262</v>
      </c>
      <c r="F3069" t="s">
        <v>31</v>
      </c>
      <c r="G3069" t="s">
        <v>4263</v>
      </c>
      <c r="H3069" t="s">
        <v>4265</v>
      </c>
    </row>
    <row r="3070" spans="1:8" x14ac:dyDescent="0.3">
      <c r="A3070">
        <v>19</v>
      </c>
      <c r="B3070">
        <v>50083903</v>
      </c>
      <c r="C3070">
        <v>50094272</v>
      </c>
      <c r="D3070" t="s">
        <v>4266</v>
      </c>
      <c r="E3070" t="s">
        <v>4267</v>
      </c>
      <c r="F3070" t="s">
        <v>31</v>
      </c>
      <c r="G3070" t="s">
        <v>4268</v>
      </c>
      <c r="H3070" t="s">
        <v>4269</v>
      </c>
    </row>
    <row r="3071" spans="1:8" x14ac:dyDescent="0.3">
      <c r="A3071">
        <v>19</v>
      </c>
      <c r="B3071">
        <v>50083903</v>
      </c>
      <c r="C3071">
        <v>50094272</v>
      </c>
      <c r="D3071" t="s">
        <v>4266</v>
      </c>
      <c r="E3071" t="s">
        <v>4267</v>
      </c>
      <c r="F3071" t="s">
        <v>31</v>
      </c>
      <c r="G3071" t="s">
        <v>4268</v>
      </c>
      <c r="H3071" t="s">
        <v>4270</v>
      </c>
    </row>
    <row r="3072" spans="1:8" x14ac:dyDescent="0.3">
      <c r="A3072">
        <v>19</v>
      </c>
      <c r="B3072">
        <v>50083903</v>
      </c>
      <c r="C3072">
        <v>50094272</v>
      </c>
      <c r="D3072" t="s">
        <v>4266</v>
      </c>
      <c r="E3072" t="s">
        <v>4267</v>
      </c>
      <c r="F3072" t="s">
        <v>64</v>
      </c>
      <c r="G3072" t="s">
        <v>4268</v>
      </c>
      <c r="H3072" t="s">
        <v>4271</v>
      </c>
    </row>
    <row r="3073" spans="1:8" x14ac:dyDescent="0.3">
      <c r="A3073">
        <v>19</v>
      </c>
      <c r="B3073">
        <v>50083903</v>
      </c>
      <c r="C3073">
        <v>50094272</v>
      </c>
      <c r="D3073" t="s">
        <v>4266</v>
      </c>
      <c r="E3073" t="s">
        <v>4267</v>
      </c>
      <c r="F3073" t="s">
        <v>40</v>
      </c>
      <c r="G3073" t="s">
        <v>4268</v>
      </c>
      <c r="H3073" t="s">
        <v>4272</v>
      </c>
    </row>
    <row r="3074" spans="1:8" x14ac:dyDescent="0.3">
      <c r="A3074">
        <v>19</v>
      </c>
      <c r="B3074">
        <v>50083903</v>
      </c>
      <c r="C3074">
        <v>50094272</v>
      </c>
      <c r="D3074" t="s">
        <v>4266</v>
      </c>
      <c r="E3074" t="s">
        <v>4267</v>
      </c>
      <c r="F3074" t="s">
        <v>82</v>
      </c>
      <c r="G3074" t="s">
        <v>4268</v>
      </c>
      <c r="H3074" t="s">
        <v>4273</v>
      </c>
    </row>
    <row r="3075" spans="1:8" x14ac:dyDescent="0.3">
      <c r="A3075">
        <v>9</v>
      </c>
      <c r="B3075">
        <v>139553308</v>
      </c>
      <c r="C3075">
        <v>139567130</v>
      </c>
      <c r="D3075" t="s">
        <v>4274</v>
      </c>
      <c r="E3075" t="s">
        <v>4275</v>
      </c>
      <c r="F3075" t="s">
        <v>31</v>
      </c>
      <c r="G3075" t="s">
        <v>4276</v>
      </c>
      <c r="H3075" t="s">
        <v>4277</v>
      </c>
    </row>
    <row r="3076" spans="1:8" x14ac:dyDescent="0.3">
      <c r="A3076">
        <v>9</v>
      </c>
      <c r="B3076">
        <v>139553308</v>
      </c>
      <c r="C3076">
        <v>139567130</v>
      </c>
      <c r="D3076" t="s">
        <v>4274</v>
      </c>
      <c r="E3076" t="s">
        <v>4275</v>
      </c>
      <c r="F3076" t="s">
        <v>31</v>
      </c>
      <c r="G3076" t="s">
        <v>4276</v>
      </c>
      <c r="H3076" t="s">
        <v>4278</v>
      </c>
    </row>
    <row r="3077" spans="1:8" x14ac:dyDescent="0.3">
      <c r="A3077">
        <v>9</v>
      </c>
      <c r="B3077">
        <v>139553308</v>
      </c>
      <c r="C3077">
        <v>139567130</v>
      </c>
      <c r="D3077" t="s">
        <v>4274</v>
      </c>
      <c r="E3077" t="s">
        <v>4275</v>
      </c>
      <c r="F3077" t="s">
        <v>31</v>
      </c>
      <c r="G3077" t="s">
        <v>4276</v>
      </c>
      <c r="H3077" t="s">
        <v>4279</v>
      </c>
    </row>
    <row r="3078" spans="1:8" x14ac:dyDescent="0.3">
      <c r="A3078">
        <v>9</v>
      </c>
      <c r="B3078">
        <v>139553308</v>
      </c>
      <c r="C3078">
        <v>139567130</v>
      </c>
      <c r="D3078" t="s">
        <v>4274</v>
      </c>
      <c r="E3078" t="s">
        <v>4275</v>
      </c>
      <c r="F3078" t="s">
        <v>64</v>
      </c>
      <c r="G3078" t="s">
        <v>4276</v>
      </c>
      <c r="H3078" t="s">
        <v>4280</v>
      </c>
    </row>
    <row r="3079" spans="1:8" x14ac:dyDescent="0.3">
      <c r="A3079">
        <v>9</v>
      </c>
      <c r="B3079">
        <v>139553308</v>
      </c>
      <c r="C3079">
        <v>139567130</v>
      </c>
      <c r="D3079" t="s">
        <v>4274</v>
      </c>
      <c r="E3079" t="s">
        <v>4275</v>
      </c>
      <c r="F3079" t="s">
        <v>64</v>
      </c>
      <c r="G3079" t="s">
        <v>4276</v>
      </c>
      <c r="H3079" t="s">
        <v>4281</v>
      </c>
    </row>
    <row r="3080" spans="1:8" x14ac:dyDescent="0.3">
      <c r="A3080">
        <v>9</v>
      </c>
      <c r="B3080">
        <v>139553308</v>
      </c>
      <c r="C3080">
        <v>139567130</v>
      </c>
      <c r="D3080" t="s">
        <v>4274</v>
      </c>
      <c r="E3080" t="s">
        <v>4275</v>
      </c>
      <c r="F3080" t="s">
        <v>31</v>
      </c>
      <c r="G3080" t="s">
        <v>4276</v>
      </c>
      <c r="H3080" t="s">
        <v>4282</v>
      </c>
    </row>
    <row r="3081" spans="1:8" x14ac:dyDescent="0.3">
      <c r="A3081">
        <v>9</v>
      </c>
      <c r="B3081">
        <v>139553308</v>
      </c>
      <c r="C3081">
        <v>139567130</v>
      </c>
      <c r="D3081" t="s">
        <v>4274</v>
      </c>
      <c r="E3081" t="s">
        <v>4275</v>
      </c>
      <c r="F3081" t="s">
        <v>31</v>
      </c>
      <c r="G3081" t="s">
        <v>4276</v>
      </c>
      <c r="H3081" t="s">
        <v>4283</v>
      </c>
    </row>
    <row r="3082" spans="1:8" x14ac:dyDescent="0.3">
      <c r="A3082">
        <v>19</v>
      </c>
      <c r="B3082">
        <v>50094900</v>
      </c>
      <c r="C3082">
        <v>50129696</v>
      </c>
      <c r="D3082" t="s">
        <v>4284</v>
      </c>
      <c r="E3082" t="s">
        <v>4285</v>
      </c>
      <c r="F3082" t="s">
        <v>31</v>
      </c>
      <c r="G3082" t="s">
        <v>4286</v>
      </c>
      <c r="H3082" t="s">
        <v>4287</v>
      </c>
    </row>
    <row r="3083" spans="1:8" x14ac:dyDescent="0.3">
      <c r="A3083">
        <v>19</v>
      </c>
      <c r="B3083">
        <v>50094900</v>
      </c>
      <c r="C3083">
        <v>50129696</v>
      </c>
      <c r="D3083" t="s">
        <v>4284</v>
      </c>
      <c r="E3083" t="s">
        <v>4285</v>
      </c>
      <c r="F3083" t="s">
        <v>82</v>
      </c>
      <c r="G3083" t="s">
        <v>4286</v>
      </c>
      <c r="H3083" t="s">
        <v>4288</v>
      </c>
    </row>
    <row r="3084" spans="1:8" x14ac:dyDescent="0.3">
      <c r="A3084">
        <v>9</v>
      </c>
      <c r="B3084">
        <v>139567595</v>
      </c>
      <c r="C3084">
        <v>139581875</v>
      </c>
      <c r="D3084" t="s">
        <v>4289</v>
      </c>
      <c r="E3084" t="s">
        <v>4290</v>
      </c>
      <c r="F3084" t="s">
        <v>31</v>
      </c>
      <c r="G3084" t="s">
        <v>4291</v>
      </c>
      <c r="H3084" t="s">
        <v>4292</v>
      </c>
    </row>
    <row r="3085" spans="1:8" x14ac:dyDescent="0.3">
      <c r="A3085">
        <v>9</v>
      </c>
      <c r="B3085">
        <v>139567595</v>
      </c>
      <c r="C3085">
        <v>139581875</v>
      </c>
      <c r="D3085" t="s">
        <v>4289</v>
      </c>
      <c r="E3085" t="s">
        <v>4290</v>
      </c>
      <c r="F3085" t="s">
        <v>31</v>
      </c>
      <c r="G3085" t="s">
        <v>4291</v>
      </c>
      <c r="H3085" t="s">
        <v>4293</v>
      </c>
    </row>
    <row r="3086" spans="1:8" x14ac:dyDescent="0.3">
      <c r="A3086">
        <v>9</v>
      </c>
      <c r="B3086">
        <v>139567595</v>
      </c>
      <c r="C3086">
        <v>139581875</v>
      </c>
      <c r="D3086" t="s">
        <v>4289</v>
      </c>
      <c r="E3086" t="s">
        <v>4290</v>
      </c>
      <c r="F3086" t="s">
        <v>82</v>
      </c>
      <c r="G3086" t="s">
        <v>4291</v>
      </c>
      <c r="H3086" t="s">
        <v>4294</v>
      </c>
    </row>
    <row r="3087" spans="1:8" x14ac:dyDescent="0.3">
      <c r="A3087">
        <v>9</v>
      </c>
      <c r="B3087">
        <v>139567595</v>
      </c>
      <c r="C3087">
        <v>139581875</v>
      </c>
      <c r="D3087" t="s">
        <v>4289</v>
      </c>
      <c r="E3087" t="s">
        <v>4290</v>
      </c>
      <c r="F3087" t="s">
        <v>82</v>
      </c>
      <c r="G3087" t="s">
        <v>4291</v>
      </c>
      <c r="H3087" t="s">
        <v>4295</v>
      </c>
    </row>
    <row r="3088" spans="1:8" x14ac:dyDescent="0.3">
      <c r="A3088">
        <v>9</v>
      </c>
      <c r="B3088">
        <v>139567595</v>
      </c>
      <c r="C3088">
        <v>139581875</v>
      </c>
      <c r="D3088" t="s">
        <v>4289</v>
      </c>
      <c r="E3088" t="s">
        <v>4290</v>
      </c>
      <c r="F3088" t="s">
        <v>31</v>
      </c>
      <c r="G3088" t="s">
        <v>4291</v>
      </c>
      <c r="H3088" t="s">
        <v>4296</v>
      </c>
    </row>
    <row r="3089" spans="1:8" x14ac:dyDescent="0.3">
      <c r="A3089">
        <v>2</v>
      </c>
      <c r="B3089">
        <v>128395956</v>
      </c>
      <c r="C3089">
        <v>128439360</v>
      </c>
      <c r="D3089" t="s">
        <v>4297</v>
      </c>
      <c r="E3089" t="s">
        <v>4298</v>
      </c>
      <c r="F3089" t="s">
        <v>31</v>
      </c>
      <c r="G3089" t="s">
        <v>4299</v>
      </c>
      <c r="H3089" t="s">
        <v>4300</v>
      </c>
    </row>
    <row r="3090" spans="1:8" x14ac:dyDescent="0.3">
      <c r="A3090">
        <v>2</v>
      </c>
      <c r="B3090">
        <v>128395956</v>
      </c>
      <c r="C3090">
        <v>128439360</v>
      </c>
      <c r="D3090" t="s">
        <v>4297</v>
      </c>
      <c r="E3090" t="s">
        <v>4298</v>
      </c>
      <c r="F3090" t="s">
        <v>82</v>
      </c>
      <c r="G3090" t="s">
        <v>4299</v>
      </c>
      <c r="H3090" t="s">
        <v>4301</v>
      </c>
    </row>
    <row r="3091" spans="1:8" x14ac:dyDescent="0.3">
      <c r="A3091">
        <v>2</v>
      </c>
      <c r="B3091">
        <v>128395956</v>
      </c>
      <c r="C3091">
        <v>128439360</v>
      </c>
      <c r="D3091" t="s">
        <v>4297</v>
      </c>
      <c r="E3091" t="s">
        <v>4298</v>
      </c>
      <c r="F3091" t="s">
        <v>64</v>
      </c>
      <c r="G3091" t="s">
        <v>4299</v>
      </c>
      <c r="H3091" t="s">
        <v>4302</v>
      </c>
    </row>
    <row r="3092" spans="1:8" x14ac:dyDescent="0.3">
      <c r="A3092">
        <v>2</v>
      </c>
      <c r="B3092">
        <v>128395956</v>
      </c>
      <c r="C3092">
        <v>128439360</v>
      </c>
      <c r="D3092" t="s">
        <v>4297</v>
      </c>
      <c r="E3092" t="s">
        <v>4298</v>
      </c>
      <c r="F3092" t="s">
        <v>31</v>
      </c>
      <c r="G3092" t="s">
        <v>4299</v>
      </c>
      <c r="H3092" t="s">
        <v>4303</v>
      </c>
    </row>
    <row r="3093" spans="1:8" x14ac:dyDescent="0.3">
      <c r="A3093">
        <v>2</v>
      </c>
      <c r="B3093">
        <v>128395956</v>
      </c>
      <c r="C3093">
        <v>128439360</v>
      </c>
      <c r="D3093" t="s">
        <v>4297</v>
      </c>
      <c r="E3093" t="s">
        <v>4298</v>
      </c>
      <c r="F3093" t="s">
        <v>31</v>
      </c>
      <c r="G3093" t="s">
        <v>4299</v>
      </c>
      <c r="H3093" t="s">
        <v>4304</v>
      </c>
    </row>
    <row r="3094" spans="1:8" x14ac:dyDescent="0.3">
      <c r="A3094">
        <v>2</v>
      </c>
      <c r="B3094">
        <v>128395956</v>
      </c>
      <c r="C3094">
        <v>128439360</v>
      </c>
      <c r="D3094" t="s">
        <v>4297</v>
      </c>
      <c r="E3094" t="s">
        <v>4298</v>
      </c>
      <c r="F3094" t="s">
        <v>82</v>
      </c>
      <c r="G3094" t="s">
        <v>4299</v>
      </c>
      <c r="H3094" t="s">
        <v>4305</v>
      </c>
    </row>
    <row r="3095" spans="1:8" x14ac:dyDescent="0.3">
      <c r="A3095">
        <v>2</v>
      </c>
      <c r="B3095">
        <v>128395956</v>
      </c>
      <c r="C3095">
        <v>128439360</v>
      </c>
      <c r="D3095" t="s">
        <v>4297</v>
      </c>
      <c r="E3095" t="s">
        <v>4298</v>
      </c>
      <c r="F3095" t="s">
        <v>31</v>
      </c>
      <c r="G3095" t="s">
        <v>4299</v>
      </c>
      <c r="H3095" t="s">
        <v>4306</v>
      </c>
    </row>
    <row r="3096" spans="1:8" x14ac:dyDescent="0.3">
      <c r="A3096">
        <v>2</v>
      </c>
      <c r="B3096">
        <v>128395956</v>
      </c>
      <c r="C3096">
        <v>128439360</v>
      </c>
      <c r="D3096" t="s">
        <v>4297</v>
      </c>
      <c r="E3096" t="s">
        <v>4298</v>
      </c>
      <c r="F3096" t="s">
        <v>82</v>
      </c>
      <c r="G3096" t="s">
        <v>4299</v>
      </c>
      <c r="H3096" t="s">
        <v>4307</v>
      </c>
    </row>
    <row r="3097" spans="1:8" x14ac:dyDescent="0.3">
      <c r="A3097">
        <v>2</v>
      </c>
      <c r="B3097">
        <v>128395956</v>
      </c>
      <c r="C3097">
        <v>128439360</v>
      </c>
      <c r="D3097" t="s">
        <v>4297</v>
      </c>
      <c r="E3097" t="s">
        <v>4298</v>
      </c>
      <c r="F3097" t="s">
        <v>82</v>
      </c>
      <c r="G3097" t="s">
        <v>4299</v>
      </c>
      <c r="H3097" t="s">
        <v>4308</v>
      </c>
    </row>
    <row r="3098" spans="1:8" x14ac:dyDescent="0.3">
      <c r="A3098">
        <v>2</v>
      </c>
      <c r="B3098">
        <v>128395956</v>
      </c>
      <c r="C3098">
        <v>128439360</v>
      </c>
      <c r="D3098" t="s">
        <v>4297</v>
      </c>
      <c r="E3098" t="s">
        <v>4298</v>
      </c>
      <c r="F3098" t="s">
        <v>31</v>
      </c>
      <c r="G3098" t="s">
        <v>4299</v>
      </c>
      <c r="H3098" t="s">
        <v>4309</v>
      </c>
    </row>
    <row r="3099" spans="1:8" x14ac:dyDescent="0.3">
      <c r="A3099">
        <v>2</v>
      </c>
      <c r="B3099">
        <v>128395956</v>
      </c>
      <c r="C3099">
        <v>128439360</v>
      </c>
      <c r="D3099" t="s">
        <v>4297</v>
      </c>
      <c r="E3099" t="s">
        <v>4298</v>
      </c>
      <c r="F3099" t="s">
        <v>31</v>
      </c>
      <c r="G3099" t="s">
        <v>4299</v>
      </c>
      <c r="H3099" t="s">
        <v>4310</v>
      </c>
    </row>
    <row r="3100" spans="1:8" x14ac:dyDescent="0.3">
      <c r="A3100">
        <v>2</v>
      </c>
      <c r="B3100">
        <v>128395956</v>
      </c>
      <c r="C3100">
        <v>128439360</v>
      </c>
      <c r="D3100" t="s">
        <v>4297</v>
      </c>
      <c r="E3100" t="s">
        <v>4298</v>
      </c>
      <c r="F3100" t="s">
        <v>31</v>
      </c>
      <c r="G3100" t="s">
        <v>4299</v>
      </c>
      <c r="H3100" t="s">
        <v>4311</v>
      </c>
    </row>
    <row r="3101" spans="1:8" x14ac:dyDescent="0.3">
      <c r="A3101">
        <v>2</v>
      </c>
      <c r="B3101">
        <v>128395956</v>
      </c>
      <c r="C3101">
        <v>128439360</v>
      </c>
      <c r="D3101" t="s">
        <v>4297</v>
      </c>
      <c r="E3101" t="s">
        <v>4298</v>
      </c>
      <c r="F3101" t="s">
        <v>31</v>
      </c>
      <c r="G3101" t="s">
        <v>4299</v>
      </c>
      <c r="H3101" t="s">
        <v>4312</v>
      </c>
    </row>
    <row r="3102" spans="1:8" x14ac:dyDescent="0.3">
      <c r="A3102">
        <v>2</v>
      </c>
      <c r="B3102">
        <v>128395956</v>
      </c>
      <c r="C3102">
        <v>128439360</v>
      </c>
      <c r="D3102" t="s">
        <v>4297</v>
      </c>
      <c r="E3102" t="s">
        <v>4298</v>
      </c>
      <c r="F3102" t="s">
        <v>31</v>
      </c>
      <c r="G3102" t="s">
        <v>4299</v>
      </c>
      <c r="H3102" t="s">
        <v>4313</v>
      </c>
    </row>
    <row r="3103" spans="1:8" x14ac:dyDescent="0.3">
      <c r="A3103">
        <v>2</v>
      </c>
      <c r="B3103">
        <v>128395956</v>
      </c>
      <c r="C3103">
        <v>128439360</v>
      </c>
      <c r="D3103" t="s">
        <v>4297</v>
      </c>
      <c r="E3103" t="s">
        <v>4298</v>
      </c>
      <c r="F3103" t="s">
        <v>31</v>
      </c>
      <c r="G3103" t="s">
        <v>4299</v>
      </c>
      <c r="H3103" t="s">
        <v>4314</v>
      </c>
    </row>
    <row r="3104" spans="1:8" x14ac:dyDescent="0.3">
      <c r="A3104">
        <v>2</v>
      </c>
      <c r="B3104">
        <v>128395956</v>
      </c>
      <c r="C3104">
        <v>128439360</v>
      </c>
      <c r="D3104" t="s">
        <v>4297</v>
      </c>
      <c r="E3104" t="s">
        <v>4298</v>
      </c>
      <c r="F3104" t="s">
        <v>40</v>
      </c>
      <c r="G3104" t="s">
        <v>4299</v>
      </c>
      <c r="H3104" t="s">
        <v>4315</v>
      </c>
    </row>
    <row r="3105" spans="1:8" x14ac:dyDescent="0.3">
      <c r="A3105">
        <v>2</v>
      </c>
      <c r="B3105">
        <v>128395956</v>
      </c>
      <c r="C3105">
        <v>128439360</v>
      </c>
      <c r="D3105" t="s">
        <v>4297</v>
      </c>
      <c r="E3105" t="s">
        <v>4298</v>
      </c>
      <c r="F3105" t="s">
        <v>31</v>
      </c>
      <c r="G3105" t="s">
        <v>4299</v>
      </c>
      <c r="H3105" t="s">
        <v>4316</v>
      </c>
    </row>
    <row r="3106" spans="1:8" x14ac:dyDescent="0.3">
      <c r="A3106">
        <v>2</v>
      </c>
      <c r="B3106">
        <v>128395956</v>
      </c>
      <c r="C3106">
        <v>128439360</v>
      </c>
      <c r="D3106" t="s">
        <v>4297</v>
      </c>
      <c r="E3106" t="s">
        <v>4298</v>
      </c>
      <c r="F3106" t="s">
        <v>64</v>
      </c>
      <c r="G3106" t="s">
        <v>4299</v>
      </c>
      <c r="H3106" t="s">
        <v>4317</v>
      </c>
    </row>
    <row r="3107" spans="1:8" x14ac:dyDescent="0.3">
      <c r="A3107">
        <v>1</v>
      </c>
      <c r="B3107">
        <v>228327663</v>
      </c>
      <c r="C3107">
        <v>228336685</v>
      </c>
      <c r="D3107" t="s">
        <v>4318</v>
      </c>
      <c r="E3107" t="s">
        <v>4319</v>
      </c>
      <c r="F3107" t="s">
        <v>31</v>
      </c>
      <c r="G3107" t="s">
        <v>4320</v>
      </c>
      <c r="H3107" t="s">
        <v>4321</v>
      </c>
    </row>
    <row r="3108" spans="1:8" x14ac:dyDescent="0.3">
      <c r="A3108">
        <v>1</v>
      </c>
      <c r="B3108">
        <v>228327663</v>
      </c>
      <c r="C3108">
        <v>228336685</v>
      </c>
      <c r="D3108" t="s">
        <v>4318</v>
      </c>
      <c r="E3108" t="s">
        <v>4319</v>
      </c>
      <c r="F3108" t="s">
        <v>64</v>
      </c>
      <c r="G3108" t="s">
        <v>4320</v>
      </c>
      <c r="H3108" t="s">
        <v>4322</v>
      </c>
    </row>
    <row r="3109" spans="1:8" x14ac:dyDescent="0.3">
      <c r="A3109">
        <v>1</v>
      </c>
      <c r="B3109">
        <v>228327663</v>
      </c>
      <c r="C3109">
        <v>228336685</v>
      </c>
      <c r="D3109" t="s">
        <v>4318</v>
      </c>
      <c r="E3109" t="s">
        <v>4319</v>
      </c>
      <c r="F3109" t="s">
        <v>64</v>
      </c>
      <c r="G3109" t="s">
        <v>4320</v>
      </c>
      <c r="H3109" t="s">
        <v>4323</v>
      </c>
    </row>
    <row r="3110" spans="1:8" x14ac:dyDescent="0.3">
      <c r="A3110">
        <v>1</v>
      </c>
      <c r="B3110">
        <v>228327663</v>
      </c>
      <c r="C3110">
        <v>228336685</v>
      </c>
      <c r="D3110" t="s">
        <v>4318</v>
      </c>
      <c r="E3110" t="s">
        <v>4319</v>
      </c>
      <c r="F3110" t="s">
        <v>64</v>
      </c>
      <c r="G3110" t="s">
        <v>4320</v>
      </c>
      <c r="H3110" t="s">
        <v>4324</v>
      </c>
    </row>
    <row r="3111" spans="1:8" x14ac:dyDescent="0.3">
      <c r="A3111">
        <v>1</v>
      </c>
      <c r="B3111">
        <v>228327663</v>
      </c>
      <c r="C3111">
        <v>228336685</v>
      </c>
      <c r="D3111" t="s">
        <v>4318</v>
      </c>
      <c r="E3111" t="s">
        <v>4319</v>
      </c>
      <c r="F3111" t="s">
        <v>64</v>
      </c>
      <c r="G3111" t="s">
        <v>4320</v>
      </c>
      <c r="H3111" t="s">
        <v>4325</v>
      </c>
    </row>
    <row r="3112" spans="1:8" x14ac:dyDescent="0.3">
      <c r="A3112">
        <v>1</v>
      </c>
      <c r="B3112">
        <v>228327663</v>
      </c>
      <c r="C3112">
        <v>228336685</v>
      </c>
      <c r="D3112" t="s">
        <v>4318</v>
      </c>
      <c r="E3112" t="s">
        <v>4319</v>
      </c>
      <c r="F3112" t="s">
        <v>64</v>
      </c>
      <c r="G3112" t="s">
        <v>4320</v>
      </c>
      <c r="H3112" t="s">
        <v>4326</v>
      </c>
    </row>
    <row r="3113" spans="1:8" x14ac:dyDescent="0.3">
      <c r="A3113">
        <v>1</v>
      </c>
      <c r="B3113">
        <v>228327663</v>
      </c>
      <c r="C3113">
        <v>228336685</v>
      </c>
      <c r="D3113" t="s">
        <v>4318</v>
      </c>
      <c r="E3113" t="s">
        <v>4319</v>
      </c>
      <c r="F3113" t="s">
        <v>31</v>
      </c>
      <c r="G3113" t="s">
        <v>4320</v>
      </c>
      <c r="H3113" t="s">
        <v>4327</v>
      </c>
    </row>
    <row r="3114" spans="1:8" x14ac:dyDescent="0.3">
      <c r="A3114">
        <v>1</v>
      </c>
      <c r="B3114">
        <v>228327663</v>
      </c>
      <c r="C3114">
        <v>228336685</v>
      </c>
      <c r="D3114" t="s">
        <v>4318</v>
      </c>
      <c r="E3114" t="s">
        <v>4319</v>
      </c>
      <c r="F3114" t="s">
        <v>31</v>
      </c>
      <c r="G3114" t="s">
        <v>4320</v>
      </c>
      <c r="H3114" t="s">
        <v>4328</v>
      </c>
    </row>
    <row r="3115" spans="1:8" x14ac:dyDescent="0.3">
      <c r="A3115">
        <v>1</v>
      </c>
      <c r="B3115">
        <v>228327663</v>
      </c>
      <c r="C3115">
        <v>228336685</v>
      </c>
      <c r="D3115" t="s">
        <v>4318</v>
      </c>
      <c r="E3115" t="s">
        <v>4319</v>
      </c>
      <c r="F3115" t="s">
        <v>64</v>
      </c>
      <c r="G3115" t="s">
        <v>4320</v>
      </c>
      <c r="H3115" t="s">
        <v>4329</v>
      </c>
    </row>
    <row r="3116" spans="1:8" x14ac:dyDescent="0.3">
      <c r="A3116">
        <v>1</v>
      </c>
      <c r="B3116">
        <v>228327663</v>
      </c>
      <c r="C3116">
        <v>228336685</v>
      </c>
      <c r="D3116" t="s">
        <v>4318</v>
      </c>
      <c r="E3116" t="s">
        <v>4319</v>
      </c>
      <c r="F3116" t="s">
        <v>31</v>
      </c>
      <c r="G3116" t="s">
        <v>4320</v>
      </c>
      <c r="H3116" t="s">
        <v>4330</v>
      </c>
    </row>
    <row r="3117" spans="1:8" x14ac:dyDescent="0.3">
      <c r="A3117">
        <v>1</v>
      </c>
      <c r="B3117">
        <v>228327663</v>
      </c>
      <c r="C3117">
        <v>228336685</v>
      </c>
      <c r="D3117" t="s">
        <v>4318</v>
      </c>
      <c r="E3117" t="s">
        <v>4319</v>
      </c>
      <c r="F3117" t="s">
        <v>31</v>
      </c>
      <c r="G3117" t="s">
        <v>4320</v>
      </c>
      <c r="H3117" t="s">
        <v>4331</v>
      </c>
    </row>
    <row r="3118" spans="1:8" x14ac:dyDescent="0.3">
      <c r="A3118">
        <v>1</v>
      </c>
      <c r="B3118">
        <v>228327663</v>
      </c>
      <c r="C3118">
        <v>228336685</v>
      </c>
      <c r="D3118" t="s">
        <v>4318</v>
      </c>
      <c r="E3118" t="s">
        <v>4319</v>
      </c>
      <c r="F3118" t="s">
        <v>31</v>
      </c>
      <c r="G3118" t="s">
        <v>4320</v>
      </c>
      <c r="H3118" t="s">
        <v>4332</v>
      </c>
    </row>
    <row r="3119" spans="1:8" x14ac:dyDescent="0.3">
      <c r="A3119">
        <v>1</v>
      </c>
      <c r="B3119">
        <v>228327663</v>
      </c>
      <c r="C3119">
        <v>228336685</v>
      </c>
      <c r="D3119" t="s">
        <v>4318</v>
      </c>
      <c r="E3119" t="s">
        <v>4319</v>
      </c>
      <c r="F3119" t="s">
        <v>64</v>
      </c>
      <c r="G3119" t="s">
        <v>4320</v>
      </c>
      <c r="H3119" t="s">
        <v>4333</v>
      </c>
    </row>
    <row r="3120" spans="1:8" x14ac:dyDescent="0.3">
      <c r="A3120">
        <v>1</v>
      </c>
      <c r="B3120">
        <v>228327663</v>
      </c>
      <c r="C3120">
        <v>228336685</v>
      </c>
      <c r="D3120" t="s">
        <v>4318</v>
      </c>
      <c r="E3120" t="s">
        <v>4319</v>
      </c>
      <c r="F3120" t="s">
        <v>31</v>
      </c>
      <c r="G3120" t="s">
        <v>4320</v>
      </c>
      <c r="H3120" t="s">
        <v>4334</v>
      </c>
    </row>
    <row r="3121" spans="1:8" x14ac:dyDescent="0.3">
      <c r="A3121">
        <v>1</v>
      </c>
      <c r="B3121">
        <v>228327663</v>
      </c>
      <c r="C3121">
        <v>228336685</v>
      </c>
      <c r="D3121" t="s">
        <v>4318</v>
      </c>
      <c r="E3121" t="s">
        <v>4319</v>
      </c>
      <c r="F3121" t="s">
        <v>64</v>
      </c>
      <c r="G3121" t="s">
        <v>4320</v>
      </c>
      <c r="H3121" t="s">
        <v>4335</v>
      </c>
    </row>
    <row r="3122" spans="1:8" x14ac:dyDescent="0.3">
      <c r="A3122">
        <v>1</v>
      </c>
      <c r="B3122">
        <v>228327663</v>
      </c>
      <c r="C3122">
        <v>228336685</v>
      </c>
      <c r="D3122" t="s">
        <v>4318</v>
      </c>
      <c r="E3122" t="s">
        <v>4319</v>
      </c>
      <c r="F3122" t="s">
        <v>31</v>
      </c>
      <c r="G3122" t="s">
        <v>4320</v>
      </c>
      <c r="H3122" t="s">
        <v>4336</v>
      </c>
    </row>
    <row r="3123" spans="1:8" x14ac:dyDescent="0.3">
      <c r="A3123">
        <v>1</v>
      </c>
      <c r="B3123">
        <v>228327663</v>
      </c>
      <c r="C3123">
        <v>228336685</v>
      </c>
      <c r="D3123" t="s">
        <v>4318</v>
      </c>
      <c r="E3123" t="s">
        <v>4319</v>
      </c>
      <c r="F3123" t="s">
        <v>31</v>
      </c>
      <c r="G3123" t="s">
        <v>4320</v>
      </c>
      <c r="H3123" t="s">
        <v>4337</v>
      </c>
    </row>
    <row r="3124" spans="1:8" x14ac:dyDescent="0.3">
      <c r="A3124">
        <v>1</v>
      </c>
      <c r="B3124">
        <v>228327663</v>
      </c>
      <c r="C3124">
        <v>228336685</v>
      </c>
      <c r="D3124" t="s">
        <v>4318</v>
      </c>
      <c r="E3124" t="s">
        <v>4319</v>
      </c>
      <c r="F3124" t="s">
        <v>64</v>
      </c>
      <c r="G3124" t="s">
        <v>4320</v>
      </c>
      <c r="H3124" t="s">
        <v>4338</v>
      </c>
    </row>
    <row r="3125" spans="1:8" x14ac:dyDescent="0.3">
      <c r="A3125">
        <v>1</v>
      </c>
      <c r="B3125">
        <v>228327663</v>
      </c>
      <c r="C3125">
        <v>228336685</v>
      </c>
      <c r="D3125" t="s">
        <v>4318</v>
      </c>
      <c r="E3125" t="s">
        <v>4319</v>
      </c>
      <c r="F3125" t="s">
        <v>64</v>
      </c>
      <c r="G3125" t="s">
        <v>4320</v>
      </c>
      <c r="H3125" t="s">
        <v>4339</v>
      </c>
    </row>
    <row r="3126" spans="1:8" x14ac:dyDescent="0.3">
      <c r="A3126">
        <v>1</v>
      </c>
      <c r="B3126">
        <v>228327663</v>
      </c>
      <c r="C3126">
        <v>228336685</v>
      </c>
      <c r="D3126" t="s">
        <v>4318</v>
      </c>
      <c r="E3126" t="s">
        <v>4319</v>
      </c>
      <c r="F3126" t="s">
        <v>64</v>
      </c>
      <c r="G3126" t="s">
        <v>4320</v>
      </c>
      <c r="H3126" t="s">
        <v>4340</v>
      </c>
    </row>
    <row r="3127" spans="1:8" x14ac:dyDescent="0.3">
      <c r="A3127">
        <v>1</v>
      </c>
      <c r="B3127">
        <v>228327663</v>
      </c>
      <c r="C3127">
        <v>228336685</v>
      </c>
      <c r="D3127" t="s">
        <v>4318</v>
      </c>
      <c r="E3127" t="s">
        <v>4319</v>
      </c>
      <c r="F3127" t="s">
        <v>64</v>
      </c>
      <c r="G3127" t="s">
        <v>4320</v>
      </c>
      <c r="H3127" t="s">
        <v>4341</v>
      </c>
    </row>
    <row r="3128" spans="1:8" x14ac:dyDescent="0.3">
      <c r="A3128">
        <v>1</v>
      </c>
      <c r="B3128">
        <v>228327663</v>
      </c>
      <c r="C3128">
        <v>228336685</v>
      </c>
      <c r="D3128" t="s">
        <v>4318</v>
      </c>
      <c r="E3128" t="s">
        <v>4319</v>
      </c>
      <c r="F3128" t="s">
        <v>64</v>
      </c>
      <c r="G3128" t="s">
        <v>4320</v>
      </c>
      <c r="H3128" t="s">
        <v>4342</v>
      </c>
    </row>
    <row r="3129" spans="1:8" x14ac:dyDescent="0.3">
      <c r="A3129">
        <v>1</v>
      </c>
      <c r="B3129">
        <v>228327663</v>
      </c>
      <c r="C3129">
        <v>228336685</v>
      </c>
      <c r="D3129" t="s">
        <v>4318</v>
      </c>
      <c r="E3129" t="s">
        <v>4319</v>
      </c>
      <c r="F3129" t="s">
        <v>31</v>
      </c>
      <c r="G3129" t="s">
        <v>4320</v>
      </c>
      <c r="H3129" t="s">
        <v>4343</v>
      </c>
    </row>
    <row r="3130" spans="1:8" x14ac:dyDescent="0.3">
      <c r="A3130">
        <v>1</v>
      </c>
      <c r="B3130">
        <v>228327663</v>
      </c>
      <c r="C3130">
        <v>228336685</v>
      </c>
      <c r="D3130" t="s">
        <v>4318</v>
      </c>
      <c r="E3130" t="s">
        <v>4319</v>
      </c>
      <c r="F3130" t="s">
        <v>31</v>
      </c>
      <c r="G3130" t="s">
        <v>4320</v>
      </c>
      <c r="H3130" t="s">
        <v>4344</v>
      </c>
    </row>
    <row r="3131" spans="1:8" x14ac:dyDescent="0.3">
      <c r="A3131">
        <v>1</v>
      </c>
      <c r="B3131">
        <v>228327663</v>
      </c>
      <c r="C3131">
        <v>228336685</v>
      </c>
      <c r="D3131" t="s">
        <v>4318</v>
      </c>
      <c r="E3131" t="s">
        <v>4319</v>
      </c>
      <c r="F3131" t="s">
        <v>64</v>
      </c>
      <c r="G3131" t="s">
        <v>4320</v>
      </c>
      <c r="H3131" t="s">
        <v>4345</v>
      </c>
    </row>
    <row r="3132" spans="1:8" x14ac:dyDescent="0.3">
      <c r="A3132">
        <v>1</v>
      </c>
      <c r="B3132">
        <v>228327663</v>
      </c>
      <c r="C3132">
        <v>228336685</v>
      </c>
      <c r="D3132" t="s">
        <v>4318</v>
      </c>
      <c r="E3132" t="s">
        <v>4319</v>
      </c>
      <c r="F3132" t="s">
        <v>31</v>
      </c>
      <c r="G3132" t="s">
        <v>4320</v>
      </c>
      <c r="H3132" t="s">
        <v>4346</v>
      </c>
    </row>
    <row r="3133" spans="1:8" x14ac:dyDescent="0.3">
      <c r="A3133">
        <v>1</v>
      </c>
      <c r="B3133">
        <v>228327663</v>
      </c>
      <c r="C3133">
        <v>228336685</v>
      </c>
      <c r="D3133" t="s">
        <v>4318</v>
      </c>
      <c r="E3133" t="s">
        <v>4319</v>
      </c>
      <c r="F3133" t="s">
        <v>64</v>
      </c>
      <c r="G3133" t="s">
        <v>4320</v>
      </c>
      <c r="H3133" t="s">
        <v>4347</v>
      </c>
    </row>
    <row r="3134" spans="1:8" x14ac:dyDescent="0.3">
      <c r="A3134">
        <v>1</v>
      </c>
      <c r="B3134">
        <v>228327663</v>
      </c>
      <c r="C3134">
        <v>228336685</v>
      </c>
      <c r="D3134" t="s">
        <v>4318</v>
      </c>
      <c r="E3134" t="s">
        <v>4319</v>
      </c>
      <c r="F3134" t="s">
        <v>64</v>
      </c>
      <c r="G3134" t="s">
        <v>4320</v>
      </c>
      <c r="H3134" t="s">
        <v>4348</v>
      </c>
    </row>
    <row r="3135" spans="1:8" x14ac:dyDescent="0.3">
      <c r="A3135">
        <v>1</v>
      </c>
      <c r="B3135">
        <v>228327663</v>
      </c>
      <c r="C3135">
        <v>228336685</v>
      </c>
      <c r="D3135" t="s">
        <v>4318</v>
      </c>
      <c r="E3135" t="s">
        <v>4319</v>
      </c>
      <c r="F3135" t="s">
        <v>64</v>
      </c>
      <c r="G3135" t="s">
        <v>4320</v>
      </c>
      <c r="H3135" t="s">
        <v>4349</v>
      </c>
    </row>
    <row r="3136" spans="1:8" x14ac:dyDescent="0.3">
      <c r="A3136">
        <v>1</v>
      </c>
      <c r="B3136">
        <v>228327663</v>
      </c>
      <c r="C3136">
        <v>228336685</v>
      </c>
      <c r="D3136" t="s">
        <v>4318</v>
      </c>
      <c r="E3136" t="s">
        <v>4319</v>
      </c>
      <c r="F3136" t="s">
        <v>64</v>
      </c>
      <c r="G3136" t="s">
        <v>4320</v>
      </c>
      <c r="H3136" t="s">
        <v>4350</v>
      </c>
    </row>
    <row r="3137" spans="1:8" x14ac:dyDescent="0.3">
      <c r="A3137">
        <v>1</v>
      </c>
      <c r="B3137">
        <v>228327663</v>
      </c>
      <c r="C3137">
        <v>228336685</v>
      </c>
      <c r="D3137" t="s">
        <v>4318</v>
      </c>
      <c r="E3137" t="s">
        <v>4319</v>
      </c>
      <c r="F3137" t="s">
        <v>64</v>
      </c>
      <c r="G3137" t="s">
        <v>4320</v>
      </c>
      <c r="H3137" t="s">
        <v>4351</v>
      </c>
    </row>
    <row r="3138" spans="1:8" x14ac:dyDescent="0.3">
      <c r="A3138">
        <v>1</v>
      </c>
      <c r="B3138">
        <v>228327663</v>
      </c>
      <c r="C3138">
        <v>228336685</v>
      </c>
      <c r="D3138" t="s">
        <v>4318</v>
      </c>
      <c r="E3138" t="s">
        <v>4319</v>
      </c>
      <c r="F3138" t="s">
        <v>64</v>
      </c>
      <c r="G3138" t="s">
        <v>4320</v>
      </c>
      <c r="H3138" t="s">
        <v>4352</v>
      </c>
    </row>
    <row r="3139" spans="1:8" x14ac:dyDescent="0.3">
      <c r="A3139">
        <v>1</v>
      </c>
      <c r="B3139">
        <v>228327663</v>
      </c>
      <c r="C3139">
        <v>228336685</v>
      </c>
      <c r="D3139" t="s">
        <v>4318</v>
      </c>
      <c r="E3139" t="s">
        <v>4319</v>
      </c>
      <c r="F3139" t="s">
        <v>64</v>
      </c>
      <c r="G3139" t="s">
        <v>4320</v>
      </c>
      <c r="H3139" t="s">
        <v>4353</v>
      </c>
    </row>
    <row r="3140" spans="1:8" x14ac:dyDescent="0.3">
      <c r="A3140">
        <v>1</v>
      </c>
      <c r="B3140">
        <v>228327663</v>
      </c>
      <c r="C3140">
        <v>228336685</v>
      </c>
      <c r="D3140" t="s">
        <v>4318</v>
      </c>
      <c r="E3140" t="s">
        <v>4319</v>
      </c>
      <c r="F3140" t="s">
        <v>64</v>
      </c>
      <c r="G3140" t="s">
        <v>4320</v>
      </c>
      <c r="H3140" t="s">
        <v>4354</v>
      </c>
    </row>
    <row r="3141" spans="1:8" x14ac:dyDescent="0.3">
      <c r="A3141">
        <v>1</v>
      </c>
      <c r="B3141">
        <v>228327663</v>
      </c>
      <c r="C3141">
        <v>228336685</v>
      </c>
      <c r="D3141" t="s">
        <v>4318</v>
      </c>
      <c r="E3141" t="s">
        <v>4319</v>
      </c>
      <c r="F3141" t="s">
        <v>64</v>
      </c>
      <c r="G3141" t="s">
        <v>4320</v>
      </c>
      <c r="H3141" t="s">
        <v>4355</v>
      </c>
    </row>
    <row r="3142" spans="1:8" x14ac:dyDescent="0.3">
      <c r="A3142">
        <v>1</v>
      </c>
      <c r="B3142">
        <v>228327663</v>
      </c>
      <c r="C3142">
        <v>228336685</v>
      </c>
      <c r="D3142" t="s">
        <v>4318</v>
      </c>
      <c r="E3142" t="s">
        <v>4319</v>
      </c>
      <c r="F3142" t="s">
        <v>64</v>
      </c>
      <c r="G3142" t="s">
        <v>4320</v>
      </c>
      <c r="H3142" t="s">
        <v>4356</v>
      </c>
    </row>
    <row r="3143" spans="1:8" x14ac:dyDescent="0.3">
      <c r="A3143">
        <v>1</v>
      </c>
      <c r="B3143">
        <v>228327663</v>
      </c>
      <c r="C3143">
        <v>228336685</v>
      </c>
      <c r="D3143" t="s">
        <v>4318</v>
      </c>
      <c r="E3143" t="s">
        <v>4319</v>
      </c>
      <c r="F3143" t="s">
        <v>64</v>
      </c>
      <c r="G3143" t="s">
        <v>4320</v>
      </c>
      <c r="H3143" t="s">
        <v>4357</v>
      </c>
    </row>
    <row r="3144" spans="1:8" x14ac:dyDescent="0.3">
      <c r="A3144">
        <v>1</v>
      </c>
      <c r="B3144">
        <v>228327663</v>
      </c>
      <c r="C3144">
        <v>228336685</v>
      </c>
      <c r="D3144" t="s">
        <v>4318</v>
      </c>
      <c r="E3144" t="s">
        <v>4319</v>
      </c>
      <c r="F3144" t="s">
        <v>64</v>
      </c>
      <c r="G3144" t="s">
        <v>4320</v>
      </c>
      <c r="H3144" t="s">
        <v>4358</v>
      </c>
    </row>
    <row r="3145" spans="1:8" x14ac:dyDescent="0.3">
      <c r="A3145">
        <v>1</v>
      </c>
      <c r="B3145">
        <v>228327663</v>
      </c>
      <c r="C3145">
        <v>228336685</v>
      </c>
      <c r="D3145" t="s">
        <v>4318</v>
      </c>
      <c r="E3145" t="s">
        <v>4319</v>
      </c>
      <c r="F3145" t="s">
        <v>64</v>
      </c>
      <c r="G3145" t="s">
        <v>4320</v>
      </c>
      <c r="H3145" t="s">
        <v>4359</v>
      </c>
    </row>
    <row r="3146" spans="1:8" x14ac:dyDescent="0.3">
      <c r="A3146">
        <v>1</v>
      </c>
      <c r="B3146">
        <v>228327663</v>
      </c>
      <c r="C3146">
        <v>228336685</v>
      </c>
      <c r="D3146" t="s">
        <v>4318</v>
      </c>
      <c r="E3146" t="s">
        <v>4319</v>
      </c>
      <c r="F3146" t="s">
        <v>31</v>
      </c>
      <c r="G3146" t="s">
        <v>4320</v>
      </c>
      <c r="H3146" t="s">
        <v>4360</v>
      </c>
    </row>
    <row r="3147" spans="1:8" x14ac:dyDescent="0.3">
      <c r="A3147">
        <v>9</v>
      </c>
      <c r="B3147">
        <v>139632619</v>
      </c>
      <c r="C3147">
        <v>139642905</v>
      </c>
      <c r="D3147" t="s">
        <v>4361</v>
      </c>
      <c r="E3147" t="s">
        <v>4362</v>
      </c>
      <c r="F3147" t="s">
        <v>40</v>
      </c>
      <c r="G3147" t="s">
        <v>4363</v>
      </c>
      <c r="H3147" t="s">
        <v>4364</v>
      </c>
    </row>
    <row r="3148" spans="1:8" x14ac:dyDescent="0.3">
      <c r="A3148">
        <v>9</v>
      </c>
      <c r="B3148">
        <v>139632619</v>
      </c>
      <c r="C3148">
        <v>139642905</v>
      </c>
      <c r="D3148" t="s">
        <v>4361</v>
      </c>
      <c r="E3148" t="s">
        <v>4362</v>
      </c>
      <c r="F3148" t="s">
        <v>64</v>
      </c>
      <c r="G3148" t="s">
        <v>4363</v>
      </c>
      <c r="H3148" t="s">
        <v>4365</v>
      </c>
    </row>
    <row r="3149" spans="1:8" x14ac:dyDescent="0.3">
      <c r="A3149">
        <v>12</v>
      </c>
      <c r="B3149">
        <v>58003963</v>
      </c>
      <c r="C3149">
        <v>58013162</v>
      </c>
      <c r="D3149" t="s">
        <v>4366</v>
      </c>
      <c r="E3149" t="s">
        <v>4367</v>
      </c>
      <c r="F3149" t="s">
        <v>31</v>
      </c>
      <c r="G3149" t="s">
        <v>4368</v>
      </c>
      <c r="H3149" t="s">
        <v>4369</v>
      </c>
    </row>
    <row r="3150" spans="1:8" x14ac:dyDescent="0.3">
      <c r="A3150">
        <v>12</v>
      </c>
      <c r="B3150">
        <v>58003963</v>
      </c>
      <c r="C3150">
        <v>58013162</v>
      </c>
      <c r="D3150" t="s">
        <v>4366</v>
      </c>
      <c r="E3150" t="s">
        <v>4367</v>
      </c>
      <c r="F3150" t="s">
        <v>31</v>
      </c>
      <c r="G3150" t="s">
        <v>4368</v>
      </c>
      <c r="H3150" t="s">
        <v>4370</v>
      </c>
    </row>
    <row r="3151" spans="1:8" x14ac:dyDescent="0.3">
      <c r="A3151">
        <v>12</v>
      </c>
      <c r="B3151">
        <v>58003963</v>
      </c>
      <c r="C3151">
        <v>58013162</v>
      </c>
      <c r="D3151" t="s">
        <v>4366</v>
      </c>
      <c r="E3151" t="s">
        <v>4367</v>
      </c>
      <c r="F3151" t="s">
        <v>82</v>
      </c>
      <c r="G3151" t="s">
        <v>4368</v>
      </c>
      <c r="H3151" t="s">
        <v>4371</v>
      </c>
    </row>
    <row r="3152" spans="1:8" x14ac:dyDescent="0.3">
      <c r="A3152">
        <v>12</v>
      </c>
      <c r="B3152">
        <v>58003963</v>
      </c>
      <c r="C3152">
        <v>58013162</v>
      </c>
      <c r="D3152" t="s">
        <v>4366</v>
      </c>
      <c r="E3152" t="s">
        <v>4367</v>
      </c>
      <c r="F3152" t="s">
        <v>82</v>
      </c>
      <c r="G3152" t="s">
        <v>4368</v>
      </c>
      <c r="H3152" t="s">
        <v>4372</v>
      </c>
    </row>
    <row r="3153" spans="1:8" x14ac:dyDescent="0.3">
      <c r="A3153">
        <v>12</v>
      </c>
      <c r="B3153">
        <v>58003963</v>
      </c>
      <c r="C3153">
        <v>58013162</v>
      </c>
      <c r="D3153" t="s">
        <v>4366</v>
      </c>
      <c r="E3153" t="s">
        <v>4367</v>
      </c>
      <c r="F3153" t="s">
        <v>82</v>
      </c>
      <c r="G3153" t="s">
        <v>4368</v>
      </c>
      <c r="H3153" t="s">
        <v>4373</v>
      </c>
    </row>
    <row r="3154" spans="1:8" x14ac:dyDescent="0.3">
      <c r="A3154">
        <v>12</v>
      </c>
      <c r="B3154">
        <v>58003963</v>
      </c>
      <c r="C3154">
        <v>58013162</v>
      </c>
      <c r="D3154" t="s">
        <v>4366</v>
      </c>
      <c r="E3154" t="s">
        <v>4367</v>
      </c>
      <c r="F3154" t="s">
        <v>82</v>
      </c>
      <c r="G3154" t="s">
        <v>4368</v>
      </c>
      <c r="H3154" t="s">
        <v>4374</v>
      </c>
    </row>
    <row r="3155" spans="1:8" x14ac:dyDescent="0.3">
      <c r="A3155">
        <v>12</v>
      </c>
      <c r="B3155">
        <v>58003963</v>
      </c>
      <c r="C3155">
        <v>58013162</v>
      </c>
      <c r="D3155" t="s">
        <v>4366</v>
      </c>
      <c r="E3155" t="s">
        <v>4367</v>
      </c>
      <c r="F3155" t="s">
        <v>64</v>
      </c>
      <c r="G3155" t="s">
        <v>4368</v>
      </c>
      <c r="H3155" t="s">
        <v>4375</v>
      </c>
    </row>
    <row r="3156" spans="1:8" x14ac:dyDescent="0.3">
      <c r="A3156">
        <v>9</v>
      </c>
      <c r="B3156">
        <v>139638463</v>
      </c>
      <c r="C3156">
        <v>139642980</v>
      </c>
      <c r="D3156" t="s">
        <v>4361</v>
      </c>
      <c r="E3156" t="s">
        <v>4376</v>
      </c>
      <c r="F3156" t="s">
        <v>31</v>
      </c>
      <c r="G3156" t="s">
        <v>4377</v>
      </c>
      <c r="H3156" t="s">
        <v>4378</v>
      </c>
    </row>
    <row r="3157" spans="1:8" x14ac:dyDescent="0.3">
      <c r="A3157">
        <v>9</v>
      </c>
      <c r="B3157">
        <v>139638463</v>
      </c>
      <c r="C3157">
        <v>139642980</v>
      </c>
      <c r="D3157" t="s">
        <v>4361</v>
      </c>
      <c r="E3157" t="s">
        <v>4376</v>
      </c>
      <c r="F3157" t="s">
        <v>31</v>
      </c>
      <c r="G3157" t="s">
        <v>4377</v>
      </c>
      <c r="H3157" t="s">
        <v>4379</v>
      </c>
    </row>
    <row r="3158" spans="1:8" x14ac:dyDescent="0.3">
      <c r="A3158">
        <v>9</v>
      </c>
      <c r="B3158">
        <v>139638463</v>
      </c>
      <c r="C3158">
        <v>139642980</v>
      </c>
      <c r="D3158" t="s">
        <v>4361</v>
      </c>
      <c r="E3158" t="s">
        <v>4376</v>
      </c>
      <c r="F3158" t="s">
        <v>64</v>
      </c>
      <c r="G3158" t="s">
        <v>4377</v>
      </c>
      <c r="H3158" t="s">
        <v>4380</v>
      </c>
    </row>
    <row r="3159" spans="1:8" x14ac:dyDescent="0.3">
      <c r="A3159">
        <v>9</v>
      </c>
      <c r="B3159">
        <v>139638463</v>
      </c>
      <c r="C3159">
        <v>139642980</v>
      </c>
      <c r="D3159" t="s">
        <v>4361</v>
      </c>
      <c r="E3159" t="s">
        <v>4376</v>
      </c>
      <c r="F3159" t="s">
        <v>64</v>
      </c>
      <c r="G3159" t="s">
        <v>4377</v>
      </c>
      <c r="H3159" t="s">
        <v>4381</v>
      </c>
    </row>
    <row r="3160" spans="1:8" x14ac:dyDescent="0.3">
      <c r="A3160">
        <v>9</v>
      </c>
      <c r="B3160">
        <v>139638463</v>
      </c>
      <c r="C3160">
        <v>139642980</v>
      </c>
      <c r="D3160" t="s">
        <v>4361</v>
      </c>
      <c r="E3160" t="s">
        <v>4376</v>
      </c>
      <c r="F3160" t="s">
        <v>64</v>
      </c>
      <c r="G3160" t="s">
        <v>4377</v>
      </c>
      <c r="H3160" t="s">
        <v>4382</v>
      </c>
    </row>
    <row r="3161" spans="1:8" x14ac:dyDescent="0.3">
      <c r="A3161">
        <v>9</v>
      </c>
      <c r="B3161">
        <v>139638463</v>
      </c>
      <c r="C3161">
        <v>139642980</v>
      </c>
      <c r="D3161" t="s">
        <v>4361</v>
      </c>
      <c r="E3161" t="s">
        <v>4376</v>
      </c>
      <c r="F3161" t="s">
        <v>64</v>
      </c>
      <c r="G3161" t="s">
        <v>4377</v>
      </c>
      <c r="H3161" t="s">
        <v>4383</v>
      </c>
    </row>
    <row r="3162" spans="1:8" x14ac:dyDescent="0.3">
      <c r="A3162">
        <v>9</v>
      </c>
      <c r="B3162">
        <v>139685807</v>
      </c>
      <c r="C3162">
        <v>139687709</v>
      </c>
      <c r="D3162" t="s">
        <v>4384</v>
      </c>
      <c r="E3162" t="s">
        <v>4385</v>
      </c>
      <c r="F3162" t="s">
        <v>31</v>
      </c>
      <c r="G3162" t="s">
        <v>4386</v>
      </c>
      <c r="H3162" t="s">
        <v>4387</v>
      </c>
    </row>
    <row r="3163" spans="1:8" x14ac:dyDescent="0.3">
      <c r="A3163">
        <v>9</v>
      </c>
      <c r="B3163">
        <v>139685807</v>
      </c>
      <c r="C3163">
        <v>139687709</v>
      </c>
      <c r="D3163" t="s">
        <v>4384</v>
      </c>
      <c r="E3163" t="s">
        <v>4385</v>
      </c>
      <c r="F3163" t="s">
        <v>64</v>
      </c>
      <c r="G3163" t="s">
        <v>4386</v>
      </c>
      <c r="H3163" t="s">
        <v>4388</v>
      </c>
    </row>
    <row r="3164" spans="1:8" x14ac:dyDescent="0.3">
      <c r="A3164">
        <v>9</v>
      </c>
      <c r="B3164">
        <v>139685807</v>
      </c>
      <c r="C3164">
        <v>139687709</v>
      </c>
      <c r="D3164" t="s">
        <v>4384</v>
      </c>
      <c r="E3164" t="s">
        <v>4385</v>
      </c>
      <c r="F3164" t="s">
        <v>64</v>
      </c>
      <c r="G3164" t="s">
        <v>4386</v>
      </c>
      <c r="H3164" t="s">
        <v>4389</v>
      </c>
    </row>
    <row r="3165" spans="1:8" x14ac:dyDescent="0.3">
      <c r="A3165">
        <v>9</v>
      </c>
      <c r="B3165">
        <v>139685807</v>
      </c>
      <c r="C3165">
        <v>139687709</v>
      </c>
      <c r="D3165" t="s">
        <v>4384</v>
      </c>
      <c r="E3165" t="s">
        <v>4385</v>
      </c>
      <c r="F3165" t="s">
        <v>82</v>
      </c>
      <c r="G3165" t="s">
        <v>4386</v>
      </c>
      <c r="H3165" t="s">
        <v>4390</v>
      </c>
    </row>
    <row r="3166" spans="1:8" x14ac:dyDescent="0.3">
      <c r="A3166">
        <v>9</v>
      </c>
      <c r="B3166">
        <v>139685807</v>
      </c>
      <c r="C3166">
        <v>139687709</v>
      </c>
      <c r="D3166" t="s">
        <v>4384</v>
      </c>
      <c r="E3166" t="s">
        <v>4385</v>
      </c>
      <c r="F3166" t="s">
        <v>82</v>
      </c>
      <c r="G3166" t="s">
        <v>4386</v>
      </c>
      <c r="H3166" t="s">
        <v>4391</v>
      </c>
    </row>
    <row r="3167" spans="1:8" x14ac:dyDescent="0.3">
      <c r="A3167">
        <v>9</v>
      </c>
      <c r="B3167">
        <v>139685807</v>
      </c>
      <c r="C3167">
        <v>139687709</v>
      </c>
      <c r="D3167" t="s">
        <v>4384</v>
      </c>
      <c r="E3167" t="s">
        <v>4385</v>
      </c>
      <c r="F3167" t="s">
        <v>82</v>
      </c>
      <c r="G3167" t="s">
        <v>4386</v>
      </c>
      <c r="H3167" t="s">
        <v>4392</v>
      </c>
    </row>
    <row r="3168" spans="1:8" x14ac:dyDescent="0.3">
      <c r="A3168">
        <v>9</v>
      </c>
      <c r="B3168">
        <v>139685831</v>
      </c>
      <c r="C3168">
        <v>139695047</v>
      </c>
      <c r="D3168" t="s">
        <v>4393</v>
      </c>
      <c r="F3168" t="s">
        <v>31</v>
      </c>
      <c r="G3168" t="s">
        <v>4394</v>
      </c>
      <c r="H3168" t="s">
        <v>4395</v>
      </c>
    </row>
    <row r="3169" spans="1:8" x14ac:dyDescent="0.3">
      <c r="A3169">
        <v>17</v>
      </c>
      <c r="B3169">
        <v>79981178</v>
      </c>
      <c r="C3169">
        <v>79989027</v>
      </c>
      <c r="D3169" t="s">
        <v>4396</v>
      </c>
      <c r="E3169" t="s">
        <v>4397</v>
      </c>
      <c r="F3169" t="s">
        <v>31</v>
      </c>
      <c r="G3169" t="s">
        <v>4398</v>
      </c>
      <c r="H3169" t="s">
        <v>4399</v>
      </c>
    </row>
    <row r="3170" spans="1:8" x14ac:dyDescent="0.3">
      <c r="A3170">
        <v>17</v>
      </c>
      <c r="B3170">
        <v>79981178</v>
      </c>
      <c r="C3170">
        <v>79989027</v>
      </c>
      <c r="D3170" t="s">
        <v>4396</v>
      </c>
      <c r="E3170" t="s">
        <v>4397</v>
      </c>
      <c r="F3170" t="s">
        <v>64</v>
      </c>
      <c r="G3170" t="s">
        <v>4398</v>
      </c>
      <c r="H3170" t="s">
        <v>4400</v>
      </c>
    </row>
    <row r="3171" spans="1:8" x14ac:dyDescent="0.3">
      <c r="A3171">
        <v>17</v>
      </c>
      <c r="B3171">
        <v>79981178</v>
      </c>
      <c r="C3171">
        <v>79989027</v>
      </c>
      <c r="D3171" t="s">
        <v>4396</v>
      </c>
      <c r="E3171" t="s">
        <v>4397</v>
      </c>
      <c r="F3171" t="s">
        <v>31</v>
      </c>
      <c r="G3171" t="s">
        <v>4398</v>
      </c>
      <c r="H3171" t="s">
        <v>4401</v>
      </c>
    </row>
    <row r="3172" spans="1:8" x14ac:dyDescent="0.3">
      <c r="A3172">
        <v>17</v>
      </c>
      <c r="B3172">
        <v>79981178</v>
      </c>
      <c r="C3172">
        <v>79989027</v>
      </c>
      <c r="D3172" t="s">
        <v>4396</v>
      </c>
      <c r="E3172" t="s">
        <v>4397</v>
      </c>
      <c r="F3172" t="s">
        <v>82</v>
      </c>
      <c r="G3172" t="s">
        <v>4398</v>
      </c>
      <c r="H3172" t="s">
        <v>4402</v>
      </c>
    </row>
    <row r="3173" spans="1:8" x14ac:dyDescent="0.3">
      <c r="A3173">
        <v>17</v>
      </c>
      <c r="B3173">
        <v>79981178</v>
      </c>
      <c r="C3173">
        <v>79989027</v>
      </c>
      <c r="D3173" t="s">
        <v>4396</v>
      </c>
      <c r="E3173" t="s">
        <v>4397</v>
      </c>
      <c r="F3173" t="s">
        <v>40</v>
      </c>
      <c r="G3173" t="s">
        <v>4398</v>
      </c>
      <c r="H3173" t="s">
        <v>4403</v>
      </c>
    </row>
    <row r="3174" spans="1:8" x14ac:dyDescent="0.3">
      <c r="A3174">
        <v>17</v>
      </c>
      <c r="B3174">
        <v>79981178</v>
      </c>
      <c r="C3174">
        <v>79989027</v>
      </c>
      <c r="D3174" t="s">
        <v>4396</v>
      </c>
      <c r="E3174" t="s">
        <v>4397</v>
      </c>
      <c r="F3174" t="s">
        <v>82</v>
      </c>
      <c r="G3174" t="s">
        <v>4398</v>
      </c>
      <c r="H3174" t="s">
        <v>4404</v>
      </c>
    </row>
    <row r="3175" spans="1:8" x14ac:dyDescent="0.3">
      <c r="A3175">
        <v>3</v>
      </c>
      <c r="B3175">
        <v>52435029</v>
      </c>
      <c r="C3175">
        <v>52444366</v>
      </c>
      <c r="D3175" t="s">
        <v>4405</v>
      </c>
      <c r="E3175" t="s">
        <v>4406</v>
      </c>
      <c r="F3175" t="s">
        <v>31</v>
      </c>
      <c r="G3175" t="s">
        <v>4407</v>
      </c>
      <c r="H3175" t="s">
        <v>4408</v>
      </c>
    </row>
    <row r="3176" spans="1:8" x14ac:dyDescent="0.3">
      <c r="A3176">
        <v>3</v>
      </c>
      <c r="B3176">
        <v>52435029</v>
      </c>
      <c r="C3176">
        <v>52444366</v>
      </c>
      <c r="D3176" t="s">
        <v>4405</v>
      </c>
      <c r="E3176" t="s">
        <v>4406</v>
      </c>
      <c r="F3176" t="s">
        <v>31</v>
      </c>
      <c r="G3176" t="s">
        <v>4407</v>
      </c>
      <c r="H3176" t="s">
        <v>4409</v>
      </c>
    </row>
    <row r="3177" spans="1:8" x14ac:dyDescent="0.3">
      <c r="A3177">
        <v>3</v>
      </c>
      <c r="B3177">
        <v>52435029</v>
      </c>
      <c r="C3177">
        <v>52444366</v>
      </c>
      <c r="D3177" t="s">
        <v>4405</v>
      </c>
      <c r="E3177" t="s">
        <v>4406</v>
      </c>
      <c r="F3177" t="s">
        <v>31</v>
      </c>
      <c r="G3177" t="s">
        <v>4407</v>
      </c>
      <c r="H3177" t="s">
        <v>4410</v>
      </c>
    </row>
    <row r="3178" spans="1:8" x14ac:dyDescent="0.3">
      <c r="A3178">
        <v>3</v>
      </c>
      <c r="B3178">
        <v>52435029</v>
      </c>
      <c r="C3178">
        <v>52444366</v>
      </c>
      <c r="D3178" t="s">
        <v>4405</v>
      </c>
      <c r="E3178" t="s">
        <v>4406</v>
      </c>
      <c r="F3178" t="s">
        <v>31</v>
      </c>
      <c r="G3178" t="s">
        <v>4407</v>
      </c>
      <c r="H3178" t="s">
        <v>4411</v>
      </c>
    </row>
    <row r="3179" spans="1:8" x14ac:dyDescent="0.3">
      <c r="A3179">
        <v>3</v>
      </c>
      <c r="B3179">
        <v>52435029</v>
      </c>
      <c r="C3179">
        <v>52444366</v>
      </c>
      <c r="D3179" t="s">
        <v>4405</v>
      </c>
      <c r="E3179" t="s">
        <v>4406</v>
      </c>
      <c r="F3179" t="s">
        <v>82</v>
      </c>
      <c r="G3179" t="s">
        <v>4407</v>
      </c>
      <c r="H3179" t="s">
        <v>4412</v>
      </c>
    </row>
    <row r="3180" spans="1:8" x14ac:dyDescent="0.3">
      <c r="A3180">
        <v>3</v>
      </c>
      <c r="B3180">
        <v>52435029</v>
      </c>
      <c r="C3180">
        <v>52444366</v>
      </c>
      <c r="D3180" t="s">
        <v>4405</v>
      </c>
      <c r="E3180" t="s">
        <v>4406</v>
      </c>
      <c r="F3180" t="s">
        <v>82</v>
      </c>
      <c r="G3180" t="s">
        <v>4407</v>
      </c>
      <c r="H3180" t="s">
        <v>4413</v>
      </c>
    </row>
    <row r="3181" spans="1:8" x14ac:dyDescent="0.3">
      <c r="A3181">
        <v>3</v>
      </c>
      <c r="B3181">
        <v>52435029</v>
      </c>
      <c r="C3181">
        <v>52444366</v>
      </c>
      <c r="D3181" t="s">
        <v>4405</v>
      </c>
      <c r="E3181" t="s">
        <v>4406</v>
      </c>
      <c r="F3181" t="s">
        <v>82</v>
      </c>
      <c r="G3181" t="s">
        <v>4407</v>
      </c>
      <c r="H3181" t="s">
        <v>4414</v>
      </c>
    </row>
    <row r="3182" spans="1:8" x14ac:dyDescent="0.3">
      <c r="A3182">
        <v>3</v>
      </c>
      <c r="B3182">
        <v>52435029</v>
      </c>
      <c r="C3182">
        <v>52444366</v>
      </c>
      <c r="D3182" t="s">
        <v>4405</v>
      </c>
      <c r="E3182" t="s">
        <v>4406</v>
      </c>
      <c r="F3182" t="s">
        <v>82</v>
      </c>
      <c r="G3182" t="s">
        <v>4407</v>
      </c>
      <c r="H3182" t="s">
        <v>4415</v>
      </c>
    </row>
    <row r="3183" spans="1:8" x14ac:dyDescent="0.3">
      <c r="A3183">
        <v>3</v>
      </c>
      <c r="B3183">
        <v>52435029</v>
      </c>
      <c r="C3183">
        <v>52444366</v>
      </c>
      <c r="D3183" t="s">
        <v>4405</v>
      </c>
      <c r="E3183" t="s">
        <v>4406</v>
      </c>
      <c r="F3183" t="s">
        <v>40</v>
      </c>
      <c r="G3183" t="s">
        <v>4407</v>
      </c>
      <c r="H3183" t="s">
        <v>4416</v>
      </c>
    </row>
    <row r="3184" spans="1:8" x14ac:dyDescent="0.3">
      <c r="A3184">
        <v>3</v>
      </c>
      <c r="B3184">
        <v>52435029</v>
      </c>
      <c r="C3184">
        <v>52444366</v>
      </c>
      <c r="D3184" t="s">
        <v>4405</v>
      </c>
      <c r="E3184" t="s">
        <v>4406</v>
      </c>
      <c r="F3184" t="s">
        <v>31</v>
      </c>
      <c r="G3184" t="s">
        <v>4407</v>
      </c>
      <c r="H3184" t="s">
        <v>4417</v>
      </c>
    </row>
    <row r="3185" spans="1:8" x14ac:dyDescent="0.3">
      <c r="A3185">
        <v>3</v>
      </c>
      <c r="B3185">
        <v>46742823</v>
      </c>
      <c r="C3185">
        <v>46752376</v>
      </c>
      <c r="D3185" t="s">
        <v>4418</v>
      </c>
      <c r="E3185" t="s">
        <v>4419</v>
      </c>
      <c r="F3185" t="s">
        <v>31</v>
      </c>
      <c r="G3185" t="s">
        <v>4420</v>
      </c>
      <c r="H3185" t="s">
        <v>4421</v>
      </c>
    </row>
    <row r="3186" spans="1:8" x14ac:dyDescent="0.3">
      <c r="A3186">
        <v>16</v>
      </c>
      <c r="B3186">
        <v>46740891</v>
      </c>
      <c r="C3186">
        <v>46824319</v>
      </c>
      <c r="D3186" t="s">
        <v>4422</v>
      </c>
      <c r="E3186" t="s">
        <v>4423</v>
      </c>
      <c r="F3186" t="s">
        <v>31</v>
      </c>
      <c r="G3186" t="s">
        <v>4424</v>
      </c>
      <c r="H3186" t="s">
        <v>4425</v>
      </c>
    </row>
    <row r="3187" spans="1:8" x14ac:dyDescent="0.3">
      <c r="A3187">
        <v>16</v>
      </c>
      <c r="B3187">
        <v>46740891</v>
      </c>
      <c r="C3187">
        <v>46824319</v>
      </c>
      <c r="D3187" t="s">
        <v>4422</v>
      </c>
      <c r="E3187" t="s">
        <v>4423</v>
      </c>
      <c r="F3187" t="s">
        <v>31</v>
      </c>
      <c r="G3187" t="s">
        <v>4424</v>
      </c>
      <c r="H3187" t="s">
        <v>4426</v>
      </c>
    </row>
    <row r="3188" spans="1:8" x14ac:dyDescent="0.3">
      <c r="A3188">
        <v>16</v>
      </c>
      <c r="B3188">
        <v>46740891</v>
      </c>
      <c r="C3188">
        <v>46824319</v>
      </c>
      <c r="D3188" t="s">
        <v>4422</v>
      </c>
      <c r="E3188" t="s">
        <v>4423</v>
      </c>
      <c r="F3188" t="s">
        <v>82</v>
      </c>
      <c r="G3188" t="s">
        <v>4424</v>
      </c>
      <c r="H3188" t="s">
        <v>4427</v>
      </c>
    </row>
    <row r="3189" spans="1:8" x14ac:dyDescent="0.3">
      <c r="A3189">
        <v>16</v>
      </c>
      <c r="B3189">
        <v>46740891</v>
      </c>
      <c r="C3189">
        <v>46824319</v>
      </c>
      <c r="D3189" t="s">
        <v>4422</v>
      </c>
      <c r="E3189" t="s">
        <v>4423</v>
      </c>
      <c r="F3189" t="s">
        <v>64</v>
      </c>
      <c r="G3189" t="s">
        <v>4424</v>
      </c>
      <c r="H3189" t="s">
        <v>4428</v>
      </c>
    </row>
    <row r="3190" spans="1:8" x14ac:dyDescent="0.3">
      <c r="A3190">
        <v>16</v>
      </c>
      <c r="B3190">
        <v>46740891</v>
      </c>
      <c r="C3190">
        <v>46824319</v>
      </c>
      <c r="D3190" t="s">
        <v>4422</v>
      </c>
      <c r="E3190" t="s">
        <v>4423</v>
      </c>
      <c r="F3190" t="s">
        <v>82</v>
      </c>
      <c r="G3190" t="s">
        <v>4424</v>
      </c>
      <c r="H3190" t="s">
        <v>4429</v>
      </c>
    </row>
    <row r="3191" spans="1:8" x14ac:dyDescent="0.3">
      <c r="A3191">
        <v>16</v>
      </c>
      <c r="B3191">
        <v>46740891</v>
      </c>
      <c r="C3191">
        <v>46824319</v>
      </c>
      <c r="D3191" t="s">
        <v>4422</v>
      </c>
      <c r="E3191" t="s">
        <v>4423</v>
      </c>
      <c r="F3191" t="s">
        <v>82</v>
      </c>
      <c r="G3191" t="s">
        <v>4424</v>
      </c>
      <c r="H3191" t="s">
        <v>4430</v>
      </c>
    </row>
    <row r="3192" spans="1:8" x14ac:dyDescent="0.3">
      <c r="A3192">
        <v>16</v>
      </c>
      <c r="B3192">
        <v>46740891</v>
      </c>
      <c r="C3192">
        <v>46824319</v>
      </c>
      <c r="D3192" t="s">
        <v>4422</v>
      </c>
      <c r="E3192" t="s">
        <v>4423</v>
      </c>
      <c r="F3192" t="s">
        <v>64</v>
      </c>
      <c r="G3192" t="s">
        <v>4424</v>
      </c>
      <c r="H3192" t="s">
        <v>4431</v>
      </c>
    </row>
    <row r="3193" spans="1:8" x14ac:dyDescent="0.3">
      <c r="A3193">
        <v>3</v>
      </c>
      <c r="B3193">
        <v>46899362</v>
      </c>
      <c r="C3193">
        <v>46923659</v>
      </c>
      <c r="D3193" t="s">
        <v>4432</v>
      </c>
      <c r="E3193" t="s">
        <v>4433</v>
      </c>
      <c r="F3193" t="s">
        <v>31</v>
      </c>
      <c r="G3193" t="s">
        <v>4434</v>
      </c>
      <c r="H3193" t="s">
        <v>4435</v>
      </c>
    </row>
    <row r="3194" spans="1:8" x14ac:dyDescent="0.3">
      <c r="A3194">
        <v>3</v>
      </c>
      <c r="B3194">
        <v>46899362</v>
      </c>
      <c r="C3194">
        <v>46923659</v>
      </c>
      <c r="D3194" t="s">
        <v>4432</v>
      </c>
      <c r="E3194" t="s">
        <v>4433</v>
      </c>
      <c r="F3194" t="s">
        <v>31</v>
      </c>
      <c r="G3194" t="s">
        <v>4434</v>
      </c>
      <c r="H3194" t="s">
        <v>4436</v>
      </c>
    </row>
    <row r="3195" spans="1:8" x14ac:dyDescent="0.3">
      <c r="A3195">
        <v>3</v>
      </c>
      <c r="B3195">
        <v>46899362</v>
      </c>
      <c r="C3195">
        <v>46923659</v>
      </c>
      <c r="D3195" t="s">
        <v>4432</v>
      </c>
      <c r="E3195" t="s">
        <v>4433</v>
      </c>
      <c r="F3195" t="s">
        <v>31</v>
      </c>
      <c r="G3195" t="s">
        <v>4434</v>
      </c>
      <c r="H3195" t="s">
        <v>4437</v>
      </c>
    </row>
    <row r="3196" spans="1:8" x14ac:dyDescent="0.3">
      <c r="A3196">
        <v>3</v>
      </c>
      <c r="B3196">
        <v>52444673</v>
      </c>
      <c r="C3196">
        <v>52457657</v>
      </c>
      <c r="D3196" t="s">
        <v>4438</v>
      </c>
      <c r="E3196" t="s">
        <v>4439</v>
      </c>
      <c r="F3196" t="s">
        <v>31</v>
      </c>
      <c r="G3196" t="s">
        <v>4440</v>
      </c>
      <c r="H3196" t="s">
        <v>4441</v>
      </c>
    </row>
    <row r="3197" spans="1:8" x14ac:dyDescent="0.3">
      <c r="A3197">
        <v>3</v>
      </c>
      <c r="B3197">
        <v>52444673</v>
      </c>
      <c r="C3197">
        <v>52457657</v>
      </c>
      <c r="D3197" t="s">
        <v>4438</v>
      </c>
      <c r="E3197" t="s">
        <v>4439</v>
      </c>
      <c r="F3197" t="s">
        <v>82</v>
      </c>
      <c r="G3197" t="s">
        <v>4440</v>
      </c>
      <c r="H3197" t="s">
        <v>4442</v>
      </c>
    </row>
    <row r="3198" spans="1:8" x14ac:dyDescent="0.3">
      <c r="A3198">
        <v>3</v>
      </c>
      <c r="B3198">
        <v>52444673</v>
      </c>
      <c r="C3198">
        <v>52457657</v>
      </c>
      <c r="D3198" t="s">
        <v>4438</v>
      </c>
      <c r="E3198" t="s">
        <v>4439</v>
      </c>
      <c r="F3198" t="s">
        <v>64</v>
      </c>
      <c r="G3198" t="s">
        <v>4440</v>
      </c>
      <c r="H3198" t="s">
        <v>4443</v>
      </c>
    </row>
    <row r="3199" spans="1:8" x14ac:dyDescent="0.3">
      <c r="A3199">
        <v>3</v>
      </c>
      <c r="B3199">
        <v>52444673</v>
      </c>
      <c r="C3199">
        <v>52457657</v>
      </c>
      <c r="D3199" t="s">
        <v>4438</v>
      </c>
      <c r="E3199" t="s">
        <v>4439</v>
      </c>
      <c r="F3199" t="s">
        <v>31</v>
      </c>
      <c r="G3199" t="s">
        <v>4440</v>
      </c>
      <c r="H3199" t="s">
        <v>4444</v>
      </c>
    </row>
    <row r="3200" spans="1:8" x14ac:dyDescent="0.3">
      <c r="A3200">
        <v>3</v>
      </c>
      <c r="B3200">
        <v>52444673</v>
      </c>
      <c r="C3200">
        <v>52457657</v>
      </c>
      <c r="D3200" t="s">
        <v>4438</v>
      </c>
      <c r="E3200" t="s">
        <v>4439</v>
      </c>
      <c r="F3200" t="s">
        <v>64</v>
      </c>
      <c r="G3200" t="s">
        <v>4440</v>
      </c>
      <c r="H3200" t="s">
        <v>4445</v>
      </c>
    </row>
    <row r="3201" spans="1:8" x14ac:dyDescent="0.3">
      <c r="A3201">
        <v>3</v>
      </c>
      <c r="B3201">
        <v>52444673</v>
      </c>
      <c r="C3201">
        <v>52457657</v>
      </c>
      <c r="D3201" t="s">
        <v>4438</v>
      </c>
      <c r="E3201" t="s">
        <v>4439</v>
      </c>
      <c r="F3201" t="s">
        <v>31</v>
      </c>
      <c r="G3201" t="s">
        <v>4440</v>
      </c>
      <c r="H3201" t="s">
        <v>4446</v>
      </c>
    </row>
    <row r="3202" spans="1:8" x14ac:dyDescent="0.3">
      <c r="A3202">
        <v>3</v>
      </c>
      <c r="B3202">
        <v>52444673</v>
      </c>
      <c r="C3202">
        <v>52457657</v>
      </c>
      <c r="D3202" t="s">
        <v>4438</v>
      </c>
      <c r="E3202" t="s">
        <v>4439</v>
      </c>
      <c r="F3202" t="s">
        <v>82</v>
      </c>
      <c r="G3202" t="s">
        <v>4440</v>
      </c>
      <c r="H3202" t="s">
        <v>4447</v>
      </c>
    </row>
    <row r="3203" spans="1:8" x14ac:dyDescent="0.3">
      <c r="A3203">
        <v>3</v>
      </c>
      <c r="B3203">
        <v>52444673</v>
      </c>
      <c r="C3203">
        <v>52457657</v>
      </c>
      <c r="D3203" t="s">
        <v>4438</v>
      </c>
      <c r="E3203" t="s">
        <v>4439</v>
      </c>
      <c r="F3203" t="s">
        <v>31</v>
      </c>
      <c r="G3203" t="s">
        <v>4440</v>
      </c>
      <c r="H3203" t="s">
        <v>4448</v>
      </c>
    </row>
    <row r="3204" spans="1:8" x14ac:dyDescent="0.3">
      <c r="A3204">
        <v>3</v>
      </c>
      <c r="B3204">
        <v>52444673</v>
      </c>
      <c r="C3204">
        <v>52457657</v>
      </c>
      <c r="D3204" t="s">
        <v>4438</v>
      </c>
      <c r="E3204" t="s">
        <v>4439</v>
      </c>
      <c r="F3204" t="s">
        <v>82</v>
      </c>
      <c r="G3204" t="s">
        <v>4440</v>
      </c>
      <c r="H3204" t="s">
        <v>4449</v>
      </c>
    </row>
    <row r="3205" spans="1:8" x14ac:dyDescent="0.3">
      <c r="A3205">
        <v>9</v>
      </c>
      <c r="B3205">
        <v>139834887</v>
      </c>
      <c r="C3205">
        <v>139839148</v>
      </c>
      <c r="D3205" t="s">
        <v>4450</v>
      </c>
      <c r="E3205" t="s">
        <v>4451</v>
      </c>
      <c r="F3205" t="s">
        <v>64</v>
      </c>
      <c r="G3205" t="s">
        <v>4452</v>
      </c>
      <c r="H3205" t="s">
        <v>4453</v>
      </c>
    </row>
    <row r="3206" spans="1:8" x14ac:dyDescent="0.3">
      <c r="A3206">
        <v>9</v>
      </c>
      <c r="B3206">
        <v>139834887</v>
      </c>
      <c r="C3206">
        <v>139839148</v>
      </c>
      <c r="D3206" t="s">
        <v>4450</v>
      </c>
      <c r="E3206" t="s">
        <v>4451</v>
      </c>
      <c r="F3206" t="s">
        <v>31</v>
      </c>
      <c r="G3206" t="s">
        <v>4452</v>
      </c>
      <c r="H3206" t="s">
        <v>4454</v>
      </c>
    </row>
    <row r="3207" spans="1:8" x14ac:dyDescent="0.3">
      <c r="A3207">
        <v>9</v>
      </c>
      <c r="B3207">
        <v>139834887</v>
      </c>
      <c r="C3207">
        <v>139839148</v>
      </c>
      <c r="D3207" t="s">
        <v>4450</v>
      </c>
      <c r="E3207" t="s">
        <v>4451</v>
      </c>
      <c r="F3207" t="s">
        <v>64</v>
      </c>
      <c r="G3207" t="s">
        <v>4452</v>
      </c>
      <c r="H3207" t="s">
        <v>4455</v>
      </c>
    </row>
    <row r="3208" spans="1:8" x14ac:dyDescent="0.3">
      <c r="A3208">
        <v>9</v>
      </c>
      <c r="B3208">
        <v>139834887</v>
      </c>
      <c r="C3208">
        <v>139839148</v>
      </c>
      <c r="D3208" t="s">
        <v>4450</v>
      </c>
      <c r="E3208" t="s">
        <v>4451</v>
      </c>
      <c r="F3208" t="s">
        <v>64</v>
      </c>
      <c r="G3208" t="s">
        <v>4452</v>
      </c>
      <c r="H3208" t="s">
        <v>4456</v>
      </c>
    </row>
    <row r="3209" spans="1:8" x14ac:dyDescent="0.3">
      <c r="A3209">
        <v>9</v>
      </c>
      <c r="B3209">
        <v>139834887</v>
      </c>
      <c r="C3209">
        <v>139839148</v>
      </c>
      <c r="D3209" t="s">
        <v>4450</v>
      </c>
      <c r="E3209" t="s">
        <v>4451</v>
      </c>
      <c r="F3209" t="s">
        <v>31</v>
      </c>
      <c r="G3209" t="s">
        <v>4452</v>
      </c>
      <c r="H3209" t="s">
        <v>4457</v>
      </c>
    </row>
    <row r="3210" spans="1:8" x14ac:dyDescent="0.3">
      <c r="A3210">
        <v>9</v>
      </c>
      <c r="B3210">
        <v>139834887</v>
      </c>
      <c r="C3210">
        <v>139839148</v>
      </c>
      <c r="D3210" t="s">
        <v>4450</v>
      </c>
      <c r="E3210" t="s">
        <v>4451</v>
      </c>
      <c r="F3210" t="s">
        <v>64</v>
      </c>
      <c r="G3210" t="s">
        <v>4452</v>
      </c>
      <c r="H3210" t="s">
        <v>4458</v>
      </c>
    </row>
    <row r="3211" spans="1:8" x14ac:dyDescent="0.3">
      <c r="A3211">
        <v>9</v>
      </c>
      <c r="B3211">
        <v>139834887</v>
      </c>
      <c r="C3211">
        <v>139839148</v>
      </c>
      <c r="D3211" t="s">
        <v>4450</v>
      </c>
      <c r="E3211" t="s">
        <v>4451</v>
      </c>
      <c r="F3211" t="s">
        <v>64</v>
      </c>
      <c r="G3211" t="s">
        <v>4452</v>
      </c>
      <c r="H3211" t="s">
        <v>4459</v>
      </c>
    </row>
    <row r="3212" spans="1:8" x14ac:dyDescent="0.3">
      <c r="A3212">
        <v>9</v>
      </c>
      <c r="B3212">
        <v>139834887</v>
      </c>
      <c r="C3212">
        <v>139839148</v>
      </c>
      <c r="D3212" t="s">
        <v>4450</v>
      </c>
      <c r="E3212" t="s">
        <v>4451</v>
      </c>
      <c r="F3212" t="s">
        <v>31</v>
      </c>
      <c r="G3212" t="s">
        <v>4452</v>
      </c>
      <c r="H3212" t="s">
        <v>4460</v>
      </c>
    </row>
    <row r="3213" spans="1:8" x14ac:dyDescent="0.3">
      <c r="A3213">
        <v>9</v>
      </c>
      <c r="B3213">
        <v>139834887</v>
      </c>
      <c r="C3213">
        <v>139839148</v>
      </c>
      <c r="D3213" t="s">
        <v>4450</v>
      </c>
      <c r="E3213" t="s">
        <v>4451</v>
      </c>
      <c r="F3213" t="s">
        <v>31</v>
      </c>
      <c r="G3213" t="s">
        <v>4452</v>
      </c>
      <c r="H3213" t="s">
        <v>4461</v>
      </c>
    </row>
    <row r="3214" spans="1:8" x14ac:dyDescent="0.3">
      <c r="A3214">
        <v>9</v>
      </c>
      <c r="B3214">
        <v>139839698</v>
      </c>
      <c r="C3214">
        <v>139841426</v>
      </c>
      <c r="D3214" t="s">
        <v>4462</v>
      </c>
      <c r="E3214" t="s">
        <v>4463</v>
      </c>
      <c r="F3214" t="s">
        <v>31</v>
      </c>
      <c r="G3214" t="s">
        <v>4464</v>
      </c>
      <c r="H3214" t="s">
        <v>4465</v>
      </c>
    </row>
    <row r="3215" spans="1:8" x14ac:dyDescent="0.3">
      <c r="A3215">
        <v>9</v>
      </c>
      <c r="B3215">
        <v>139839698</v>
      </c>
      <c r="C3215">
        <v>139841426</v>
      </c>
      <c r="D3215" t="s">
        <v>4462</v>
      </c>
      <c r="E3215" t="s">
        <v>4463</v>
      </c>
      <c r="F3215" t="s">
        <v>31</v>
      </c>
      <c r="G3215" t="s">
        <v>4464</v>
      </c>
      <c r="H3215" t="s">
        <v>4466</v>
      </c>
    </row>
    <row r="3216" spans="1:8" x14ac:dyDescent="0.3">
      <c r="A3216">
        <v>9</v>
      </c>
      <c r="B3216">
        <v>139839698</v>
      </c>
      <c r="C3216">
        <v>139841426</v>
      </c>
      <c r="D3216" t="s">
        <v>4462</v>
      </c>
      <c r="E3216" t="s">
        <v>4463</v>
      </c>
      <c r="F3216" t="s">
        <v>64</v>
      </c>
      <c r="G3216" t="s">
        <v>4464</v>
      </c>
      <c r="H3216" t="s">
        <v>4467</v>
      </c>
    </row>
    <row r="3217" spans="1:8" x14ac:dyDescent="0.3">
      <c r="A3217">
        <v>9</v>
      </c>
      <c r="B3217">
        <v>139839698</v>
      </c>
      <c r="C3217">
        <v>139841426</v>
      </c>
      <c r="D3217" t="s">
        <v>4462</v>
      </c>
      <c r="E3217" t="s">
        <v>4463</v>
      </c>
      <c r="F3217" t="s">
        <v>64</v>
      </c>
      <c r="G3217" t="s">
        <v>4464</v>
      </c>
      <c r="H3217" t="s">
        <v>4468</v>
      </c>
    </row>
    <row r="3218" spans="1:8" x14ac:dyDescent="0.3">
      <c r="A3218">
        <v>9</v>
      </c>
      <c r="B3218">
        <v>139844003</v>
      </c>
      <c r="C3218">
        <v>139849949</v>
      </c>
      <c r="D3218" t="s">
        <v>4469</v>
      </c>
      <c r="E3218" t="s">
        <v>4470</v>
      </c>
      <c r="F3218" t="s">
        <v>64</v>
      </c>
      <c r="G3218" t="s">
        <v>4471</v>
      </c>
      <c r="H3218" t="s">
        <v>4472</v>
      </c>
    </row>
    <row r="3219" spans="1:8" x14ac:dyDescent="0.3">
      <c r="A3219">
        <v>9</v>
      </c>
      <c r="B3219">
        <v>139844003</v>
      </c>
      <c r="C3219">
        <v>139849949</v>
      </c>
      <c r="D3219" t="s">
        <v>4469</v>
      </c>
      <c r="E3219" t="s">
        <v>4470</v>
      </c>
      <c r="F3219" t="s">
        <v>82</v>
      </c>
      <c r="G3219" t="s">
        <v>4471</v>
      </c>
      <c r="H3219" t="s">
        <v>4473</v>
      </c>
    </row>
    <row r="3220" spans="1:8" x14ac:dyDescent="0.3">
      <c r="A3220">
        <v>9</v>
      </c>
      <c r="B3220">
        <v>139844003</v>
      </c>
      <c r="C3220">
        <v>139849949</v>
      </c>
      <c r="D3220" t="s">
        <v>4469</v>
      </c>
      <c r="E3220" t="s">
        <v>4470</v>
      </c>
      <c r="F3220" t="s">
        <v>31</v>
      </c>
      <c r="G3220" t="s">
        <v>4471</v>
      </c>
      <c r="H3220" t="s">
        <v>4474</v>
      </c>
    </row>
    <row r="3221" spans="1:8" x14ac:dyDescent="0.3">
      <c r="A3221">
        <v>9</v>
      </c>
      <c r="B3221">
        <v>139844003</v>
      </c>
      <c r="C3221">
        <v>139849949</v>
      </c>
      <c r="D3221" t="s">
        <v>4469</v>
      </c>
      <c r="E3221" t="s">
        <v>4470</v>
      </c>
      <c r="F3221" t="s">
        <v>64</v>
      </c>
      <c r="G3221" t="s">
        <v>4471</v>
      </c>
      <c r="H3221" t="s">
        <v>4475</v>
      </c>
    </row>
    <row r="3222" spans="1:8" x14ac:dyDescent="0.3">
      <c r="A3222">
        <v>9</v>
      </c>
      <c r="B3222">
        <v>139844003</v>
      </c>
      <c r="C3222">
        <v>139849949</v>
      </c>
      <c r="D3222" t="s">
        <v>4469</v>
      </c>
      <c r="E3222" t="s">
        <v>4470</v>
      </c>
      <c r="F3222" t="s">
        <v>64</v>
      </c>
      <c r="G3222" t="s">
        <v>4471</v>
      </c>
      <c r="H3222" t="s">
        <v>4476</v>
      </c>
    </row>
    <row r="3223" spans="1:8" x14ac:dyDescent="0.3">
      <c r="A3223">
        <v>9</v>
      </c>
      <c r="B3223">
        <v>139844003</v>
      </c>
      <c r="C3223">
        <v>139849949</v>
      </c>
      <c r="D3223" t="s">
        <v>4469</v>
      </c>
      <c r="E3223" t="s">
        <v>4470</v>
      </c>
      <c r="F3223" t="s">
        <v>64</v>
      </c>
      <c r="G3223" t="s">
        <v>4471</v>
      </c>
      <c r="H3223" t="s">
        <v>4477</v>
      </c>
    </row>
    <row r="3224" spans="1:8" x14ac:dyDescent="0.3">
      <c r="A3224">
        <v>9</v>
      </c>
      <c r="B3224">
        <v>139844003</v>
      </c>
      <c r="C3224">
        <v>139849949</v>
      </c>
      <c r="D3224" t="s">
        <v>4469</v>
      </c>
      <c r="E3224" t="s">
        <v>4470</v>
      </c>
      <c r="F3224" t="s">
        <v>64</v>
      </c>
      <c r="G3224" t="s">
        <v>4471</v>
      </c>
      <c r="H3224" t="s">
        <v>4478</v>
      </c>
    </row>
    <row r="3225" spans="1:8" x14ac:dyDescent="0.3">
      <c r="A3225">
        <v>9</v>
      </c>
      <c r="B3225">
        <v>139844003</v>
      </c>
      <c r="C3225">
        <v>139849949</v>
      </c>
      <c r="D3225" t="s">
        <v>4469</v>
      </c>
      <c r="E3225" t="s">
        <v>4470</v>
      </c>
      <c r="F3225" t="s">
        <v>64</v>
      </c>
      <c r="G3225" t="s">
        <v>4471</v>
      </c>
      <c r="H3225" t="s">
        <v>4479</v>
      </c>
    </row>
    <row r="3226" spans="1:8" x14ac:dyDescent="0.3">
      <c r="A3226">
        <v>9</v>
      </c>
      <c r="B3226">
        <v>139844003</v>
      </c>
      <c r="C3226">
        <v>139849949</v>
      </c>
      <c r="D3226" t="s">
        <v>4469</v>
      </c>
      <c r="E3226" t="s">
        <v>4470</v>
      </c>
      <c r="F3226" t="s">
        <v>64</v>
      </c>
      <c r="G3226" t="s">
        <v>4471</v>
      </c>
      <c r="H3226" t="s">
        <v>4480</v>
      </c>
    </row>
    <row r="3227" spans="1:8" x14ac:dyDescent="0.3">
      <c r="A3227">
        <v>9</v>
      </c>
      <c r="B3227">
        <v>139844003</v>
      </c>
      <c r="C3227">
        <v>139849949</v>
      </c>
      <c r="D3227" t="s">
        <v>4469</v>
      </c>
      <c r="E3227" t="s">
        <v>4470</v>
      </c>
      <c r="F3227" t="s">
        <v>40</v>
      </c>
      <c r="G3227" t="s">
        <v>4471</v>
      </c>
      <c r="H3227" t="s">
        <v>4481</v>
      </c>
    </row>
    <row r="3228" spans="1:8" x14ac:dyDescent="0.3">
      <c r="A3228">
        <v>9</v>
      </c>
      <c r="B3228">
        <v>139844003</v>
      </c>
      <c r="C3228">
        <v>139849949</v>
      </c>
      <c r="D3228" t="s">
        <v>4469</v>
      </c>
      <c r="E3228" t="s">
        <v>4470</v>
      </c>
      <c r="F3228" t="s">
        <v>31</v>
      </c>
      <c r="G3228" t="s">
        <v>4471</v>
      </c>
      <c r="H3228" t="s">
        <v>4482</v>
      </c>
    </row>
    <row r="3229" spans="1:8" x14ac:dyDescent="0.3">
      <c r="A3229">
        <v>9</v>
      </c>
      <c r="B3229">
        <v>139844003</v>
      </c>
      <c r="C3229">
        <v>139849949</v>
      </c>
      <c r="D3229" t="s">
        <v>4469</v>
      </c>
      <c r="E3229" t="s">
        <v>4470</v>
      </c>
      <c r="F3229" t="s">
        <v>64</v>
      </c>
      <c r="G3229" t="s">
        <v>4471</v>
      </c>
      <c r="H3229" t="s">
        <v>4483</v>
      </c>
    </row>
    <row r="3230" spans="1:8" x14ac:dyDescent="0.3">
      <c r="A3230">
        <v>9</v>
      </c>
      <c r="B3230">
        <v>139844003</v>
      </c>
      <c r="C3230">
        <v>139849949</v>
      </c>
      <c r="D3230" t="s">
        <v>4469</v>
      </c>
      <c r="E3230" t="s">
        <v>4470</v>
      </c>
      <c r="F3230" t="s">
        <v>64</v>
      </c>
      <c r="G3230" t="s">
        <v>4471</v>
      </c>
      <c r="H3230" t="s">
        <v>4484</v>
      </c>
    </row>
    <row r="3231" spans="1:8" x14ac:dyDescent="0.3">
      <c r="A3231">
        <v>9</v>
      </c>
      <c r="B3231">
        <v>139844003</v>
      </c>
      <c r="C3231">
        <v>139849949</v>
      </c>
      <c r="D3231" t="s">
        <v>4469</v>
      </c>
      <c r="E3231" t="s">
        <v>4470</v>
      </c>
      <c r="F3231" t="s">
        <v>64</v>
      </c>
      <c r="G3231" t="s">
        <v>4471</v>
      </c>
      <c r="H3231" t="s">
        <v>4485</v>
      </c>
    </row>
    <row r="3232" spans="1:8" x14ac:dyDescent="0.3">
      <c r="A3232">
        <v>9</v>
      </c>
      <c r="B3232">
        <v>139844003</v>
      </c>
      <c r="C3232">
        <v>139849949</v>
      </c>
      <c r="D3232" t="s">
        <v>4469</v>
      </c>
      <c r="E3232" t="s">
        <v>4470</v>
      </c>
      <c r="F3232" t="s">
        <v>64</v>
      </c>
      <c r="G3232" t="s">
        <v>4471</v>
      </c>
      <c r="H3232" t="s">
        <v>4486</v>
      </c>
    </row>
    <row r="3233" spans="1:8" x14ac:dyDescent="0.3">
      <c r="A3233">
        <v>9</v>
      </c>
      <c r="B3233">
        <v>139871956</v>
      </c>
      <c r="C3233">
        <v>139879887</v>
      </c>
      <c r="D3233" t="s">
        <v>4487</v>
      </c>
      <c r="E3233" t="s">
        <v>4488</v>
      </c>
      <c r="F3233" t="s">
        <v>31</v>
      </c>
      <c r="G3233" t="s">
        <v>4489</v>
      </c>
      <c r="H3233" t="s">
        <v>4490</v>
      </c>
    </row>
    <row r="3234" spans="1:8" x14ac:dyDescent="0.3">
      <c r="A3234">
        <v>9</v>
      </c>
      <c r="B3234">
        <v>139871956</v>
      </c>
      <c r="C3234">
        <v>139879887</v>
      </c>
      <c r="D3234" t="s">
        <v>4487</v>
      </c>
      <c r="E3234" t="s">
        <v>4488</v>
      </c>
      <c r="F3234" t="s">
        <v>31</v>
      </c>
      <c r="G3234" t="s">
        <v>4489</v>
      </c>
      <c r="H3234" t="s">
        <v>4491</v>
      </c>
    </row>
    <row r="3235" spans="1:8" x14ac:dyDescent="0.3">
      <c r="A3235">
        <v>9</v>
      </c>
      <c r="B3235">
        <v>139871956</v>
      </c>
      <c r="C3235">
        <v>139879887</v>
      </c>
      <c r="D3235" t="s">
        <v>4487</v>
      </c>
      <c r="E3235" t="s">
        <v>4488</v>
      </c>
      <c r="F3235" t="s">
        <v>31</v>
      </c>
      <c r="G3235" t="s">
        <v>4489</v>
      </c>
      <c r="H3235" t="s">
        <v>4492</v>
      </c>
    </row>
    <row r="3236" spans="1:8" x14ac:dyDescent="0.3">
      <c r="A3236">
        <v>9</v>
      </c>
      <c r="B3236">
        <v>139871956</v>
      </c>
      <c r="C3236">
        <v>139879887</v>
      </c>
      <c r="D3236" t="s">
        <v>4487</v>
      </c>
      <c r="E3236" t="s">
        <v>4488</v>
      </c>
      <c r="F3236" t="s">
        <v>40</v>
      </c>
      <c r="G3236" t="s">
        <v>4489</v>
      </c>
      <c r="H3236" t="s">
        <v>4493</v>
      </c>
    </row>
    <row r="3237" spans="1:8" x14ac:dyDescent="0.3">
      <c r="A3237">
        <v>9</v>
      </c>
      <c r="B3237">
        <v>139871956</v>
      </c>
      <c r="C3237">
        <v>139879887</v>
      </c>
      <c r="D3237" t="s">
        <v>4487</v>
      </c>
      <c r="E3237" t="s">
        <v>4488</v>
      </c>
      <c r="F3237" t="s">
        <v>31</v>
      </c>
      <c r="G3237" t="s">
        <v>4489</v>
      </c>
      <c r="H3237" t="s">
        <v>4494</v>
      </c>
    </row>
    <row r="3238" spans="1:8" x14ac:dyDescent="0.3">
      <c r="A3238">
        <v>9</v>
      </c>
      <c r="B3238">
        <v>139871956</v>
      </c>
      <c r="C3238">
        <v>139879887</v>
      </c>
      <c r="D3238" t="s">
        <v>4487</v>
      </c>
      <c r="E3238" t="s">
        <v>4488</v>
      </c>
      <c r="F3238" t="s">
        <v>64</v>
      </c>
      <c r="G3238" t="s">
        <v>4489</v>
      </c>
      <c r="H3238" t="s">
        <v>4495</v>
      </c>
    </row>
    <row r="3239" spans="1:8" x14ac:dyDescent="0.3">
      <c r="A3239">
        <v>9</v>
      </c>
      <c r="B3239">
        <v>139871956</v>
      </c>
      <c r="C3239">
        <v>139879887</v>
      </c>
      <c r="D3239" t="s">
        <v>4487</v>
      </c>
      <c r="E3239" t="s">
        <v>4488</v>
      </c>
      <c r="F3239" t="s">
        <v>64</v>
      </c>
      <c r="G3239" t="s">
        <v>4489</v>
      </c>
      <c r="H3239" t="s">
        <v>4496</v>
      </c>
    </row>
    <row r="3240" spans="1:8" x14ac:dyDescent="0.3">
      <c r="A3240">
        <v>9</v>
      </c>
      <c r="B3240">
        <v>139871956</v>
      </c>
      <c r="C3240">
        <v>139879887</v>
      </c>
      <c r="D3240" t="s">
        <v>4487</v>
      </c>
      <c r="E3240" t="s">
        <v>4488</v>
      </c>
      <c r="F3240" t="s">
        <v>64</v>
      </c>
      <c r="G3240" t="s">
        <v>4489</v>
      </c>
      <c r="H3240" t="s">
        <v>4497</v>
      </c>
    </row>
    <row r="3241" spans="1:8" x14ac:dyDescent="0.3">
      <c r="A3241">
        <v>9</v>
      </c>
      <c r="B3241">
        <v>139871956</v>
      </c>
      <c r="C3241">
        <v>139879887</v>
      </c>
      <c r="D3241" t="s">
        <v>4487</v>
      </c>
      <c r="E3241" t="s">
        <v>4488</v>
      </c>
      <c r="F3241" t="s">
        <v>31</v>
      </c>
      <c r="G3241" t="s">
        <v>4489</v>
      </c>
      <c r="H3241" t="s">
        <v>4498</v>
      </c>
    </row>
    <row r="3242" spans="1:8" x14ac:dyDescent="0.3">
      <c r="A3242">
        <v>9</v>
      </c>
      <c r="B3242">
        <v>139871956</v>
      </c>
      <c r="C3242">
        <v>139879887</v>
      </c>
      <c r="D3242" t="s">
        <v>4487</v>
      </c>
      <c r="E3242" t="s">
        <v>4488</v>
      </c>
      <c r="F3242" t="s">
        <v>64</v>
      </c>
      <c r="G3242" t="s">
        <v>4489</v>
      </c>
      <c r="H3242" t="s">
        <v>4499</v>
      </c>
    </row>
    <row r="3243" spans="1:8" x14ac:dyDescent="0.3">
      <c r="A3243">
        <v>9</v>
      </c>
      <c r="B3243">
        <v>139871956</v>
      </c>
      <c r="C3243">
        <v>139879887</v>
      </c>
      <c r="D3243" t="s">
        <v>4487</v>
      </c>
      <c r="E3243" t="s">
        <v>4488</v>
      </c>
      <c r="F3243" t="s">
        <v>31</v>
      </c>
      <c r="G3243" t="s">
        <v>4489</v>
      </c>
      <c r="H3243" t="s">
        <v>4500</v>
      </c>
    </row>
    <row r="3244" spans="1:8" x14ac:dyDescent="0.3">
      <c r="A3244">
        <v>19</v>
      </c>
      <c r="B3244">
        <v>50179043</v>
      </c>
      <c r="C3244">
        <v>50192286</v>
      </c>
      <c r="D3244" t="s">
        <v>4501</v>
      </c>
      <c r="E3244" t="s">
        <v>4502</v>
      </c>
      <c r="F3244" t="s">
        <v>31</v>
      </c>
      <c r="G3244" t="s">
        <v>4503</v>
      </c>
      <c r="H3244" t="s">
        <v>4504</v>
      </c>
    </row>
    <row r="3245" spans="1:8" x14ac:dyDescent="0.3">
      <c r="A3245">
        <v>19</v>
      </c>
      <c r="B3245">
        <v>50179043</v>
      </c>
      <c r="C3245">
        <v>50192286</v>
      </c>
      <c r="D3245" t="s">
        <v>4501</v>
      </c>
      <c r="E3245" t="s">
        <v>4502</v>
      </c>
      <c r="F3245" t="s">
        <v>31</v>
      </c>
      <c r="G3245" t="s">
        <v>4503</v>
      </c>
      <c r="H3245" t="s">
        <v>4505</v>
      </c>
    </row>
    <row r="3246" spans="1:8" x14ac:dyDescent="0.3">
      <c r="A3246">
        <v>19</v>
      </c>
      <c r="B3246">
        <v>50179043</v>
      </c>
      <c r="C3246">
        <v>50192286</v>
      </c>
      <c r="D3246" t="s">
        <v>4501</v>
      </c>
      <c r="E3246" t="s">
        <v>4502</v>
      </c>
      <c r="F3246" t="s">
        <v>31</v>
      </c>
      <c r="G3246" t="s">
        <v>4503</v>
      </c>
      <c r="H3246" t="s">
        <v>4506</v>
      </c>
    </row>
    <row r="3247" spans="1:8" x14ac:dyDescent="0.3">
      <c r="A3247">
        <v>19</v>
      </c>
      <c r="B3247">
        <v>50179043</v>
      </c>
      <c r="C3247">
        <v>50192286</v>
      </c>
      <c r="D3247" t="s">
        <v>4501</v>
      </c>
      <c r="E3247" t="s">
        <v>4502</v>
      </c>
      <c r="F3247" t="s">
        <v>31</v>
      </c>
      <c r="G3247" t="s">
        <v>4503</v>
      </c>
      <c r="H3247" t="s">
        <v>4507</v>
      </c>
    </row>
    <row r="3248" spans="1:8" x14ac:dyDescent="0.3">
      <c r="A3248">
        <v>19</v>
      </c>
      <c r="B3248">
        <v>50179043</v>
      </c>
      <c r="C3248">
        <v>50192286</v>
      </c>
      <c r="D3248" t="s">
        <v>4501</v>
      </c>
      <c r="E3248" t="s">
        <v>4502</v>
      </c>
      <c r="F3248" t="s">
        <v>31</v>
      </c>
      <c r="G3248" t="s">
        <v>4503</v>
      </c>
      <c r="H3248" t="s">
        <v>4508</v>
      </c>
    </row>
    <row r="3249" spans="1:8" x14ac:dyDescent="0.3">
      <c r="A3249">
        <v>19</v>
      </c>
      <c r="B3249">
        <v>50179043</v>
      </c>
      <c r="C3249">
        <v>50192286</v>
      </c>
      <c r="D3249" t="s">
        <v>4501</v>
      </c>
      <c r="E3249" t="s">
        <v>4502</v>
      </c>
      <c r="F3249" t="s">
        <v>31</v>
      </c>
      <c r="G3249" t="s">
        <v>4503</v>
      </c>
      <c r="H3249" t="s">
        <v>4509</v>
      </c>
    </row>
    <row r="3250" spans="1:8" x14ac:dyDescent="0.3">
      <c r="A3250">
        <v>19</v>
      </c>
      <c r="B3250">
        <v>50179043</v>
      </c>
      <c r="C3250">
        <v>50192286</v>
      </c>
      <c r="D3250" t="s">
        <v>4501</v>
      </c>
      <c r="E3250" t="s">
        <v>4502</v>
      </c>
      <c r="F3250" t="s">
        <v>40</v>
      </c>
      <c r="G3250" t="s">
        <v>4503</v>
      </c>
      <c r="H3250" t="s">
        <v>4510</v>
      </c>
    </row>
    <row r="3251" spans="1:8" x14ac:dyDescent="0.3">
      <c r="A3251">
        <v>19</v>
      </c>
      <c r="B3251">
        <v>50179043</v>
      </c>
      <c r="C3251">
        <v>50192286</v>
      </c>
      <c r="D3251" t="s">
        <v>4501</v>
      </c>
      <c r="E3251" t="s">
        <v>4502</v>
      </c>
      <c r="F3251" t="s">
        <v>82</v>
      </c>
      <c r="G3251" t="s">
        <v>4503</v>
      </c>
      <c r="H3251" t="s">
        <v>4511</v>
      </c>
    </row>
    <row r="3252" spans="1:8" x14ac:dyDescent="0.3">
      <c r="A3252">
        <v>19</v>
      </c>
      <c r="B3252">
        <v>50179043</v>
      </c>
      <c r="C3252">
        <v>50192286</v>
      </c>
      <c r="D3252" t="s">
        <v>4501</v>
      </c>
      <c r="E3252" t="s">
        <v>4502</v>
      </c>
      <c r="F3252" t="s">
        <v>82</v>
      </c>
      <c r="G3252" t="s">
        <v>4503</v>
      </c>
      <c r="H3252" t="s">
        <v>4512</v>
      </c>
    </row>
    <row r="3253" spans="1:8" x14ac:dyDescent="0.3">
      <c r="A3253">
        <v>19</v>
      </c>
      <c r="B3253">
        <v>50179043</v>
      </c>
      <c r="C3253">
        <v>50192286</v>
      </c>
      <c r="D3253" t="s">
        <v>4501</v>
      </c>
      <c r="E3253" t="s">
        <v>4502</v>
      </c>
      <c r="F3253" t="s">
        <v>31</v>
      </c>
      <c r="G3253" t="s">
        <v>4503</v>
      </c>
      <c r="H3253" t="s">
        <v>4513</v>
      </c>
    </row>
    <row r="3254" spans="1:8" x14ac:dyDescent="0.3">
      <c r="A3254">
        <v>19</v>
      </c>
      <c r="B3254">
        <v>50179043</v>
      </c>
      <c r="C3254">
        <v>50192286</v>
      </c>
      <c r="D3254" t="s">
        <v>4501</v>
      </c>
      <c r="E3254" t="s">
        <v>4502</v>
      </c>
      <c r="F3254" t="s">
        <v>82</v>
      </c>
      <c r="G3254" t="s">
        <v>4503</v>
      </c>
      <c r="H3254" t="s">
        <v>4514</v>
      </c>
    </row>
    <row r="3255" spans="1:8" x14ac:dyDescent="0.3">
      <c r="A3255">
        <v>19</v>
      </c>
      <c r="B3255">
        <v>50179043</v>
      </c>
      <c r="C3255">
        <v>50192286</v>
      </c>
      <c r="D3255" t="s">
        <v>4501</v>
      </c>
      <c r="E3255" t="s">
        <v>4502</v>
      </c>
      <c r="F3255" t="s">
        <v>31</v>
      </c>
      <c r="G3255" t="s">
        <v>4503</v>
      </c>
      <c r="H3255" t="s">
        <v>4515</v>
      </c>
    </row>
    <row r="3256" spans="1:8" x14ac:dyDescent="0.3">
      <c r="A3256">
        <v>19</v>
      </c>
      <c r="B3256">
        <v>50179043</v>
      </c>
      <c r="C3256">
        <v>50192286</v>
      </c>
      <c r="D3256" t="s">
        <v>4501</v>
      </c>
      <c r="E3256" t="s">
        <v>4502</v>
      </c>
      <c r="F3256" t="s">
        <v>31</v>
      </c>
      <c r="G3256" t="s">
        <v>4503</v>
      </c>
      <c r="H3256" t="s">
        <v>4516</v>
      </c>
    </row>
    <row r="3257" spans="1:8" x14ac:dyDescent="0.3">
      <c r="A3257">
        <v>19</v>
      </c>
      <c r="B3257">
        <v>50179043</v>
      </c>
      <c r="C3257">
        <v>50192286</v>
      </c>
      <c r="D3257" t="s">
        <v>4501</v>
      </c>
      <c r="E3257" t="s">
        <v>4502</v>
      </c>
      <c r="F3257" t="s">
        <v>31</v>
      </c>
      <c r="G3257" t="s">
        <v>4503</v>
      </c>
      <c r="H3257" t="s">
        <v>4517</v>
      </c>
    </row>
    <row r="3258" spans="1:8" x14ac:dyDescent="0.3">
      <c r="A3258">
        <v>19</v>
      </c>
      <c r="B3258">
        <v>50179043</v>
      </c>
      <c r="C3258">
        <v>50192286</v>
      </c>
      <c r="D3258" t="s">
        <v>4501</v>
      </c>
      <c r="E3258" t="s">
        <v>4502</v>
      </c>
      <c r="F3258" t="s">
        <v>31</v>
      </c>
      <c r="G3258" t="s">
        <v>4503</v>
      </c>
      <c r="H3258" t="s">
        <v>4518</v>
      </c>
    </row>
    <row r="3259" spans="1:8" x14ac:dyDescent="0.3">
      <c r="A3259">
        <v>19</v>
      </c>
      <c r="B3259">
        <v>50179043</v>
      </c>
      <c r="C3259">
        <v>50192286</v>
      </c>
      <c r="D3259" t="s">
        <v>4501</v>
      </c>
      <c r="E3259" t="s">
        <v>4502</v>
      </c>
      <c r="F3259" t="s">
        <v>82</v>
      </c>
      <c r="G3259" t="s">
        <v>4503</v>
      </c>
      <c r="H3259" t="s">
        <v>4519</v>
      </c>
    </row>
    <row r="3260" spans="1:8" x14ac:dyDescent="0.3">
      <c r="A3260">
        <v>19</v>
      </c>
      <c r="B3260">
        <v>50179043</v>
      </c>
      <c r="C3260">
        <v>50192286</v>
      </c>
      <c r="D3260" t="s">
        <v>4501</v>
      </c>
      <c r="E3260" t="s">
        <v>4502</v>
      </c>
      <c r="F3260" t="s">
        <v>64</v>
      </c>
      <c r="G3260" t="s">
        <v>4503</v>
      </c>
      <c r="H3260" t="s">
        <v>4520</v>
      </c>
    </row>
    <row r="3261" spans="1:8" x14ac:dyDescent="0.3">
      <c r="A3261">
        <v>19</v>
      </c>
      <c r="B3261">
        <v>50179043</v>
      </c>
      <c r="C3261">
        <v>50192286</v>
      </c>
      <c r="D3261" t="s">
        <v>4501</v>
      </c>
      <c r="E3261" t="s">
        <v>4502</v>
      </c>
      <c r="F3261" t="s">
        <v>64</v>
      </c>
      <c r="G3261" t="s">
        <v>4503</v>
      </c>
      <c r="H3261" t="s">
        <v>4521</v>
      </c>
    </row>
    <row r="3262" spans="1:8" x14ac:dyDescent="0.3">
      <c r="A3262">
        <v>19</v>
      </c>
      <c r="B3262">
        <v>50179043</v>
      </c>
      <c r="C3262">
        <v>50192286</v>
      </c>
      <c r="D3262" t="s">
        <v>4501</v>
      </c>
      <c r="E3262" t="s">
        <v>4502</v>
      </c>
      <c r="F3262" t="s">
        <v>82</v>
      </c>
      <c r="G3262" t="s">
        <v>4503</v>
      </c>
      <c r="H3262" t="s">
        <v>4522</v>
      </c>
    </row>
    <row r="3263" spans="1:8" x14ac:dyDescent="0.3">
      <c r="A3263">
        <v>19</v>
      </c>
      <c r="B3263">
        <v>50179043</v>
      </c>
      <c r="C3263">
        <v>50192286</v>
      </c>
      <c r="D3263" t="s">
        <v>4501</v>
      </c>
      <c r="E3263" t="s">
        <v>4502</v>
      </c>
      <c r="F3263" t="s">
        <v>64</v>
      </c>
      <c r="G3263" t="s">
        <v>4503</v>
      </c>
      <c r="H3263" t="s">
        <v>4523</v>
      </c>
    </row>
    <row r="3264" spans="1:8" x14ac:dyDescent="0.3">
      <c r="A3264">
        <v>3</v>
      </c>
      <c r="B3264">
        <v>183903811</v>
      </c>
      <c r="C3264">
        <v>183911800</v>
      </c>
      <c r="D3264" t="s">
        <v>4524</v>
      </c>
      <c r="E3264" t="s">
        <v>4525</v>
      </c>
      <c r="F3264" t="s">
        <v>31</v>
      </c>
      <c r="G3264" t="s">
        <v>4526</v>
      </c>
      <c r="H3264" t="s">
        <v>4527</v>
      </c>
    </row>
    <row r="3265" spans="1:8" x14ac:dyDescent="0.3">
      <c r="A3265">
        <v>3</v>
      </c>
      <c r="B3265">
        <v>183903811</v>
      </c>
      <c r="C3265">
        <v>183911800</v>
      </c>
      <c r="D3265" t="s">
        <v>4524</v>
      </c>
      <c r="E3265" t="s">
        <v>4525</v>
      </c>
      <c r="F3265" t="s">
        <v>40</v>
      </c>
      <c r="G3265" t="s">
        <v>4526</v>
      </c>
      <c r="H3265" t="s">
        <v>4528</v>
      </c>
    </row>
    <row r="3266" spans="1:8" x14ac:dyDescent="0.3">
      <c r="A3266">
        <v>3</v>
      </c>
      <c r="B3266">
        <v>183903811</v>
      </c>
      <c r="C3266">
        <v>183911800</v>
      </c>
      <c r="D3266" t="s">
        <v>4524</v>
      </c>
      <c r="E3266" t="s">
        <v>4525</v>
      </c>
      <c r="F3266" t="s">
        <v>82</v>
      </c>
      <c r="G3266" t="s">
        <v>4526</v>
      </c>
      <c r="H3266" t="s">
        <v>4529</v>
      </c>
    </row>
    <row r="3267" spans="1:8" x14ac:dyDescent="0.3">
      <c r="A3267">
        <v>3</v>
      </c>
      <c r="B3267">
        <v>183903811</v>
      </c>
      <c r="C3267">
        <v>183911800</v>
      </c>
      <c r="D3267" t="s">
        <v>4524</v>
      </c>
      <c r="E3267" t="s">
        <v>4525</v>
      </c>
      <c r="F3267" t="s">
        <v>82</v>
      </c>
      <c r="G3267" t="s">
        <v>4526</v>
      </c>
      <c r="H3267" t="s">
        <v>4530</v>
      </c>
    </row>
    <row r="3268" spans="1:8" x14ac:dyDescent="0.3">
      <c r="A3268">
        <v>3</v>
      </c>
      <c r="B3268">
        <v>183903811</v>
      </c>
      <c r="C3268">
        <v>183911800</v>
      </c>
      <c r="D3268" t="s">
        <v>4524</v>
      </c>
      <c r="E3268" t="s">
        <v>4525</v>
      </c>
      <c r="F3268" t="s">
        <v>82</v>
      </c>
      <c r="G3268" t="s">
        <v>4526</v>
      </c>
      <c r="H3268" t="s">
        <v>4531</v>
      </c>
    </row>
    <row r="3269" spans="1:8" x14ac:dyDescent="0.3">
      <c r="A3269">
        <v>3</v>
      </c>
      <c r="B3269">
        <v>183903811</v>
      </c>
      <c r="C3269">
        <v>183911800</v>
      </c>
      <c r="D3269" t="s">
        <v>4524</v>
      </c>
      <c r="E3269" t="s">
        <v>4525</v>
      </c>
      <c r="F3269" t="s">
        <v>31</v>
      </c>
      <c r="G3269" t="s">
        <v>4526</v>
      </c>
      <c r="H3269" t="s">
        <v>4532</v>
      </c>
    </row>
    <row r="3270" spans="1:8" x14ac:dyDescent="0.3">
      <c r="A3270">
        <v>3</v>
      </c>
      <c r="B3270">
        <v>183903811</v>
      </c>
      <c r="C3270">
        <v>183911800</v>
      </c>
      <c r="D3270" t="s">
        <v>4524</v>
      </c>
      <c r="E3270" t="s">
        <v>4525</v>
      </c>
      <c r="F3270" t="s">
        <v>82</v>
      </c>
      <c r="G3270" t="s">
        <v>4526</v>
      </c>
      <c r="H3270" t="s">
        <v>4533</v>
      </c>
    </row>
    <row r="3271" spans="1:8" x14ac:dyDescent="0.3">
      <c r="A3271">
        <v>3</v>
      </c>
      <c r="B3271">
        <v>183903811</v>
      </c>
      <c r="C3271">
        <v>183911800</v>
      </c>
      <c r="D3271" t="s">
        <v>4524</v>
      </c>
      <c r="E3271" t="s">
        <v>4525</v>
      </c>
      <c r="F3271" t="s">
        <v>82</v>
      </c>
      <c r="G3271" t="s">
        <v>4526</v>
      </c>
      <c r="H3271" t="s">
        <v>4534</v>
      </c>
    </row>
    <row r="3272" spans="1:8" x14ac:dyDescent="0.3">
      <c r="A3272">
        <v>3</v>
      </c>
      <c r="B3272">
        <v>183903811</v>
      </c>
      <c r="C3272">
        <v>183911800</v>
      </c>
      <c r="D3272" t="s">
        <v>4524</v>
      </c>
      <c r="E3272" t="s">
        <v>4525</v>
      </c>
      <c r="F3272" t="s">
        <v>82</v>
      </c>
      <c r="G3272" t="s">
        <v>4526</v>
      </c>
      <c r="H3272" t="s">
        <v>4535</v>
      </c>
    </row>
    <row r="3273" spans="1:8" x14ac:dyDescent="0.3">
      <c r="A3273">
        <v>3</v>
      </c>
      <c r="B3273">
        <v>183903811</v>
      </c>
      <c r="C3273">
        <v>183911800</v>
      </c>
      <c r="D3273" t="s">
        <v>4524</v>
      </c>
      <c r="E3273" t="s">
        <v>4525</v>
      </c>
      <c r="F3273" t="s">
        <v>82</v>
      </c>
      <c r="G3273" t="s">
        <v>4526</v>
      </c>
      <c r="H3273" t="s">
        <v>4536</v>
      </c>
    </row>
    <row r="3274" spans="1:8" x14ac:dyDescent="0.3">
      <c r="A3274">
        <v>3</v>
      </c>
      <c r="B3274">
        <v>183903811</v>
      </c>
      <c r="C3274">
        <v>183911800</v>
      </c>
      <c r="D3274" t="s">
        <v>4524</v>
      </c>
      <c r="E3274" t="s">
        <v>4525</v>
      </c>
      <c r="F3274" t="s">
        <v>82</v>
      </c>
      <c r="G3274" t="s">
        <v>4526</v>
      </c>
      <c r="H3274" t="s">
        <v>4537</v>
      </c>
    </row>
    <row r="3275" spans="1:8" x14ac:dyDescent="0.3">
      <c r="A3275">
        <v>3</v>
      </c>
      <c r="B3275">
        <v>183903811</v>
      </c>
      <c r="C3275">
        <v>183911800</v>
      </c>
      <c r="D3275" t="s">
        <v>4524</v>
      </c>
      <c r="E3275" t="s">
        <v>4525</v>
      </c>
      <c r="F3275" t="s">
        <v>82</v>
      </c>
      <c r="G3275" t="s">
        <v>4526</v>
      </c>
      <c r="H3275" t="s">
        <v>4538</v>
      </c>
    </row>
    <row r="3276" spans="1:8" x14ac:dyDescent="0.3">
      <c r="A3276">
        <v>3</v>
      </c>
      <c r="B3276">
        <v>183903811</v>
      </c>
      <c r="C3276">
        <v>183911800</v>
      </c>
      <c r="D3276" t="s">
        <v>4524</v>
      </c>
      <c r="E3276" t="s">
        <v>4525</v>
      </c>
      <c r="F3276" t="s">
        <v>82</v>
      </c>
      <c r="G3276" t="s">
        <v>4526</v>
      </c>
      <c r="H3276" t="s">
        <v>4539</v>
      </c>
    </row>
    <row r="3277" spans="1:8" x14ac:dyDescent="0.3">
      <c r="A3277">
        <v>3</v>
      </c>
      <c r="B3277">
        <v>183903811</v>
      </c>
      <c r="C3277">
        <v>183911800</v>
      </c>
      <c r="D3277" t="s">
        <v>4524</v>
      </c>
      <c r="E3277" t="s">
        <v>4525</v>
      </c>
      <c r="F3277" t="s">
        <v>82</v>
      </c>
      <c r="G3277" t="s">
        <v>4526</v>
      </c>
      <c r="H3277" t="s">
        <v>4540</v>
      </c>
    </row>
    <row r="3278" spans="1:8" x14ac:dyDescent="0.3">
      <c r="A3278">
        <v>3</v>
      </c>
      <c r="B3278">
        <v>183903811</v>
      </c>
      <c r="C3278">
        <v>183911800</v>
      </c>
      <c r="D3278" t="s">
        <v>4524</v>
      </c>
      <c r="E3278" t="s">
        <v>4525</v>
      </c>
      <c r="F3278" t="s">
        <v>82</v>
      </c>
      <c r="G3278" t="s">
        <v>4526</v>
      </c>
      <c r="H3278" t="s">
        <v>4541</v>
      </c>
    </row>
    <row r="3279" spans="1:8" x14ac:dyDescent="0.3">
      <c r="A3279">
        <v>3</v>
      </c>
      <c r="B3279">
        <v>183903811</v>
      </c>
      <c r="C3279">
        <v>183911800</v>
      </c>
      <c r="D3279" t="s">
        <v>4524</v>
      </c>
      <c r="E3279" t="s">
        <v>4525</v>
      </c>
      <c r="F3279" t="s">
        <v>82</v>
      </c>
      <c r="G3279" t="s">
        <v>4526</v>
      </c>
      <c r="H3279" t="s">
        <v>4542</v>
      </c>
    </row>
    <row r="3280" spans="1:8" x14ac:dyDescent="0.3">
      <c r="A3280">
        <v>3</v>
      </c>
      <c r="B3280">
        <v>183903811</v>
      </c>
      <c r="C3280">
        <v>183911800</v>
      </c>
      <c r="D3280" t="s">
        <v>4524</v>
      </c>
      <c r="E3280" t="s">
        <v>4525</v>
      </c>
      <c r="F3280" t="s">
        <v>82</v>
      </c>
      <c r="G3280" t="s">
        <v>4526</v>
      </c>
      <c r="H3280" t="s">
        <v>4543</v>
      </c>
    </row>
    <row r="3281" spans="1:8" x14ac:dyDescent="0.3">
      <c r="A3281">
        <v>3</v>
      </c>
      <c r="B3281">
        <v>183903811</v>
      </c>
      <c r="C3281">
        <v>183911800</v>
      </c>
      <c r="D3281" t="s">
        <v>4524</v>
      </c>
      <c r="E3281" t="s">
        <v>4525</v>
      </c>
      <c r="F3281" t="s">
        <v>82</v>
      </c>
      <c r="G3281" t="s">
        <v>4526</v>
      </c>
      <c r="H3281" t="s">
        <v>4544</v>
      </c>
    </row>
    <row r="3282" spans="1:8" x14ac:dyDescent="0.3">
      <c r="A3282">
        <v>9</v>
      </c>
      <c r="B3282">
        <v>139876356</v>
      </c>
      <c r="C3282">
        <v>139880862</v>
      </c>
      <c r="D3282" t="s">
        <v>4545</v>
      </c>
      <c r="E3282" t="s">
        <v>4546</v>
      </c>
      <c r="F3282" t="s">
        <v>40</v>
      </c>
      <c r="G3282" t="s">
        <v>4547</v>
      </c>
      <c r="H3282" t="s">
        <v>4548</v>
      </c>
    </row>
    <row r="3283" spans="1:8" x14ac:dyDescent="0.3">
      <c r="A3283">
        <v>9</v>
      </c>
      <c r="B3283">
        <v>139876356</v>
      </c>
      <c r="C3283">
        <v>139880862</v>
      </c>
      <c r="D3283" t="s">
        <v>4545</v>
      </c>
      <c r="E3283" t="s">
        <v>4546</v>
      </c>
      <c r="F3283" t="s">
        <v>31</v>
      </c>
      <c r="G3283" t="s">
        <v>4547</v>
      </c>
      <c r="H3283" t="s">
        <v>4549</v>
      </c>
    </row>
    <row r="3284" spans="1:8" x14ac:dyDescent="0.3">
      <c r="A3284">
        <v>9</v>
      </c>
      <c r="B3284">
        <v>139876356</v>
      </c>
      <c r="C3284">
        <v>139880862</v>
      </c>
      <c r="D3284" t="s">
        <v>4545</v>
      </c>
      <c r="E3284" t="s">
        <v>4546</v>
      </c>
      <c r="F3284" t="s">
        <v>40</v>
      </c>
      <c r="G3284" t="s">
        <v>4547</v>
      </c>
      <c r="H3284" t="s">
        <v>4550</v>
      </c>
    </row>
    <row r="3285" spans="1:8" x14ac:dyDescent="0.3">
      <c r="A3285">
        <v>9</v>
      </c>
      <c r="B3285">
        <v>139876356</v>
      </c>
      <c r="C3285">
        <v>139880862</v>
      </c>
      <c r="D3285" t="s">
        <v>4545</v>
      </c>
      <c r="E3285" t="s">
        <v>4546</v>
      </c>
      <c r="F3285" t="s">
        <v>64</v>
      </c>
      <c r="G3285" t="s">
        <v>4547</v>
      </c>
      <c r="H3285" t="s">
        <v>4551</v>
      </c>
    </row>
    <row r="3286" spans="1:8" x14ac:dyDescent="0.3">
      <c r="A3286">
        <v>9</v>
      </c>
      <c r="B3286">
        <v>139886870</v>
      </c>
      <c r="C3286">
        <v>139888436</v>
      </c>
      <c r="D3286" t="s">
        <v>4552</v>
      </c>
      <c r="E3286" t="s">
        <v>4553</v>
      </c>
      <c r="F3286" t="s">
        <v>31</v>
      </c>
      <c r="G3286" t="s">
        <v>4554</v>
      </c>
      <c r="H3286" t="s">
        <v>4555</v>
      </c>
    </row>
    <row r="3287" spans="1:8" x14ac:dyDescent="0.3">
      <c r="A3287">
        <v>9</v>
      </c>
      <c r="B3287">
        <v>139886870</v>
      </c>
      <c r="C3287">
        <v>139888436</v>
      </c>
      <c r="D3287" t="s">
        <v>4552</v>
      </c>
      <c r="E3287" t="s">
        <v>4553</v>
      </c>
      <c r="F3287" t="s">
        <v>64</v>
      </c>
      <c r="G3287" t="s">
        <v>4554</v>
      </c>
      <c r="H3287" t="s">
        <v>4556</v>
      </c>
    </row>
    <row r="3288" spans="1:8" x14ac:dyDescent="0.3">
      <c r="A3288">
        <v>9</v>
      </c>
      <c r="B3288">
        <v>139886870</v>
      </c>
      <c r="C3288">
        <v>139888436</v>
      </c>
      <c r="D3288" t="s">
        <v>4552</v>
      </c>
      <c r="E3288" t="s">
        <v>4553</v>
      </c>
      <c r="F3288" t="s">
        <v>64</v>
      </c>
      <c r="G3288" t="s">
        <v>4554</v>
      </c>
      <c r="H3288" t="s">
        <v>4557</v>
      </c>
    </row>
    <row r="3289" spans="1:8" x14ac:dyDescent="0.3">
      <c r="A3289">
        <v>9</v>
      </c>
      <c r="B3289">
        <v>139886870</v>
      </c>
      <c r="C3289">
        <v>139888436</v>
      </c>
      <c r="D3289" t="s">
        <v>4552</v>
      </c>
      <c r="E3289" t="s">
        <v>4553</v>
      </c>
      <c r="F3289" t="s">
        <v>64</v>
      </c>
      <c r="G3289" t="s">
        <v>4554</v>
      </c>
      <c r="H3289" t="s">
        <v>4558</v>
      </c>
    </row>
    <row r="3290" spans="1:8" x14ac:dyDescent="0.3">
      <c r="A3290">
        <v>9</v>
      </c>
      <c r="B3290">
        <v>139886870</v>
      </c>
      <c r="C3290">
        <v>139888436</v>
      </c>
      <c r="D3290" t="s">
        <v>4552</v>
      </c>
      <c r="E3290" t="s">
        <v>4553</v>
      </c>
      <c r="F3290" t="s">
        <v>64</v>
      </c>
      <c r="G3290" t="s">
        <v>4554</v>
      </c>
      <c r="H3290" t="s">
        <v>4559</v>
      </c>
    </row>
    <row r="3291" spans="1:8" x14ac:dyDescent="0.3">
      <c r="A3291">
        <v>9</v>
      </c>
      <c r="B3291">
        <v>139886870</v>
      </c>
      <c r="C3291">
        <v>139888436</v>
      </c>
      <c r="D3291" t="s">
        <v>4552</v>
      </c>
      <c r="E3291" t="s">
        <v>4553</v>
      </c>
      <c r="F3291" t="s">
        <v>64</v>
      </c>
      <c r="G3291" t="s">
        <v>4554</v>
      </c>
      <c r="H3291" t="s">
        <v>4560</v>
      </c>
    </row>
    <row r="3292" spans="1:8" x14ac:dyDescent="0.3">
      <c r="A3292">
        <v>9</v>
      </c>
      <c r="B3292">
        <v>139886870</v>
      </c>
      <c r="C3292">
        <v>139888436</v>
      </c>
      <c r="D3292" t="s">
        <v>4552</v>
      </c>
      <c r="E3292" t="s">
        <v>4553</v>
      </c>
      <c r="F3292" t="s">
        <v>64</v>
      </c>
      <c r="G3292" t="s">
        <v>4554</v>
      </c>
      <c r="H3292" t="s">
        <v>4561</v>
      </c>
    </row>
    <row r="3293" spans="1:8" x14ac:dyDescent="0.3">
      <c r="A3293">
        <v>9</v>
      </c>
      <c r="B3293">
        <v>139886870</v>
      </c>
      <c r="C3293">
        <v>139888436</v>
      </c>
      <c r="D3293" t="s">
        <v>4552</v>
      </c>
      <c r="E3293" t="s">
        <v>4553</v>
      </c>
      <c r="F3293" t="s">
        <v>64</v>
      </c>
      <c r="G3293" t="s">
        <v>4554</v>
      </c>
      <c r="H3293" t="s">
        <v>4562</v>
      </c>
    </row>
    <row r="3294" spans="1:8" x14ac:dyDescent="0.3">
      <c r="A3294">
        <v>9</v>
      </c>
      <c r="B3294">
        <v>139886870</v>
      </c>
      <c r="C3294">
        <v>139888436</v>
      </c>
      <c r="D3294" t="s">
        <v>4552</v>
      </c>
      <c r="E3294" t="s">
        <v>4553</v>
      </c>
      <c r="F3294" t="s">
        <v>64</v>
      </c>
      <c r="G3294" t="s">
        <v>4554</v>
      </c>
      <c r="H3294" t="s">
        <v>4563</v>
      </c>
    </row>
    <row r="3295" spans="1:8" x14ac:dyDescent="0.3">
      <c r="A3295">
        <v>9</v>
      </c>
      <c r="B3295">
        <v>139886870</v>
      </c>
      <c r="C3295">
        <v>139888436</v>
      </c>
      <c r="D3295" t="s">
        <v>4552</v>
      </c>
      <c r="E3295" t="s">
        <v>4553</v>
      </c>
      <c r="F3295" t="s">
        <v>64</v>
      </c>
      <c r="G3295" t="s">
        <v>4554</v>
      </c>
      <c r="H3295" t="s">
        <v>4564</v>
      </c>
    </row>
    <row r="3296" spans="1:8" x14ac:dyDescent="0.3">
      <c r="A3296">
        <v>9</v>
      </c>
      <c r="B3296">
        <v>139889087</v>
      </c>
      <c r="C3296">
        <v>139891255</v>
      </c>
      <c r="D3296" t="s">
        <v>4565</v>
      </c>
      <c r="E3296" t="s">
        <v>4566</v>
      </c>
      <c r="F3296" t="s">
        <v>64</v>
      </c>
      <c r="G3296" t="s">
        <v>4567</v>
      </c>
      <c r="H3296" t="s">
        <v>4568</v>
      </c>
    </row>
    <row r="3297" spans="1:8" x14ac:dyDescent="0.3">
      <c r="A3297">
        <v>9</v>
      </c>
      <c r="B3297">
        <v>139889087</v>
      </c>
      <c r="C3297">
        <v>139891255</v>
      </c>
      <c r="D3297" t="s">
        <v>4565</v>
      </c>
      <c r="E3297" t="s">
        <v>4566</v>
      </c>
      <c r="F3297" t="s">
        <v>31</v>
      </c>
      <c r="G3297" t="s">
        <v>4567</v>
      </c>
      <c r="H3297" t="s">
        <v>4569</v>
      </c>
    </row>
    <row r="3298" spans="1:8" x14ac:dyDescent="0.3">
      <c r="A3298">
        <v>9</v>
      </c>
      <c r="B3298">
        <v>139889087</v>
      </c>
      <c r="C3298">
        <v>139891255</v>
      </c>
      <c r="D3298" t="s">
        <v>4565</v>
      </c>
      <c r="E3298" t="s">
        <v>4566</v>
      </c>
      <c r="F3298" t="s">
        <v>64</v>
      </c>
      <c r="G3298" t="s">
        <v>4567</v>
      </c>
      <c r="H3298" t="s">
        <v>4570</v>
      </c>
    </row>
    <row r="3299" spans="1:8" x14ac:dyDescent="0.3">
      <c r="A3299">
        <v>4</v>
      </c>
      <c r="B3299">
        <v>2794750</v>
      </c>
      <c r="C3299">
        <v>2842825</v>
      </c>
      <c r="D3299" t="s">
        <v>4571</v>
      </c>
      <c r="E3299" t="s">
        <v>4572</v>
      </c>
      <c r="F3299" t="s">
        <v>31</v>
      </c>
      <c r="G3299" t="s">
        <v>4573</v>
      </c>
      <c r="H3299" t="s">
        <v>4574</v>
      </c>
    </row>
    <row r="3300" spans="1:8" x14ac:dyDescent="0.3">
      <c r="A3300">
        <v>4</v>
      </c>
      <c r="B3300">
        <v>2794750</v>
      </c>
      <c r="C3300">
        <v>2842825</v>
      </c>
      <c r="D3300" t="s">
        <v>4571</v>
      </c>
      <c r="E3300" t="s">
        <v>4572</v>
      </c>
      <c r="F3300" t="s">
        <v>31</v>
      </c>
      <c r="G3300" t="s">
        <v>4573</v>
      </c>
      <c r="H3300" t="s">
        <v>4575</v>
      </c>
    </row>
    <row r="3301" spans="1:8" x14ac:dyDescent="0.3">
      <c r="A3301">
        <v>4</v>
      </c>
      <c r="B3301">
        <v>2794750</v>
      </c>
      <c r="C3301">
        <v>2842825</v>
      </c>
      <c r="D3301" t="s">
        <v>4571</v>
      </c>
      <c r="E3301" t="s">
        <v>4572</v>
      </c>
      <c r="F3301" t="s">
        <v>82</v>
      </c>
      <c r="G3301" t="s">
        <v>4573</v>
      </c>
      <c r="H3301" t="s">
        <v>4576</v>
      </c>
    </row>
    <row r="3302" spans="1:8" x14ac:dyDescent="0.3">
      <c r="A3302">
        <v>4</v>
      </c>
      <c r="B3302">
        <v>2794750</v>
      </c>
      <c r="C3302">
        <v>2842825</v>
      </c>
      <c r="D3302" t="s">
        <v>4571</v>
      </c>
      <c r="E3302" t="s">
        <v>4572</v>
      </c>
      <c r="F3302" t="s">
        <v>64</v>
      </c>
      <c r="G3302" t="s">
        <v>4573</v>
      </c>
      <c r="H3302" t="s">
        <v>4577</v>
      </c>
    </row>
    <row r="3303" spans="1:8" x14ac:dyDescent="0.3">
      <c r="A3303">
        <v>4</v>
      </c>
      <c r="B3303">
        <v>2794750</v>
      </c>
      <c r="C3303">
        <v>2842825</v>
      </c>
      <c r="D3303" t="s">
        <v>4571</v>
      </c>
      <c r="E3303" t="s">
        <v>4572</v>
      </c>
      <c r="F3303" t="s">
        <v>82</v>
      </c>
      <c r="G3303" t="s">
        <v>4573</v>
      </c>
      <c r="H3303" t="s">
        <v>4578</v>
      </c>
    </row>
    <row r="3304" spans="1:8" x14ac:dyDescent="0.3">
      <c r="A3304">
        <v>4</v>
      </c>
      <c r="B3304">
        <v>2794750</v>
      </c>
      <c r="C3304">
        <v>2842825</v>
      </c>
      <c r="D3304" t="s">
        <v>4571</v>
      </c>
      <c r="E3304" t="s">
        <v>4572</v>
      </c>
      <c r="F3304" t="s">
        <v>82</v>
      </c>
      <c r="G3304" t="s">
        <v>4573</v>
      </c>
      <c r="H3304" t="s">
        <v>4579</v>
      </c>
    </row>
    <row r="3305" spans="1:8" x14ac:dyDescent="0.3">
      <c r="A3305">
        <v>4</v>
      </c>
      <c r="B3305">
        <v>2794750</v>
      </c>
      <c r="C3305">
        <v>2842825</v>
      </c>
      <c r="D3305" t="s">
        <v>4571</v>
      </c>
      <c r="E3305" t="s">
        <v>4572</v>
      </c>
      <c r="F3305" t="s">
        <v>31</v>
      </c>
      <c r="G3305" t="s">
        <v>4573</v>
      </c>
      <c r="H3305" t="s">
        <v>4580</v>
      </c>
    </row>
    <row r="3306" spans="1:8" x14ac:dyDescent="0.3">
      <c r="A3306">
        <v>4</v>
      </c>
      <c r="B3306">
        <v>2794750</v>
      </c>
      <c r="C3306">
        <v>2842825</v>
      </c>
      <c r="D3306" t="s">
        <v>4571</v>
      </c>
      <c r="E3306" t="s">
        <v>4572</v>
      </c>
      <c r="F3306" t="s">
        <v>31</v>
      </c>
      <c r="G3306" t="s">
        <v>4573</v>
      </c>
      <c r="H3306" t="s">
        <v>4581</v>
      </c>
    </row>
    <row r="3307" spans="1:8" x14ac:dyDescent="0.3">
      <c r="A3307">
        <v>4</v>
      </c>
      <c r="B3307">
        <v>2794750</v>
      </c>
      <c r="C3307">
        <v>2842825</v>
      </c>
      <c r="D3307" t="s">
        <v>4571</v>
      </c>
      <c r="E3307" t="s">
        <v>4572</v>
      </c>
      <c r="F3307" t="s">
        <v>40</v>
      </c>
      <c r="G3307" t="s">
        <v>4573</v>
      </c>
      <c r="H3307" t="s">
        <v>4582</v>
      </c>
    </row>
    <row r="3308" spans="1:8" x14ac:dyDescent="0.3">
      <c r="A3308">
        <v>4</v>
      </c>
      <c r="B3308">
        <v>2794750</v>
      </c>
      <c r="C3308">
        <v>2842825</v>
      </c>
      <c r="D3308" t="s">
        <v>4571</v>
      </c>
      <c r="E3308" t="s">
        <v>4572</v>
      </c>
      <c r="F3308" t="s">
        <v>82</v>
      </c>
      <c r="G3308" t="s">
        <v>4573</v>
      </c>
      <c r="H3308" t="s">
        <v>4583</v>
      </c>
    </row>
    <row r="3309" spans="1:8" x14ac:dyDescent="0.3">
      <c r="A3309">
        <v>4</v>
      </c>
      <c r="B3309">
        <v>2794750</v>
      </c>
      <c r="C3309">
        <v>2842825</v>
      </c>
      <c r="D3309" t="s">
        <v>4571</v>
      </c>
      <c r="E3309" t="s">
        <v>4572</v>
      </c>
      <c r="F3309" t="s">
        <v>31</v>
      </c>
      <c r="G3309" t="s">
        <v>4573</v>
      </c>
      <c r="H3309" t="s">
        <v>4584</v>
      </c>
    </row>
    <row r="3310" spans="1:8" x14ac:dyDescent="0.3">
      <c r="A3310">
        <v>4</v>
      </c>
      <c r="B3310">
        <v>2794750</v>
      </c>
      <c r="C3310">
        <v>2842825</v>
      </c>
      <c r="D3310" t="s">
        <v>4571</v>
      </c>
      <c r="E3310" t="s">
        <v>4572</v>
      </c>
      <c r="F3310" t="s">
        <v>31</v>
      </c>
      <c r="G3310" t="s">
        <v>4573</v>
      </c>
      <c r="H3310" t="s">
        <v>4585</v>
      </c>
    </row>
    <row r="3311" spans="1:8" x14ac:dyDescent="0.3">
      <c r="A3311">
        <v>4</v>
      </c>
      <c r="B3311">
        <v>2794750</v>
      </c>
      <c r="C3311">
        <v>2842825</v>
      </c>
      <c r="D3311" t="s">
        <v>4571</v>
      </c>
      <c r="E3311" t="s">
        <v>4572</v>
      </c>
      <c r="F3311" t="s">
        <v>31</v>
      </c>
      <c r="G3311" t="s">
        <v>4573</v>
      </c>
      <c r="H3311" t="s">
        <v>4586</v>
      </c>
    </row>
    <row r="3312" spans="1:8" x14ac:dyDescent="0.3">
      <c r="A3312">
        <v>4</v>
      </c>
      <c r="B3312">
        <v>2794750</v>
      </c>
      <c r="C3312">
        <v>2842825</v>
      </c>
      <c r="D3312" t="s">
        <v>4571</v>
      </c>
      <c r="E3312" t="s">
        <v>4572</v>
      </c>
      <c r="F3312" t="s">
        <v>82</v>
      </c>
      <c r="G3312" t="s">
        <v>4573</v>
      </c>
      <c r="H3312" t="s">
        <v>4587</v>
      </c>
    </row>
    <row r="3313" spans="1:8" x14ac:dyDescent="0.3">
      <c r="A3313">
        <v>4</v>
      </c>
      <c r="B3313">
        <v>2794750</v>
      </c>
      <c r="C3313">
        <v>2842825</v>
      </c>
      <c r="D3313" t="s">
        <v>4571</v>
      </c>
      <c r="E3313" t="s">
        <v>4572</v>
      </c>
      <c r="F3313" t="s">
        <v>31</v>
      </c>
      <c r="G3313" t="s">
        <v>4573</v>
      </c>
      <c r="H3313" t="s">
        <v>4588</v>
      </c>
    </row>
    <row r="3314" spans="1:8" x14ac:dyDescent="0.3">
      <c r="A3314">
        <v>4</v>
      </c>
      <c r="B3314">
        <v>2794750</v>
      </c>
      <c r="C3314">
        <v>2842825</v>
      </c>
      <c r="D3314" t="s">
        <v>4571</v>
      </c>
      <c r="E3314" t="s">
        <v>4572</v>
      </c>
      <c r="F3314" t="s">
        <v>64</v>
      </c>
      <c r="G3314" t="s">
        <v>4573</v>
      </c>
      <c r="H3314" t="s">
        <v>4589</v>
      </c>
    </row>
    <row r="3315" spans="1:8" x14ac:dyDescent="0.3">
      <c r="A3315">
        <v>4</v>
      </c>
      <c r="B3315">
        <v>2794750</v>
      </c>
      <c r="C3315">
        <v>2842825</v>
      </c>
      <c r="D3315" t="s">
        <v>4571</v>
      </c>
      <c r="E3315" t="s">
        <v>4572</v>
      </c>
      <c r="F3315" t="s">
        <v>31</v>
      </c>
      <c r="G3315" t="s">
        <v>4573</v>
      </c>
      <c r="H3315" t="s">
        <v>4590</v>
      </c>
    </row>
    <row r="3316" spans="1:8" x14ac:dyDescent="0.3">
      <c r="A3316">
        <v>4</v>
      </c>
      <c r="B3316">
        <v>2794750</v>
      </c>
      <c r="C3316">
        <v>2842825</v>
      </c>
      <c r="D3316" t="s">
        <v>4571</v>
      </c>
      <c r="E3316" t="s">
        <v>4572</v>
      </c>
      <c r="F3316" t="s">
        <v>82</v>
      </c>
      <c r="G3316" t="s">
        <v>4573</v>
      </c>
      <c r="H3316" t="s">
        <v>4591</v>
      </c>
    </row>
    <row r="3317" spans="1:8" x14ac:dyDescent="0.3">
      <c r="A3317">
        <v>4</v>
      </c>
      <c r="B3317">
        <v>2794750</v>
      </c>
      <c r="C3317">
        <v>2842825</v>
      </c>
      <c r="D3317" t="s">
        <v>4571</v>
      </c>
      <c r="E3317" t="s">
        <v>4572</v>
      </c>
      <c r="F3317" t="s">
        <v>40</v>
      </c>
      <c r="G3317" t="s">
        <v>4573</v>
      </c>
      <c r="H3317" t="s">
        <v>4592</v>
      </c>
    </row>
    <row r="3318" spans="1:8" x14ac:dyDescent="0.3">
      <c r="A3318">
        <v>4</v>
      </c>
      <c r="B3318">
        <v>2794750</v>
      </c>
      <c r="C3318">
        <v>2842825</v>
      </c>
      <c r="D3318" t="s">
        <v>4571</v>
      </c>
      <c r="E3318" t="s">
        <v>4572</v>
      </c>
      <c r="F3318" t="s">
        <v>31</v>
      </c>
      <c r="G3318" t="s">
        <v>4573</v>
      </c>
      <c r="H3318" t="s">
        <v>4593</v>
      </c>
    </row>
    <row r="3319" spans="1:8" x14ac:dyDescent="0.3">
      <c r="A3319">
        <v>4</v>
      </c>
      <c r="B3319">
        <v>2794750</v>
      </c>
      <c r="C3319">
        <v>2842825</v>
      </c>
      <c r="D3319" t="s">
        <v>4571</v>
      </c>
      <c r="E3319" t="s">
        <v>4572</v>
      </c>
      <c r="F3319" t="s">
        <v>82</v>
      </c>
      <c r="G3319" t="s">
        <v>4573</v>
      </c>
      <c r="H3319" t="s">
        <v>4594</v>
      </c>
    </row>
    <row r="3320" spans="1:8" x14ac:dyDescent="0.3">
      <c r="A3320">
        <v>4</v>
      </c>
      <c r="B3320">
        <v>2794750</v>
      </c>
      <c r="C3320">
        <v>2842825</v>
      </c>
      <c r="D3320" t="s">
        <v>4571</v>
      </c>
      <c r="E3320" t="s">
        <v>4572</v>
      </c>
      <c r="F3320" t="s">
        <v>64</v>
      </c>
      <c r="G3320" t="s">
        <v>4573</v>
      </c>
      <c r="H3320" t="s">
        <v>4595</v>
      </c>
    </row>
    <row r="3321" spans="1:8" x14ac:dyDescent="0.3">
      <c r="A3321">
        <v>4</v>
      </c>
      <c r="B3321">
        <v>2794750</v>
      </c>
      <c r="C3321">
        <v>2842825</v>
      </c>
      <c r="D3321" t="s">
        <v>4571</v>
      </c>
      <c r="E3321" t="s">
        <v>4572</v>
      </c>
      <c r="F3321" t="s">
        <v>82</v>
      </c>
      <c r="G3321" t="s">
        <v>4573</v>
      </c>
      <c r="H3321" t="s">
        <v>4596</v>
      </c>
    </row>
    <row r="3322" spans="1:8" x14ac:dyDescent="0.3">
      <c r="A3322">
        <v>4</v>
      </c>
      <c r="B3322">
        <v>2794750</v>
      </c>
      <c r="C3322">
        <v>2842825</v>
      </c>
      <c r="D3322" t="s">
        <v>4571</v>
      </c>
      <c r="E3322" t="s">
        <v>4572</v>
      </c>
      <c r="F3322" t="s">
        <v>82</v>
      </c>
      <c r="G3322" t="s">
        <v>4573</v>
      </c>
      <c r="H3322" t="s">
        <v>4597</v>
      </c>
    </row>
    <row r="3323" spans="1:8" x14ac:dyDescent="0.3">
      <c r="A3323">
        <v>4</v>
      </c>
      <c r="B3323">
        <v>2794750</v>
      </c>
      <c r="C3323">
        <v>2842825</v>
      </c>
      <c r="D3323" t="s">
        <v>4571</v>
      </c>
      <c r="E3323" t="s">
        <v>4572</v>
      </c>
      <c r="F3323" t="s">
        <v>82</v>
      </c>
      <c r="G3323" t="s">
        <v>4573</v>
      </c>
      <c r="H3323" t="s">
        <v>4598</v>
      </c>
    </row>
    <row r="3324" spans="1:8" x14ac:dyDescent="0.3">
      <c r="A3324">
        <v>4</v>
      </c>
      <c r="B3324">
        <v>2794750</v>
      </c>
      <c r="C3324">
        <v>2842825</v>
      </c>
      <c r="D3324" t="s">
        <v>4571</v>
      </c>
      <c r="E3324" t="s">
        <v>4572</v>
      </c>
      <c r="F3324" t="s">
        <v>82</v>
      </c>
      <c r="G3324" t="s">
        <v>4573</v>
      </c>
      <c r="H3324" t="s">
        <v>4599</v>
      </c>
    </row>
    <row r="3325" spans="1:8" x14ac:dyDescent="0.3">
      <c r="A3325">
        <v>4</v>
      </c>
      <c r="B3325">
        <v>2794750</v>
      </c>
      <c r="C3325">
        <v>2842825</v>
      </c>
      <c r="D3325" t="s">
        <v>4571</v>
      </c>
      <c r="E3325" t="s">
        <v>4572</v>
      </c>
      <c r="F3325" t="s">
        <v>40</v>
      </c>
      <c r="G3325" t="s">
        <v>4573</v>
      </c>
      <c r="H3325" t="s">
        <v>4600</v>
      </c>
    </row>
    <row r="3326" spans="1:8" x14ac:dyDescent="0.3">
      <c r="A3326">
        <v>4</v>
      </c>
      <c r="B3326">
        <v>2794750</v>
      </c>
      <c r="C3326">
        <v>2842825</v>
      </c>
      <c r="D3326" t="s">
        <v>4571</v>
      </c>
      <c r="E3326" t="s">
        <v>4572</v>
      </c>
      <c r="F3326" t="s">
        <v>31</v>
      </c>
      <c r="G3326" t="s">
        <v>4573</v>
      </c>
      <c r="H3326" t="s">
        <v>4601</v>
      </c>
    </row>
    <row r="3327" spans="1:8" x14ac:dyDescent="0.3">
      <c r="A3327">
        <v>4</v>
      </c>
      <c r="B3327">
        <v>2794750</v>
      </c>
      <c r="C3327">
        <v>2842825</v>
      </c>
      <c r="D3327" t="s">
        <v>4571</v>
      </c>
      <c r="E3327" t="s">
        <v>4572</v>
      </c>
      <c r="F3327" t="s">
        <v>31</v>
      </c>
      <c r="G3327" t="s">
        <v>4573</v>
      </c>
      <c r="H3327" t="s">
        <v>4602</v>
      </c>
    </row>
    <row r="3328" spans="1:8" x14ac:dyDescent="0.3">
      <c r="A3328">
        <v>4</v>
      </c>
      <c r="B3328">
        <v>2794750</v>
      </c>
      <c r="C3328">
        <v>2842825</v>
      </c>
      <c r="D3328" t="s">
        <v>4571</v>
      </c>
      <c r="E3328" t="s">
        <v>4572</v>
      </c>
      <c r="F3328" t="s">
        <v>31</v>
      </c>
      <c r="G3328" t="s">
        <v>4573</v>
      </c>
      <c r="H3328" t="s">
        <v>4603</v>
      </c>
    </row>
    <row r="3329" spans="1:8" x14ac:dyDescent="0.3">
      <c r="A3329">
        <v>2</v>
      </c>
      <c r="B3329">
        <v>220074490</v>
      </c>
      <c r="C3329">
        <v>220083712</v>
      </c>
      <c r="D3329" t="s">
        <v>4604</v>
      </c>
      <c r="E3329" t="s">
        <v>4605</v>
      </c>
      <c r="F3329" t="s">
        <v>31</v>
      </c>
      <c r="G3329" t="s">
        <v>4606</v>
      </c>
      <c r="H3329" t="s">
        <v>4607</v>
      </c>
    </row>
    <row r="3330" spans="1:8" x14ac:dyDescent="0.3">
      <c r="A3330">
        <v>2</v>
      </c>
      <c r="B3330">
        <v>220074490</v>
      </c>
      <c r="C3330">
        <v>220083712</v>
      </c>
      <c r="D3330" t="s">
        <v>4604</v>
      </c>
      <c r="E3330" t="s">
        <v>4605</v>
      </c>
      <c r="F3330" t="s">
        <v>82</v>
      </c>
      <c r="G3330" t="s">
        <v>4606</v>
      </c>
      <c r="H3330" t="s">
        <v>4608</v>
      </c>
    </row>
    <row r="3331" spans="1:8" x14ac:dyDescent="0.3">
      <c r="A3331">
        <v>2</v>
      </c>
      <c r="B3331">
        <v>220074490</v>
      </c>
      <c r="C3331">
        <v>220083712</v>
      </c>
      <c r="D3331" t="s">
        <v>4604</v>
      </c>
      <c r="E3331" t="s">
        <v>4605</v>
      </c>
      <c r="F3331" t="s">
        <v>82</v>
      </c>
      <c r="G3331" t="s">
        <v>4606</v>
      </c>
      <c r="H3331" t="s">
        <v>4609</v>
      </c>
    </row>
    <row r="3332" spans="1:8" x14ac:dyDescent="0.3">
      <c r="A3332">
        <v>2</v>
      </c>
      <c r="B3332">
        <v>220074490</v>
      </c>
      <c r="C3332">
        <v>220083712</v>
      </c>
      <c r="D3332" t="s">
        <v>4604</v>
      </c>
      <c r="E3332" t="s">
        <v>4605</v>
      </c>
      <c r="F3332" t="s">
        <v>82</v>
      </c>
      <c r="G3332" t="s">
        <v>4606</v>
      </c>
      <c r="H3332" t="s">
        <v>4610</v>
      </c>
    </row>
    <row r="3333" spans="1:8" x14ac:dyDescent="0.3">
      <c r="A3333">
        <v>2</v>
      </c>
      <c r="B3333">
        <v>220074490</v>
      </c>
      <c r="C3333">
        <v>220083712</v>
      </c>
      <c r="D3333" t="s">
        <v>4604</v>
      </c>
      <c r="E3333" t="s">
        <v>4605</v>
      </c>
      <c r="F3333" t="s">
        <v>31</v>
      </c>
      <c r="G3333" t="s">
        <v>4606</v>
      </c>
      <c r="H3333" t="s">
        <v>4611</v>
      </c>
    </row>
    <row r="3334" spans="1:8" x14ac:dyDescent="0.3">
      <c r="A3334">
        <v>2</v>
      </c>
      <c r="B3334">
        <v>220074490</v>
      </c>
      <c r="C3334">
        <v>220083712</v>
      </c>
      <c r="D3334" t="s">
        <v>4604</v>
      </c>
      <c r="E3334" t="s">
        <v>4605</v>
      </c>
      <c r="F3334" t="s">
        <v>40</v>
      </c>
      <c r="G3334" t="s">
        <v>4606</v>
      </c>
      <c r="H3334" t="s">
        <v>4612</v>
      </c>
    </row>
    <row r="3335" spans="1:8" x14ac:dyDescent="0.3">
      <c r="A3335">
        <v>2</v>
      </c>
      <c r="B3335">
        <v>220074490</v>
      </c>
      <c r="C3335">
        <v>220083712</v>
      </c>
      <c r="D3335" t="s">
        <v>4604</v>
      </c>
      <c r="E3335" t="s">
        <v>4605</v>
      </c>
      <c r="F3335" t="s">
        <v>82</v>
      </c>
      <c r="G3335" t="s">
        <v>4606</v>
      </c>
      <c r="H3335" t="s">
        <v>4613</v>
      </c>
    </row>
    <row r="3336" spans="1:8" x14ac:dyDescent="0.3">
      <c r="A3336">
        <v>2</v>
      </c>
      <c r="B3336">
        <v>220074490</v>
      </c>
      <c r="C3336">
        <v>220083712</v>
      </c>
      <c r="D3336" t="s">
        <v>4604</v>
      </c>
      <c r="E3336" t="s">
        <v>4605</v>
      </c>
      <c r="F3336" t="s">
        <v>40</v>
      </c>
      <c r="G3336" t="s">
        <v>4606</v>
      </c>
      <c r="H3336" t="s">
        <v>4614</v>
      </c>
    </row>
    <row r="3337" spans="1:8" x14ac:dyDescent="0.3">
      <c r="A3337">
        <v>2</v>
      </c>
      <c r="B3337">
        <v>220074490</v>
      </c>
      <c r="C3337">
        <v>220083712</v>
      </c>
      <c r="D3337" t="s">
        <v>4604</v>
      </c>
      <c r="E3337" t="s">
        <v>4605</v>
      </c>
      <c r="F3337" t="s">
        <v>82</v>
      </c>
      <c r="G3337" t="s">
        <v>4606</v>
      </c>
      <c r="H3337" t="s">
        <v>4615</v>
      </c>
    </row>
    <row r="3338" spans="1:8" x14ac:dyDescent="0.3">
      <c r="A3338">
        <v>2</v>
      </c>
      <c r="B3338">
        <v>220074490</v>
      </c>
      <c r="C3338">
        <v>220083712</v>
      </c>
      <c r="D3338" t="s">
        <v>4604</v>
      </c>
      <c r="E3338" t="s">
        <v>4605</v>
      </c>
      <c r="F3338" t="s">
        <v>82</v>
      </c>
      <c r="G3338" t="s">
        <v>4606</v>
      </c>
      <c r="H3338" t="s">
        <v>4616</v>
      </c>
    </row>
    <row r="3339" spans="1:8" x14ac:dyDescent="0.3">
      <c r="A3339">
        <v>2</v>
      </c>
      <c r="B3339">
        <v>220074490</v>
      </c>
      <c r="C3339">
        <v>220083712</v>
      </c>
      <c r="D3339" t="s">
        <v>4604</v>
      </c>
      <c r="E3339" t="s">
        <v>4605</v>
      </c>
      <c r="F3339" t="s">
        <v>82</v>
      </c>
      <c r="G3339" t="s">
        <v>4606</v>
      </c>
      <c r="H3339" t="s">
        <v>4617</v>
      </c>
    </row>
    <row r="3340" spans="1:8" x14ac:dyDescent="0.3">
      <c r="A3340">
        <v>2</v>
      </c>
      <c r="B3340">
        <v>220074490</v>
      </c>
      <c r="C3340">
        <v>220083712</v>
      </c>
      <c r="D3340" t="s">
        <v>4604</v>
      </c>
      <c r="E3340" t="s">
        <v>4605</v>
      </c>
      <c r="F3340" t="s">
        <v>40</v>
      </c>
      <c r="G3340" t="s">
        <v>4606</v>
      </c>
      <c r="H3340" t="s">
        <v>4618</v>
      </c>
    </row>
    <row r="3341" spans="1:8" x14ac:dyDescent="0.3">
      <c r="A3341">
        <v>2</v>
      </c>
      <c r="B3341">
        <v>220074490</v>
      </c>
      <c r="C3341">
        <v>220083712</v>
      </c>
      <c r="D3341" t="s">
        <v>4604</v>
      </c>
      <c r="E3341" t="s">
        <v>4605</v>
      </c>
      <c r="F3341" t="s">
        <v>40</v>
      </c>
      <c r="G3341" t="s">
        <v>4606</v>
      </c>
      <c r="H3341" t="s">
        <v>4619</v>
      </c>
    </row>
    <row r="3342" spans="1:8" x14ac:dyDescent="0.3">
      <c r="A3342">
        <v>2</v>
      </c>
      <c r="B3342">
        <v>220074490</v>
      </c>
      <c r="C3342">
        <v>220083712</v>
      </c>
      <c r="D3342" t="s">
        <v>4604</v>
      </c>
      <c r="E3342" t="s">
        <v>4605</v>
      </c>
      <c r="F3342" t="s">
        <v>31</v>
      </c>
      <c r="G3342" t="s">
        <v>4606</v>
      </c>
      <c r="H3342" t="s">
        <v>4620</v>
      </c>
    </row>
    <row r="3343" spans="1:8" x14ac:dyDescent="0.3">
      <c r="A3343">
        <v>19</v>
      </c>
      <c r="B3343">
        <v>50191921</v>
      </c>
      <c r="C3343">
        <v>50193832</v>
      </c>
      <c r="D3343" t="s">
        <v>4621</v>
      </c>
      <c r="E3343" t="s">
        <v>4622</v>
      </c>
      <c r="F3343" t="s">
        <v>31</v>
      </c>
      <c r="G3343" t="s">
        <v>4623</v>
      </c>
      <c r="H3343" t="s">
        <v>4624</v>
      </c>
    </row>
    <row r="3344" spans="1:8" x14ac:dyDescent="0.3">
      <c r="A3344">
        <v>17</v>
      </c>
      <c r="B3344">
        <v>62075711</v>
      </c>
      <c r="C3344">
        <v>62081664</v>
      </c>
      <c r="D3344" t="s">
        <v>4625</v>
      </c>
      <c r="E3344" t="s">
        <v>4626</v>
      </c>
      <c r="F3344" t="s">
        <v>31</v>
      </c>
      <c r="G3344" t="s">
        <v>4627</v>
      </c>
      <c r="H3344" t="s">
        <v>4628</v>
      </c>
    </row>
    <row r="3345" spans="1:8" x14ac:dyDescent="0.3">
      <c r="A3345">
        <v>17</v>
      </c>
      <c r="B3345">
        <v>62075711</v>
      </c>
      <c r="C3345">
        <v>62081664</v>
      </c>
      <c r="D3345" t="s">
        <v>4625</v>
      </c>
      <c r="E3345" t="s">
        <v>4626</v>
      </c>
      <c r="F3345" t="s">
        <v>31</v>
      </c>
      <c r="G3345" t="s">
        <v>4627</v>
      </c>
      <c r="H3345" t="s">
        <v>4629</v>
      </c>
    </row>
    <row r="3346" spans="1:8" x14ac:dyDescent="0.3">
      <c r="A3346">
        <v>17</v>
      </c>
      <c r="B3346">
        <v>62075711</v>
      </c>
      <c r="C3346">
        <v>62081664</v>
      </c>
      <c r="D3346" t="s">
        <v>4625</v>
      </c>
      <c r="E3346" t="s">
        <v>4626</v>
      </c>
      <c r="F3346" t="s">
        <v>31</v>
      </c>
      <c r="G3346" t="s">
        <v>4627</v>
      </c>
      <c r="H3346" t="s">
        <v>4630</v>
      </c>
    </row>
    <row r="3347" spans="1:8" x14ac:dyDescent="0.3">
      <c r="A3347">
        <v>17</v>
      </c>
      <c r="B3347">
        <v>62075711</v>
      </c>
      <c r="C3347">
        <v>62081664</v>
      </c>
      <c r="D3347" t="s">
        <v>4625</v>
      </c>
      <c r="E3347" t="s">
        <v>4626</v>
      </c>
      <c r="F3347" t="s">
        <v>31</v>
      </c>
      <c r="G3347" t="s">
        <v>4627</v>
      </c>
      <c r="H3347" t="s">
        <v>4631</v>
      </c>
    </row>
    <row r="3348" spans="1:8" x14ac:dyDescent="0.3">
      <c r="A3348">
        <v>17</v>
      </c>
      <c r="B3348">
        <v>62075711</v>
      </c>
      <c r="C3348">
        <v>62081664</v>
      </c>
      <c r="D3348" t="s">
        <v>4625</v>
      </c>
      <c r="E3348" t="s">
        <v>4626</v>
      </c>
      <c r="F3348" t="s">
        <v>31</v>
      </c>
      <c r="G3348" t="s">
        <v>4627</v>
      </c>
      <c r="H3348" t="s">
        <v>4632</v>
      </c>
    </row>
    <row r="3349" spans="1:8" x14ac:dyDescent="0.3">
      <c r="A3349">
        <v>17</v>
      </c>
      <c r="B3349">
        <v>62075711</v>
      </c>
      <c r="C3349">
        <v>62081664</v>
      </c>
      <c r="D3349" t="s">
        <v>4625</v>
      </c>
      <c r="E3349" t="s">
        <v>4626</v>
      </c>
      <c r="F3349" t="s">
        <v>31</v>
      </c>
      <c r="G3349" t="s">
        <v>4627</v>
      </c>
      <c r="H3349" t="s">
        <v>4633</v>
      </c>
    </row>
    <row r="3350" spans="1:8" x14ac:dyDescent="0.3">
      <c r="A3350">
        <v>17</v>
      </c>
      <c r="B3350">
        <v>62075711</v>
      </c>
      <c r="C3350">
        <v>62081664</v>
      </c>
      <c r="D3350" t="s">
        <v>4625</v>
      </c>
      <c r="E3350" t="s">
        <v>4626</v>
      </c>
      <c r="F3350" t="s">
        <v>31</v>
      </c>
      <c r="G3350" t="s">
        <v>4627</v>
      </c>
      <c r="H3350" t="s">
        <v>4634</v>
      </c>
    </row>
    <row r="3351" spans="1:8" x14ac:dyDescent="0.3">
      <c r="A3351">
        <v>17</v>
      </c>
      <c r="B3351">
        <v>62075711</v>
      </c>
      <c r="C3351">
        <v>62081664</v>
      </c>
      <c r="D3351" t="s">
        <v>4625</v>
      </c>
      <c r="E3351" t="s">
        <v>4626</v>
      </c>
      <c r="F3351" t="s">
        <v>82</v>
      </c>
      <c r="G3351" t="s">
        <v>4627</v>
      </c>
      <c r="H3351" t="s">
        <v>4635</v>
      </c>
    </row>
    <row r="3352" spans="1:8" x14ac:dyDescent="0.3">
      <c r="A3352">
        <v>17</v>
      </c>
      <c r="B3352">
        <v>62075711</v>
      </c>
      <c r="C3352">
        <v>62081664</v>
      </c>
      <c r="D3352" t="s">
        <v>4625</v>
      </c>
      <c r="E3352" t="s">
        <v>4626</v>
      </c>
      <c r="F3352" t="s">
        <v>82</v>
      </c>
      <c r="G3352" t="s">
        <v>4627</v>
      </c>
      <c r="H3352" t="s">
        <v>4636</v>
      </c>
    </row>
    <row r="3353" spans="1:8" x14ac:dyDescent="0.3">
      <c r="A3353">
        <v>17</v>
      </c>
      <c r="B3353">
        <v>62075711</v>
      </c>
      <c r="C3353">
        <v>62081664</v>
      </c>
      <c r="D3353" t="s">
        <v>4625</v>
      </c>
      <c r="E3353" t="s">
        <v>4626</v>
      </c>
      <c r="F3353" t="s">
        <v>82</v>
      </c>
      <c r="G3353" t="s">
        <v>4627</v>
      </c>
      <c r="H3353" t="s">
        <v>4637</v>
      </c>
    </row>
    <row r="3354" spans="1:8" x14ac:dyDescent="0.3">
      <c r="A3354">
        <v>17</v>
      </c>
      <c r="B3354">
        <v>62075711</v>
      </c>
      <c r="C3354">
        <v>62081664</v>
      </c>
      <c r="D3354" t="s">
        <v>4625</v>
      </c>
      <c r="E3354" t="s">
        <v>4626</v>
      </c>
      <c r="F3354" t="s">
        <v>31</v>
      </c>
      <c r="G3354" t="s">
        <v>4627</v>
      </c>
      <c r="H3354" t="s">
        <v>4638</v>
      </c>
    </row>
    <row r="3355" spans="1:8" x14ac:dyDescent="0.3">
      <c r="A3355">
        <v>3</v>
      </c>
      <c r="B3355">
        <v>52489134</v>
      </c>
      <c r="C3355">
        <v>52527087</v>
      </c>
      <c r="D3355" t="s">
        <v>4639</v>
      </c>
      <c r="E3355" t="s">
        <v>4640</v>
      </c>
      <c r="F3355" t="s">
        <v>31</v>
      </c>
      <c r="G3355" t="s">
        <v>4641</v>
      </c>
      <c r="H3355" t="s">
        <v>4642</v>
      </c>
    </row>
    <row r="3356" spans="1:8" x14ac:dyDescent="0.3">
      <c r="A3356">
        <v>3</v>
      </c>
      <c r="B3356">
        <v>52489134</v>
      </c>
      <c r="C3356">
        <v>52527087</v>
      </c>
      <c r="D3356" t="s">
        <v>4639</v>
      </c>
      <c r="E3356" t="s">
        <v>4640</v>
      </c>
      <c r="F3356" t="s">
        <v>31</v>
      </c>
      <c r="G3356" t="s">
        <v>4641</v>
      </c>
      <c r="H3356" t="s">
        <v>4643</v>
      </c>
    </row>
    <row r="3357" spans="1:8" x14ac:dyDescent="0.3">
      <c r="A3357">
        <v>3</v>
      </c>
      <c r="B3357">
        <v>52489134</v>
      </c>
      <c r="C3357">
        <v>52527087</v>
      </c>
      <c r="D3357" t="s">
        <v>4639</v>
      </c>
      <c r="E3357" t="s">
        <v>4640</v>
      </c>
      <c r="F3357" t="s">
        <v>31</v>
      </c>
      <c r="G3357" t="s">
        <v>4641</v>
      </c>
      <c r="H3357" t="s">
        <v>4644</v>
      </c>
    </row>
    <row r="3358" spans="1:8" x14ac:dyDescent="0.3">
      <c r="A3358">
        <v>3</v>
      </c>
      <c r="B3358">
        <v>52489134</v>
      </c>
      <c r="C3358">
        <v>52527087</v>
      </c>
      <c r="D3358" t="s">
        <v>4639</v>
      </c>
      <c r="E3358" t="s">
        <v>4640</v>
      </c>
      <c r="F3358" t="s">
        <v>82</v>
      </c>
      <c r="G3358" t="s">
        <v>4641</v>
      </c>
      <c r="H3358" t="s">
        <v>4645</v>
      </c>
    </row>
    <row r="3359" spans="1:8" x14ac:dyDescent="0.3">
      <c r="A3359">
        <v>3</v>
      </c>
      <c r="B3359">
        <v>52489134</v>
      </c>
      <c r="C3359">
        <v>52527087</v>
      </c>
      <c r="D3359" t="s">
        <v>4639</v>
      </c>
      <c r="E3359" t="s">
        <v>4640</v>
      </c>
      <c r="F3359" t="s">
        <v>64</v>
      </c>
      <c r="G3359" t="s">
        <v>4641</v>
      </c>
      <c r="H3359" t="s">
        <v>4646</v>
      </c>
    </row>
    <row r="3360" spans="1:8" x14ac:dyDescent="0.3">
      <c r="A3360">
        <v>3</v>
      </c>
      <c r="B3360">
        <v>52489134</v>
      </c>
      <c r="C3360">
        <v>52527087</v>
      </c>
      <c r="D3360" t="s">
        <v>4639</v>
      </c>
      <c r="E3360" t="s">
        <v>4640</v>
      </c>
      <c r="F3360" t="s">
        <v>64</v>
      </c>
      <c r="G3360" t="s">
        <v>4641</v>
      </c>
      <c r="H3360" t="s">
        <v>4647</v>
      </c>
    </row>
    <row r="3361" spans="1:8" x14ac:dyDescent="0.3">
      <c r="A3361">
        <v>3</v>
      </c>
      <c r="B3361">
        <v>52489134</v>
      </c>
      <c r="C3361">
        <v>52527087</v>
      </c>
      <c r="D3361" t="s">
        <v>4639</v>
      </c>
      <c r="E3361" t="s">
        <v>4640</v>
      </c>
      <c r="F3361" t="s">
        <v>64</v>
      </c>
      <c r="G3361" t="s">
        <v>4641</v>
      </c>
      <c r="H3361" t="s">
        <v>4648</v>
      </c>
    </row>
    <row r="3362" spans="1:8" x14ac:dyDescent="0.3">
      <c r="A3362">
        <v>3</v>
      </c>
      <c r="B3362">
        <v>52489134</v>
      </c>
      <c r="C3362">
        <v>52527087</v>
      </c>
      <c r="D3362" t="s">
        <v>4639</v>
      </c>
      <c r="E3362" t="s">
        <v>4640</v>
      </c>
      <c r="F3362" t="s">
        <v>82</v>
      </c>
      <c r="G3362" t="s">
        <v>4641</v>
      </c>
      <c r="H3362" t="s">
        <v>4649</v>
      </c>
    </row>
    <row r="3363" spans="1:8" x14ac:dyDescent="0.3">
      <c r="A3363">
        <v>3</v>
      </c>
      <c r="B3363">
        <v>52489134</v>
      </c>
      <c r="C3363">
        <v>52527087</v>
      </c>
      <c r="D3363" t="s">
        <v>4639</v>
      </c>
      <c r="E3363" t="s">
        <v>4640</v>
      </c>
      <c r="F3363" t="s">
        <v>82</v>
      </c>
      <c r="G3363" t="s">
        <v>4641</v>
      </c>
      <c r="H3363" t="s">
        <v>4650</v>
      </c>
    </row>
    <row r="3364" spans="1:8" x14ac:dyDescent="0.3">
      <c r="A3364">
        <v>3</v>
      </c>
      <c r="B3364">
        <v>52489134</v>
      </c>
      <c r="C3364">
        <v>52527087</v>
      </c>
      <c r="D3364" t="s">
        <v>4639</v>
      </c>
      <c r="E3364" t="s">
        <v>4640</v>
      </c>
      <c r="F3364" t="s">
        <v>82</v>
      </c>
      <c r="G3364" t="s">
        <v>4641</v>
      </c>
      <c r="H3364" t="s">
        <v>4651</v>
      </c>
    </row>
    <row r="3365" spans="1:8" x14ac:dyDescent="0.3">
      <c r="A3365">
        <v>3</v>
      </c>
      <c r="B3365">
        <v>52489134</v>
      </c>
      <c r="C3365">
        <v>52527087</v>
      </c>
      <c r="D3365" t="s">
        <v>4639</v>
      </c>
      <c r="E3365" t="s">
        <v>4640</v>
      </c>
      <c r="F3365" t="s">
        <v>82</v>
      </c>
      <c r="G3365" t="s">
        <v>4641</v>
      </c>
      <c r="H3365" t="s">
        <v>4652</v>
      </c>
    </row>
    <row r="3366" spans="1:8" x14ac:dyDescent="0.3">
      <c r="A3366">
        <v>3</v>
      </c>
      <c r="B3366">
        <v>52489134</v>
      </c>
      <c r="C3366">
        <v>52527087</v>
      </c>
      <c r="D3366" t="s">
        <v>4639</v>
      </c>
      <c r="E3366" t="s">
        <v>4640</v>
      </c>
      <c r="F3366" t="s">
        <v>64</v>
      </c>
      <c r="G3366" t="s">
        <v>4641</v>
      </c>
      <c r="H3366" t="s">
        <v>4653</v>
      </c>
    </row>
    <row r="3367" spans="1:8" x14ac:dyDescent="0.3">
      <c r="A3367">
        <v>3</v>
      </c>
      <c r="B3367">
        <v>52489134</v>
      </c>
      <c r="C3367">
        <v>52527087</v>
      </c>
      <c r="D3367" t="s">
        <v>4639</v>
      </c>
      <c r="E3367" t="s">
        <v>4640</v>
      </c>
      <c r="F3367" t="s">
        <v>82</v>
      </c>
      <c r="G3367" t="s">
        <v>4641</v>
      </c>
      <c r="H3367" t="s">
        <v>4654</v>
      </c>
    </row>
    <row r="3368" spans="1:8" x14ac:dyDescent="0.3">
      <c r="A3368">
        <v>3</v>
      </c>
      <c r="B3368">
        <v>52489134</v>
      </c>
      <c r="C3368">
        <v>52527087</v>
      </c>
      <c r="D3368" t="s">
        <v>4639</v>
      </c>
      <c r="E3368" t="s">
        <v>4640</v>
      </c>
      <c r="F3368" t="s">
        <v>31</v>
      </c>
      <c r="G3368" t="s">
        <v>4641</v>
      </c>
      <c r="H3368" t="s">
        <v>4655</v>
      </c>
    </row>
    <row r="3369" spans="1:8" x14ac:dyDescent="0.3">
      <c r="A3369">
        <v>3</v>
      </c>
      <c r="B3369">
        <v>46963216</v>
      </c>
      <c r="C3369">
        <v>47023500</v>
      </c>
      <c r="D3369" t="s">
        <v>4656</v>
      </c>
      <c r="E3369" t="s">
        <v>4657</v>
      </c>
      <c r="F3369" t="s">
        <v>31</v>
      </c>
      <c r="G3369" t="s">
        <v>4658</v>
      </c>
      <c r="H3369" t="s">
        <v>4659</v>
      </c>
    </row>
    <row r="3370" spans="1:8" x14ac:dyDescent="0.3">
      <c r="A3370">
        <v>3</v>
      </c>
      <c r="B3370">
        <v>46963216</v>
      </c>
      <c r="C3370">
        <v>47023500</v>
      </c>
      <c r="D3370" t="s">
        <v>4656</v>
      </c>
      <c r="E3370" t="s">
        <v>4657</v>
      </c>
      <c r="F3370" t="s">
        <v>82</v>
      </c>
      <c r="G3370" t="s">
        <v>4658</v>
      </c>
      <c r="H3370" t="s">
        <v>4660</v>
      </c>
    </row>
    <row r="3371" spans="1:8" x14ac:dyDescent="0.3">
      <c r="A3371">
        <v>3</v>
      </c>
      <c r="B3371">
        <v>46963216</v>
      </c>
      <c r="C3371">
        <v>47023500</v>
      </c>
      <c r="D3371" t="s">
        <v>4656</v>
      </c>
      <c r="E3371" t="s">
        <v>4657</v>
      </c>
      <c r="F3371" t="s">
        <v>64</v>
      </c>
      <c r="G3371" t="s">
        <v>4658</v>
      </c>
      <c r="H3371" t="s">
        <v>4661</v>
      </c>
    </row>
    <row r="3372" spans="1:8" x14ac:dyDescent="0.3">
      <c r="A3372">
        <v>3</v>
      </c>
      <c r="B3372">
        <v>46963216</v>
      </c>
      <c r="C3372">
        <v>47023500</v>
      </c>
      <c r="D3372" t="s">
        <v>4656</v>
      </c>
      <c r="E3372" t="s">
        <v>4657</v>
      </c>
      <c r="F3372" t="s">
        <v>82</v>
      </c>
      <c r="G3372" t="s">
        <v>4658</v>
      </c>
      <c r="H3372" t="s">
        <v>4662</v>
      </c>
    </row>
    <row r="3373" spans="1:8" x14ac:dyDescent="0.3">
      <c r="A3373">
        <v>3</v>
      </c>
      <c r="B3373">
        <v>46963216</v>
      </c>
      <c r="C3373">
        <v>47023500</v>
      </c>
      <c r="D3373" t="s">
        <v>4656</v>
      </c>
      <c r="E3373" t="s">
        <v>4657</v>
      </c>
      <c r="F3373" t="s">
        <v>82</v>
      </c>
      <c r="G3373" t="s">
        <v>4658</v>
      </c>
      <c r="H3373" t="s">
        <v>4663</v>
      </c>
    </row>
    <row r="3374" spans="1:8" x14ac:dyDescent="0.3">
      <c r="A3374">
        <v>3</v>
      </c>
      <c r="B3374">
        <v>46963216</v>
      </c>
      <c r="C3374">
        <v>47023500</v>
      </c>
      <c r="D3374" t="s">
        <v>4656</v>
      </c>
      <c r="E3374" t="s">
        <v>4657</v>
      </c>
      <c r="F3374" t="s">
        <v>31</v>
      </c>
      <c r="G3374" t="s">
        <v>4658</v>
      </c>
      <c r="H3374" t="s">
        <v>4664</v>
      </c>
    </row>
    <row r="3375" spans="1:8" x14ac:dyDescent="0.3">
      <c r="A3375">
        <v>3</v>
      </c>
      <c r="B3375">
        <v>46963216</v>
      </c>
      <c r="C3375">
        <v>47023500</v>
      </c>
      <c r="D3375" t="s">
        <v>4656</v>
      </c>
      <c r="E3375" t="s">
        <v>4657</v>
      </c>
      <c r="F3375" t="s">
        <v>82</v>
      </c>
      <c r="G3375" t="s">
        <v>4658</v>
      </c>
      <c r="H3375" t="s">
        <v>4665</v>
      </c>
    </row>
    <row r="3376" spans="1:8" x14ac:dyDescent="0.3">
      <c r="A3376">
        <v>3</v>
      </c>
      <c r="B3376">
        <v>46963216</v>
      </c>
      <c r="C3376">
        <v>47023500</v>
      </c>
      <c r="D3376" t="s">
        <v>4656</v>
      </c>
      <c r="E3376" t="s">
        <v>4657</v>
      </c>
      <c r="F3376" t="s">
        <v>82</v>
      </c>
      <c r="G3376" t="s">
        <v>4658</v>
      </c>
      <c r="H3376" t="s">
        <v>4666</v>
      </c>
    </row>
    <row r="3377" spans="1:8" x14ac:dyDescent="0.3">
      <c r="A3377">
        <v>3</v>
      </c>
      <c r="B3377">
        <v>46963216</v>
      </c>
      <c r="C3377">
        <v>47023500</v>
      </c>
      <c r="D3377" t="s">
        <v>4656</v>
      </c>
      <c r="E3377" t="s">
        <v>4657</v>
      </c>
      <c r="F3377" t="s">
        <v>82</v>
      </c>
      <c r="G3377" t="s">
        <v>4658</v>
      </c>
      <c r="H3377" t="s">
        <v>4667</v>
      </c>
    </row>
    <row r="3378" spans="1:8" x14ac:dyDescent="0.3">
      <c r="A3378">
        <v>3</v>
      </c>
      <c r="B3378">
        <v>46963216</v>
      </c>
      <c r="C3378">
        <v>47023500</v>
      </c>
      <c r="D3378" t="s">
        <v>4656</v>
      </c>
      <c r="E3378" t="s">
        <v>4657</v>
      </c>
      <c r="F3378" t="s">
        <v>31</v>
      </c>
      <c r="G3378" t="s">
        <v>4658</v>
      </c>
      <c r="H3378" t="s">
        <v>4668</v>
      </c>
    </row>
    <row r="3379" spans="1:8" x14ac:dyDescent="0.3">
      <c r="A3379">
        <v>3</v>
      </c>
      <c r="B3379">
        <v>46963216</v>
      </c>
      <c r="C3379">
        <v>47023500</v>
      </c>
      <c r="D3379" t="s">
        <v>4656</v>
      </c>
      <c r="E3379" t="s">
        <v>4657</v>
      </c>
      <c r="F3379" t="s">
        <v>82</v>
      </c>
      <c r="G3379" t="s">
        <v>4658</v>
      </c>
      <c r="H3379" t="s">
        <v>4669</v>
      </c>
    </row>
    <row r="3380" spans="1:8" x14ac:dyDescent="0.3">
      <c r="A3380">
        <v>3</v>
      </c>
      <c r="B3380">
        <v>46963216</v>
      </c>
      <c r="C3380">
        <v>47023500</v>
      </c>
      <c r="D3380" t="s">
        <v>4656</v>
      </c>
      <c r="E3380" t="s">
        <v>4657</v>
      </c>
      <c r="F3380" t="s">
        <v>82</v>
      </c>
      <c r="G3380" t="s">
        <v>4658</v>
      </c>
      <c r="H3380" t="s">
        <v>4670</v>
      </c>
    </row>
    <row r="3381" spans="1:8" x14ac:dyDescent="0.3">
      <c r="A3381">
        <v>3</v>
      </c>
      <c r="B3381">
        <v>46963216</v>
      </c>
      <c r="C3381">
        <v>47023500</v>
      </c>
      <c r="D3381" t="s">
        <v>4656</v>
      </c>
      <c r="E3381" t="s">
        <v>4657</v>
      </c>
      <c r="F3381" t="s">
        <v>31</v>
      </c>
      <c r="G3381" t="s">
        <v>4658</v>
      </c>
      <c r="H3381" t="s">
        <v>4671</v>
      </c>
    </row>
    <row r="3382" spans="1:8" x14ac:dyDescent="0.3">
      <c r="A3382">
        <v>3</v>
      </c>
      <c r="B3382">
        <v>46963216</v>
      </c>
      <c r="C3382">
        <v>47023500</v>
      </c>
      <c r="D3382" t="s">
        <v>4656</v>
      </c>
      <c r="E3382" t="s">
        <v>4657</v>
      </c>
      <c r="F3382" t="s">
        <v>31</v>
      </c>
      <c r="G3382" t="s">
        <v>4658</v>
      </c>
      <c r="H3382" t="s">
        <v>4672</v>
      </c>
    </row>
    <row r="3383" spans="1:8" x14ac:dyDescent="0.3">
      <c r="A3383">
        <v>8</v>
      </c>
      <c r="B3383">
        <v>145649000</v>
      </c>
      <c r="C3383">
        <v>145653931</v>
      </c>
      <c r="D3383" t="s">
        <v>4673</v>
      </c>
      <c r="E3383" t="s">
        <v>4674</v>
      </c>
      <c r="F3383" t="s">
        <v>31</v>
      </c>
      <c r="G3383" t="s">
        <v>4675</v>
      </c>
      <c r="H3383" t="s">
        <v>4676</v>
      </c>
    </row>
    <row r="3384" spans="1:8" x14ac:dyDescent="0.3">
      <c r="A3384">
        <v>8</v>
      </c>
      <c r="B3384">
        <v>145649000</v>
      </c>
      <c r="C3384">
        <v>145653931</v>
      </c>
      <c r="D3384" t="s">
        <v>4673</v>
      </c>
      <c r="E3384" t="s">
        <v>4674</v>
      </c>
      <c r="F3384" t="s">
        <v>40</v>
      </c>
      <c r="G3384" t="s">
        <v>4675</v>
      </c>
      <c r="H3384" t="s">
        <v>4677</v>
      </c>
    </row>
    <row r="3385" spans="1:8" x14ac:dyDescent="0.3">
      <c r="A3385">
        <v>8</v>
      </c>
      <c r="B3385">
        <v>145649000</v>
      </c>
      <c r="C3385">
        <v>145653931</v>
      </c>
      <c r="D3385" t="s">
        <v>4673</v>
      </c>
      <c r="E3385" t="s">
        <v>4674</v>
      </c>
      <c r="F3385" t="s">
        <v>31</v>
      </c>
      <c r="G3385" t="s">
        <v>4675</v>
      </c>
      <c r="H3385" t="s">
        <v>4678</v>
      </c>
    </row>
    <row r="3386" spans="1:8" x14ac:dyDescent="0.3">
      <c r="A3386">
        <v>8</v>
      </c>
      <c r="B3386">
        <v>145649000</v>
      </c>
      <c r="C3386">
        <v>145653931</v>
      </c>
      <c r="D3386" t="s">
        <v>4673</v>
      </c>
      <c r="E3386" t="s">
        <v>4674</v>
      </c>
      <c r="F3386" t="s">
        <v>40</v>
      </c>
      <c r="G3386" t="s">
        <v>4675</v>
      </c>
      <c r="H3386" t="s">
        <v>4679</v>
      </c>
    </row>
    <row r="3387" spans="1:8" x14ac:dyDescent="0.3">
      <c r="A3387">
        <v>8</v>
      </c>
      <c r="B3387">
        <v>145649000</v>
      </c>
      <c r="C3387">
        <v>145653931</v>
      </c>
      <c r="D3387" t="s">
        <v>4673</v>
      </c>
      <c r="E3387" t="s">
        <v>4674</v>
      </c>
      <c r="F3387" t="s">
        <v>40</v>
      </c>
      <c r="G3387" t="s">
        <v>4675</v>
      </c>
      <c r="H3387" t="s">
        <v>4680</v>
      </c>
    </row>
    <row r="3388" spans="1:8" x14ac:dyDescent="0.3">
      <c r="A3388">
        <v>8</v>
      </c>
      <c r="B3388">
        <v>145649000</v>
      </c>
      <c r="C3388">
        <v>145653931</v>
      </c>
      <c r="D3388" t="s">
        <v>4673</v>
      </c>
      <c r="E3388" t="s">
        <v>4674</v>
      </c>
      <c r="F3388" t="s">
        <v>82</v>
      </c>
      <c r="G3388" t="s">
        <v>4675</v>
      </c>
      <c r="H3388" t="s">
        <v>4681</v>
      </c>
    </row>
    <row r="3389" spans="1:8" x14ac:dyDescent="0.3">
      <c r="A3389">
        <v>8</v>
      </c>
      <c r="B3389">
        <v>145649000</v>
      </c>
      <c r="C3389">
        <v>145653931</v>
      </c>
      <c r="D3389" t="s">
        <v>4673</v>
      </c>
      <c r="E3389" t="s">
        <v>4674</v>
      </c>
      <c r="F3389" t="s">
        <v>40</v>
      </c>
      <c r="G3389" t="s">
        <v>4675</v>
      </c>
      <c r="H3389" t="s">
        <v>4682</v>
      </c>
    </row>
    <row r="3390" spans="1:8" x14ac:dyDescent="0.3">
      <c r="A3390">
        <v>8</v>
      </c>
      <c r="B3390">
        <v>145649000</v>
      </c>
      <c r="C3390">
        <v>145653931</v>
      </c>
      <c r="D3390" t="s">
        <v>4673</v>
      </c>
      <c r="E3390" t="s">
        <v>4674</v>
      </c>
      <c r="F3390" t="s">
        <v>40</v>
      </c>
      <c r="G3390" t="s">
        <v>4675</v>
      </c>
      <c r="H3390" t="s">
        <v>4683</v>
      </c>
    </row>
    <row r="3391" spans="1:8" x14ac:dyDescent="0.3">
      <c r="A3391">
        <v>8</v>
      </c>
      <c r="B3391">
        <v>145649000</v>
      </c>
      <c r="C3391">
        <v>145653931</v>
      </c>
      <c r="D3391" t="s">
        <v>4673</v>
      </c>
      <c r="E3391" t="s">
        <v>4674</v>
      </c>
      <c r="F3391" t="s">
        <v>31</v>
      </c>
      <c r="G3391" t="s">
        <v>4675</v>
      </c>
      <c r="H3391" t="s">
        <v>4684</v>
      </c>
    </row>
    <row r="3392" spans="1:8" x14ac:dyDescent="0.3">
      <c r="A3392">
        <v>8</v>
      </c>
      <c r="B3392">
        <v>145649000</v>
      </c>
      <c r="C3392">
        <v>145653931</v>
      </c>
      <c r="D3392" t="s">
        <v>4673</v>
      </c>
      <c r="E3392" t="s">
        <v>4674</v>
      </c>
      <c r="F3392" t="s">
        <v>31</v>
      </c>
      <c r="G3392" t="s">
        <v>4675</v>
      </c>
      <c r="H3392" t="s">
        <v>4685</v>
      </c>
    </row>
    <row r="3393" spans="1:8" x14ac:dyDescent="0.3">
      <c r="A3393">
        <v>8</v>
      </c>
      <c r="B3393">
        <v>145649000</v>
      </c>
      <c r="C3393">
        <v>145653931</v>
      </c>
      <c r="D3393" t="s">
        <v>4673</v>
      </c>
      <c r="E3393" t="s">
        <v>4674</v>
      </c>
      <c r="F3393" t="s">
        <v>82</v>
      </c>
      <c r="G3393" t="s">
        <v>4675</v>
      </c>
      <c r="H3393" t="s">
        <v>4686</v>
      </c>
    </row>
    <row r="3394" spans="1:8" x14ac:dyDescent="0.3">
      <c r="A3394">
        <v>8</v>
      </c>
      <c r="B3394">
        <v>145649000</v>
      </c>
      <c r="C3394">
        <v>145653931</v>
      </c>
      <c r="D3394" t="s">
        <v>4673</v>
      </c>
      <c r="E3394" t="s">
        <v>4674</v>
      </c>
      <c r="F3394" t="s">
        <v>64</v>
      </c>
      <c r="G3394" t="s">
        <v>4675</v>
      </c>
      <c r="H3394" t="s">
        <v>4687</v>
      </c>
    </row>
    <row r="3395" spans="1:8" x14ac:dyDescent="0.3">
      <c r="A3395">
        <v>8</v>
      </c>
      <c r="B3395">
        <v>145649000</v>
      </c>
      <c r="C3395">
        <v>145653931</v>
      </c>
      <c r="D3395" t="s">
        <v>4673</v>
      </c>
      <c r="E3395" t="s">
        <v>4674</v>
      </c>
      <c r="F3395" t="s">
        <v>31</v>
      </c>
      <c r="G3395" t="s">
        <v>4675</v>
      </c>
      <c r="H3395" t="s">
        <v>4688</v>
      </c>
    </row>
    <row r="3396" spans="1:8" x14ac:dyDescent="0.3">
      <c r="A3396">
        <v>8</v>
      </c>
      <c r="B3396">
        <v>145649000</v>
      </c>
      <c r="C3396">
        <v>145653931</v>
      </c>
      <c r="D3396" t="s">
        <v>4673</v>
      </c>
      <c r="E3396" t="s">
        <v>4674</v>
      </c>
      <c r="F3396" t="s">
        <v>64</v>
      </c>
      <c r="G3396" t="s">
        <v>4675</v>
      </c>
      <c r="H3396" t="s">
        <v>4689</v>
      </c>
    </row>
    <row r="3397" spans="1:8" x14ac:dyDescent="0.3">
      <c r="A3397">
        <v>8</v>
      </c>
      <c r="B3397">
        <v>145649000</v>
      </c>
      <c r="C3397">
        <v>145653931</v>
      </c>
      <c r="D3397" t="s">
        <v>4673</v>
      </c>
      <c r="E3397" t="s">
        <v>4674</v>
      </c>
      <c r="F3397" t="s">
        <v>31</v>
      </c>
      <c r="G3397" t="s">
        <v>4675</v>
      </c>
      <c r="H3397" t="s">
        <v>4690</v>
      </c>
    </row>
    <row r="3398" spans="1:8" x14ac:dyDescent="0.3">
      <c r="A3398">
        <v>8</v>
      </c>
      <c r="B3398">
        <v>145649000</v>
      </c>
      <c r="C3398">
        <v>145653931</v>
      </c>
      <c r="D3398" t="s">
        <v>4673</v>
      </c>
      <c r="E3398" t="s">
        <v>4674</v>
      </c>
      <c r="F3398" t="s">
        <v>31</v>
      </c>
      <c r="G3398" t="s">
        <v>4675</v>
      </c>
      <c r="H3398" t="s">
        <v>4691</v>
      </c>
    </row>
    <row r="3399" spans="1:8" x14ac:dyDescent="0.3">
      <c r="A3399">
        <v>3</v>
      </c>
      <c r="B3399">
        <v>47021173</v>
      </c>
      <c r="C3399">
        <v>47051193</v>
      </c>
      <c r="D3399" t="s">
        <v>4692</v>
      </c>
      <c r="E3399" t="s">
        <v>4693</v>
      </c>
      <c r="F3399" t="s">
        <v>31</v>
      </c>
      <c r="G3399" t="s">
        <v>4694</v>
      </c>
      <c r="H3399" t="s">
        <v>4695</v>
      </c>
    </row>
    <row r="3400" spans="1:8" x14ac:dyDescent="0.3">
      <c r="A3400">
        <v>3</v>
      </c>
      <c r="B3400">
        <v>47021173</v>
      </c>
      <c r="C3400">
        <v>47051193</v>
      </c>
      <c r="D3400" t="s">
        <v>4692</v>
      </c>
      <c r="E3400" t="s">
        <v>4693</v>
      </c>
      <c r="F3400" t="s">
        <v>31</v>
      </c>
      <c r="G3400" t="s">
        <v>4694</v>
      </c>
      <c r="H3400" t="s">
        <v>4696</v>
      </c>
    </row>
    <row r="3401" spans="1:8" x14ac:dyDescent="0.3">
      <c r="A3401">
        <v>3</v>
      </c>
      <c r="B3401">
        <v>47021173</v>
      </c>
      <c r="C3401">
        <v>47051193</v>
      </c>
      <c r="D3401" t="s">
        <v>4692</v>
      </c>
      <c r="E3401" t="s">
        <v>4693</v>
      </c>
      <c r="F3401" t="s">
        <v>82</v>
      </c>
      <c r="G3401" t="s">
        <v>4694</v>
      </c>
      <c r="H3401" t="s">
        <v>4697</v>
      </c>
    </row>
    <row r="3402" spans="1:8" x14ac:dyDescent="0.3">
      <c r="A3402">
        <v>3</v>
      </c>
      <c r="B3402">
        <v>47021173</v>
      </c>
      <c r="C3402">
        <v>47051193</v>
      </c>
      <c r="D3402" t="s">
        <v>4692</v>
      </c>
      <c r="E3402" t="s">
        <v>4693</v>
      </c>
      <c r="F3402" t="s">
        <v>31</v>
      </c>
      <c r="G3402" t="s">
        <v>4694</v>
      </c>
      <c r="H3402" t="s">
        <v>4698</v>
      </c>
    </row>
    <row r="3403" spans="1:8" x14ac:dyDescent="0.3">
      <c r="A3403">
        <v>3</v>
      </c>
      <c r="B3403">
        <v>47021173</v>
      </c>
      <c r="C3403">
        <v>47051193</v>
      </c>
      <c r="D3403" t="s">
        <v>4692</v>
      </c>
      <c r="E3403" t="s">
        <v>4693</v>
      </c>
      <c r="F3403" t="s">
        <v>40</v>
      </c>
      <c r="G3403" t="s">
        <v>4694</v>
      </c>
      <c r="H3403" t="s">
        <v>4699</v>
      </c>
    </row>
    <row r="3404" spans="1:8" x14ac:dyDescent="0.3">
      <c r="A3404">
        <v>3</v>
      </c>
      <c r="B3404">
        <v>47021173</v>
      </c>
      <c r="C3404">
        <v>47051193</v>
      </c>
      <c r="D3404" t="s">
        <v>4692</v>
      </c>
      <c r="E3404" t="s">
        <v>4693</v>
      </c>
      <c r="F3404" t="s">
        <v>82</v>
      </c>
      <c r="G3404" t="s">
        <v>4694</v>
      </c>
      <c r="H3404" t="s">
        <v>4700</v>
      </c>
    </row>
    <row r="3405" spans="1:8" x14ac:dyDescent="0.3">
      <c r="A3405">
        <v>3</v>
      </c>
      <c r="B3405">
        <v>47021173</v>
      </c>
      <c r="C3405">
        <v>47051193</v>
      </c>
      <c r="D3405" t="s">
        <v>4692</v>
      </c>
      <c r="E3405" t="s">
        <v>4693</v>
      </c>
      <c r="F3405" t="s">
        <v>31</v>
      </c>
      <c r="G3405" t="s">
        <v>4694</v>
      </c>
      <c r="H3405" t="s">
        <v>4701</v>
      </c>
    </row>
    <row r="3406" spans="1:8" x14ac:dyDescent="0.3">
      <c r="A3406">
        <v>3</v>
      </c>
      <c r="B3406">
        <v>47021173</v>
      </c>
      <c r="C3406">
        <v>47051193</v>
      </c>
      <c r="D3406" t="s">
        <v>4692</v>
      </c>
      <c r="E3406" t="s">
        <v>4693</v>
      </c>
      <c r="F3406" t="s">
        <v>82</v>
      </c>
      <c r="G3406" t="s">
        <v>4694</v>
      </c>
      <c r="H3406" t="s">
        <v>4702</v>
      </c>
    </row>
    <row r="3407" spans="1:8" x14ac:dyDescent="0.3">
      <c r="A3407">
        <v>3</v>
      </c>
      <c r="B3407">
        <v>47021173</v>
      </c>
      <c r="C3407">
        <v>47051193</v>
      </c>
      <c r="D3407" t="s">
        <v>4692</v>
      </c>
      <c r="E3407" t="s">
        <v>4693</v>
      </c>
      <c r="F3407" t="s">
        <v>82</v>
      </c>
      <c r="G3407" t="s">
        <v>4694</v>
      </c>
      <c r="H3407" t="s">
        <v>4703</v>
      </c>
    </row>
    <row r="3408" spans="1:8" x14ac:dyDescent="0.3">
      <c r="A3408">
        <v>3</v>
      </c>
      <c r="B3408">
        <v>47021173</v>
      </c>
      <c r="C3408">
        <v>47051193</v>
      </c>
      <c r="D3408" t="s">
        <v>4692</v>
      </c>
      <c r="E3408" t="s">
        <v>4693</v>
      </c>
      <c r="F3408" t="s">
        <v>82</v>
      </c>
      <c r="G3408" t="s">
        <v>4694</v>
      </c>
      <c r="H3408" t="s">
        <v>4704</v>
      </c>
    </row>
    <row r="3409" spans="1:8" x14ac:dyDescent="0.3">
      <c r="A3409">
        <v>3</v>
      </c>
      <c r="B3409">
        <v>47021173</v>
      </c>
      <c r="C3409">
        <v>47051193</v>
      </c>
      <c r="D3409" t="s">
        <v>4692</v>
      </c>
      <c r="E3409" t="s">
        <v>4693</v>
      </c>
      <c r="F3409" t="s">
        <v>82</v>
      </c>
      <c r="G3409" t="s">
        <v>4694</v>
      </c>
      <c r="H3409" t="s">
        <v>4705</v>
      </c>
    </row>
    <row r="3410" spans="1:8" x14ac:dyDescent="0.3">
      <c r="A3410">
        <v>3</v>
      </c>
      <c r="B3410">
        <v>47021173</v>
      </c>
      <c r="C3410">
        <v>47051193</v>
      </c>
      <c r="D3410" t="s">
        <v>4692</v>
      </c>
      <c r="E3410" t="s">
        <v>4693</v>
      </c>
      <c r="F3410" t="s">
        <v>31</v>
      </c>
      <c r="G3410" t="s">
        <v>4694</v>
      </c>
      <c r="H3410" t="s">
        <v>4706</v>
      </c>
    </row>
    <row r="3411" spans="1:8" x14ac:dyDescent="0.3">
      <c r="A3411">
        <v>3</v>
      </c>
      <c r="B3411">
        <v>47021173</v>
      </c>
      <c r="C3411">
        <v>47051193</v>
      </c>
      <c r="D3411" t="s">
        <v>4692</v>
      </c>
      <c r="E3411" t="s">
        <v>4693</v>
      </c>
      <c r="F3411" t="s">
        <v>31</v>
      </c>
      <c r="G3411" t="s">
        <v>4694</v>
      </c>
      <c r="H3411" t="s">
        <v>4707</v>
      </c>
    </row>
    <row r="3412" spans="1:8" x14ac:dyDescent="0.3">
      <c r="A3412">
        <v>8</v>
      </c>
      <c r="B3412">
        <v>145654165</v>
      </c>
      <c r="C3412">
        <v>145669827</v>
      </c>
      <c r="D3412" t="s">
        <v>4708</v>
      </c>
      <c r="E3412" t="s">
        <v>4709</v>
      </c>
      <c r="F3412" t="s">
        <v>82</v>
      </c>
      <c r="G3412" t="s">
        <v>4710</v>
      </c>
      <c r="H3412" t="s">
        <v>4711</v>
      </c>
    </row>
    <row r="3413" spans="1:8" x14ac:dyDescent="0.3">
      <c r="A3413">
        <v>8</v>
      </c>
      <c r="B3413">
        <v>145654165</v>
      </c>
      <c r="C3413">
        <v>145669827</v>
      </c>
      <c r="D3413" t="s">
        <v>4708</v>
      </c>
      <c r="E3413" t="s">
        <v>4709</v>
      </c>
      <c r="F3413" t="s">
        <v>31</v>
      </c>
      <c r="G3413" t="s">
        <v>4710</v>
      </c>
      <c r="H3413" t="s">
        <v>4712</v>
      </c>
    </row>
    <row r="3414" spans="1:8" x14ac:dyDescent="0.3">
      <c r="A3414">
        <v>3</v>
      </c>
      <c r="B3414">
        <v>52529354</v>
      </c>
      <c r="C3414">
        <v>52558511</v>
      </c>
      <c r="D3414" t="s">
        <v>4713</v>
      </c>
      <c r="E3414" t="s">
        <v>4714</v>
      </c>
      <c r="F3414" t="s">
        <v>31</v>
      </c>
      <c r="G3414" t="s">
        <v>4715</v>
      </c>
      <c r="H3414" t="s">
        <v>4716</v>
      </c>
    </row>
    <row r="3415" spans="1:8" x14ac:dyDescent="0.3">
      <c r="A3415">
        <v>3</v>
      </c>
      <c r="B3415">
        <v>52529354</v>
      </c>
      <c r="C3415">
        <v>52558511</v>
      </c>
      <c r="D3415" t="s">
        <v>4713</v>
      </c>
      <c r="E3415" t="s">
        <v>4714</v>
      </c>
      <c r="F3415" t="s">
        <v>82</v>
      </c>
      <c r="G3415" t="s">
        <v>4715</v>
      </c>
      <c r="H3415" t="s">
        <v>4717</v>
      </c>
    </row>
    <row r="3416" spans="1:8" x14ac:dyDescent="0.3">
      <c r="A3416">
        <v>3</v>
      </c>
      <c r="B3416">
        <v>52529354</v>
      </c>
      <c r="C3416">
        <v>52558511</v>
      </c>
      <c r="D3416" t="s">
        <v>4713</v>
      </c>
      <c r="E3416" t="s">
        <v>4714</v>
      </c>
      <c r="F3416" t="s">
        <v>82</v>
      </c>
      <c r="G3416" t="s">
        <v>4715</v>
      </c>
      <c r="H3416" t="s">
        <v>4718</v>
      </c>
    </row>
    <row r="3417" spans="1:8" x14ac:dyDescent="0.3">
      <c r="A3417">
        <v>3</v>
      </c>
      <c r="B3417">
        <v>52529354</v>
      </c>
      <c r="C3417">
        <v>52558511</v>
      </c>
      <c r="D3417" t="s">
        <v>4713</v>
      </c>
      <c r="E3417" t="s">
        <v>4714</v>
      </c>
      <c r="F3417" t="s">
        <v>82</v>
      </c>
      <c r="G3417" t="s">
        <v>4715</v>
      </c>
      <c r="H3417" t="s">
        <v>4719</v>
      </c>
    </row>
    <row r="3418" spans="1:8" x14ac:dyDescent="0.3">
      <c r="A3418">
        <v>3</v>
      </c>
      <c r="B3418">
        <v>52529354</v>
      </c>
      <c r="C3418">
        <v>52558511</v>
      </c>
      <c r="D3418" t="s">
        <v>4713</v>
      </c>
      <c r="E3418" t="s">
        <v>4714</v>
      </c>
      <c r="F3418" t="s">
        <v>82</v>
      </c>
      <c r="G3418" t="s">
        <v>4715</v>
      </c>
      <c r="H3418" t="s">
        <v>4720</v>
      </c>
    </row>
    <row r="3419" spans="1:8" x14ac:dyDescent="0.3">
      <c r="A3419">
        <v>3</v>
      </c>
      <c r="B3419">
        <v>52529354</v>
      </c>
      <c r="C3419">
        <v>52558511</v>
      </c>
      <c r="D3419" t="s">
        <v>4713</v>
      </c>
      <c r="E3419" t="s">
        <v>4714</v>
      </c>
      <c r="F3419" t="s">
        <v>82</v>
      </c>
      <c r="G3419" t="s">
        <v>4715</v>
      </c>
      <c r="H3419" t="s">
        <v>4721</v>
      </c>
    </row>
    <row r="3420" spans="1:8" x14ac:dyDescent="0.3">
      <c r="A3420">
        <v>3</v>
      </c>
      <c r="B3420">
        <v>52529354</v>
      </c>
      <c r="C3420">
        <v>52558511</v>
      </c>
      <c r="D3420" t="s">
        <v>4713</v>
      </c>
      <c r="E3420" t="s">
        <v>4714</v>
      </c>
      <c r="F3420" t="s">
        <v>82</v>
      </c>
      <c r="G3420" t="s">
        <v>4715</v>
      </c>
      <c r="H3420" t="s">
        <v>4722</v>
      </c>
    </row>
    <row r="3421" spans="1:8" x14ac:dyDescent="0.3">
      <c r="A3421">
        <v>3</v>
      </c>
      <c r="B3421">
        <v>52529354</v>
      </c>
      <c r="C3421">
        <v>52558511</v>
      </c>
      <c r="D3421" t="s">
        <v>4713</v>
      </c>
      <c r="E3421" t="s">
        <v>4714</v>
      </c>
      <c r="F3421" t="s">
        <v>82</v>
      </c>
      <c r="G3421" t="s">
        <v>4715</v>
      </c>
      <c r="H3421" t="s">
        <v>4723</v>
      </c>
    </row>
    <row r="3422" spans="1:8" x14ac:dyDescent="0.3">
      <c r="A3422">
        <v>3</v>
      </c>
      <c r="B3422">
        <v>52529354</v>
      </c>
      <c r="C3422">
        <v>52558511</v>
      </c>
      <c r="D3422" t="s">
        <v>4713</v>
      </c>
      <c r="E3422" t="s">
        <v>4714</v>
      </c>
      <c r="F3422" t="s">
        <v>31</v>
      </c>
      <c r="G3422" t="s">
        <v>4715</v>
      </c>
      <c r="H3422" t="s">
        <v>4724</v>
      </c>
    </row>
    <row r="3423" spans="1:8" x14ac:dyDescent="0.3">
      <c r="A3423">
        <v>17</v>
      </c>
      <c r="B3423">
        <v>74385532</v>
      </c>
      <c r="C3423">
        <v>74449288</v>
      </c>
      <c r="D3423" t="s">
        <v>4725</v>
      </c>
      <c r="E3423" t="s">
        <v>4726</v>
      </c>
      <c r="F3423" t="s">
        <v>31</v>
      </c>
      <c r="G3423" t="s">
        <v>4727</v>
      </c>
      <c r="H3423" t="s">
        <v>4728</v>
      </c>
    </row>
    <row r="3424" spans="1:8" x14ac:dyDescent="0.3">
      <c r="A3424">
        <v>17</v>
      </c>
      <c r="B3424">
        <v>74385532</v>
      </c>
      <c r="C3424">
        <v>74449288</v>
      </c>
      <c r="D3424" t="s">
        <v>4725</v>
      </c>
      <c r="E3424" t="s">
        <v>4726</v>
      </c>
      <c r="F3424" t="s">
        <v>31</v>
      </c>
      <c r="G3424" t="s">
        <v>4727</v>
      </c>
      <c r="H3424" t="s">
        <v>4729</v>
      </c>
    </row>
    <row r="3425" spans="1:8" x14ac:dyDescent="0.3">
      <c r="A3425">
        <v>17</v>
      </c>
      <c r="B3425">
        <v>74385532</v>
      </c>
      <c r="C3425">
        <v>74449288</v>
      </c>
      <c r="D3425" t="s">
        <v>4725</v>
      </c>
      <c r="E3425" t="s">
        <v>4726</v>
      </c>
      <c r="F3425" t="s">
        <v>82</v>
      </c>
      <c r="G3425" t="s">
        <v>4727</v>
      </c>
      <c r="H3425" t="s">
        <v>4730</v>
      </c>
    </row>
    <row r="3426" spans="1:8" x14ac:dyDescent="0.3">
      <c r="A3426">
        <v>17</v>
      </c>
      <c r="B3426">
        <v>74385532</v>
      </c>
      <c r="C3426">
        <v>74449288</v>
      </c>
      <c r="D3426" t="s">
        <v>4725</v>
      </c>
      <c r="E3426" t="s">
        <v>4726</v>
      </c>
      <c r="F3426" t="s">
        <v>64</v>
      </c>
      <c r="G3426" t="s">
        <v>4727</v>
      </c>
      <c r="H3426" t="s">
        <v>4731</v>
      </c>
    </row>
    <row r="3427" spans="1:8" x14ac:dyDescent="0.3">
      <c r="A3427">
        <v>17</v>
      </c>
      <c r="B3427">
        <v>74385532</v>
      </c>
      <c r="C3427">
        <v>74449288</v>
      </c>
      <c r="D3427" t="s">
        <v>4725</v>
      </c>
      <c r="E3427" t="s">
        <v>4726</v>
      </c>
      <c r="F3427" t="s">
        <v>31</v>
      </c>
      <c r="G3427" t="s">
        <v>4727</v>
      </c>
      <c r="H3427" t="s">
        <v>4732</v>
      </c>
    </row>
    <row r="3428" spans="1:8" x14ac:dyDescent="0.3">
      <c r="A3428">
        <v>17</v>
      </c>
      <c r="B3428">
        <v>74385532</v>
      </c>
      <c r="C3428">
        <v>74449288</v>
      </c>
      <c r="D3428" t="s">
        <v>4725</v>
      </c>
      <c r="E3428" t="s">
        <v>4726</v>
      </c>
      <c r="F3428" t="s">
        <v>82</v>
      </c>
      <c r="G3428" t="s">
        <v>4727</v>
      </c>
      <c r="H3428" t="s">
        <v>4733</v>
      </c>
    </row>
    <row r="3429" spans="1:8" x14ac:dyDescent="0.3">
      <c r="A3429">
        <v>10</v>
      </c>
      <c r="B3429">
        <v>320130</v>
      </c>
      <c r="C3429">
        <v>735683</v>
      </c>
      <c r="D3429" t="s">
        <v>4734</v>
      </c>
      <c r="E3429" t="s">
        <v>4735</v>
      </c>
      <c r="F3429" t="s">
        <v>31</v>
      </c>
      <c r="G3429" t="s">
        <v>4736</v>
      </c>
      <c r="H3429" t="s">
        <v>4737</v>
      </c>
    </row>
    <row r="3430" spans="1:8" x14ac:dyDescent="0.3">
      <c r="A3430">
        <v>10</v>
      </c>
      <c r="B3430">
        <v>320130</v>
      </c>
      <c r="C3430">
        <v>735683</v>
      </c>
      <c r="D3430" t="s">
        <v>4734</v>
      </c>
      <c r="E3430" t="s">
        <v>4735</v>
      </c>
      <c r="F3430" t="s">
        <v>31</v>
      </c>
      <c r="G3430" t="s">
        <v>4736</v>
      </c>
      <c r="H3430" t="s">
        <v>4738</v>
      </c>
    </row>
    <row r="3431" spans="1:8" x14ac:dyDescent="0.3">
      <c r="A3431">
        <v>10</v>
      </c>
      <c r="B3431">
        <v>320130</v>
      </c>
      <c r="C3431">
        <v>735683</v>
      </c>
      <c r="D3431" t="s">
        <v>4734</v>
      </c>
      <c r="E3431" t="s">
        <v>4735</v>
      </c>
      <c r="F3431" t="s">
        <v>31</v>
      </c>
      <c r="G3431" t="s">
        <v>4736</v>
      </c>
      <c r="H3431" t="s">
        <v>4739</v>
      </c>
    </row>
    <row r="3432" spans="1:8" x14ac:dyDescent="0.3">
      <c r="A3432">
        <v>10</v>
      </c>
      <c r="B3432">
        <v>320130</v>
      </c>
      <c r="C3432">
        <v>735683</v>
      </c>
      <c r="D3432" t="s">
        <v>4734</v>
      </c>
      <c r="E3432" t="s">
        <v>4735</v>
      </c>
      <c r="F3432" t="s">
        <v>31</v>
      </c>
      <c r="G3432" t="s">
        <v>4736</v>
      </c>
      <c r="H3432" t="s">
        <v>4740</v>
      </c>
    </row>
    <row r="3433" spans="1:8" x14ac:dyDescent="0.3">
      <c r="A3433">
        <v>10</v>
      </c>
      <c r="B3433">
        <v>320130</v>
      </c>
      <c r="C3433">
        <v>735683</v>
      </c>
      <c r="D3433" t="s">
        <v>4734</v>
      </c>
      <c r="E3433" t="s">
        <v>4735</v>
      </c>
      <c r="F3433" t="s">
        <v>31</v>
      </c>
      <c r="G3433" t="s">
        <v>4736</v>
      </c>
      <c r="H3433" t="s">
        <v>4741</v>
      </c>
    </row>
    <row r="3434" spans="1:8" x14ac:dyDescent="0.3">
      <c r="A3434">
        <v>10</v>
      </c>
      <c r="B3434">
        <v>320130</v>
      </c>
      <c r="C3434">
        <v>735683</v>
      </c>
      <c r="D3434" t="s">
        <v>4734</v>
      </c>
      <c r="E3434" t="s">
        <v>4735</v>
      </c>
      <c r="F3434" t="s">
        <v>31</v>
      </c>
      <c r="G3434" t="s">
        <v>4736</v>
      </c>
      <c r="H3434" t="s">
        <v>4742</v>
      </c>
    </row>
    <row r="3435" spans="1:8" x14ac:dyDescent="0.3">
      <c r="A3435">
        <v>19</v>
      </c>
      <c r="B3435">
        <v>416583</v>
      </c>
      <c r="C3435">
        <v>460996</v>
      </c>
      <c r="D3435" t="s">
        <v>4743</v>
      </c>
      <c r="E3435" t="s">
        <v>4744</v>
      </c>
      <c r="F3435" t="s">
        <v>82</v>
      </c>
      <c r="G3435" t="s">
        <v>4745</v>
      </c>
      <c r="H3435" t="s">
        <v>4746</v>
      </c>
    </row>
    <row r="3436" spans="1:8" x14ac:dyDescent="0.3">
      <c r="A3436">
        <v>19</v>
      </c>
      <c r="B3436">
        <v>416583</v>
      </c>
      <c r="C3436">
        <v>460996</v>
      </c>
      <c r="D3436" t="s">
        <v>4743</v>
      </c>
      <c r="E3436" t="s">
        <v>4744</v>
      </c>
      <c r="F3436" t="s">
        <v>82</v>
      </c>
      <c r="G3436" t="s">
        <v>4745</v>
      </c>
      <c r="H3436" t="s">
        <v>4747</v>
      </c>
    </row>
    <row r="3437" spans="1:8" x14ac:dyDescent="0.3">
      <c r="A3437">
        <v>19</v>
      </c>
      <c r="B3437">
        <v>416583</v>
      </c>
      <c r="C3437">
        <v>460996</v>
      </c>
      <c r="D3437" t="s">
        <v>4743</v>
      </c>
      <c r="E3437" t="s">
        <v>4744</v>
      </c>
      <c r="F3437" t="s">
        <v>31</v>
      </c>
      <c r="G3437" t="s">
        <v>4745</v>
      </c>
      <c r="H3437" t="s">
        <v>4748</v>
      </c>
    </row>
    <row r="3438" spans="1:8" x14ac:dyDescent="0.3">
      <c r="A3438">
        <v>19</v>
      </c>
      <c r="B3438">
        <v>416583</v>
      </c>
      <c r="C3438">
        <v>460996</v>
      </c>
      <c r="D3438" t="s">
        <v>4743</v>
      </c>
      <c r="E3438" t="s">
        <v>4744</v>
      </c>
      <c r="F3438" t="s">
        <v>82</v>
      </c>
      <c r="G3438" t="s">
        <v>4745</v>
      </c>
      <c r="H3438" t="s">
        <v>4749</v>
      </c>
    </row>
    <row r="3439" spans="1:8" x14ac:dyDescent="0.3">
      <c r="A3439">
        <v>19</v>
      </c>
      <c r="B3439">
        <v>416583</v>
      </c>
      <c r="C3439">
        <v>460996</v>
      </c>
      <c r="D3439" t="s">
        <v>4743</v>
      </c>
      <c r="E3439" t="s">
        <v>4744</v>
      </c>
      <c r="F3439" t="s">
        <v>40</v>
      </c>
      <c r="G3439" t="s">
        <v>4745</v>
      </c>
      <c r="H3439" t="s">
        <v>4750</v>
      </c>
    </row>
    <row r="3440" spans="1:8" x14ac:dyDescent="0.3">
      <c r="A3440">
        <v>19</v>
      </c>
      <c r="B3440">
        <v>416583</v>
      </c>
      <c r="C3440">
        <v>460996</v>
      </c>
      <c r="D3440" t="s">
        <v>4743</v>
      </c>
      <c r="E3440" t="s">
        <v>4744</v>
      </c>
      <c r="F3440" t="s">
        <v>40</v>
      </c>
      <c r="G3440" t="s">
        <v>4745</v>
      </c>
      <c r="H3440" t="s">
        <v>4751</v>
      </c>
    </row>
    <row r="3441" spans="1:8" x14ac:dyDescent="0.3">
      <c r="A3441">
        <v>19</v>
      </c>
      <c r="B3441">
        <v>416583</v>
      </c>
      <c r="C3441">
        <v>460996</v>
      </c>
      <c r="D3441" t="s">
        <v>4743</v>
      </c>
      <c r="E3441" t="s">
        <v>4744</v>
      </c>
      <c r="F3441" t="s">
        <v>31</v>
      </c>
      <c r="G3441" t="s">
        <v>4745</v>
      </c>
      <c r="H3441" t="s">
        <v>4752</v>
      </c>
    </row>
    <row r="3442" spans="1:8" x14ac:dyDescent="0.3">
      <c r="A3442">
        <v>19</v>
      </c>
      <c r="B3442">
        <v>416583</v>
      </c>
      <c r="C3442">
        <v>460996</v>
      </c>
      <c r="D3442" t="s">
        <v>4743</v>
      </c>
      <c r="E3442" t="s">
        <v>4744</v>
      </c>
      <c r="F3442" t="s">
        <v>31</v>
      </c>
      <c r="G3442" t="s">
        <v>4745</v>
      </c>
      <c r="H3442" t="s">
        <v>4753</v>
      </c>
    </row>
    <row r="3443" spans="1:8" x14ac:dyDescent="0.3">
      <c r="A3443">
        <v>19</v>
      </c>
      <c r="B3443">
        <v>50310126</v>
      </c>
      <c r="C3443">
        <v>50320633</v>
      </c>
      <c r="D3443" t="s">
        <v>4754</v>
      </c>
      <c r="E3443" t="s">
        <v>4755</v>
      </c>
      <c r="F3443" t="s">
        <v>40</v>
      </c>
      <c r="G3443" t="s">
        <v>4756</v>
      </c>
      <c r="H3443" t="s">
        <v>4757</v>
      </c>
    </row>
    <row r="3444" spans="1:8" x14ac:dyDescent="0.3">
      <c r="A3444">
        <v>19</v>
      </c>
      <c r="B3444">
        <v>50310126</v>
      </c>
      <c r="C3444">
        <v>50320633</v>
      </c>
      <c r="D3444" t="s">
        <v>4754</v>
      </c>
      <c r="E3444" t="s">
        <v>4755</v>
      </c>
      <c r="F3444" t="s">
        <v>31</v>
      </c>
      <c r="G3444" t="s">
        <v>4756</v>
      </c>
      <c r="H3444" t="s">
        <v>4758</v>
      </c>
    </row>
    <row r="3445" spans="1:8" x14ac:dyDescent="0.3">
      <c r="A3445">
        <v>19</v>
      </c>
      <c r="B3445">
        <v>50310126</v>
      </c>
      <c r="C3445">
        <v>50320633</v>
      </c>
      <c r="D3445" t="s">
        <v>4754</v>
      </c>
      <c r="E3445" t="s">
        <v>4755</v>
      </c>
      <c r="F3445" t="s">
        <v>31</v>
      </c>
      <c r="G3445" t="s">
        <v>4756</v>
      </c>
      <c r="H3445" t="s">
        <v>4759</v>
      </c>
    </row>
    <row r="3446" spans="1:8" x14ac:dyDescent="0.3">
      <c r="A3446">
        <v>19</v>
      </c>
      <c r="B3446">
        <v>50310126</v>
      </c>
      <c r="C3446">
        <v>50320633</v>
      </c>
      <c r="D3446" t="s">
        <v>4754</v>
      </c>
      <c r="E3446" t="s">
        <v>4755</v>
      </c>
      <c r="F3446" t="s">
        <v>31</v>
      </c>
      <c r="G3446" t="s">
        <v>4756</v>
      </c>
      <c r="H3446" t="s">
        <v>4760</v>
      </c>
    </row>
    <row r="3447" spans="1:8" x14ac:dyDescent="0.3">
      <c r="A3447">
        <v>19</v>
      </c>
      <c r="B3447">
        <v>50310126</v>
      </c>
      <c r="C3447">
        <v>50320633</v>
      </c>
      <c r="D3447" t="s">
        <v>4754</v>
      </c>
      <c r="E3447" t="s">
        <v>4755</v>
      </c>
      <c r="F3447" t="s">
        <v>40</v>
      </c>
      <c r="G3447" t="s">
        <v>4756</v>
      </c>
      <c r="H3447" t="s">
        <v>4761</v>
      </c>
    </row>
    <row r="3448" spans="1:8" x14ac:dyDescent="0.3">
      <c r="A3448">
        <v>19</v>
      </c>
      <c r="B3448">
        <v>50310126</v>
      </c>
      <c r="C3448">
        <v>50320633</v>
      </c>
      <c r="D3448" t="s">
        <v>4754</v>
      </c>
      <c r="E3448" t="s">
        <v>4755</v>
      </c>
      <c r="F3448" t="s">
        <v>31</v>
      </c>
      <c r="G3448" t="s">
        <v>4756</v>
      </c>
      <c r="H3448" t="s">
        <v>4762</v>
      </c>
    </row>
    <row r="3449" spans="1:8" x14ac:dyDescent="0.3">
      <c r="A3449">
        <v>19</v>
      </c>
      <c r="B3449">
        <v>50310126</v>
      </c>
      <c r="C3449">
        <v>50320633</v>
      </c>
      <c r="D3449" t="s">
        <v>4754</v>
      </c>
      <c r="E3449" t="s">
        <v>4755</v>
      </c>
      <c r="F3449" t="s">
        <v>40</v>
      </c>
      <c r="G3449" t="s">
        <v>4756</v>
      </c>
      <c r="H3449" t="s">
        <v>4763</v>
      </c>
    </row>
    <row r="3450" spans="1:8" x14ac:dyDescent="0.3">
      <c r="A3450">
        <v>19</v>
      </c>
      <c r="B3450">
        <v>50310126</v>
      </c>
      <c r="C3450">
        <v>50320633</v>
      </c>
      <c r="D3450" t="s">
        <v>4754</v>
      </c>
      <c r="E3450" t="s">
        <v>4755</v>
      </c>
      <c r="F3450" t="s">
        <v>82</v>
      </c>
      <c r="G3450" t="s">
        <v>4756</v>
      </c>
      <c r="H3450" t="s">
        <v>4764</v>
      </c>
    </row>
    <row r="3451" spans="1:8" x14ac:dyDescent="0.3">
      <c r="A3451">
        <v>19</v>
      </c>
      <c r="B3451">
        <v>50310126</v>
      </c>
      <c r="C3451">
        <v>50320633</v>
      </c>
      <c r="D3451" t="s">
        <v>4754</v>
      </c>
      <c r="E3451" t="s">
        <v>4755</v>
      </c>
      <c r="F3451" t="s">
        <v>64</v>
      </c>
      <c r="G3451" t="s">
        <v>4756</v>
      </c>
      <c r="H3451" t="s">
        <v>4765</v>
      </c>
    </row>
    <row r="3452" spans="1:8" x14ac:dyDescent="0.3">
      <c r="A3452">
        <v>19</v>
      </c>
      <c r="B3452">
        <v>50310126</v>
      </c>
      <c r="C3452">
        <v>50320633</v>
      </c>
      <c r="D3452" t="s">
        <v>4754</v>
      </c>
      <c r="E3452" t="s">
        <v>4755</v>
      </c>
      <c r="F3452" t="s">
        <v>40</v>
      </c>
      <c r="G3452" t="s">
        <v>4756</v>
      </c>
      <c r="H3452" t="s">
        <v>4766</v>
      </c>
    </row>
    <row r="3453" spans="1:8" x14ac:dyDescent="0.3">
      <c r="A3453">
        <v>19</v>
      </c>
      <c r="B3453">
        <v>50310126</v>
      </c>
      <c r="C3453">
        <v>50320633</v>
      </c>
      <c r="D3453" t="s">
        <v>4754</v>
      </c>
      <c r="E3453" t="s">
        <v>4755</v>
      </c>
      <c r="F3453" t="s">
        <v>82</v>
      </c>
      <c r="G3453" t="s">
        <v>4756</v>
      </c>
      <c r="H3453" t="s">
        <v>4767</v>
      </c>
    </row>
    <row r="3454" spans="1:8" x14ac:dyDescent="0.3">
      <c r="A3454">
        <v>19</v>
      </c>
      <c r="B3454">
        <v>50310126</v>
      </c>
      <c r="C3454">
        <v>50320633</v>
      </c>
      <c r="D3454" t="s">
        <v>4754</v>
      </c>
      <c r="E3454" t="s">
        <v>4755</v>
      </c>
      <c r="F3454" t="s">
        <v>40</v>
      </c>
      <c r="G3454" t="s">
        <v>4756</v>
      </c>
      <c r="H3454" t="s">
        <v>4768</v>
      </c>
    </row>
    <row r="3455" spans="1:8" x14ac:dyDescent="0.3">
      <c r="A3455">
        <v>19</v>
      </c>
      <c r="B3455">
        <v>50310126</v>
      </c>
      <c r="C3455">
        <v>50320633</v>
      </c>
      <c r="D3455" t="s">
        <v>4754</v>
      </c>
      <c r="E3455" t="s">
        <v>4755</v>
      </c>
      <c r="F3455" t="s">
        <v>64</v>
      </c>
      <c r="G3455" t="s">
        <v>4756</v>
      </c>
      <c r="H3455" t="s">
        <v>4769</v>
      </c>
    </row>
    <row r="3456" spans="1:8" x14ac:dyDescent="0.3">
      <c r="A3456">
        <v>19</v>
      </c>
      <c r="B3456">
        <v>50310126</v>
      </c>
      <c r="C3456">
        <v>50320633</v>
      </c>
      <c r="D3456" t="s">
        <v>4754</v>
      </c>
      <c r="E3456" t="s">
        <v>4755</v>
      </c>
      <c r="F3456" t="s">
        <v>31</v>
      </c>
      <c r="G3456" t="s">
        <v>4756</v>
      </c>
      <c r="H3456" t="s">
        <v>4770</v>
      </c>
    </row>
    <row r="3457" spans="1:8" x14ac:dyDescent="0.3">
      <c r="A3457">
        <v>19</v>
      </c>
      <c r="B3457">
        <v>50310126</v>
      </c>
      <c r="C3457">
        <v>50320633</v>
      </c>
      <c r="D3457" t="s">
        <v>4754</v>
      </c>
      <c r="E3457" t="s">
        <v>4755</v>
      </c>
      <c r="F3457" t="s">
        <v>31</v>
      </c>
      <c r="G3457" t="s">
        <v>4756</v>
      </c>
      <c r="H3457" t="s">
        <v>4771</v>
      </c>
    </row>
    <row r="3458" spans="1:8" x14ac:dyDescent="0.3">
      <c r="A3458">
        <v>19</v>
      </c>
      <c r="B3458">
        <v>50310126</v>
      </c>
      <c r="C3458">
        <v>50320633</v>
      </c>
      <c r="D3458" t="s">
        <v>4754</v>
      </c>
      <c r="E3458" t="s">
        <v>4755</v>
      </c>
      <c r="F3458" t="s">
        <v>40</v>
      </c>
      <c r="G3458" t="s">
        <v>4756</v>
      </c>
      <c r="H3458" t="s">
        <v>4772</v>
      </c>
    </row>
    <row r="3459" spans="1:8" x14ac:dyDescent="0.3">
      <c r="A3459">
        <v>19</v>
      </c>
      <c r="B3459">
        <v>50310126</v>
      </c>
      <c r="C3459">
        <v>50320633</v>
      </c>
      <c r="D3459" t="s">
        <v>4754</v>
      </c>
      <c r="E3459" t="s">
        <v>4755</v>
      </c>
      <c r="F3459" t="s">
        <v>40</v>
      </c>
      <c r="G3459" t="s">
        <v>4756</v>
      </c>
      <c r="H3459" t="s">
        <v>4773</v>
      </c>
    </row>
    <row r="3460" spans="1:8" x14ac:dyDescent="0.3">
      <c r="A3460">
        <v>19</v>
      </c>
      <c r="B3460">
        <v>50310126</v>
      </c>
      <c r="C3460">
        <v>50320633</v>
      </c>
      <c r="D3460" t="s">
        <v>4754</v>
      </c>
      <c r="E3460" t="s">
        <v>4755</v>
      </c>
      <c r="F3460" t="s">
        <v>40</v>
      </c>
      <c r="G3460" t="s">
        <v>4756</v>
      </c>
      <c r="H3460" t="s">
        <v>4774</v>
      </c>
    </row>
    <row r="3461" spans="1:8" x14ac:dyDescent="0.3">
      <c r="A3461">
        <v>19</v>
      </c>
      <c r="B3461">
        <v>50310126</v>
      </c>
      <c r="C3461">
        <v>50320633</v>
      </c>
      <c r="D3461" t="s">
        <v>4754</v>
      </c>
      <c r="E3461" t="s">
        <v>4755</v>
      </c>
      <c r="F3461" t="s">
        <v>31</v>
      </c>
      <c r="G3461" t="s">
        <v>4756</v>
      </c>
      <c r="H3461" t="s">
        <v>4775</v>
      </c>
    </row>
    <row r="3462" spans="1:8" x14ac:dyDescent="0.3">
      <c r="A3462">
        <v>19</v>
      </c>
      <c r="B3462">
        <v>11531272</v>
      </c>
      <c r="C3462">
        <v>11546603</v>
      </c>
      <c r="D3462" t="s">
        <v>4776</v>
      </c>
      <c r="E3462" t="s">
        <v>4777</v>
      </c>
      <c r="F3462" t="s">
        <v>31</v>
      </c>
      <c r="G3462" t="s">
        <v>4778</v>
      </c>
      <c r="H3462" t="s">
        <v>4779</v>
      </c>
    </row>
    <row r="3463" spans="1:8" x14ac:dyDescent="0.3">
      <c r="A3463">
        <v>19</v>
      </c>
      <c r="B3463">
        <v>11531272</v>
      </c>
      <c r="C3463">
        <v>11546603</v>
      </c>
      <c r="D3463" t="s">
        <v>4776</v>
      </c>
      <c r="E3463" t="s">
        <v>4777</v>
      </c>
      <c r="F3463" t="s">
        <v>40</v>
      </c>
      <c r="G3463" t="s">
        <v>4778</v>
      </c>
      <c r="H3463" t="s">
        <v>4780</v>
      </c>
    </row>
    <row r="3464" spans="1:8" x14ac:dyDescent="0.3">
      <c r="A3464">
        <v>19</v>
      </c>
      <c r="B3464">
        <v>11531272</v>
      </c>
      <c r="C3464">
        <v>11546603</v>
      </c>
      <c r="D3464" t="s">
        <v>4776</v>
      </c>
      <c r="E3464" t="s">
        <v>4777</v>
      </c>
      <c r="F3464" t="s">
        <v>31</v>
      </c>
      <c r="G3464" t="s">
        <v>4778</v>
      </c>
      <c r="H3464" t="s">
        <v>4781</v>
      </c>
    </row>
    <row r="3465" spans="1:8" x14ac:dyDescent="0.3">
      <c r="A3465">
        <v>19</v>
      </c>
      <c r="B3465">
        <v>11531272</v>
      </c>
      <c r="C3465">
        <v>11546603</v>
      </c>
      <c r="D3465" t="s">
        <v>4776</v>
      </c>
      <c r="E3465" t="s">
        <v>4777</v>
      </c>
      <c r="F3465" t="s">
        <v>31</v>
      </c>
      <c r="G3465" t="s">
        <v>4778</v>
      </c>
      <c r="H3465" t="s">
        <v>4782</v>
      </c>
    </row>
    <row r="3466" spans="1:8" x14ac:dyDescent="0.3">
      <c r="A3466">
        <v>19</v>
      </c>
      <c r="B3466">
        <v>11531272</v>
      </c>
      <c r="C3466">
        <v>11546603</v>
      </c>
      <c r="D3466" t="s">
        <v>4776</v>
      </c>
      <c r="E3466" t="s">
        <v>4777</v>
      </c>
      <c r="F3466" t="s">
        <v>82</v>
      </c>
      <c r="G3466" t="s">
        <v>4778</v>
      </c>
      <c r="H3466" t="s">
        <v>4783</v>
      </c>
    </row>
    <row r="3467" spans="1:8" x14ac:dyDescent="0.3">
      <c r="A3467">
        <v>19</v>
      </c>
      <c r="B3467">
        <v>11531272</v>
      </c>
      <c r="C3467">
        <v>11546603</v>
      </c>
      <c r="D3467" t="s">
        <v>4776</v>
      </c>
      <c r="E3467" t="s">
        <v>4777</v>
      </c>
      <c r="F3467" t="s">
        <v>31</v>
      </c>
      <c r="G3467" t="s">
        <v>4778</v>
      </c>
      <c r="H3467" t="s">
        <v>4784</v>
      </c>
    </row>
    <row r="3468" spans="1:8" x14ac:dyDescent="0.3">
      <c r="A3468">
        <v>10</v>
      </c>
      <c r="B3468">
        <v>695888</v>
      </c>
      <c r="C3468">
        <v>711109</v>
      </c>
      <c r="D3468" t="s">
        <v>4785</v>
      </c>
      <c r="E3468" t="s">
        <v>4786</v>
      </c>
      <c r="F3468" t="s">
        <v>31</v>
      </c>
      <c r="G3468" t="s">
        <v>4787</v>
      </c>
      <c r="H3468" t="s">
        <v>4788</v>
      </c>
    </row>
    <row r="3469" spans="1:8" x14ac:dyDescent="0.3">
      <c r="A3469">
        <v>10</v>
      </c>
      <c r="B3469">
        <v>695888</v>
      </c>
      <c r="C3469">
        <v>711109</v>
      </c>
      <c r="D3469" t="s">
        <v>4785</v>
      </c>
      <c r="E3469" t="s">
        <v>4786</v>
      </c>
      <c r="F3469" t="s">
        <v>31</v>
      </c>
      <c r="G3469" t="s">
        <v>4787</v>
      </c>
      <c r="H3469" t="s">
        <v>4789</v>
      </c>
    </row>
    <row r="3470" spans="1:8" x14ac:dyDescent="0.3">
      <c r="A3470">
        <v>19</v>
      </c>
      <c r="B3470">
        <v>11546109</v>
      </c>
      <c r="C3470">
        <v>11561783</v>
      </c>
      <c r="D3470" t="s">
        <v>4790</v>
      </c>
      <c r="E3470" t="s">
        <v>4791</v>
      </c>
      <c r="F3470" t="s">
        <v>31</v>
      </c>
      <c r="G3470" t="s">
        <v>4792</v>
      </c>
      <c r="H3470" t="s">
        <v>4793</v>
      </c>
    </row>
    <row r="3471" spans="1:8" x14ac:dyDescent="0.3">
      <c r="A3471">
        <v>19</v>
      </c>
      <c r="B3471">
        <v>11546109</v>
      </c>
      <c r="C3471">
        <v>11561783</v>
      </c>
      <c r="D3471" t="s">
        <v>4790</v>
      </c>
      <c r="E3471" t="s">
        <v>4791</v>
      </c>
      <c r="F3471" t="s">
        <v>31</v>
      </c>
      <c r="G3471" t="s">
        <v>4792</v>
      </c>
      <c r="H3471" t="s">
        <v>4794</v>
      </c>
    </row>
    <row r="3472" spans="1:8" x14ac:dyDescent="0.3">
      <c r="A3472">
        <v>19</v>
      </c>
      <c r="B3472">
        <v>11546109</v>
      </c>
      <c r="C3472">
        <v>11561783</v>
      </c>
      <c r="D3472" t="s">
        <v>4790</v>
      </c>
      <c r="E3472" t="s">
        <v>4791</v>
      </c>
      <c r="F3472" t="s">
        <v>31</v>
      </c>
      <c r="G3472" t="s">
        <v>4792</v>
      </c>
      <c r="H3472" t="s">
        <v>4795</v>
      </c>
    </row>
    <row r="3473" spans="1:8" x14ac:dyDescent="0.3">
      <c r="A3473">
        <v>19</v>
      </c>
      <c r="B3473">
        <v>11546109</v>
      </c>
      <c r="C3473">
        <v>11561783</v>
      </c>
      <c r="D3473" t="s">
        <v>4790</v>
      </c>
      <c r="E3473" t="s">
        <v>4791</v>
      </c>
      <c r="F3473" t="s">
        <v>31</v>
      </c>
      <c r="G3473" t="s">
        <v>4792</v>
      </c>
      <c r="H3473" t="s">
        <v>4796</v>
      </c>
    </row>
    <row r="3474" spans="1:8" x14ac:dyDescent="0.3">
      <c r="A3474">
        <v>19</v>
      </c>
      <c r="B3474">
        <v>11546109</v>
      </c>
      <c r="C3474">
        <v>11561783</v>
      </c>
      <c r="D3474" t="s">
        <v>4790</v>
      </c>
      <c r="E3474" t="s">
        <v>4791</v>
      </c>
      <c r="F3474" t="s">
        <v>31</v>
      </c>
      <c r="G3474" t="s">
        <v>4792</v>
      </c>
      <c r="H3474" t="s">
        <v>4797</v>
      </c>
    </row>
    <row r="3475" spans="1:8" x14ac:dyDescent="0.3">
      <c r="A3475">
        <v>19</v>
      </c>
      <c r="B3475">
        <v>11546109</v>
      </c>
      <c r="C3475">
        <v>11561783</v>
      </c>
      <c r="D3475" t="s">
        <v>4790</v>
      </c>
      <c r="E3475" t="s">
        <v>4791</v>
      </c>
      <c r="F3475" t="s">
        <v>64</v>
      </c>
      <c r="G3475" t="s">
        <v>4792</v>
      </c>
      <c r="H3475" t="s">
        <v>4798</v>
      </c>
    </row>
    <row r="3476" spans="1:8" x14ac:dyDescent="0.3">
      <c r="A3476">
        <v>19</v>
      </c>
      <c r="B3476">
        <v>11546109</v>
      </c>
      <c r="C3476">
        <v>11561783</v>
      </c>
      <c r="D3476" t="s">
        <v>4790</v>
      </c>
      <c r="E3476" t="s">
        <v>4791</v>
      </c>
      <c r="F3476" t="s">
        <v>64</v>
      </c>
      <c r="G3476" t="s">
        <v>4792</v>
      </c>
      <c r="H3476" t="s">
        <v>4799</v>
      </c>
    </row>
    <row r="3477" spans="1:8" x14ac:dyDescent="0.3">
      <c r="A3477">
        <v>19</v>
      </c>
      <c r="B3477">
        <v>11546109</v>
      </c>
      <c r="C3477">
        <v>11561783</v>
      </c>
      <c r="D3477" t="s">
        <v>4790</v>
      </c>
      <c r="E3477" t="s">
        <v>4791</v>
      </c>
      <c r="F3477" t="s">
        <v>31</v>
      </c>
      <c r="G3477" t="s">
        <v>4792</v>
      </c>
      <c r="H3477" t="s">
        <v>4800</v>
      </c>
    </row>
    <row r="3478" spans="1:8" x14ac:dyDescent="0.3">
      <c r="A3478">
        <v>19</v>
      </c>
      <c r="B3478">
        <v>11546109</v>
      </c>
      <c r="C3478">
        <v>11561783</v>
      </c>
      <c r="D3478" t="s">
        <v>4790</v>
      </c>
      <c r="E3478" t="s">
        <v>4791</v>
      </c>
      <c r="F3478" t="s">
        <v>31</v>
      </c>
      <c r="G3478" t="s">
        <v>4792</v>
      </c>
      <c r="H3478" t="s">
        <v>4801</v>
      </c>
    </row>
    <row r="3479" spans="1:8" x14ac:dyDescent="0.3">
      <c r="A3479">
        <v>19</v>
      </c>
      <c r="B3479">
        <v>11546109</v>
      </c>
      <c r="C3479">
        <v>11561783</v>
      </c>
      <c r="D3479" t="s">
        <v>4790</v>
      </c>
      <c r="E3479" t="s">
        <v>4791</v>
      </c>
      <c r="F3479" t="s">
        <v>31</v>
      </c>
      <c r="G3479" t="s">
        <v>4792</v>
      </c>
      <c r="H3479" t="s">
        <v>4802</v>
      </c>
    </row>
    <row r="3480" spans="1:8" x14ac:dyDescent="0.3">
      <c r="A3480">
        <v>19</v>
      </c>
      <c r="B3480">
        <v>11546109</v>
      </c>
      <c r="C3480">
        <v>11561783</v>
      </c>
      <c r="D3480" t="s">
        <v>4790</v>
      </c>
      <c r="E3480" t="s">
        <v>4791</v>
      </c>
      <c r="F3480" t="s">
        <v>31</v>
      </c>
      <c r="G3480" t="s">
        <v>4792</v>
      </c>
      <c r="H3480" t="s">
        <v>4803</v>
      </c>
    </row>
    <row r="3481" spans="1:8" x14ac:dyDescent="0.3">
      <c r="A3481">
        <v>19</v>
      </c>
      <c r="B3481">
        <v>11546109</v>
      </c>
      <c r="C3481">
        <v>11561783</v>
      </c>
      <c r="D3481" t="s">
        <v>4790</v>
      </c>
      <c r="E3481" t="s">
        <v>4791</v>
      </c>
      <c r="F3481" t="s">
        <v>82</v>
      </c>
      <c r="G3481" t="s">
        <v>4792</v>
      </c>
      <c r="H3481" t="s">
        <v>4804</v>
      </c>
    </row>
    <row r="3482" spans="1:8" x14ac:dyDescent="0.3">
      <c r="A3482">
        <v>19</v>
      </c>
      <c r="B3482">
        <v>11546109</v>
      </c>
      <c r="C3482">
        <v>11561783</v>
      </c>
      <c r="D3482" t="s">
        <v>4790</v>
      </c>
      <c r="E3482" t="s">
        <v>4791</v>
      </c>
      <c r="F3482" t="s">
        <v>82</v>
      </c>
      <c r="G3482" t="s">
        <v>4792</v>
      </c>
      <c r="H3482" t="s">
        <v>4805</v>
      </c>
    </row>
    <row r="3483" spans="1:8" x14ac:dyDescent="0.3">
      <c r="A3483">
        <v>19</v>
      </c>
      <c r="B3483">
        <v>11546109</v>
      </c>
      <c r="C3483">
        <v>11561783</v>
      </c>
      <c r="D3483" t="s">
        <v>4790</v>
      </c>
      <c r="E3483" t="s">
        <v>4791</v>
      </c>
      <c r="F3483" t="s">
        <v>82</v>
      </c>
      <c r="G3483" t="s">
        <v>4792</v>
      </c>
      <c r="H3483" t="s">
        <v>4806</v>
      </c>
    </row>
    <row r="3484" spans="1:8" x14ac:dyDescent="0.3">
      <c r="A3484">
        <v>19</v>
      </c>
      <c r="B3484">
        <v>11546109</v>
      </c>
      <c r="C3484">
        <v>11561783</v>
      </c>
      <c r="D3484" t="s">
        <v>4790</v>
      </c>
      <c r="E3484" t="s">
        <v>4791</v>
      </c>
      <c r="F3484" t="s">
        <v>82</v>
      </c>
      <c r="G3484" t="s">
        <v>4792</v>
      </c>
      <c r="H3484" t="s">
        <v>4807</v>
      </c>
    </row>
    <row r="3485" spans="1:8" x14ac:dyDescent="0.3">
      <c r="A3485">
        <v>19</v>
      </c>
      <c r="B3485">
        <v>11546109</v>
      </c>
      <c r="C3485">
        <v>11561783</v>
      </c>
      <c r="D3485" t="s">
        <v>4790</v>
      </c>
      <c r="E3485" t="s">
        <v>4791</v>
      </c>
      <c r="F3485" t="s">
        <v>40</v>
      </c>
      <c r="G3485" t="s">
        <v>4792</v>
      </c>
      <c r="H3485" t="s">
        <v>4808</v>
      </c>
    </row>
    <row r="3486" spans="1:8" x14ac:dyDescent="0.3">
      <c r="A3486">
        <v>19</v>
      </c>
      <c r="B3486">
        <v>11546109</v>
      </c>
      <c r="C3486">
        <v>11561783</v>
      </c>
      <c r="D3486" t="s">
        <v>4790</v>
      </c>
      <c r="E3486" t="s">
        <v>4791</v>
      </c>
      <c r="F3486" t="s">
        <v>82</v>
      </c>
      <c r="G3486" t="s">
        <v>4792</v>
      </c>
      <c r="H3486" t="s">
        <v>4809</v>
      </c>
    </row>
    <row r="3487" spans="1:8" x14ac:dyDescent="0.3">
      <c r="A3487">
        <v>19</v>
      </c>
      <c r="B3487">
        <v>11546109</v>
      </c>
      <c r="C3487">
        <v>11561783</v>
      </c>
      <c r="D3487" t="s">
        <v>4790</v>
      </c>
      <c r="E3487" t="s">
        <v>4791</v>
      </c>
      <c r="F3487" t="s">
        <v>82</v>
      </c>
      <c r="G3487" t="s">
        <v>4792</v>
      </c>
      <c r="H3487" t="s">
        <v>4810</v>
      </c>
    </row>
    <row r="3488" spans="1:8" x14ac:dyDescent="0.3">
      <c r="A3488">
        <v>19</v>
      </c>
      <c r="B3488">
        <v>11546109</v>
      </c>
      <c r="C3488">
        <v>11561783</v>
      </c>
      <c r="D3488" t="s">
        <v>4790</v>
      </c>
      <c r="E3488" t="s">
        <v>4791</v>
      </c>
      <c r="F3488" t="s">
        <v>82</v>
      </c>
      <c r="G3488" t="s">
        <v>4792</v>
      </c>
      <c r="H3488" t="s">
        <v>4811</v>
      </c>
    </row>
    <row r="3489" spans="1:8" x14ac:dyDescent="0.3">
      <c r="A3489">
        <v>19</v>
      </c>
      <c r="B3489">
        <v>11546109</v>
      </c>
      <c r="C3489">
        <v>11561783</v>
      </c>
      <c r="D3489" t="s">
        <v>4790</v>
      </c>
      <c r="E3489" t="s">
        <v>4791</v>
      </c>
      <c r="F3489" t="s">
        <v>64</v>
      </c>
      <c r="G3489" t="s">
        <v>4792</v>
      </c>
      <c r="H3489" t="s">
        <v>4812</v>
      </c>
    </row>
    <row r="3490" spans="1:8" x14ac:dyDescent="0.3">
      <c r="A3490">
        <v>19</v>
      </c>
      <c r="B3490">
        <v>11546109</v>
      </c>
      <c r="C3490">
        <v>11561783</v>
      </c>
      <c r="D3490" t="s">
        <v>4790</v>
      </c>
      <c r="E3490" t="s">
        <v>4791</v>
      </c>
      <c r="F3490" t="s">
        <v>31</v>
      </c>
      <c r="G3490" t="s">
        <v>4792</v>
      </c>
      <c r="H3490" t="s">
        <v>4813</v>
      </c>
    </row>
    <row r="3491" spans="1:8" x14ac:dyDescent="0.3">
      <c r="A3491">
        <v>19</v>
      </c>
      <c r="B3491">
        <v>11546109</v>
      </c>
      <c r="C3491">
        <v>11561783</v>
      </c>
      <c r="D3491" t="s">
        <v>4790</v>
      </c>
      <c r="E3491" t="s">
        <v>4791</v>
      </c>
      <c r="F3491" t="s">
        <v>31</v>
      </c>
      <c r="G3491" t="s">
        <v>4792</v>
      </c>
      <c r="H3491" t="s">
        <v>4814</v>
      </c>
    </row>
    <row r="3492" spans="1:8" x14ac:dyDescent="0.3">
      <c r="A3492">
        <v>15</v>
      </c>
      <c r="B3492">
        <v>74509613</v>
      </c>
      <c r="C3492">
        <v>74628813</v>
      </c>
      <c r="D3492" t="s">
        <v>4815</v>
      </c>
      <c r="E3492" t="s">
        <v>4816</v>
      </c>
      <c r="F3492" t="s">
        <v>31</v>
      </c>
      <c r="G3492" t="s">
        <v>4817</v>
      </c>
      <c r="H3492" t="s">
        <v>4818</v>
      </c>
    </row>
    <row r="3493" spans="1:8" x14ac:dyDescent="0.3">
      <c r="A3493">
        <v>15</v>
      </c>
      <c r="B3493">
        <v>74509613</v>
      </c>
      <c r="C3493">
        <v>74628813</v>
      </c>
      <c r="D3493" t="s">
        <v>4815</v>
      </c>
      <c r="E3493" t="s">
        <v>4816</v>
      </c>
      <c r="F3493" t="s">
        <v>31</v>
      </c>
      <c r="G3493" t="s">
        <v>4817</v>
      </c>
      <c r="H3493" t="s">
        <v>4819</v>
      </c>
    </row>
    <row r="3494" spans="1:8" x14ac:dyDescent="0.3">
      <c r="A3494">
        <v>15</v>
      </c>
      <c r="B3494">
        <v>74509613</v>
      </c>
      <c r="C3494">
        <v>74628813</v>
      </c>
      <c r="D3494" t="s">
        <v>4815</v>
      </c>
      <c r="E3494" t="s">
        <v>4816</v>
      </c>
      <c r="F3494" t="s">
        <v>64</v>
      </c>
      <c r="G3494" t="s">
        <v>4817</v>
      </c>
      <c r="H3494" t="s">
        <v>4820</v>
      </c>
    </row>
    <row r="3495" spans="1:8" x14ac:dyDescent="0.3">
      <c r="A3495">
        <v>15</v>
      </c>
      <c r="B3495">
        <v>74509613</v>
      </c>
      <c r="C3495">
        <v>74628813</v>
      </c>
      <c r="D3495" t="s">
        <v>4815</v>
      </c>
      <c r="E3495" t="s">
        <v>4816</v>
      </c>
      <c r="F3495" t="s">
        <v>82</v>
      </c>
      <c r="G3495" t="s">
        <v>4817</v>
      </c>
      <c r="H3495" t="s">
        <v>4821</v>
      </c>
    </row>
    <row r="3496" spans="1:8" x14ac:dyDescent="0.3">
      <c r="A3496">
        <v>15</v>
      </c>
      <c r="B3496">
        <v>74509613</v>
      </c>
      <c r="C3496">
        <v>74628813</v>
      </c>
      <c r="D3496" t="s">
        <v>4815</v>
      </c>
      <c r="E3496" t="s">
        <v>4816</v>
      </c>
      <c r="F3496" t="s">
        <v>40</v>
      </c>
      <c r="G3496" t="s">
        <v>4817</v>
      </c>
      <c r="H3496" t="s">
        <v>4822</v>
      </c>
    </row>
    <row r="3497" spans="1:8" x14ac:dyDescent="0.3">
      <c r="A3497">
        <v>15</v>
      </c>
      <c r="B3497">
        <v>74509613</v>
      </c>
      <c r="C3497">
        <v>74628813</v>
      </c>
      <c r="D3497" t="s">
        <v>4815</v>
      </c>
      <c r="E3497" t="s">
        <v>4816</v>
      </c>
      <c r="F3497" t="s">
        <v>31</v>
      </c>
      <c r="G3497" t="s">
        <v>4817</v>
      </c>
      <c r="H3497" t="s">
        <v>4823</v>
      </c>
    </row>
    <row r="3498" spans="1:8" x14ac:dyDescent="0.3">
      <c r="A3498">
        <v>15</v>
      </c>
      <c r="B3498">
        <v>74509613</v>
      </c>
      <c r="C3498">
        <v>74628813</v>
      </c>
      <c r="D3498" t="s">
        <v>4815</v>
      </c>
      <c r="E3498" t="s">
        <v>4816</v>
      </c>
      <c r="F3498" t="s">
        <v>31</v>
      </c>
      <c r="G3498" t="s">
        <v>4817</v>
      </c>
      <c r="H3498" t="s">
        <v>4824</v>
      </c>
    </row>
    <row r="3499" spans="1:8" x14ac:dyDescent="0.3">
      <c r="A3499">
        <v>15</v>
      </c>
      <c r="B3499">
        <v>74509613</v>
      </c>
      <c r="C3499">
        <v>74628813</v>
      </c>
      <c r="D3499" t="s">
        <v>4815</v>
      </c>
      <c r="E3499" t="s">
        <v>4816</v>
      </c>
      <c r="F3499" t="s">
        <v>31</v>
      </c>
      <c r="G3499" t="s">
        <v>4817</v>
      </c>
      <c r="H3499" t="s">
        <v>4825</v>
      </c>
    </row>
    <row r="3500" spans="1:8" x14ac:dyDescent="0.3">
      <c r="A3500">
        <v>9</v>
      </c>
      <c r="B3500">
        <v>140069236</v>
      </c>
      <c r="C3500">
        <v>140082989</v>
      </c>
      <c r="D3500" t="s">
        <v>4826</v>
      </c>
      <c r="E3500" t="s">
        <v>4827</v>
      </c>
      <c r="F3500" t="s">
        <v>64</v>
      </c>
      <c r="G3500" t="s">
        <v>4828</v>
      </c>
      <c r="H3500" t="s">
        <v>4829</v>
      </c>
    </row>
    <row r="3501" spans="1:8" x14ac:dyDescent="0.3">
      <c r="A3501">
        <v>9</v>
      </c>
      <c r="B3501">
        <v>140069236</v>
      </c>
      <c r="C3501">
        <v>140082989</v>
      </c>
      <c r="D3501" t="s">
        <v>4826</v>
      </c>
      <c r="E3501" t="s">
        <v>4827</v>
      </c>
      <c r="F3501" t="s">
        <v>31</v>
      </c>
      <c r="G3501" t="s">
        <v>4828</v>
      </c>
      <c r="H3501" t="s">
        <v>4830</v>
      </c>
    </row>
    <row r="3502" spans="1:8" x14ac:dyDescent="0.3">
      <c r="A3502">
        <v>9</v>
      </c>
      <c r="B3502">
        <v>140069236</v>
      </c>
      <c r="C3502">
        <v>140082989</v>
      </c>
      <c r="D3502" t="s">
        <v>4826</v>
      </c>
      <c r="E3502" t="s">
        <v>4827</v>
      </c>
      <c r="F3502" t="s">
        <v>64</v>
      </c>
      <c r="G3502" t="s">
        <v>4828</v>
      </c>
      <c r="H3502" t="s">
        <v>4831</v>
      </c>
    </row>
    <row r="3503" spans="1:8" x14ac:dyDescent="0.3">
      <c r="A3503">
        <v>9</v>
      </c>
      <c r="B3503">
        <v>140069236</v>
      </c>
      <c r="C3503">
        <v>140082989</v>
      </c>
      <c r="D3503" t="s">
        <v>4826</v>
      </c>
      <c r="E3503" t="s">
        <v>4827</v>
      </c>
      <c r="F3503" t="s">
        <v>64</v>
      </c>
      <c r="G3503" t="s">
        <v>4828</v>
      </c>
      <c r="H3503" t="s">
        <v>4832</v>
      </c>
    </row>
    <row r="3504" spans="1:8" x14ac:dyDescent="0.3">
      <c r="A3504">
        <v>9</v>
      </c>
      <c r="B3504">
        <v>140069236</v>
      </c>
      <c r="C3504">
        <v>140082989</v>
      </c>
      <c r="D3504" t="s">
        <v>4826</v>
      </c>
      <c r="E3504" t="s">
        <v>4827</v>
      </c>
      <c r="F3504" t="s">
        <v>64</v>
      </c>
      <c r="G3504" t="s">
        <v>4828</v>
      </c>
      <c r="H3504" t="s">
        <v>4833</v>
      </c>
    </row>
    <row r="3505" spans="1:8" x14ac:dyDescent="0.3">
      <c r="A3505">
        <v>9</v>
      </c>
      <c r="B3505">
        <v>140069236</v>
      </c>
      <c r="C3505">
        <v>140082989</v>
      </c>
      <c r="D3505" t="s">
        <v>4826</v>
      </c>
      <c r="E3505" t="s">
        <v>4827</v>
      </c>
      <c r="F3505" t="s">
        <v>64</v>
      </c>
      <c r="G3505" t="s">
        <v>4828</v>
      </c>
      <c r="H3505" t="s">
        <v>4834</v>
      </c>
    </row>
    <row r="3506" spans="1:8" x14ac:dyDescent="0.3">
      <c r="A3506">
        <v>9</v>
      </c>
      <c r="B3506">
        <v>140069236</v>
      </c>
      <c r="C3506">
        <v>140082989</v>
      </c>
      <c r="D3506" t="s">
        <v>4826</v>
      </c>
      <c r="E3506" t="s">
        <v>4827</v>
      </c>
      <c r="F3506" t="s">
        <v>64</v>
      </c>
      <c r="G3506" t="s">
        <v>4828</v>
      </c>
      <c r="H3506" t="s">
        <v>4835</v>
      </c>
    </row>
    <row r="3507" spans="1:8" x14ac:dyDescent="0.3">
      <c r="A3507">
        <v>2</v>
      </c>
      <c r="B3507">
        <v>220074494</v>
      </c>
      <c r="C3507">
        <v>220094439</v>
      </c>
      <c r="D3507" t="s">
        <v>4836</v>
      </c>
      <c r="E3507" t="s">
        <v>4837</v>
      </c>
      <c r="F3507" t="s">
        <v>40</v>
      </c>
      <c r="G3507" t="s">
        <v>4838</v>
      </c>
      <c r="H3507" t="s">
        <v>4839</v>
      </c>
    </row>
    <row r="3508" spans="1:8" x14ac:dyDescent="0.3">
      <c r="A3508">
        <v>2</v>
      </c>
      <c r="B3508">
        <v>220074494</v>
      </c>
      <c r="C3508">
        <v>220094439</v>
      </c>
      <c r="D3508" t="s">
        <v>4836</v>
      </c>
      <c r="E3508" t="s">
        <v>4837</v>
      </c>
      <c r="F3508" t="s">
        <v>40</v>
      </c>
      <c r="G3508" t="s">
        <v>4838</v>
      </c>
      <c r="H3508" t="s">
        <v>4840</v>
      </c>
    </row>
    <row r="3509" spans="1:8" x14ac:dyDescent="0.3">
      <c r="A3509">
        <v>2</v>
      </c>
      <c r="B3509">
        <v>220074494</v>
      </c>
      <c r="C3509">
        <v>220094439</v>
      </c>
      <c r="D3509" t="s">
        <v>4836</v>
      </c>
      <c r="E3509" t="s">
        <v>4837</v>
      </c>
      <c r="F3509" t="s">
        <v>31</v>
      </c>
      <c r="G3509" t="s">
        <v>4838</v>
      </c>
      <c r="H3509" t="s">
        <v>4841</v>
      </c>
    </row>
    <row r="3510" spans="1:8" x14ac:dyDescent="0.3">
      <c r="A3510">
        <v>2</v>
      </c>
      <c r="B3510">
        <v>220074494</v>
      </c>
      <c r="C3510">
        <v>220094439</v>
      </c>
      <c r="D3510" t="s">
        <v>4836</v>
      </c>
      <c r="E3510" t="s">
        <v>4837</v>
      </c>
      <c r="F3510" t="s">
        <v>31</v>
      </c>
      <c r="G3510" t="s">
        <v>4838</v>
      </c>
      <c r="H3510" t="s">
        <v>4842</v>
      </c>
    </row>
    <row r="3511" spans="1:8" x14ac:dyDescent="0.3">
      <c r="A3511">
        <v>2</v>
      </c>
      <c r="B3511">
        <v>220074494</v>
      </c>
      <c r="C3511">
        <v>220094439</v>
      </c>
      <c r="D3511" t="s">
        <v>4836</v>
      </c>
      <c r="E3511" t="s">
        <v>4837</v>
      </c>
      <c r="F3511" t="s">
        <v>31</v>
      </c>
      <c r="G3511" t="s">
        <v>4838</v>
      </c>
      <c r="H3511" t="s">
        <v>4843</v>
      </c>
    </row>
    <row r="3512" spans="1:8" x14ac:dyDescent="0.3">
      <c r="A3512">
        <v>2</v>
      </c>
      <c r="B3512">
        <v>220074494</v>
      </c>
      <c r="C3512">
        <v>220094439</v>
      </c>
      <c r="D3512" t="s">
        <v>4836</v>
      </c>
      <c r="E3512" t="s">
        <v>4837</v>
      </c>
      <c r="F3512" t="s">
        <v>82</v>
      </c>
      <c r="G3512" t="s">
        <v>4838</v>
      </c>
      <c r="H3512" t="s">
        <v>4844</v>
      </c>
    </row>
    <row r="3513" spans="1:8" x14ac:dyDescent="0.3">
      <c r="A3513">
        <v>2</v>
      </c>
      <c r="B3513">
        <v>220074494</v>
      </c>
      <c r="C3513">
        <v>220094439</v>
      </c>
      <c r="D3513" t="s">
        <v>4836</v>
      </c>
      <c r="E3513" t="s">
        <v>4837</v>
      </c>
      <c r="F3513" t="s">
        <v>31</v>
      </c>
      <c r="G3513" t="s">
        <v>4838</v>
      </c>
      <c r="H3513" t="s">
        <v>4845</v>
      </c>
    </row>
    <row r="3514" spans="1:8" x14ac:dyDescent="0.3">
      <c r="A3514">
        <v>2</v>
      </c>
      <c r="B3514">
        <v>220074494</v>
      </c>
      <c r="C3514">
        <v>220094439</v>
      </c>
      <c r="D3514" t="s">
        <v>4836</v>
      </c>
      <c r="E3514" t="s">
        <v>4837</v>
      </c>
      <c r="F3514" t="s">
        <v>31</v>
      </c>
      <c r="G3514" t="s">
        <v>4838</v>
      </c>
      <c r="H3514" t="s">
        <v>4846</v>
      </c>
    </row>
    <row r="3515" spans="1:8" x14ac:dyDescent="0.3">
      <c r="A3515">
        <v>2</v>
      </c>
      <c r="B3515">
        <v>220074494</v>
      </c>
      <c r="C3515">
        <v>220094439</v>
      </c>
      <c r="D3515" t="s">
        <v>4836</v>
      </c>
      <c r="E3515" t="s">
        <v>4837</v>
      </c>
      <c r="F3515" t="s">
        <v>31</v>
      </c>
      <c r="G3515" t="s">
        <v>4838</v>
      </c>
      <c r="H3515" t="s">
        <v>4847</v>
      </c>
    </row>
    <row r="3516" spans="1:8" x14ac:dyDescent="0.3">
      <c r="A3516">
        <v>2</v>
      </c>
      <c r="B3516">
        <v>220074494</v>
      </c>
      <c r="C3516">
        <v>220094439</v>
      </c>
      <c r="D3516" t="s">
        <v>4836</v>
      </c>
      <c r="E3516" t="s">
        <v>4837</v>
      </c>
      <c r="F3516" t="s">
        <v>31</v>
      </c>
      <c r="G3516" t="s">
        <v>4838</v>
      </c>
      <c r="H3516" t="s">
        <v>4848</v>
      </c>
    </row>
    <row r="3517" spans="1:8" x14ac:dyDescent="0.3">
      <c r="A3517">
        <v>2</v>
      </c>
      <c r="B3517">
        <v>220074494</v>
      </c>
      <c r="C3517">
        <v>220094439</v>
      </c>
      <c r="D3517" t="s">
        <v>4836</v>
      </c>
      <c r="E3517" t="s">
        <v>4837</v>
      </c>
      <c r="F3517" t="s">
        <v>31</v>
      </c>
      <c r="G3517" t="s">
        <v>4838</v>
      </c>
      <c r="H3517" t="s">
        <v>4849</v>
      </c>
    </row>
    <row r="3518" spans="1:8" x14ac:dyDescent="0.3">
      <c r="A3518">
        <v>2</v>
      </c>
      <c r="B3518">
        <v>220074494</v>
      </c>
      <c r="C3518">
        <v>220094439</v>
      </c>
      <c r="D3518" t="s">
        <v>4836</v>
      </c>
      <c r="E3518" t="s">
        <v>4837</v>
      </c>
      <c r="F3518" t="s">
        <v>31</v>
      </c>
      <c r="G3518" t="s">
        <v>4838</v>
      </c>
      <c r="H3518" t="s">
        <v>4850</v>
      </c>
    </row>
    <row r="3519" spans="1:8" x14ac:dyDescent="0.3">
      <c r="A3519">
        <v>2</v>
      </c>
      <c r="B3519">
        <v>220074494</v>
      </c>
      <c r="C3519">
        <v>220094439</v>
      </c>
      <c r="D3519" t="s">
        <v>4836</v>
      </c>
      <c r="E3519" t="s">
        <v>4837</v>
      </c>
      <c r="F3519" t="s">
        <v>40</v>
      </c>
      <c r="G3519" t="s">
        <v>4838</v>
      </c>
      <c r="H3519" t="s">
        <v>4851</v>
      </c>
    </row>
    <row r="3520" spans="1:8" x14ac:dyDescent="0.3">
      <c r="A3520">
        <v>2</v>
      </c>
      <c r="B3520">
        <v>220074494</v>
      </c>
      <c r="C3520">
        <v>220094439</v>
      </c>
      <c r="D3520" t="s">
        <v>4836</v>
      </c>
      <c r="E3520" t="s">
        <v>4837</v>
      </c>
      <c r="F3520" t="s">
        <v>31</v>
      </c>
      <c r="G3520" t="s">
        <v>4838</v>
      </c>
      <c r="H3520" t="s">
        <v>4852</v>
      </c>
    </row>
    <row r="3521" spans="1:8" x14ac:dyDescent="0.3">
      <c r="A3521">
        <v>2</v>
      </c>
      <c r="B3521">
        <v>220074494</v>
      </c>
      <c r="C3521">
        <v>220094439</v>
      </c>
      <c r="D3521" t="s">
        <v>4836</v>
      </c>
      <c r="E3521" t="s">
        <v>4837</v>
      </c>
      <c r="F3521" t="s">
        <v>31</v>
      </c>
      <c r="G3521" t="s">
        <v>4838</v>
      </c>
      <c r="H3521" t="s">
        <v>4853</v>
      </c>
    </row>
    <row r="3522" spans="1:8" x14ac:dyDescent="0.3">
      <c r="A3522">
        <v>2</v>
      </c>
      <c r="B3522">
        <v>220074494</v>
      </c>
      <c r="C3522">
        <v>220094439</v>
      </c>
      <c r="D3522" t="s">
        <v>4836</v>
      </c>
      <c r="E3522" t="s">
        <v>4837</v>
      </c>
      <c r="F3522" t="s">
        <v>40</v>
      </c>
      <c r="G3522" t="s">
        <v>4838</v>
      </c>
      <c r="H3522" t="s">
        <v>4854</v>
      </c>
    </row>
    <row r="3523" spans="1:8" x14ac:dyDescent="0.3">
      <c r="A3523">
        <v>2</v>
      </c>
      <c r="B3523">
        <v>220074494</v>
      </c>
      <c r="C3523">
        <v>220094439</v>
      </c>
      <c r="D3523" t="s">
        <v>4836</v>
      </c>
      <c r="E3523" t="s">
        <v>4837</v>
      </c>
      <c r="F3523" t="s">
        <v>82</v>
      </c>
      <c r="G3523" t="s">
        <v>4838</v>
      </c>
      <c r="H3523" t="s">
        <v>4855</v>
      </c>
    </row>
    <row r="3524" spans="1:8" x14ac:dyDescent="0.3">
      <c r="A3524">
        <v>2</v>
      </c>
      <c r="B3524">
        <v>220074494</v>
      </c>
      <c r="C3524">
        <v>220094439</v>
      </c>
      <c r="D3524" t="s">
        <v>4836</v>
      </c>
      <c r="E3524" t="s">
        <v>4837</v>
      </c>
      <c r="F3524" t="s">
        <v>82</v>
      </c>
      <c r="G3524" t="s">
        <v>4838</v>
      </c>
      <c r="H3524" t="s">
        <v>4856</v>
      </c>
    </row>
    <row r="3525" spans="1:8" x14ac:dyDescent="0.3">
      <c r="A3525">
        <v>2</v>
      </c>
      <c r="B3525">
        <v>220074494</v>
      </c>
      <c r="C3525">
        <v>220094439</v>
      </c>
      <c r="D3525" t="s">
        <v>4836</v>
      </c>
      <c r="E3525" t="s">
        <v>4837</v>
      </c>
      <c r="F3525" t="s">
        <v>40</v>
      </c>
      <c r="G3525" t="s">
        <v>4838</v>
      </c>
      <c r="H3525" t="s">
        <v>4857</v>
      </c>
    </row>
    <row r="3526" spans="1:8" x14ac:dyDescent="0.3">
      <c r="A3526">
        <v>2</v>
      </c>
      <c r="B3526">
        <v>220074494</v>
      </c>
      <c r="C3526">
        <v>220094439</v>
      </c>
      <c r="D3526" t="s">
        <v>4836</v>
      </c>
      <c r="E3526" t="s">
        <v>4837</v>
      </c>
      <c r="F3526" t="s">
        <v>31</v>
      </c>
      <c r="G3526" t="s">
        <v>4838</v>
      </c>
      <c r="H3526" t="s">
        <v>4858</v>
      </c>
    </row>
    <row r="3527" spans="1:8" x14ac:dyDescent="0.3">
      <c r="A3527">
        <v>2</v>
      </c>
      <c r="B3527">
        <v>220074494</v>
      </c>
      <c r="C3527">
        <v>220094439</v>
      </c>
      <c r="D3527" t="s">
        <v>4836</v>
      </c>
      <c r="E3527" t="s">
        <v>4837</v>
      </c>
      <c r="F3527" t="s">
        <v>31</v>
      </c>
      <c r="G3527" t="s">
        <v>4838</v>
      </c>
      <c r="H3527" t="s">
        <v>4859</v>
      </c>
    </row>
    <row r="3528" spans="1:8" x14ac:dyDescent="0.3">
      <c r="A3528">
        <v>2</v>
      </c>
      <c r="B3528">
        <v>220074494</v>
      </c>
      <c r="C3528">
        <v>220094439</v>
      </c>
      <c r="D3528" t="s">
        <v>4836</v>
      </c>
      <c r="E3528" t="s">
        <v>4837</v>
      </c>
      <c r="F3528" t="s">
        <v>64</v>
      </c>
      <c r="G3528" t="s">
        <v>4838</v>
      </c>
      <c r="H3528" t="s">
        <v>4860</v>
      </c>
    </row>
    <row r="3529" spans="1:8" x14ac:dyDescent="0.3">
      <c r="A3529">
        <v>9</v>
      </c>
      <c r="B3529">
        <v>140083099</v>
      </c>
      <c r="C3529">
        <v>140084822</v>
      </c>
      <c r="D3529" t="s">
        <v>4861</v>
      </c>
      <c r="E3529" t="s">
        <v>4862</v>
      </c>
      <c r="F3529" t="s">
        <v>31</v>
      </c>
      <c r="G3529" t="s">
        <v>4863</v>
      </c>
      <c r="H3529" t="s">
        <v>4864</v>
      </c>
    </row>
    <row r="3530" spans="1:8" x14ac:dyDescent="0.3">
      <c r="A3530">
        <v>9</v>
      </c>
      <c r="B3530">
        <v>140083099</v>
      </c>
      <c r="C3530">
        <v>140084822</v>
      </c>
      <c r="D3530" t="s">
        <v>4861</v>
      </c>
      <c r="E3530" t="s">
        <v>4862</v>
      </c>
      <c r="F3530" t="s">
        <v>64</v>
      </c>
      <c r="G3530" t="s">
        <v>4863</v>
      </c>
      <c r="H3530" t="s">
        <v>4865</v>
      </c>
    </row>
    <row r="3531" spans="1:8" x14ac:dyDescent="0.3">
      <c r="A3531">
        <v>9</v>
      </c>
      <c r="B3531">
        <v>140083099</v>
      </c>
      <c r="C3531">
        <v>140084822</v>
      </c>
      <c r="D3531" t="s">
        <v>4861</v>
      </c>
      <c r="E3531" t="s">
        <v>4862</v>
      </c>
      <c r="F3531" t="s">
        <v>64</v>
      </c>
      <c r="G3531" t="s">
        <v>4863</v>
      </c>
      <c r="H3531" t="s">
        <v>4866</v>
      </c>
    </row>
    <row r="3532" spans="1:8" x14ac:dyDescent="0.3">
      <c r="A3532">
        <v>9</v>
      </c>
      <c r="B3532">
        <v>140083099</v>
      </c>
      <c r="C3532">
        <v>140084822</v>
      </c>
      <c r="D3532" t="s">
        <v>4861</v>
      </c>
      <c r="E3532" t="s">
        <v>4862</v>
      </c>
      <c r="F3532" t="s">
        <v>64</v>
      </c>
      <c r="G3532" t="s">
        <v>4863</v>
      </c>
      <c r="H3532" t="s">
        <v>4867</v>
      </c>
    </row>
    <row r="3533" spans="1:8" x14ac:dyDescent="0.3">
      <c r="A3533">
        <v>9</v>
      </c>
      <c r="B3533">
        <v>140114707</v>
      </c>
      <c r="C3533">
        <v>140116033</v>
      </c>
      <c r="D3533" t="s">
        <v>4868</v>
      </c>
      <c r="E3533" t="s">
        <v>4869</v>
      </c>
      <c r="F3533" t="s">
        <v>31</v>
      </c>
      <c r="G3533" t="s">
        <v>4870</v>
      </c>
      <c r="H3533" t="s">
        <v>4871</v>
      </c>
    </row>
    <row r="3534" spans="1:8" x14ac:dyDescent="0.3">
      <c r="A3534">
        <v>9</v>
      </c>
      <c r="B3534">
        <v>140114707</v>
      </c>
      <c r="C3534">
        <v>140116033</v>
      </c>
      <c r="D3534" t="s">
        <v>4868</v>
      </c>
      <c r="E3534" t="s">
        <v>4869</v>
      </c>
      <c r="F3534" t="s">
        <v>31</v>
      </c>
      <c r="G3534" t="s">
        <v>4870</v>
      </c>
      <c r="H3534" t="s">
        <v>4872</v>
      </c>
    </row>
    <row r="3535" spans="1:8" x14ac:dyDescent="0.3">
      <c r="A3535">
        <v>9</v>
      </c>
      <c r="B3535">
        <v>140119087</v>
      </c>
      <c r="C3535">
        <v>140120763</v>
      </c>
      <c r="D3535" t="s">
        <v>4873</v>
      </c>
      <c r="E3535" t="s">
        <v>4874</v>
      </c>
      <c r="F3535" t="s">
        <v>31</v>
      </c>
      <c r="G3535" t="s">
        <v>4875</v>
      </c>
      <c r="H3535" t="s">
        <v>4876</v>
      </c>
    </row>
    <row r="3536" spans="1:8" x14ac:dyDescent="0.3">
      <c r="A3536">
        <v>9</v>
      </c>
      <c r="B3536">
        <v>140119087</v>
      </c>
      <c r="C3536">
        <v>140120763</v>
      </c>
      <c r="D3536" t="s">
        <v>4873</v>
      </c>
      <c r="E3536" t="s">
        <v>4874</v>
      </c>
      <c r="F3536" t="s">
        <v>31</v>
      </c>
      <c r="G3536" t="s">
        <v>4875</v>
      </c>
      <c r="H3536" t="s">
        <v>4877</v>
      </c>
    </row>
    <row r="3537" spans="1:8" x14ac:dyDescent="0.3">
      <c r="A3537">
        <v>5</v>
      </c>
      <c r="B3537">
        <v>175085033</v>
      </c>
      <c r="C3537">
        <v>175113245</v>
      </c>
      <c r="D3537" t="s">
        <v>4878</v>
      </c>
      <c r="E3537" t="s">
        <v>4879</v>
      </c>
      <c r="F3537" t="s">
        <v>31</v>
      </c>
      <c r="G3537" t="s">
        <v>4880</v>
      </c>
      <c r="H3537" t="s">
        <v>4881</v>
      </c>
    </row>
    <row r="3538" spans="1:8" x14ac:dyDescent="0.3">
      <c r="A3538">
        <v>5</v>
      </c>
      <c r="B3538">
        <v>175085033</v>
      </c>
      <c r="C3538">
        <v>175113245</v>
      </c>
      <c r="D3538" t="s">
        <v>4878</v>
      </c>
      <c r="E3538" t="s">
        <v>4879</v>
      </c>
      <c r="F3538" t="s">
        <v>31</v>
      </c>
      <c r="G3538" t="s">
        <v>4880</v>
      </c>
      <c r="H3538" t="s">
        <v>4882</v>
      </c>
    </row>
    <row r="3539" spans="1:8" x14ac:dyDescent="0.3">
      <c r="A3539">
        <v>9</v>
      </c>
      <c r="B3539">
        <v>140145713</v>
      </c>
      <c r="C3539">
        <v>140147934</v>
      </c>
      <c r="D3539" t="s">
        <v>4883</v>
      </c>
      <c r="E3539" t="s">
        <v>4884</v>
      </c>
      <c r="F3539" t="s">
        <v>31</v>
      </c>
      <c r="G3539" t="s">
        <v>4885</v>
      </c>
      <c r="H3539" t="s">
        <v>4886</v>
      </c>
    </row>
    <row r="3540" spans="1:8" x14ac:dyDescent="0.3">
      <c r="A3540">
        <v>9</v>
      </c>
      <c r="B3540">
        <v>140145713</v>
      </c>
      <c r="C3540">
        <v>140147934</v>
      </c>
      <c r="D3540" t="s">
        <v>4883</v>
      </c>
      <c r="E3540" t="s">
        <v>4884</v>
      </c>
      <c r="F3540" t="s">
        <v>31</v>
      </c>
      <c r="G3540" t="s">
        <v>4885</v>
      </c>
      <c r="H3540" t="s">
        <v>4887</v>
      </c>
    </row>
    <row r="3541" spans="1:8" x14ac:dyDescent="0.3">
      <c r="A3541">
        <v>9</v>
      </c>
      <c r="B3541">
        <v>140149625</v>
      </c>
      <c r="C3541">
        <v>140167998</v>
      </c>
      <c r="D3541" t="s">
        <v>4888</v>
      </c>
      <c r="E3541" t="s">
        <v>4889</v>
      </c>
      <c r="F3541" t="s">
        <v>31</v>
      </c>
      <c r="G3541" t="s">
        <v>4890</v>
      </c>
      <c r="H3541" t="s">
        <v>4891</v>
      </c>
    </row>
    <row r="3542" spans="1:8" x14ac:dyDescent="0.3">
      <c r="A3542">
        <v>9</v>
      </c>
      <c r="B3542">
        <v>140172201</v>
      </c>
      <c r="C3542">
        <v>140177093</v>
      </c>
      <c r="D3542" t="s">
        <v>4892</v>
      </c>
      <c r="E3542" t="s">
        <v>4893</v>
      </c>
      <c r="F3542" t="s">
        <v>31</v>
      </c>
      <c r="G3542" t="s">
        <v>4894</v>
      </c>
      <c r="H3542" t="s">
        <v>4895</v>
      </c>
    </row>
    <row r="3543" spans="1:8" x14ac:dyDescent="0.3">
      <c r="A3543">
        <v>12</v>
      </c>
      <c r="B3543">
        <v>58118980</v>
      </c>
      <c r="C3543">
        <v>58135940</v>
      </c>
      <c r="D3543" t="s">
        <v>4896</v>
      </c>
      <c r="E3543" t="s">
        <v>4897</v>
      </c>
      <c r="F3543" t="s">
        <v>31</v>
      </c>
      <c r="G3543" t="s">
        <v>4898</v>
      </c>
      <c r="H3543" t="s">
        <v>4899</v>
      </c>
    </row>
    <row r="3544" spans="1:8" x14ac:dyDescent="0.3">
      <c r="A3544">
        <v>12</v>
      </c>
      <c r="B3544">
        <v>58118980</v>
      </c>
      <c r="C3544">
        <v>58135940</v>
      </c>
      <c r="D3544" t="s">
        <v>4896</v>
      </c>
      <c r="E3544" t="s">
        <v>4897</v>
      </c>
      <c r="F3544" t="s">
        <v>31</v>
      </c>
      <c r="G3544" t="s">
        <v>4898</v>
      </c>
      <c r="H3544" t="s">
        <v>4900</v>
      </c>
    </row>
    <row r="3545" spans="1:8" x14ac:dyDescent="0.3">
      <c r="A3545">
        <v>12</v>
      </c>
      <c r="B3545">
        <v>58118980</v>
      </c>
      <c r="C3545">
        <v>58135940</v>
      </c>
      <c r="D3545" t="s">
        <v>4896</v>
      </c>
      <c r="E3545" t="s">
        <v>4897</v>
      </c>
      <c r="F3545" t="s">
        <v>31</v>
      </c>
      <c r="G3545" t="s">
        <v>4898</v>
      </c>
      <c r="H3545" t="s">
        <v>4901</v>
      </c>
    </row>
    <row r="3546" spans="1:8" x14ac:dyDescent="0.3">
      <c r="A3546">
        <v>12</v>
      </c>
      <c r="B3546">
        <v>58118980</v>
      </c>
      <c r="C3546">
        <v>58135940</v>
      </c>
      <c r="D3546" t="s">
        <v>4896</v>
      </c>
      <c r="E3546" t="s">
        <v>4897</v>
      </c>
      <c r="F3546" t="s">
        <v>31</v>
      </c>
      <c r="G3546" t="s">
        <v>4898</v>
      </c>
      <c r="H3546" t="s">
        <v>4902</v>
      </c>
    </row>
    <row r="3547" spans="1:8" x14ac:dyDescent="0.3">
      <c r="A3547">
        <v>20</v>
      </c>
      <c r="B3547">
        <v>30598245</v>
      </c>
      <c r="C3547">
        <v>30619984</v>
      </c>
      <c r="D3547" t="s">
        <v>4903</v>
      </c>
      <c r="E3547" t="s">
        <v>4904</v>
      </c>
      <c r="F3547" t="s">
        <v>31</v>
      </c>
      <c r="G3547" t="s">
        <v>4905</v>
      </c>
      <c r="H3547" t="s">
        <v>4906</v>
      </c>
    </row>
    <row r="3548" spans="1:8" x14ac:dyDescent="0.3">
      <c r="A3548">
        <v>20</v>
      </c>
      <c r="B3548">
        <v>30598245</v>
      </c>
      <c r="C3548">
        <v>30619984</v>
      </c>
      <c r="D3548" t="s">
        <v>4903</v>
      </c>
      <c r="E3548" t="s">
        <v>4904</v>
      </c>
      <c r="F3548" t="s">
        <v>31</v>
      </c>
      <c r="G3548" t="s">
        <v>4905</v>
      </c>
      <c r="H3548" t="s">
        <v>4907</v>
      </c>
    </row>
    <row r="3549" spans="1:8" x14ac:dyDescent="0.3">
      <c r="A3549">
        <v>20</v>
      </c>
      <c r="B3549">
        <v>30598245</v>
      </c>
      <c r="C3549">
        <v>30619984</v>
      </c>
      <c r="D3549" t="s">
        <v>4903</v>
      </c>
      <c r="E3549" t="s">
        <v>4904</v>
      </c>
      <c r="F3549" t="s">
        <v>31</v>
      </c>
      <c r="G3549" t="s">
        <v>4905</v>
      </c>
      <c r="H3549" t="s">
        <v>4908</v>
      </c>
    </row>
    <row r="3550" spans="1:8" x14ac:dyDescent="0.3">
      <c r="A3550">
        <v>1</v>
      </c>
      <c r="B3550">
        <v>29445940</v>
      </c>
      <c r="C3550">
        <v>29450447</v>
      </c>
      <c r="D3550" t="s">
        <v>4909</v>
      </c>
      <c r="E3550" t="s">
        <v>4910</v>
      </c>
      <c r="F3550" t="s">
        <v>31</v>
      </c>
      <c r="G3550" t="s">
        <v>4911</v>
      </c>
      <c r="H3550" t="s">
        <v>4912</v>
      </c>
    </row>
    <row r="3551" spans="1:8" x14ac:dyDescent="0.3">
      <c r="A3551">
        <v>1</v>
      </c>
      <c r="B3551">
        <v>29445940</v>
      </c>
      <c r="C3551">
        <v>29450447</v>
      </c>
      <c r="D3551" t="s">
        <v>4909</v>
      </c>
      <c r="E3551" t="s">
        <v>4910</v>
      </c>
      <c r="F3551" t="s">
        <v>31</v>
      </c>
      <c r="G3551" t="s">
        <v>4911</v>
      </c>
      <c r="H3551" t="s">
        <v>4913</v>
      </c>
    </row>
    <row r="3552" spans="1:8" x14ac:dyDescent="0.3">
      <c r="A3552">
        <v>2</v>
      </c>
      <c r="B3552">
        <v>162848751</v>
      </c>
      <c r="C3552">
        <v>162931052</v>
      </c>
      <c r="D3552" t="s">
        <v>4914</v>
      </c>
      <c r="E3552" t="s">
        <v>4915</v>
      </c>
      <c r="F3552" t="s">
        <v>31</v>
      </c>
      <c r="G3552" t="s">
        <v>4916</v>
      </c>
      <c r="H3552" t="s">
        <v>4917</v>
      </c>
    </row>
    <row r="3553" spans="1:8" x14ac:dyDescent="0.3">
      <c r="A3553">
        <v>2</v>
      </c>
      <c r="B3553">
        <v>162848751</v>
      </c>
      <c r="C3553">
        <v>162931052</v>
      </c>
      <c r="D3553" t="s">
        <v>4914</v>
      </c>
      <c r="E3553" t="s">
        <v>4915</v>
      </c>
      <c r="F3553" t="s">
        <v>40</v>
      </c>
      <c r="G3553" t="s">
        <v>4916</v>
      </c>
      <c r="H3553" t="s">
        <v>4918</v>
      </c>
    </row>
    <row r="3554" spans="1:8" x14ac:dyDescent="0.3">
      <c r="A3554">
        <v>2</v>
      </c>
      <c r="B3554">
        <v>162848751</v>
      </c>
      <c r="C3554">
        <v>162931052</v>
      </c>
      <c r="D3554" t="s">
        <v>4914</v>
      </c>
      <c r="E3554" t="s">
        <v>4915</v>
      </c>
      <c r="F3554" t="s">
        <v>64</v>
      </c>
      <c r="G3554" t="s">
        <v>4916</v>
      </c>
      <c r="H3554" t="s">
        <v>4919</v>
      </c>
    </row>
    <row r="3555" spans="1:8" x14ac:dyDescent="0.3">
      <c r="A3555">
        <v>2</v>
      </c>
      <c r="B3555">
        <v>162848751</v>
      </c>
      <c r="C3555">
        <v>162931052</v>
      </c>
      <c r="D3555" t="s">
        <v>4914</v>
      </c>
      <c r="E3555" t="s">
        <v>4915</v>
      </c>
      <c r="F3555" t="s">
        <v>82</v>
      </c>
      <c r="G3555" t="s">
        <v>4916</v>
      </c>
      <c r="H3555" t="s">
        <v>4920</v>
      </c>
    </row>
    <row r="3556" spans="1:8" x14ac:dyDescent="0.3">
      <c r="A3556">
        <v>2</v>
      </c>
      <c r="B3556">
        <v>162848751</v>
      </c>
      <c r="C3556">
        <v>162931052</v>
      </c>
      <c r="D3556" t="s">
        <v>4914</v>
      </c>
      <c r="E3556" t="s">
        <v>4915</v>
      </c>
      <c r="F3556" t="s">
        <v>82</v>
      </c>
      <c r="G3556" t="s">
        <v>4916</v>
      </c>
      <c r="H3556" t="s">
        <v>4921</v>
      </c>
    </row>
    <row r="3557" spans="1:8" x14ac:dyDescent="0.3">
      <c r="A3557">
        <v>2</v>
      </c>
      <c r="B3557">
        <v>162848751</v>
      </c>
      <c r="C3557">
        <v>162931052</v>
      </c>
      <c r="D3557" t="s">
        <v>4914</v>
      </c>
      <c r="E3557" t="s">
        <v>4915</v>
      </c>
      <c r="F3557" t="s">
        <v>64</v>
      </c>
      <c r="G3557" t="s">
        <v>4916</v>
      </c>
      <c r="H3557" t="s">
        <v>4922</v>
      </c>
    </row>
    <row r="3558" spans="1:8" x14ac:dyDescent="0.3">
      <c r="A3558">
        <v>2</v>
      </c>
      <c r="B3558">
        <v>162848751</v>
      </c>
      <c r="C3558">
        <v>162931052</v>
      </c>
      <c r="D3558" t="s">
        <v>4914</v>
      </c>
      <c r="E3558" t="s">
        <v>4915</v>
      </c>
      <c r="F3558" t="s">
        <v>40</v>
      </c>
      <c r="G3558" t="s">
        <v>4916</v>
      </c>
      <c r="H3558" t="s">
        <v>4923</v>
      </c>
    </row>
    <row r="3559" spans="1:8" x14ac:dyDescent="0.3">
      <c r="A3559">
        <v>2</v>
      </c>
      <c r="B3559">
        <v>162848751</v>
      </c>
      <c r="C3559">
        <v>162931052</v>
      </c>
      <c r="D3559" t="s">
        <v>4914</v>
      </c>
      <c r="E3559" t="s">
        <v>4915</v>
      </c>
      <c r="F3559" t="s">
        <v>64</v>
      </c>
      <c r="G3559" t="s">
        <v>4916</v>
      </c>
      <c r="H3559" t="s">
        <v>4924</v>
      </c>
    </row>
    <row r="3560" spans="1:8" x14ac:dyDescent="0.3">
      <c r="A3560">
        <v>2</v>
      </c>
      <c r="B3560">
        <v>162848751</v>
      </c>
      <c r="C3560">
        <v>162931052</v>
      </c>
      <c r="D3560" t="s">
        <v>4914</v>
      </c>
      <c r="E3560" t="s">
        <v>4915</v>
      </c>
      <c r="F3560" t="s">
        <v>82</v>
      </c>
      <c r="G3560" t="s">
        <v>4916</v>
      </c>
      <c r="H3560" t="s">
        <v>4925</v>
      </c>
    </row>
    <row r="3561" spans="1:8" x14ac:dyDescent="0.3">
      <c r="A3561">
        <v>2</v>
      </c>
      <c r="B3561">
        <v>162848751</v>
      </c>
      <c r="C3561">
        <v>162931052</v>
      </c>
      <c r="D3561" t="s">
        <v>4914</v>
      </c>
      <c r="E3561" t="s">
        <v>4915</v>
      </c>
      <c r="F3561" t="s">
        <v>40</v>
      </c>
      <c r="G3561" t="s">
        <v>4916</v>
      </c>
      <c r="H3561" t="s">
        <v>4926</v>
      </c>
    </row>
    <row r="3562" spans="1:8" x14ac:dyDescent="0.3">
      <c r="A3562">
        <v>12</v>
      </c>
      <c r="B3562">
        <v>123468027</v>
      </c>
      <c r="C3562">
        <v>123634562</v>
      </c>
      <c r="D3562" t="s">
        <v>4927</v>
      </c>
      <c r="E3562" t="s">
        <v>4928</v>
      </c>
      <c r="F3562" t="s">
        <v>31</v>
      </c>
      <c r="G3562" t="s">
        <v>4929</v>
      </c>
      <c r="H3562" t="s">
        <v>4930</v>
      </c>
    </row>
    <row r="3563" spans="1:8" x14ac:dyDescent="0.3">
      <c r="A3563">
        <v>12</v>
      </c>
      <c r="B3563">
        <v>123468027</v>
      </c>
      <c r="C3563">
        <v>123634562</v>
      </c>
      <c r="D3563" t="s">
        <v>4927</v>
      </c>
      <c r="E3563" t="s">
        <v>4928</v>
      </c>
      <c r="F3563" t="s">
        <v>31</v>
      </c>
      <c r="G3563" t="s">
        <v>4929</v>
      </c>
      <c r="H3563" t="s">
        <v>4931</v>
      </c>
    </row>
    <row r="3564" spans="1:8" x14ac:dyDescent="0.3">
      <c r="A3564">
        <v>12</v>
      </c>
      <c r="B3564">
        <v>123468027</v>
      </c>
      <c r="C3564">
        <v>123634562</v>
      </c>
      <c r="D3564" t="s">
        <v>4927</v>
      </c>
      <c r="E3564" t="s">
        <v>4928</v>
      </c>
      <c r="F3564" t="s">
        <v>82</v>
      </c>
      <c r="G3564" t="s">
        <v>4929</v>
      </c>
      <c r="H3564" t="s">
        <v>4932</v>
      </c>
    </row>
    <row r="3565" spans="1:8" x14ac:dyDescent="0.3">
      <c r="A3565">
        <v>12</v>
      </c>
      <c r="B3565">
        <v>123468027</v>
      </c>
      <c r="C3565">
        <v>123634562</v>
      </c>
      <c r="D3565" t="s">
        <v>4927</v>
      </c>
      <c r="E3565" t="s">
        <v>4928</v>
      </c>
      <c r="F3565" t="s">
        <v>31</v>
      </c>
      <c r="G3565" t="s">
        <v>4929</v>
      </c>
      <c r="H3565" t="s">
        <v>4933</v>
      </c>
    </row>
    <row r="3566" spans="1:8" x14ac:dyDescent="0.3">
      <c r="A3566">
        <v>12</v>
      </c>
      <c r="B3566">
        <v>123468027</v>
      </c>
      <c r="C3566">
        <v>123634562</v>
      </c>
      <c r="D3566" t="s">
        <v>4927</v>
      </c>
      <c r="E3566" t="s">
        <v>4928</v>
      </c>
      <c r="F3566" t="s">
        <v>64</v>
      </c>
      <c r="G3566" t="s">
        <v>4929</v>
      </c>
      <c r="H3566" t="s">
        <v>4934</v>
      </c>
    </row>
    <row r="3567" spans="1:8" x14ac:dyDescent="0.3">
      <c r="A3567">
        <v>12</v>
      </c>
      <c r="B3567">
        <v>123468027</v>
      </c>
      <c r="C3567">
        <v>123634562</v>
      </c>
      <c r="D3567" t="s">
        <v>4927</v>
      </c>
      <c r="E3567" t="s">
        <v>4928</v>
      </c>
      <c r="F3567" t="s">
        <v>31</v>
      </c>
      <c r="G3567" t="s">
        <v>4929</v>
      </c>
      <c r="H3567" t="s">
        <v>4935</v>
      </c>
    </row>
    <row r="3568" spans="1:8" x14ac:dyDescent="0.3">
      <c r="A3568">
        <v>12</v>
      </c>
      <c r="B3568">
        <v>123468027</v>
      </c>
      <c r="C3568">
        <v>123634562</v>
      </c>
      <c r="D3568" t="s">
        <v>4927</v>
      </c>
      <c r="E3568" t="s">
        <v>4928</v>
      </c>
      <c r="F3568" t="s">
        <v>82</v>
      </c>
      <c r="G3568" t="s">
        <v>4929</v>
      </c>
      <c r="H3568" t="s">
        <v>4936</v>
      </c>
    </row>
    <row r="3569" spans="1:8" x14ac:dyDescent="0.3">
      <c r="A3569">
        <v>12</v>
      </c>
      <c r="B3569">
        <v>123468027</v>
      </c>
      <c r="C3569">
        <v>123634562</v>
      </c>
      <c r="D3569" t="s">
        <v>4927</v>
      </c>
      <c r="E3569" t="s">
        <v>4928</v>
      </c>
      <c r="F3569" t="s">
        <v>31</v>
      </c>
      <c r="G3569" t="s">
        <v>4929</v>
      </c>
      <c r="H3569" t="s">
        <v>4937</v>
      </c>
    </row>
    <row r="3570" spans="1:8" x14ac:dyDescent="0.3">
      <c r="A3570">
        <v>12</v>
      </c>
      <c r="B3570">
        <v>123468027</v>
      </c>
      <c r="C3570">
        <v>123634562</v>
      </c>
      <c r="D3570" t="s">
        <v>4927</v>
      </c>
      <c r="E3570" t="s">
        <v>4928</v>
      </c>
      <c r="F3570" t="s">
        <v>31</v>
      </c>
      <c r="G3570" t="s">
        <v>4929</v>
      </c>
      <c r="H3570" t="s">
        <v>4938</v>
      </c>
    </row>
    <row r="3571" spans="1:8" x14ac:dyDescent="0.3">
      <c r="A3571">
        <v>12</v>
      </c>
      <c r="B3571">
        <v>123468027</v>
      </c>
      <c r="C3571">
        <v>123634562</v>
      </c>
      <c r="D3571" t="s">
        <v>4927</v>
      </c>
      <c r="E3571" t="s">
        <v>4928</v>
      </c>
      <c r="F3571" t="s">
        <v>31</v>
      </c>
      <c r="G3571" t="s">
        <v>4929</v>
      </c>
      <c r="H3571" t="s">
        <v>4939</v>
      </c>
    </row>
    <row r="3572" spans="1:8" x14ac:dyDescent="0.3">
      <c r="A3572">
        <v>13</v>
      </c>
      <c r="B3572">
        <v>110958159</v>
      </c>
      <c r="C3572">
        <v>111165374</v>
      </c>
      <c r="D3572" t="s">
        <v>4940</v>
      </c>
      <c r="E3572" t="s">
        <v>4941</v>
      </c>
      <c r="F3572" t="s">
        <v>31</v>
      </c>
      <c r="G3572" t="s">
        <v>4942</v>
      </c>
      <c r="H3572" t="s">
        <v>4943</v>
      </c>
    </row>
    <row r="3573" spans="1:8" x14ac:dyDescent="0.3">
      <c r="A3573">
        <v>13</v>
      </c>
      <c r="B3573">
        <v>110958159</v>
      </c>
      <c r="C3573">
        <v>111165374</v>
      </c>
      <c r="D3573" t="s">
        <v>4940</v>
      </c>
      <c r="E3573" t="s">
        <v>4941</v>
      </c>
      <c r="F3573" t="s">
        <v>64</v>
      </c>
      <c r="G3573" t="s">
        <v>4942</v>
      </c>
      <c r="H3573" t="s">
        <v>4944</v>
      </c>
    </row>
    <row r="3574" spans="1:8" x14ac:dyDescent="0.3">
      <c r="A3574">
        <v>13</v>
      </c>
      <c r="B3574">
        <v>110958159</v>
      </c>
      <c r="C3574">
        <v>111165374</v>
      </c>
      <c r="D3574" t="s">
        <v>4940</v>
      </c>
      <c r="E3574" t="s">
        <v>4941</v>
      </c>
      <c r="F3574" t="s">
        <v>31</v>
      </c>
      <c r="G3574" t="s">
        <v>4942</v>
      </c>
      <c r="H3574" t="s">
        <v>4945</v>
      </c>
    </row>
    <row r="3575" spans="1:8" x14ac:dyDescent="0.3">
      <c r="A3575">
        <v>13</v>
      </c>
      <c r="B3575">
        <v>110958159</v>
      </c>
      <c r="C3575">
        <v>111165374</v>
      </c>
      <c r="D3575" t="s">
        <v>4940</v>
      </c>
      <c r="E3575" t="s">
        <v>4941</v>
      </c>
      <c r="F3575" t="s">
        <v>64</v>
      </c>
      <c r="G3575" t="s">
        <v>4942</v>
      </c>
      <c r="H3575" t="s">
        <v>4946</v>
      </c>
    </row>
    <row r="3576" spans="1:8" x14ac:dyDescent="0.3">
      <c r="A3576">
        <v>13</v>
      </c>
      <c r="B3576">
        <v>110958159</v>
      </c>
      <c r="C3576">
        <v>111165374</v>
      </c>
      <c r="D3576" t="s">
        <v>4940</v>
      </c>
      <c r="E3576" t="s">
        <v>4941</v>
      </c>
      <c r="F3576" t="s">
        <v>64</v>
      </c>
      <c r="G3576" t="s">
        <v>4942</v>
      </c>
      <c r="H3576" t="s">
        <v>4947</v>
      </c>
    </row>
    <row r="3577" spans="1:8" x14ac:dyDescent="0.3">
      <c r="A3577">
        <v>13</v>
      </c>
      <c r="B3577">
        <v>110958159</v>
      </c>
      <c r="C3577">
        <v>111165374</v>
      </c>
      <c r="D3577" t="s">
        <v>4940</v>
      </c>
      <c r="E3577" t="s">
        <v>4941</v>
      </c>
      <c r="F3577" t="s">
        <v>64</v>
      </c>
      <c r="G3577" t="s">
        <v>4942</v>
      </c>
      <c r="H3577" t="s">
        <v>4948</v>
      </c>
    </row>
    <row r="3578" spans="1:8" x14ac:dyDescent="0.3">
      <c r="A3578">
        <v>13</v>
      </c>
      <c r="B3578">
        <v>110958159</v>
      </c>
      <c r="C3578">
        <v>111165374</v>
      </c>
      <c r="D3578" t="s">
        <v>4940</v>
      </c>
      <c r="E3578" t="s">
        <v>4941</v>
      </c>
      <c r="F3578" t="s">
        <v>64</v>
      </c>
      <c r="G3578" t="s">
        <v>4942</v>
      </c>
      <c r="H3578" t="s">
        <v>4949</v>
      </c>
    </row>
    <row r="3579" spans="1:8" x14ac:dyDescent="0.3">
      <c r="A3579">
        <v>13</v>
      </c>
      <c r="B3579">
        <v>110958159</v>
      </c>
      <c r="C3579">
        <v>111165374</v>
      </c>
      <c r="D3579" t="s">
        <v>4940</v>
      </c>
      <c r="E3579" t="s">
        <v>4941</v>
      </c>
      <c r="F3579" t="s">
        <v>64</v>
      </c>
      <c r="G3579" t="s">
        <v>4942</v>
      </c>
      <c r="H3579" t="s">
        <v>4950</v>
      </c>
    </row>
    <row r="3580" spans="1:8" x14ac:dyDescent="0.3">
      <c r="A3580">
        <v>13</v>
      </c>
      <c r="B3580">
        <v>110958159</v>
      </c>
      <c r="C3580">
        <v>111165374</v>
      </c>
      <c r="D3580" t="s">
        <v>4940</v>
      </c>
      <c r="E3580" t="s">
        <v>4941</v>
      </c>
      <c r="F3580" t="s">
        <v>64</v>
      </c>
      <c r="G3580" t="s">
        <v>4942</v>
      </c>
      <c r="H3580" t="s">
        <v>4951</v>
      </c>
    </row>
    <row r="3581" spans="1:8" x14ac:dyDescent="0.3">
      <c r="A3581">
        <v>12</v>
      </c>
      <c r="B3581">
        <v>58120054</v>
      </c>
      <c r="C3581">
        <v>58122139</v>
      </c>
      <c r="D3581" t="s">
        <v>4952</v>
      </c>
      <c r="E3581" t="s">
        <v>4953</v>
      </c>
      <c r="F3581" t="s">
        <v>31</v>
      </c>
      <c r="G3581" t="s">
        <v>4954</v>
      </c>
      <c r="H3581" t="s">
        <v>4955</v>
      </c>
    </row>
    <row r="3582" spans="1:8" x14ac:dyDescent="0.3">
      <c r="A3582">
        <v>12</v>
      </c>
      <c r="B3582">
        <v>7052671</v>
      </c>
      <c r="C3582">
        <v>7053767</v>
      </c>
      <c r="D3582" t="s">
        <v>4956</v>
      </c>
      <c r="F3582" t="s">
        <v>10</v>
      </c>
      <c r="G3582" t="s">
        <v>4957</v>
      </c>
      <c r="H3582" t="s">
        <v>4958</v>
      </c>
    </row>
    <row r="3583" spans="1:8" x14ac:dyDescent="0.3">
      <c r="A3583">
        <v>22</v>
      </c>
      <c r="B3583">
        <v>41855721</v>
      </c>
      <c r="C3583">
        <v>41864729</v>
      </c>
      <c r="D3583" t="s">
        <v>4959</v>
      </c>
      <c r="E3583" t="s">
        <v>4960</v>
      </c>
      <c r="F3583" t="s">
        <v>31</v>
      </c>
      <c r="G3583" t="s">
        <v>4961</v>
      </c>
      <c r="H3583" t="s">
        <v>4962</v>
      </c>
    </row>
    <row r="3584" spans="1:8" x14ac:dyDescent="0.3">
      <c r="A3584">
        <v>22</v>
      </c>
      <c r="B3584">
        <v>41855721</v>
      </c>
      <c r="C3584">
        <v>41864729</v>
      </c>
      <c r="D3584" t="s">
        <v>4959</v>
      </c>
      <c r="E3584" t="s">
        <v>4960</v>
      </c>
      <c r="F3584" t="s">
        <v>82</v>
      </c>
      <c r="G3584" t="s">
        <v>4961</v>
      </c>
      <c r="H3584" t="s">
        <v>4963</v>
      </c>
    </row>
    <row r="3585" spans="1:8" x14ac:dyDescent="0.3">
      <c r="A3585">
        <v>22</v>
      </c>
      <c r="B3585">
        <v>41855721</v>
      </c>
      <c r="C3585">
        <v>41864729</v>
      </c>
      <c r="D3585" t="s">
        <v>4959</v>
      </c>
      <c r="E3585" t="s">
        <v>4960</v>
      </c>
      <c r="F3585" t="s">
        <v>64</v>
      </c>
      <c r="G3585" t="s">
        <v>4961</v>
      </c>
      <c r="H3585" t="s">
        <v>4964</v>
      </c>
    </row>
    <row r="3586" spans="1:8" x14ac:dyDescent="0.3">
      <c r="A3586">
        <v>11</v>
      </c>
      <c r="B3586">
        <v>72396114</v>
      </c>
      <c r="C3586">
        <v>72504644</v>
      </c>
      <c r="D3586" t="s">
        <v>4965</v>
      </c>
      <c r="E3586" t="s">
        <v>4966</v>
      </c>
      <c r="F3586" t="s">
        <v>64</v>
      </c>
      <c r="G3586" t="s">
        <v>4967</v>
      </c>
      <c r="H3586" t="s">
        <v>4968</v>
      </c>
    </row>
    <row r="3587" spans="1:8" x14ac:dyDescent="0.3">
      <c r="A3587">
        <v>11</v>
      </c>
      <c r="B3587">
        <v>72396114</v>
      </c>
      <c r="C3587">
        <v>72504644</v>
      </c>
      <c r="D3587" t="s">
        <v>4965</v>
      </c>
      <c r="E3587" t="s">
        <v>4966</v>
      </c>
      <c r="F3587" t="s">
        <v>31</v>
      </c>
      <c r="G3587" t="s">
        <v>4967</v>
      </c>
      <c r="H3587" t="s">
        <v>4969</v>
      </c>
    </row>
    <row r="3588" spans="1:8" x14ac:dyDescent="0.3">
      <c r="A3588">
        <v>11</v>
      </c>
      <c r="B3588">
        <v>72396114</v>
      </c>
      <c r="C3588">
        <v>72504644</v>
      </c>
      <c r="D3588" t="s">
        <v>4965</v>
      </c>
      <c r="E3588" t="s">
        <v>4966</v>
      </c>
      <c r="F3588" t="s">
        <v>82</v>
      </c>
      <c r="G3588" t="s">
        <v>4967</v>
      </c>
      <c r="H3588" t="s">
        <v>4970</v>
      </c>
    </row>
    <row r="3589" spans="1:8" x14ac:dyDescent="0.3">
      <c r="A3589">
        <v>11</v>
      </c>
      <c r="B3589">
        <v>72396114</v>
      </c>
      <c r="C3589">
        <v>72504644</v>
      </c>
      <c r="D3589" t="s">
        <v>4965</v>
      </c>
      <c r="E3589" t="s">
        <v>4966</v>
      </c>
      <c r="F3589" t="s">
        <v>31</v>
      </c>
      <c r="G3589" t="s">
        <v>4967</v>
      </c>
      <c r="H3589" t="s">
        <v>4971</v>
      </c>
    </row>
    <row r="3590" spans="1:8" x14ac:dyDescent="0.3">
      <c r="A3590">
        <v>11</v>
      </c>
      <c r="B3590">
        <v>72396114</v>
      </c>
      <c r="C3590">
        <v>72504644</v>
      </c>
      <c r="D3590" t="s">
        <v>4965</v>
      </c>
      <c r="E3590" t="s">
        <v>4966</v>
      </c>
      <c r="F3590" t="s">
        <v>31</v>
      </c>
      <c r="G3590" t="s">
        <v>4967</v>
      </c>
      <c r="H3590" t="s">
        <v>4972</v>
      </c>
    </row>
    <row r="3591" spans="1:8" x14ac:dyDescent="0.3">
      <c r="A3591">
        <v>11</v>
      </c>
      <c r="B3591">
        <v>72396114</v>
      </c>
      <c r="C3591">
        <v>72504644</v>
      </c>
      <c r="D3591" t="s">
        <v>4965</v>
      </c>
      <c r="E3591" t="s">
        <v>4966</v>
      </c>
      <c r="F3591" t="s">
        <v>31</v>
      </c>
      <c r="G3591" t="s">
        <v>4967</v>
      </c>
      <c r="H3591" t="s">
        <v>4973</v>
      </c>
    </row>
    <row r="3592" spans="1:8" x14ac:dyDescent="0.3">
      <c r="A3592">
        <v>11</v>
      </c>
      <c r="B3592">
        <v>72396114</v>
      </c>
      <c r="C3592">
        <v>72504644</v>
      </c>
      <c r="D3592" t="s">
        <v>4965</v>
      </c>
      <c r="E3592" t="s">
        <v>4966</v>
      </c>
      <c r="F3592" t="s">
        <v>31</v>
      </c>
      <c r="G3592" t="s">
        <v>4967</v>
      </c>
      <c r="H3592" t="s">
        <v>4974</v>
      </c>
    </row>
    <row r="3593" spans="1:8" x14ac:dyDescent="0.3">
      <c r="A3593">
        <v>11</v>
      </c>
      <c r="B3593">
        <v>72396114</v>
      </c>
      <c r="C3593">
        <v>72504644</v>
      </c>
      <c r="D3593" t="s">
        <v>4965</v>
      </c>
      <c r="E3593" t="s">
        <v>4966</v>
      </c>
      <c r="F3593" t="s">
        <v>31</v>
      </c>
      <c r="G3593" t="s">
        <v>4967</v>
      </c>
      <c r="H3593" t="s">
        <v>4975</v>
      </c>
    </row>
    <row r="3594" spans="1:8" x14ac:dyDescent="0.3">
      <c r="A3594">
        <v>11</v>
      </c>
      <c r="B3594">
        <v>72396114</v>
      </c>
      <c r="C3594">
        <v>72504644</v>
      </c>
      <c r="D3594" t="s">
        <v>4965</v>
      </c>
      <c r="E3594" t="s">
        <v>4966</v>
      </c>
      <c r="F3594" t="s">
        <v>82</v>
      </c>
      <c r="G3594" t="s">
        <v>4967</v>
      </c>
      <c r="H3594" t="s">
        <v>4976</v>
      </c>
    </row>
    <row r="3595" spans="1:8" x14ac:dyDescent="0.3">
      <c r="A3595">
        <v>11</v>
      </c>
      <c r="B3595">
        <v>72396114</v>
      </c>
      <c r="C3595">
        <v>72504644</v>
      </c>
      <c r="D3595" t="s">
        <v>4965</v>
      </c>
      <c r="E3595" t="s">
        <v>4966</v>
      </c>
      <c r="F3595" t="s">
        <v>31</v>
      </c>
      <c r="G3595" t="s">
        <v>4967</v>
      </c>
      <c r="H3595" t="s">
        <v>4977</v>
      </c>
    </row>
    <row r="3596" spans="1:8" x14ac:dyDescent="0.3">
      <c r="A3596">
        <v>11</v>
      </c>
      <c r="B3596">
        <v>72396114</v>
      </c>
      <c r="C3596">
        <v>72504644</v>
      </c>
      <c r="D3596" t="s">
        <v>4965</v>
      </c>
      <c r="E3596" t="s">
        <v>4966</v>
      </c>
      <c r="F3596" t="s">
        <v>31</v>
      </c>
      <c r="G3596" t="s">
        <v>4967</v>
      </c>
      <c r="H3596" t="s">
        <v>4978</v>
      </c>
    </row>
    <row r="3597" spans="1:8" x14ac:dyDescent="0.3">
      <c r="A3597">
        <v>11</v>
      </c>
      <c r="B3597">
        <v>72396114</v>
      </c>
      <c r="C3597">
        <v>72504644</v>
      </c>
      <c r="D3597" t="s">
        <v>4965</v>
      </c>
      <c r="E3597" t="s">
        <v>4966</v>
      </c>
      <c r="F3597" t="s">
        <v>82</v>
      </c>
      <c r="G3597" t="s">
        <v>4967</v>
      </c>
      <c r="H3597" t="s">
        <v>4979</v>
      </c>
    </row>
    <row r="3598" spans="1:8" x14ac:dyDescent="0.3">
      <c r="A3598">
        <v>11</v>
      </c>
      <c r="B3598">
        <v>72396114</v>
      </c>
      <c r="C3598">
        <v>72504644</v>
      </c>
      <c r="D3598" t="s">
        <v>4965</v>
      </c>
      <c r="E3598" t="s">
        <v>4966</v>
      </c>
      <c r="F3598" t="s">
        <v>82</v>
      </c>
      <c r="G3598" t="s">
        <v>4967</v>
      </c>
      <c r="H3598" t="s">
        <v>4980</v>
      </c>
    </row>
    <row r="3599" spans="1:8" x14ac:dyDescent="0.3">
      <c r="A3599">
        <v>11</v>
      </c>
      <c r="B3599">
        <v>72396114</v>
      </c>
      <c r="C3599">
        <v>72504644</v>
      </c>
      <c r="D3599" t="s">
        <v>4965</v>
      </c>
      <c r="E3599" t="s">
        <v>4966</v>
      </c>
      <c r="F3599" t="s">
        <v>64</v>
      </c>
      <c r="G3599" t="s">
        <v>4967</v>
      </c>
      <c r="H3599" t="s">
        <v>4981</v>
      </c>
    </row>
    <row r="3600" spans="1:8" x14ac:dyDescent="0.3">
      <c r="A3600">
        <v>11</v>
      </c>
      <c r="B3600">
        <v>72396114</v>
      </c>
      <c r="C3600">
        <v>72504644</v>
      </c>
      <c r="D3600" t="s">
        <v>4965</v>
      </c>
      <c r="E3600" t="s">
        <v>4966</v>
      </c>
      <c r="F3600" t="s">
        <v>82</v>
      </c>
      <c r="G3600" t="s">
        <v>4967</v>
      </c>
      <c r="H3600" t="s">
        <v>4982</v>
      </c>
    </row>
    <row r="3601" spans="1:8" x14ac:dyDescent="0.3">
      <c r="A3601">
        <v>11</v>
      </c>
      <c r="B3601">
        <v>72396114</v>
      </c>
      <c r="C3601">
        <v>72504644</v>
      </c>
      <c r="D3601" t="s">
        <v>4965</v>
      </c>
      <c r="E3601" t="s">
        <v>4966</v>
      </c>
      <c r="F3601" t="s">
        <v>82</v>
      </c>
      <c r="G3601" t="s">
        <v>4967</v>
      </c>
      <c r="H3601" t="s">
        <v>4983</v>
      </c>
    </row>
    <row r="3602" spans="1:8" x14ac:dyDescent="0.3">
      <c r="A3602">
        <v>11</v>
      </c>
      <c r="B3602">
        <v>72396114</v>
      </c>
      <c r="C3602">
        <v>72504644</v>
      </c>
      <c r="D3602" t="s">
        <v>4965</v>
      </c>
      <c r="E3602" t="s">
        <v>4966</v>
      </c>
      <c r="F3602" t="s">
        <v>82</v>
      </c>
      <c r="G3602" t="s">
        <v>4967</v>
      </c>
      <c r="H3602" t="s">
        <v>4984</v>
      </c>
    </row>
    <row r="3603" spans="1:8" x14ac:dyDescent="0.3">
      <c r="A3603">
        <v>11</v>
      </c>
      <c r="B3603">
        <v>72396114</v>
      </c>
      <c r="C3603">
        <v>72504644</v>
      </c>
      <c r="D3603" t="s">
        <v>4965</v>
      </c>
      <c r="E3603" t="s">
        <v>4966</v>
      </c>
      <c r="F3603" t="s">
        <v>31</v>
      </c>
      <c r="G3603" t="s">
        <v>4967</v>
      </c>
      <c r="H3603" t="s">
        <v>4985</v>
      </c>
    </row>
    <row r="3604" spans="1:8" x14ac:dyDescent="0.3">
      <c r="A3604">
        <v>11</v>
      </c>
      <c r="B3604">
        <v>72396114</v>
      </c>
      <c r="C3604">
        <v>72504644</v>
      </c>
      <c r="D3604" t="s">
        <v>4965</v>
      </c>
      <c r="E3604" t="s">
        <v>4966</v>
      </c>
      <c r="F3604" t="s">
        <v>31</v>
      </c>
      <c r="G3604" t="s">
        <v>4967</v>
      </c>
      <c r="H3604" t="s">
        <v>4986</v>
      </c>
    </row>
    <row r="3605" spans="1:8" x14ac:dyDescent="0.3">
      <c r="A3605">
        <v>11</v>
      </c>
      <c r="B3605">
        <v>72396114</v>
      </c>
      <c r="C3605">
        <v>72504644</v>
      </c>
      <c r="D3605" t="s">
        <v>4965</v>
      </c>
      <c r="E3605" t="s">
        <v>4966</v>
      </c>
      <c r="F3605" t="s">
        <v>64</v>
      </c>
      <c r="G3605" t="s">
        <v>4967</v>
      </c>
      <c r="H3605" t="s">
        <v>4987</v>
      </c>
    </row>
    <row r="3606" spans="1:8" x14ac:dyDescent="0.3">
      <c r="A3606">
        <v>11</v>
      </c>
      <c r="B3606">
        <v>72396114</v>
      </c>
      <c r="C3606">
        <v>72504644</v>
      </c>
      <c r="D3606" t="s">
        <v>4965</v>
      </c>
      <c r="E3606" t="s">
        <v>4966</v>
      </c>
      <c r="F3606" t="s">
        <v>31</v>
      </c>
      <c r="G3606" t="s">
        <v>4967</v>
      </c>
      <c r="H3606" t="s">
        <v>4988</v>
      </c>
    </row>
    <row r="3607" spans="1:8" x14ac:dyDescent="0.3">
      <c r="A3607">
        <v>12</v>
      </c>
      <c r="B3607">
        <v>7052979</v>
      </c>
      <c r="C3607">
        <v>7053041</v>
      </c>
      <c r="D3607" t="s">
        <v>4989</v>
      </c>
      <c r="E3607" t="s">
        <v>4990</v>
      </c>
      <c r="F3607" t="s">
        <v>1856</v>
      </c>
      <c r="G3607" t="s">
        <v>4991</v>
      </c>
      <c r="H3607" t="s">
        <v>4992</v>
      </c>
    </row>
    <row r="3608" spans="1:8" x14ac:dyDescent="0.3">
      <c r="A3608">
        <v>12</v>
      </c>
      <c r="B3608">
        <v>7072408</v>
      </c>
      <c r="C3608">
        <v>7105520</v>
      </c>
      <c r="D3608" t="s">
        <v>4993</v>
      </c>
      <c r="E3608" t="s">
        <v>4994</v>
      </c>
      <c r="F3608" t="s">
        <v>64</v>
      </c>
      <c r="G3608" t="s">
        <v>4995</v>
      </c>
      <c r="H3608" t="s">
        <v>4996</v>
      </c>
    </row>
    <row r="3609" spans="1:8" x14ac:dyDescent="0.3">
      <c r="A3609">
        <v>12</v>
      </c>
      <c r="B3609">
        <v>7072408</v>
      </c>
      <c r="C3609">
        <v>7105520</v>
      </c>
      <c r="D3609" t="s">
        <v>4993</v>
      </c>
      <c r="E3609" t="s">
        <v>4994</v>
      </c>
      <c r="F3609" t="s">
        <v>64</v>
      </c>
      <c r="G3609" t="s">
        <v>4995</v>
      </c>
      <c r="H3609" t="s">
        <v>4997</v>
      </c>
    </row>
    <row r="3610" spans="1:8" x14ac:dyDescent="0.3">
      <c r="A3610">
        <v>12</v>
      </c>
      <c r="B3610">
        <v>7072408</v>
      </c>
      <c r="C3610">
        <v>7105520</v>
      </c>
      <c r="D3610" t="s">
        <v>4993</v>
      </c>
      <c r="E3610" t="s">
        <v>4994</v>
      </c>
      <c r="F3610" t="s">
        <v>82</v>
      </c>
      <c r="G3610" t="s">
        <v>4995</v>
      </c>
      <c r="H3610" t="s">
        <v>4998</v>
      </c>
    </row>
    <row r="3611" spans="1:8" x14ac:dyDescent="0.3">
      <c r="A3611">
        <v>12</v>
      </c>
      <c r="B3611">
        <v>7072408</v>
      </c>
      <c r="C3611">
        <v>7105520</v>
      </c>
      <c r="D3611" t="s">
        <v>4993</v>
      </c>
      <c r="E3611" t="s">
        <v>4994</v>
      </c>
      <c r="F3611" t="s">
        <v>64</v>
      </c>
      <c r="G3611" t="s">
        <v>4995</v>
      </c>
      <c r="H3611" t="s">
        <v>4999</v>
      </c>
    </row>
    <row r="3612" spans="1:8" x14ac:dyDescent="0.3">
      <c r="A3612">
        <v>12</v>
      </c>
      <c r="B3612">
        <v>7072408</v>
      </c>
      <c r="C3612">
        <v>7105520</v>
      </c>
      <c r="D3612" t="s">
        <v>4993</v>
      </c>
      <c r="E3612" t="s">
        <v>4994</v>
      </c>
      <c r="F3612" t="s">
        <v>82</v>
      </c>
      <c r="G3612" t="s">
        <v>4995</v>
      </c>
      <c r="H3612" t="s">
        <v>5000</v>
      </c>
    </row>
    <row r="3613" spans="1:8" x14ac:dyDescent="0.3">
      <c r="A3613">
        <v>12</v>
      </c>
      <c r="B3613">
        <v>7072408</v>
      </c>
      <c r="C3613">
        <v>7105520</v>
      </c>
      <c r="D3613" t="s">
        <v>4993</v>
      </c>
      <c r="E3613" t="s">
        <v>4994</v>
      </c>
      <c r="F3613" t="s">
        <v>64</v>
      </c>
      <c r="G3613" t="s">
        <v>4995</v>
      </c>
      <c r="H3613" t="s">
        <v>5001</v>
      </c>
    </row>
    <row r="3614" spans="1:8" x14ac:dyDescent="0.3">
      <c r="A3614">
        <v>12</v>
      </c>
      <c r="B3614">
        <v>7072408</v>
      </c>
      <c r="C3614">
        <v>7105520</v>
      </c>
      <c r="D3614" t="s">
        <v>4993</v>
      </c>
      <c r="E3614" t="s">
        <v>4994</v>
      </c>
      <c r="F3614" t="s">
        <v>64</v>
      </c>
      <c r="G3614" t="s">
        <v>4995</v>
      </c>
      <c r="H3614" t="s">
        <v>5002</v>
      </c>
    </row>
    <row r="3615" spans="1:8" x14ac:dyDescent="0.3">
      <c r="A3615">
        <v>12</v>
      </c>
      <c r="B3615">
        <v>7072408</v>
      </c>
      <c r="C3615">
        <v>7105520</v>
      </c>
      <c r="D3615" t="s">
        <v>4993</v>
      </c>
      <c r="E3615" t="s">
        <v>4994</v>
      </c>
      <c r="F3615" t="s">
        <v>64</v>
      </c>
      <c r="G3615" t="s">
        <v>4995</v>
      </c>
      <c r="H3615" t="s">
        <v>5003</v>
      </c>
    </row>
    <row r="3616" spans="1:8" x14ac:dyDescent="0.3">
      <c r="A3616">
        <v>12</v>
      </c>
      <c r="B3616">
        <v>7072408</v>
      </c>
      <c r="C3616">
        <v>7105520</v>
      </c>
      <c r="D3616" t="s">
        <v>4993</v>
      </c>
      <c r="E3616" t="s">
        <v>4994</v>
      </c>
      <c r="F3616" t="s">
        <v>31</v>
      </c>
      <c r="G3616" t="s">
        <v>4995</v>
      </c>
      <c r="H3616" t="s">
        <v>5004</v>
      </c>
    </row>
    <row r="3617" spans="1:8" x14ac:dyDescent="0.3">
      <c r="A3617">
        <v>2</v>
      </c>
      <c r="B3617">
        <v>237102095</v>
      </c>
      <c r="C3617">
        <v>237173052</v>
      </c>
      <c r="D3617" t="s">
        <v>5005</v>
      </c>
      <c r="E3617" t="s">
        <v>5006</v>
      </c>
      <c r="F3617" t="s">
        <v>31</v>
      </c>
      <c r="G3617" t="s">
        <v>5007</v>
      </c>
      <c r="H3617" t="s">
        <v>5008</v>
      </c>
    </row>
    <row r="3618" spans="1:8" x14ac:dyDescent="0.3">
      <c r="A3618">
        <v>2</v>
      </c>
      <c r="B3618">
        <v>237102095</v>
      </c>
      <c r="C3618">
        <v>237173052</v>
      </c>
      <c r="D3618" t="s">
        <v>5005</v>
      </c>
      <c r="E3618" t="s">
        <v>5006</v>
      </c>
      <c r="F3618" t="s">
        <v>31</v>
      </c>
      <c r="G3618" t="s">
        <v>5007</v>
      </c>
      <c r="H3618" t="s">
        <v>5009</v>
      </c>
    </row>
    <row r="3619" spans="1:8" x14ac:dyDescent="0.3">
      <c r="A3619">
        <v>2</v>
      </c>
      <c r="B3619">
        <v>237102095</v>
      </c>
      <c r="C3619">
        <v>237173052</v>
      </c>
      <c r="D3619" t="s">
        <v>5005</v>
      </c>
      <c r="E3619" t="s">
        <v>5006</v>
      </c>
      <c r="F3619" t="s">
        <v>31</v>
      </c>
      <c r="G3619" t="s">
        <v>5007</v>
      </c>
      <c r="H3619" t="s">
        <v>5010</v>
      </c>
    </row>
    <row r="3620" spans="1:8" x14ac:dyDescent="0.3">
      <c r="A3620">
        <v>2</v>
      </c>
      <c r="B3620">
        <v>237102095</v>
      </c>
      <c r="C3620">
        <v>237173052</v>
      </c>
      <c r="D3620" t="s">
        <v>5005</v>
      </c>
      <c r="E3620" t="s">
        <v>5006</v>
      </c>
      <c r="F3620" t="s">
        <v>82</v>
      </c>
      <c r="G3620" t="s">
        <v>5007</v>
      </c>
      <c r="H3620" t="s">
        <v>5011</v>
      </c>
    </row>
    <row r="3621" spans="1:8" x14ac:dyDescent="0.3">
      <c r="A3621">
        <v>2</v>
      </c>
      <c r="B3621">
        <v>237102095</v>
      </c>
      <c r="C3621">
        <v>237173052</v>
      </c>
      <c r="D3621" t="s">
        <v>5005</v>
      </c>
      <c r="E3621" t="s">
        <v>5006</v>
      </c>
      <c r="F3621" t="s">
        <v>64</v>
      </c>
      <c r="G3621" t="s">
        <v>5007</v>
      </c>
      <c r="H3621" t="s">
        <v>5012</v>
      </c>
    </row>
    <row r="3622" spans="1:8" x14ac:dyDescent="0.3">
      <c r="A3622">
        <v>2</v>
      </c>
      <c r="B3622">
        <v>237102095</v>
      </c>
      <c r="C3622">
        <v>237173052</v>
      </c>
      <c r="D3622" t="s">
        <v>5005</v>
      </c>
      <c r="E3622" t="s">
        <v>5006</v>
      </c>
      <c r="F3622" t="s">
        <v>31</v>
      </c>
      <c r="G3622" t="s">
        <v>5007</v>
      </c>
      <c r="H3622" t="s">
        <v>5013</v>
      </c>
    </row>
    <row r="3623" spans="1:8" x14ac:dyDescent="0.3">
      <c r="A3623">
        <v>22</v>
      </c>
      <c r="B3623">
        <v>41865129</v>
      </c>
      <c r="C3623">
        <v>41924993</v>
      </c>
      <c r="D3623" t="s">
        <v>5014</v>
      </c>
      <c r="E3623" t="s">
        <v>5015</v>
      </c>
      <c r="F3623" t="s">
        <v>31</v>
      </c>
      <c r="G3623" t="s">
        <v>5016</v>
      </c>
      <c r="H3623" t="s">
        <v>5017</v>
      </c>
    </row>
    <row r="3624" spans="1:8" x14ac:dyDescent="0.3">
      <c r="A3624">
        <v>22</v>
      </c>
      <c r="B3624">
        <v>41865129</v>
      </c>
      <c r="C3624">
        <v>41924993</v>
      </c>
      <c r="D3624" t="s">
        <v>5014</v>
      </c>
      <c r="E3624" t="s">
        <v>5015</v>
      </c>
      <c r="F3624" t="s">
        <v>31</v>
      </c>
      <c r="G3624" t="s">
        <v>5016</v>
      </c>
      <c r="H3624" t="s">
        <v>5018</v>
      </c>
    </row>
    <row r="3625" spans="1:8" x14ac:dyDescent="0.3">
      <c r="A3625">
        <v>22</v>
      </c>
      <c r="B3625">
        <v>41865129</v>
      </c>
      <c r="C3625">
        <v>41924993</v>
      </c>
      <c r="D3625" t="s">
        <v>5014</v>
      </c>
      <c r="E3625" t="s">
        <v>5015</v>
      </c>
      <c r="F3625" t="s">
        <v>64</v>
      </c>
      <c r="G3625" t="s">
        <v>5016</v>
      </c>
      <c r="H3625" t="s">
        <v>5019</v>
      </c>
    </row>
    <row r="3626" spans="1:8" x14ac:dyDescent="0.3">
      <c r="A3626">
        <v>22</v>
      </c>
      <c r="B3626">
        <v>41865129</v>
      </c>
      <c r="C3626">
        <v>41924993</v>
      </c>
      <c r="D3626" t="s">
        <v>5014</v>
      </c>
      <c r="E3626" t="s">
        <v>5015</v>
      </c>
      <c r="F3626" t="s">
        <v>82</v>
      </c>
      <c r="G3626" t="s">
        <v>5016</v>
      </c>
      <c r="H3626" t="s">
        <v>5020</v>
      </c>
    </row>
    <row r="3627" spans="1:8" x14ac:dyDescent="0.3">
      <c r="A3627">
        <v>22</v>
      </c>
      <c r="B3627">
        <v>41865129</v>
      </c>
      <c r="C3627">
        <v>41924993</v>
      </c>
      <c r="D3627" t="s">
        <v>5014</v>
      </c>
      <c r="E3627" t="s">
        <v>5015</v>
      </c>
      <c r="F3627" t="s">
        <v>82</v>
      </c>
      <c r="G3627" t="s">
        <v>5016</v>
      </c>
      <c r="H3627" t="s">
        <v>5021</v>
      </c>
    </row>
    <row r="3628" spans="1:8" x14ac:dyDescent="0.3">
      <c r="A3628">
        <v>22</v>
      </c>
      <c r="B3628">
        <v>41865129</v>
      </c>
      <c r="C3628">
        <v>41924993</v>
      </c>
      <c r="D3628" t="s">
        <v>5014</v>
      </c>
      <c r="E3628" t="s">
        <v>5015</v>
      </c>
      <c r="F3628" t="s">
        <v>64</v>
      </c>
      <c r="G3628" t="s">
        <v>5016</v>
      </c>
      <c r="H3628" t="s">
        <v>5022</v>
      </c>
    </row>
    <row r="3629" spans="1:8" x14ac:dyDescent="0.3">
      <c r="A3629">
        <v>22</v>
      </c>
      <c r="B3629">
        <v>41865129</v>
      </c>
      <c r="C3629">
        <v>41924993</v>
      </c>
      <c r="D3629" t="s">
        <v>5014</v>
      </c>
      <c r="E3629" t="s">
        <v>5015</v>
      </c>
      <c r="F3629" t="s">
        <v>64</v>
      </c>
      <c r="G3629" t="s">
        <v>5016</v>
      </c>
      <c r="H3629" t="s">
        <v>5023</v>
      </c>
    </row>
    <row r="3630" spans="1:8" x14ac:dyDescent="0.3">
      <c r="A3630">
        <v>12</v>
      </c>
      <c r="B3630">
        <v>7072409</v>
      </c>
      <c r="C3630">
        <v>7073610</v>
      </c>
      <c r="D3630" t="s">
        <v>5024</v>
      </c>
      <c r="F3630" t="s">
        <v>44</v>
      </c>
      <c r="G3630" t="s">
        <v>5025</v>
      </c>
      <c r="H3630" t="s">
        <v>5026</v>
      </c>
    </row>
    <row r="3631" spans="1:8" x14ac:dyDescent="0.3">
      <c r="A3631">
        <v>12</v>
      </c>
      <c r="B3631">
        <v>7072862</v>
      </c>
      <c r="C3631">
        <v>7072929</v>
      </c>
      <c r="D3631" t="s">
        <v>5027</v>
      </c>
      <c r="E3631" t="s">
        <v>5028</v>
      </c>
      <c r="F3631" t="s">
        <v>26</v>
      </c>
      <c r="G3631" t="s">
        <v>5029</v>
      </c>
      <c r="H3631" t="s">
        <v>5030</v>
      </c>
    </row>
    <row r="3632" spans="1:8" x14ac:dyDescent="0.3">
      <c r="A3632">
        <v>12</v>
      </c>
      <c r="B3632">
        <v>7073260</v>
      </c>
      <c r="C3632">
        <v>7073354</v>
      </c>
      <c r="D3632" t="s">
        <v>5031</v>
      </c>
      <c r="E3632" t="s">
        <v>5032</v>
      </c>
      <c r="F3632" t="s">
        <v>26</v>
      </c>
      <c r="G3632" t="s">
        <v>5033</v>
      </c>
      <c r="H3632" t="s">
        <v>5034</v>
      </c>
    </row>
    <row r="3633" spans="1:8" x14ac:dyDescent="0.3">
      <c r="A3633">
        <v>12</v>
      </c>
      <c r="B3633">
        <v>7074112</v>
      </c>
      <c r="C3633">
        <v>7074545</v>
      </c>
      <c r="D3633" t="s">
        <v>5035</v>
      </c>
      <c r="F3633" t="s">
        <v>10</v>
      </c>
      <c r="G3633" t="s">
        <v>5036</v>
      </c>
      <c r="H3633" t="s">
        <v>5037</v>
      </c>
    </row>
    <row r="3634" spans="1:8" x14ac:dyDescent="0.3">
      <c r="A3634">
        <v>5</v>
      </c>
      <c r="B3634">
        <v>175969512</v>
      </c>
      <c r="C3634">
        <v>176022975</v>
      </c>
      <c r="D3634" t="s">
        <v>5038</v>
      </c>
      <c r="E3634" t="s">
        <v>5039</v>
      </c>
      <c r="F3634" t="s">
        <v>31</v>
      </c>
      <c r="G3634" t="s">
        <v>5040</v>
      </c>
      <c r="H3634" t="s">
        <v>5041</v>
      </c>
    </row>
    <row r="3635" spans="1:8" x14ac:dyDescent="0.3">
      <c r="A3635">
        <v>5</v>
      </c>
      <c r="B3635">
        <v>175969512</v>
      </c>
      <c r="C3635">
        <v>176022975</v>
      </c>
      <c r="D3635" t="s">
        <v>5038</v>
      </c>
      <c r="E3635" t="s">
        <v>5039</v>
      </c>
      <c r="F3635" t="s">
        <v>40</v>
      </c>
      <c r="G3635" t="s">
        <v>5040</v>
      </c>
      <c r="H3635" t="s">
        <v>5042</v>
      </c>
    </row>
    <row r="3636" spans="1:8" x14ac:dyDescent="0.3">
      <c r="A3636">
        <v>5</v>
      </c>
      <c r="B3636">
        <v>175969512</v>
      </c>
      <c r="C3636">
        <v>176022975</v>
      </c>
      <c r="D3636" t="s">
        <v>5038</v>
      </c>
      <c r="E3636" t="s">
        <v>5039</v>
      </c>
      <c r="F3636" t="s">
        <v>31</v>
      </c>
      <c r="G3636" t="s">
        <v>5040</v>
      </c>
      <c r="H3636" t="s">
        <v>5043</v>
      </c>
    </row>
    <row r="3637" spans="1:8" x14ac:dyDescent="0.3">
      <c r="A3637">
        <v>5</v>
      </c>
      <c r="B3637">
        <v>175969512</v>
      </c>
      <c r="C3637">
        <v>176022975</v>
      </c>
      <c r="D3637" t="s">
        <v>5038</v>
      </c>
      <c r="E3637" t="s">
        <v>5039</v>
      </c>
      <c r="F3637" t="s">
        <v>31</v>
      </c>
      <c r="G3637" t="s">
        <v>5040</v>
      </c>
      <c r="H3637" t="s">
        <v>5044</v>
      </c>
    </row>
    <row r="3638" spans="1:8" x14ac:dyDescent="0.3">
      <c r="A3638">
        <v>5</v>
      </c>
      <c r="B3638">
        <v>175969512</v>
      </c>
      <c r="C3638">
        <v>176022975</v>
      </c>
      <c r="D3638" t="s">
        <v>5038</v>
      </c>
      <c r="E3638" t="s">
        <v>5039</v>
      </c>
      <c r="F3638" t="s">
        <v>82</v>
      </c>
      <c r="G3638" t="s">
        <v>5040</v>
      </c>
      <c r="H3638" t="s">
        <v>5045</v>
      </c>
    </row>
    <row r="3639" spans="1:8" x14ac:dyDescent="0.3">
      <c r="A3639">
        <v>5</v>
      </c>
      <c r="B3639">
        <v>175969512</v>
      </c>
      <c r="C3639">
        <v>176022975</v>
      </c>
      <c r="D3639" t="s">
        <v>5038</v>
      </c>
      <c r="E3639" t="s">
        <v>5039</v>
      </c>
      <c r="F3639" t="s">
        <v>82</v>
      </c>
      <c r="G3639" t="s">
        <v>5040</v>
      </c>
      <c r="H3639" t="s">
        <v>5046</v>
      </c>
    </row>
    <row r="3640" spans="1:8" x14ac:dyDescent="0.3">
      <c r="A3640">
        <v>5</v>
      </c>
      <c r="B3640">
        <v>175969512</v>
      </c>
      <c r="C3640">
        <v>176022975</v>
      </c>
      <c r="D3640" t="s">
        <v>5038</v>
      </c>
      <c r="E3640" t="s">
        <v>5039</v>
      </c>
      <c r="F3640" t="s">
        <v>82</v>
      </c>
      <c r="G3640" t="s">
        <v>5040</v>
      </c>
      <c r="H3640" t="s">
        <v>5047</v>
      </c>
    </row>
    <row r="3641" spans="1:8" x14ac:dyDescent="0.3">
      <c r="A3641">
        <v>5</v>
      </c>
      <c r="B3641">
        <v>138727635</v>
      </c>
      <c r="C3641">
        <v>138730885</v>
      </c>
      <c r="D3641" t="s">
        <v>5048</v>
      </c>
      <c r="E3641" t="s">
        <v>5049</v>
      </c>
      <c r="F3641" t="s">
        <v>31</v>
      </c>
      <c r="G3641" t="s">
        <v>5050</v>
      </c>
      <c r="H3641" t="s">
        <v>5051</v>
      </c>
    </row>
    <row r="3642" spans="1:8" x14ac:dyDescent="0.3">
      <c r="A3642">
        <v>5</v>
      </c>
      <c r="B3642">
        <v>138732252</v>
      </c>
      <c r="C3642">
        <v>138739777</v>
      </c>
      <c r="D3642" t="s">
        <v>5052</v>
      </c>
      <c r="E3642" t="s">
        <v>5053</v>
      </c>
      <c r="F3642" t="s">
        <v>31</v>
      </c>
      <c r="G3642" t="s">
        <v>5054</v>
      </c>
      <c r="H3642" t="s">
        <v>5055</v>
      </c>
    </row>
    <row r="3643" spans="1:8" x14ac:dyDescent="0.3">
      <c r="A3643">
        <v>5</v>
      </c>
      <c r="B3643">
        <v>138732252</v>
      </c>
      <c r="C3643">
        <v>138739777</v>
      </c>
      <c r="D3643" t="s">
        <v>5052</v>
      </c>
      <c r="E3643" t="s">
        <v>5053</v>
      </c>
      <c r="F3643" t="s">
        <v>31</v>
      </c>
      <c r="G3643" t="s">
        <v>5054</v>
      </c>
      <c r="H3643" t="s">
        <v>5056</v>
      </c>
    </row>
    <row r="3644" spans="1:8" x14ac:dyDescent="0.3">
      <c r="A3644">
        <v>5</v>
      </c>
      <c r="B3644">
        <v>138732252</v>
      </c>
      <c r="C3644">
        <v>138739777</v>
      </c>
      <c r="D3644" t="s">
        <v>5052</v>
      </c>
      <c r="E3644" t="s">
        <v>5053</v>
      </c>
      <c r="F3644" t="s">
        <v>31</v>
      </c>
      <c r="G3644" t="s">
        <v>5054</v>
      </c>
      <c r="H3644" t="s">
        <v>5057</v>
      </c>
    </row>
    <row r="3645" spans="1:8" x14ac:dyDescent="0.3">
      <c r="A3645">
        <v>5</v>
      </c>
      <c r="B3645">
        <v>138732252</v>
      </c>
      <c r="C3645">
        <v>138739777</v>
      </c>
      <c r="D3645" t="s">
        <v>5052</v>
      </c>
      <c r="E3645" t="s">
        <v>5053</v>
      </c>
      <c r="F3645" t="s">
        <v>31</v>
      </c>
      <c r="G3645" t="s">
        <v>5054</v>
      </c>
      <c r="H3645" t="s">
        <v>5058</v>
      </c>
    </row>
    <row r="3646" spans="1:8" x14ac:dyDescent="0.3">
      <c r="A3646">
        <v>5</v>
      </c>
      <c r="B3646">
        <v>138732252</v>
      </c>
      <c r="C3646">
        <v>138739777</v>
      </c>
      <c r="D3646" t="s">
        <v>5052</v>
      </c>
      <c r="E3646" t="s">
        <v>5053</v>
      </c>
      <c r="F3646" t="s">
        <v>31</v>
      </c>
      <c r="G3646" t="s">
        <v>5054</v>
      </c>
      <c r="H3646" t="s">
        <v>5059</v>
      </c>
    </row>
    <row r="3647" spans="1:8" x14ac:dyDescent="0.3">
      <c r="A3647">
        <v>5</v>
      </c>
      <c r="B3647">
        <v>138732252</v>
      </c>
      <c r="C3647">
        <v>138739777</v>
      </c>
      <c r="D3647" t="s">
        <v>5052</v>
      </c>
      <c r="E3647" t="s">
        <v>5053</v>
      </c>
      <c r="F3647" t="s">
        <v>31</v>
      </c>
      <c r="G3647" t="s">
        <v>5054</v>
      </c>
      <c r="H3647" t="s">
        <v>5060</v>
      </c>
    </row>
    <row r="3648" spans="1:8" x14ac:dyDescent="0.3">
      <c r="A3648">
        <v>5</v>
      </c>
      <c r="B3648">
        <v>138732252</v>
      </c>
      <c r="C3648">
        <v>138739777</v>
      </c>
      <c r="D3648" t="s">
        <v>5052</v>
      </c>
      <c r="E3648" t="s">
        <v>5053</v>
      </c>
      <c r="F3648" t="s">
        <v>31</v>
      </c>
      <c r="G3648" t="s">
        <v>5054</v>
      </c>
      <c r="H3648" t="s">
        <v>5061</v>
      </c>
    </row>
    <row r="3649" spans="1:8" x14ac:dyDescent="0.3">
      <c r="A3649">
        <v>12</v>
      </c>
      <c r="B3649">
        <v>52562780</v>
      </c>
      <c r="C3649">
        <v>52585784</v>
      </c>
      <c r="D3649" t="s">
        <v>5062</v>
      </c>
      <c r="E3649" t="s">
        <v>5063</v>
      </c>
      <c r="F3649" t="s">
        <v>31</v>
      </c>
      <c r="G3649" t="s">
        <v>5064</v>
      </c>
      <c r="H3649" t="s">
        <v>5065</v>
      </c>
    </row>
    <row r="3650" spans="1:8" x14ac:dyDescent="0.3">
      <c r="A3650">
        <v>12</v>
      </c>
      <c r="B3650">
        <v>52562780</v>
      </c>
      <c r="C3650">
        <v>52585784</v>
      </c>
      <c r="D3650" t="s">
        <v>5062</v>
      </c>
      <c r="E3650" t="s">
        <v>5063</v>
      </c>
      <c r="F3650" t="s">
        <v>31</v>
      </c>
      <c r="G3650" t="s">
        <v>5064</v>
      </c>
      <c r="H3650" t="s">
        <v>5066</v>
      </c>
    </row>
    <row r="3651" spans="1:8" x14ac:dyDescent="0.3">
      <c r="A3651">
        <v>12</v>
      </c>
      <c r="B3651">
        <v>52562780</v>
      </c>
      <c r="C3651">
        <v>52585784</v>
      </c>
      <c r="D3651" t="s">
        <v>5062</v>
      </c>
      <c r="E3651" t="s">
        <v>5063</v>
      </c>
      <c r="F3651" t="s">
        <v>82</v>
      </c>
      <c r="G3651" t="s">
        <v>5064</v>
      </c>
      <c r="H3651" t="s">
        <v>5067</v>
      </c>
    </row>
    <row r="3652" spans="1:8" x14ac:dyDescent="0.3">
      <c r="A3652">
        <v>9</v>
      </c>
      <c r="B3652">
        <v>33402855</v>
      </c>
      <c r="C3652">
        <v>33409946</v>
      </c>
      <c r="D3652" t="s">
        <v>5068</v>
      </c>
      <c r="F3652" t="s">
        <v>10</v>
      </c>
      <c r="G3652" t="s">
        <v>5069</v>
      </c>
      <c r="H3652" t="s">
        <v>5070</v>
      </c>
    </row>
    <row r="3653" spans="1:8" x14ac:dyDescent="0.3">
      <c r="A3653">
        <v>3</v>
      </c>
      <c r="B3653">
        <v>122628041</v>
      </c>
      <c r="C3653">
        <v>122747452</v>
      </c>
      <c r="D3653" t="s">
        <v>5071</v>
      </c>
      <c r="E3653" t="s">
        <v>5072</v>
      </c>
      <c r="F3653" t="s">
        <v>31</v>
      </c>
      <c r="G3653" t="s">
        <v>5073</v>
      </c>
      <c r="H3653" t="s">
        <v>5074</v>
      </c>
    </row>
    <row r="3654" spans="1:8" x14ac:dyDescent="0.3">
      <c r="A3654">
        <v>3</v>
      </c>
      <c r="B3654">
        <v>122628041</v>
      </c>
      <c r="C3654">
        <v>122747452</v>
      </c>
      <c r="D3654" t="s">
        <v>5071</v>
      </c>
      <c r="E3654" t="s">
        <v>5072</v>
      </c>
      <c r="F3654" t="s">
        <v>31</v>
      </c>
      <c r="G3654" t="s">
        <v>5073</v>
      </c>
      <c r="H3654" t="s">
        <v>5075</v>
      </c>
    </row>
    <row r="3655" spans="1:8" x14ac:dyDescent="0.3">
      <c r="A3655">
        <v>3</v>
      </c>
      <c r="B3655">
        <v>122628041</v>
      </c>
      <c r="C3655">
        <v>122747452</v>
      </c>
      <c r="D3655" t="s">
        <v>5071</v>
      </c>
      <c r="E3655" t="s">
        <v>5072</v>
      </c>
      <c r="F3655" t="s">
        <v>40</v>
      </c>
      <c r="G3655" t="s">
        <v>5073</v>
      </c>
      <c r="H3655" t="s">
        <v>5076</v>
      </c>
    </row>
    <row r="3656" spans="1:8" x14ac:dyDescent="0.3">
      <c r="A3656">
        <v>3</v>
      </c>
      <c r="B3656">
        <v>122628041</v>
      </c>
      <c r="C3656">
        <v>122747452</v>
      </c>
      <c r="D3656" t="s">
        <v>5071</v>
      </c>
      <c r="E3656" t="s">
        <v>5072</v>
      </c>
      <c r="F3656" t="s">
        <v>31</v>
      </c>
      <c r="G3656" t="s">
        <v>5073</v>
      </c>
      <c r="H3656" t="s">
        <v>5077</v>
      </c>
    </row>
    <row r="3657" spans="1:8" x14ac:dyDescent="0.3">
      <c r="A3657">
        <v>3</v>
      </c>
      <c r="B3657">
        <v>122628041</v>
      </c>
      <c r="C3657">
        <v>122747452</v>
      </c>
      <c r="D3657" t="s">
        <v>5071</v>
      </c>
      <c r="E3657" t="s">
        <v>5072</v>
      </c>
      <c r="F3657" t="s">
        <v>64</v>
      </c>
      <c r="G3657" t="s">
        <v>5073</v>
      </c>
      <c r="H3657" t="s">
        <v>5078</v>
      </c>
    </row>
    <row r="3658" spans="1:8" x14ac:dyDescent="0.3">
      <c r="A3658">
        <v>3</v>
      </c>
      <c r="B3658">
        <v>122628041</v>
      </c>
      <c r="C3658">
        <v>122747452</v>
      </c>
      <c r="D3658" t="s">
        <v>5071</v>
      </c>
      <c r="E3658" t="s">
        <v>5072</v>
      </c>
      <c r="F3658" t="s">
        <v>31</v>
      </c>
      <c r="G3658" t="s">
        <v>5073</v>
      </c>
      <c r="H3658" t="s">
        <v>5079</v>
      </c>
    </row>
    <row r="3659" spans="1:8" x14ac:dyDescent="0.3">
      <c r="A3659">
        <v>3</v>
      </c>
      <c r="B3659">
        <v>122628041</v>
      </c>
      <c r="C3659">
        <v>122747452</v>
      </c>
      <c r="D3659" t="s">
        <v>5071</v>
      </c>
      <c r="E3659" t="s">
        <v>5072</v>
      </c>
      <c r="F3659" t="s">
        <v>64</v>
      </c>
      <c r="G3659" t="s">
        <v>5073</v>
      </c>
      <c r="H3659" t="s">
        <v>5080</v>
      </c>
    </row>
    <row r="3660" spans="1:8" x14ac:dyDescent="0.3">
      <c r="A3660">
        <v>3</v>
      </c>
      <c r="B3660">
        <v>122628041</v>
      </c>
      <c r="C3660">
        <v>122747452</v>
      </c>
      <c r="D3660" t="s">
        <v>5071</v>
      </c>
      <c r="E3660" t="s">
        <v>5072</v>
      </c>
      <c r="F3660" t="s">
        <v>31</v>
      </c>
      <c r="G3660" t="s">
        <v>5073</v>
      </c>
      <c r="H3660" t="s">
        <v>5081</v>
      </c>
    </row>
    <row r="3661" spans="1:8" x14ac:dyDescent="0.3">
      <c r="A3661">
        <v>3</v>
      </c>
      <c r="B3661">
        <v>122628041</v>
      </c>
      <c r="C3661">
        <v>122747452</v>
      </c>
      <c r="D3661" t="s">
        <v>5071</v>
      </c>
      <c r="E3661" t="s">
        <v>5072</v>
      </c>
      <c r="F3661" t="s">
        <v>31</v>
      </c>
      <c r="G3661" t="s">
        <v>5073</v>
      </c>
      <c r="H3661" t="s">
        <v>5082</v>
      </c>
    </row>
    <row r="3662" spans="1:8" x14ac:dyDescent="0.3">
      <c r="A3662">
        <v>3</v>
      </c>
      <c r="B3662">
        <v>122628041</v>
      </c>
      <c r="C3662">
        <v>122747452</v>
      </c>
      <c r="D3662" t="s">
        <v>5071</v>
      </c>
      <c r="E3662" t="s">
        <v>5072</v>
      </c>
      <c r="F3662" t="s">
        <v>31</v>
      </c>
      <c r="G3662" t="s">
        <v>5073</v>
      </c>
      <c r="H3662" t="s">
        <v>5083</v>
      </c>
    </row>
    <row r="3663" spans="1:8" x14ac:dyDescent="0.3">
      <c r="A3663">
        <v>2</v>
      </c>
      <c r="B3663">
        <v>86371055</v>
      </c>
      <c r="C3663">
        <v>86422893</v>
      </c>
      <c r="D3663" t="s">
        <v>5084</v>
      </c>
      <c r="E3663" t="s">
        <v>5085</v>
      </c>
      <c r="F3663" t="s">
        <v>31</v>
      </c>
      <c r="G3663" t="s">
        <v>5086</v>
      </c>
      <c r="H3663" t="s">
        <v>5087</v>
      </c>
    </row>
    <row r="3664" spans="1:8" x14ac:dyDescent="0.3">
      <c r="A3664">
        <v>2</v>
      </c>
      <c r="B3664">
        <v>86371055</v>
      </c>
      <c r="C3664">
        <v>86422893</v>
      </c>
      <c r="D3664" t="s">
        <v>5084</v>
      </c>
      <c r="E3664" t="s">
        <v>5085</v>
      </c>
      <c r="F3664" t="s">
        <v>31</v>
      </c>
      <c r="G3664" t="s">
        <v>5086</v>
      </c>
      <c r="H3664" t="s">
        <v>5088</v>
      </c>
    </row>
    <row r="3665" spans="1:8" x14ac:dyDescent="0.3">
      <c r="A3665">
        <v>2</v>
      </c>
      <c r="B3665">
        <v>86371055</v>
      </c>
      <c r="C3665">
        <v>86422893</v>
      </c>
      <c r="D3665" t="s">
        <v>5084</v>
      </c>
      <c r="E3665" t="s">
        <v>5085</v>
      </c>
      <c r="F3665" t="s">
        <v>31</v>
      </c>
      <c r="G3665" t="s">
        <v>5086</v>
      </c>
      <c r="H3665" t="s">
        <v>5089</v>
      </c>
    </row>
    <row r="3666" spans="1:8" x14ac:dyDescent="0.3">
      <c r="A3666">
        <v>2</v>
      </c>
      <c r="B3666">
        <v>86371055</v>
      </c>
      <c r="C3666">
        <v>86422893</v>
      </c>
      <c r="D3666" t="s">
        <v>5084</v>
      </c>
      <c r="E3666" t="s">
        <v>5085</v>
      </c>
      <c r="F3666" t="s">
        <v>31</v>
      </c>
      <c r="G3666" t="s">
        <v>5086</v>
      </c>
      <c r="H3666" t="s">
        <v>5090</v>
      </c>
    </row>
    <row r="3667" spans="1:8" x14ac:dyDescent="0.3">
      <c r="A3667">
        <v>2</v>
      </c>
      <c r="B3667">
        <v>86371055</v>
      </c>
      <c r="C3667">
        <v>86422893</v>
      </c>
      <c r="D3667" t="s">
        <v>5084</v>
      </c>
      <c r="E3667" t="s">
        <v>5085</v>
      </c>
      <c r="F3667" t="s">
        <v>31</v>
      </c>
      <c r="G3667" t="s">
        <v>5086</v>
      </c>
      <c r="H3667" t="s">
        <v>5091</v>
      </c>
    </row>
    <row r="3668" spans="1:8" x14ac:dyDescent="0.3">
      <c r="A3668">
        <v>2</v>
      </c>
      <c r="B3668">
        <v>86371055</v>
      </c>
      <c r="C3668">
        <v>86422893</v>
      </c>
      <c r="D3668" t="s">
        <v>5084</v>
      </c>
      <c r="E3668" t="s">
        <v>5085</v>
      </c>
      <c r="F3668" t="s">
        <v>31</v>
      </c>
      <c r="G3668" t="s">
        <v>5086</v>
      </c>
      <c r="H3668" t="s">
        <v>5092</v>
      </c>
    </row>
    <row r="3669" spans="1:8" x14ac:dyDescent="0.3">
      <c r="A3669">
        <v>2</v>
      </c>
      <c r="B3669">
        <v>86371055</v>
      </c>
      <c r="C3669">
        <v>86422893</v>
      </c>
      <c r="D3669" t="s">
        <v>5084</v>
      </c>
      <c r="E3669" t="s">
        <v>5085</v>
      </c>
      <c r="F3669" t="s">
        <v>82</v>
      </c>
      <c r="G3669" t="s">
        <v>5086</v>
      </c>
      <c r="H3669" t="s">
        <v>5093</v>
      </c>
    </row>
    <row r="3670" spans="1:8" x14ac:dyDescent="0.3">
      <c r="A3670">
        <v>2</v>
      </c>
      <c r="B3670">
        <v>86371055</v>
      </c>
      <c r="C3670">
        <v>86422893</v>
      </c>
      <c r="D3670" t="s">
        <v>5084</v>
      </c>
      <c r="E3670" t="s">
        <v>5085</v>
      </c>
      <c r="F3670" t="s">
        <v>64</v>
      </c>
      <c r="G3670" t="s">
        <v>5086</v>
      </c>
      <c r="H3670" t="s">
        <v>5094</v>
      </c>
    </row>
    <row r="3671" spans="1:8" x14ac:dyDescent="0.3">
      <c r="A3671">
        <v>2</v>
      </c>
      <c r="B3671">
        <v>86371055</v>
      </c>
      <c r="C3671">
        <v>86422893</v>
      </c>
      <c r="D3671" t="s">
        <v>5084</v>
      </c>
      <c r="E3671" t="s">
        <v>5085</v>
      </c>
      <c r="F3671" t="s">
        <v>40</v>
      </c>
      <c r="G3671" t="s">
        <v>5086</v>
      </c>
      <c r="H3671" t="s">
        <v>5095</v>
      </c>
    </row>
    <row r="3672" spans="1:8" x14ac:dyDescent="0.3">
      <c r="A3672">
        <v>2</v>
      </c>
      <c r="B3672">
        <v>86371055</v>
      </c>
      <c r="C3672">
        <v>86422893</v>
      </c>
      <c r="D3672" t="s">
        <v>5084</v>
      </c>
      <c r="E3672" t="s">
        <v>5085</v>
      </c>
      <c r="F3672" t="s">
        <v>82</v>
      </c>
      <c r="G3672" t="s">
        <v>5086</v>
      </c>
      <c r="H3672" t="s">
        <v>5096</v>
      </c>
    </row>
    <row r="3673" spans="1:8" x14ac:dyDescent="0.3">
      <c r="A3673">
        <v>2</v>
      </c>
      <c r="B3673">
        <v>86371055</v>
      </c>
      <c r="C3673">
        <v>86422893</v>
      </c>
      <c r="D3673" t="s">
        <v>5084</v>
      </c>
      <c r="E3673" t="s">
        <v>5085</v>
      </c>
      <c r="F3673" t="s">
        <v>82</v>
      </c>
      <c r="G3673" t="s">
        <v>5086</v>
      </c>
      <c r="H3673" t="s">
        <v>5097</v>
      </c>
    </row>
    <row r="3674" spans="1:8" x14ac:dyDescent="0.3">
      <c r="A3674">
        <v>10</v>
      </c>
      <c r="B3674">
        <v>75404639</v>
      </c>
      <c r="C3674">
        <v>75423561</v>
      </c>
      <c r="D3674" t="s">
        <v>5098</v>
      </c>
      <c r="E3674" t="s">
        <v>5099</v>
      </c>
      <c r="F3674" t="s">
        <v>31</v>
      </c>
      <c r="G3674" t="s">
        <v>5100</v>
      </c>
      <c r="H3674" t="s">
        <v>5101</v>
      </c>
    </row>
    <row r="3675" spans="1:8" x14ac:dyDescent="0.3">
      <c r="A3675">
        <v>10</v>
      </c>
      <c r="B3675">
        <v>75404639</v>
      </c>
      <c r="C3675">
        <v>75423561</v>
      </c>
      <c r="D3675" t="s">
        <v>5098</v>
      </c>
      <c r="E3675" t="s">
        <v>5099</v>
      </c>
      <c r="F3675" t="s">
        <v>31</v>
      </c>
      <c r="G3675" t="s">
        <v>5100</v>
      </c>
      <c r="H3675" t="s">
        <v>5102</v>
      </c>
    </row>
    <row r="3676" spans="1:8" x14ac:dyDescent="0.3">
      <c r="A3676">
        <v>10</v>
      </c>
      <c r="B3676">
        <v>75404639</v>
      </c>
      <c r="C3676">
        <v>75423561</v>
      </c>
      <c r="D3676" t="s">
        <v>5098</v>
      </c>
      <c r="E3676" t="s">
        <v>5099</v>
      </c>
      <c r="F3676" t="s">
        <v>31</v>
      </c>
      <c r="G3676" t="s">
        <v>5100</v>
      </c>
      <c r="H3676" t="s">
        <v>5103</v>
      </c>
    </row>
    <row r="3677" spans="1:8" x14ac:dyDescent="0.3">
      <c r="A3677">
        <v>17</v>
      </c>
      <c r="B3677">
        <v>80059336</v>
      </c>
      <c r="C3677">
        <v>80170706</v>
      </c>
      <c r="D3677" t="s">
        <v>5104</v>
      </c>
      <c r="E3677" t="s">
        <v>5105</v>
      </c>
      <c r="F3677" t="s">
        <v>64</v>
      </c>
      <c r="G3677" t="s">
        <v>5106</v>
      </c>
      <c r="H3677" t="s">
        <v>5107</v>
      </c>
    </row>
    <row r="3678" spans="1:8" x14ac:dyDescent="0.3">
      <c r="A3678">
        <v>17</v>
      </c>
      <c r="B3678">
        <v>80059336</v>
      </c>
      <c r="C3678">
        <v>80170706</v>
      </c>
      <c r="D3678" t="s">
        <v>5104</v>
      </c>
      <c r="E3678" t="s">
        <v>5105</v>
      </c>
      <c r="F3678" t="s">
        <v>31</v>
      </c>
      <c r="G3678" t="s">
        <v>5106</v>
      </c>
      <c r="H3678" t="s">
        <v>5108</v>
      </c>
    </row>
    <row r="3679" spans="1:8" x14ac:dyDescent="0.3">
      <c r="A3679">
        <v>17</v>
      </c>
      <c r="B3679">
        <v>80059336</v>
      </c>
      <c r="C3679">
        <v>80170706</v>
      </c>
      <c r="D3679" t="s">
        <v>5104</v>
      </c>
      <c r="E3679" t="s">
        <v>5105</v>
      </c>
      <c r="F3679" t="s">
        <v>31</v>
      </c>
      <c r="G3679" t="s">
        <v>5106</v>
      </c>
      <c r="H3679" t="s">
        <v>5109</v>
      </c>
    </row>
    <row r="3680" spans="1:8" x14ac:dyDescent="0.3">
      <c r="A3680">
        <v>17</v>
      </c>
      <c r="B3680">
        <v>80059336</v>
      </c>
      <c r="C3680">
        <v>80170706</v>
      </c>
      <c r="D3680" t="s">
        <v>5104</v>
      </c>
      <c r="E3680" t="s">
        <v>5105</v>
      </c>
      <c r="F3680" t="s">
        <v>31</v>
      </c>
      <c r="G3680" t="s">
        <v>5106</v>
      </c>
      <c r="H3680" t="s">
        <v>5110</v>
      </c>
    </row>
    <row r="3681" spans="1:8" x14ac:dyDescent="0.3">
      <c r="A3681">
        <v>17</v>
      </c>
      <c r="B3681">
        <v>80059336</v>
      </c>
      <c r="C3681">
        <v>80170706</v>
      </c>
      <c r="D3681" t="s">
        <v>5104</v>
      </c>
      <c r="E3681" t="s">
        <v>5105</v>
      </c>
      <c r="F3681" t="s">
        <v>40</v>
      </c>
      <c r="G3681" t="s">
        <v>5106</v>
      </c>
      <c r="H3681" t="s">
        <v>5111</v>
      </c>
    </row>
    <row r="3682" spans="1:8" x14ac:dyDescent="0.3">
      <c r="A3682">
        <v>17</v>
      </c>
      <c r="B3682">
        <v>80059336</v>
      </c>
      <c r="C3682">
        <v>80170706</v>
      </c>
      <c r="D3682" t="s">
        <v>5104</v>
      </c>
      <c r="E3682" t="s">
        <v>5105</v>
      </c>
      <c r="F3682" t="s">
        <v>64</v>
      </c>
      <c r="G3682" t="s">
        <v>5106</v>
      </c>
      <c r="H3682" t="s">
        <v>5112</v>
      </c>
    </row>
    <row r="3683" spans="1:8" x14ac:dyDescent="0.3">
      <c r="A3683">
        <v>17</v>
      </c>
      <c r="B3683">
        <v>80059336</v>
      </c>
      <c r="C3683">
        <v>80170706</v>
      </c>
      <c r="D3683" t="s">
        <v>5104</v>
      </c>
      <c r="E3683" t="s">
        <v>5105</v>
      </c>
      <c r="F3683" t="s">
        <v>31</v>
      </c>
      <c r="G3683" t="s">
        <v>5106</v>
      </c>
      <c r="H3683" t="s">
        <v>5113</v>
      </c>
    </row>
    <row r="3684" spans="1:8" x14ac:dyDescent="0.3">
      <c r="A3684">
        <v>17</v>
      </c>
      <c r="B3684">
        <v>80059336</v>
      </c>
      <c r="C3684">
        <v>80170706</v>
      </c>
      <c r="D3684" t="s">
        <v>5104</v>
      </c>
      <c r="E3684" t="s">
        <v>5105</v>
      </c>
      <c r="F3684" t="s">
        <v>31</v>
      </c>
      <c r="G3684" t="s">
        <v>5106</v>
      </c>
      <c r="H3684" t="s">
        <v>5114</v>
      </c>
    </row>
    <row r="3685" spans="1:8" x14ac:dyDescent="0.3">
      <c r="A3685">
        <v>17</v>
      </c>
      <c r="B3685">
        <v>80059336</v>
      </c>
      <c r="C3685">
        <v>80170706</v>
      </c>
      <c r="D3685" t="s">
        <v>5104</v>
      </c>
      <c r="E3685" t="s">
        <v>5105</v>
      </c>
      <c r="F3685" t="s">
        <v>64</v>
      </c>
      <c r="G3685" t="s">
        <v>5106</v>
      </c>
      <c r="H3685" t="s">
        <v>5115</v>
      </c>
    </row>
    <row r="3686" spans="1:8" x14ac:dyDescent="0.3">
      <c r="A3686">
        <v>17</v>
      </c>
      <c r="B3686">
        <v>80059336</v>
      </c>
      <c r="C3686">
        <v>80170706</v>
      </c>
      <c r="D3686" t="s">
        <v>5104</v>
      </c>
      <c r="E3686" t="s">
        <v>5105</v>
      </c>
      <c r="F3686" t="s">
        <v>64</v>
      </c>
      <c r="G3686" t="s">
        <v>5106</v>
      </c>
      <c r="H3686" t="s">
        <v>5116</v>
      </c>
    </row>
    <row r="3687" spans="1:8" x14ac:dyDescent="0.3">
      <c r="A3687">
        <v>17</v>
      </c>
      <c r="B3687">
        <v>80059336</v>
      </c>
      <c r="C3687">
        <v>80170706</v>
      </c>
      <c r="D3687" t="s">
        <v>5104</v>
      </c>
      <c r="E3687" t="s">
        <v>5105</v>
      </c>
      <c r="F3687" t="s">
        <v>64</v>
      </c>
      <c r="G3687" t="s">
        <v>5106</v>
      </c>
      <c r="H3687" t="s">
        <v>5117</v>
      </c>
    </row>
    <row r="3688" spans="1:8" x14ac:dyDescent="0.3">
      <c r="A3688">
        <v>17</v>
      </c>
      <c r="B3688">
        <v>80059336</v>
      </c>
      <c r="C3688">
        <v>80170706</v>
      </c>
      <c r="D3688" t="s">
        <v>5104</v>
      </c>
      <c r="E3688" t="s">
        <v>5105</v>
      </c>
      <c r="F3688" t="s">
        <v>64</v>
      </c>
      <c r="G3688" t="s">
        <v>5106</v>
      </c>
      <c r="H3688" t="s">
        <v>5118</v>
      </c>
    </row>
    <row r="3689" spans="1:8" x14ac:dyDescent="0.3">
      <c r="A3689">
        <v>17</v>
      </c>
      <c r="B3689">
        <v>80059336</v>
      </c>
      <c r="C3689">
        <v>80170706</v>
      </c>
      <c r="D3689" t="s">
        <v>5104</v>
      </c>
      <c r="E3689" t="s">
        <v>5105</v>
      </c>
      <c r="F3689" t="s">
        <v>31</v>
      </c>
      <c r="G3689" t="s">
        <v>5106</v>
      </c>
      <c r="H3689" t="s">
        <v>5119</v>
      </c>
    </row>
    <row r="3690" spans="1:8" x14ac:dyDescent="0.3">
      <c r="A3690">
        <v>17</v>
      </c>
      <c r="B3690">
        <v>80059336</v>
      </c>
      <c r="C3690">
        <v>80170706</v>
      </c>
      <c r="D3690" t="s">
        <v>5104</v>
      </c>
      <c r="E3690" t="s">
        <v>5105</v>
      </c>
      <c r="F3690" t="s">
        <v>64</v>
      </c>
      <c r="G3690" t="s">
        <v>5106</v>
      </c>
      <c r="H3690" t="s">
        <v>5120</v>
      </c>
    </row>
    <row r="3691" spans="1:8" x14ac:dyDescent="0.3">
      <c r="A3691">
        <v>17</v>
      </c>
      <c r="B3691">
        <v>80059336</v>
      </c>
      <c r="C3691">
        <v>80170706</v>
      </c>
      <c r="D3691" t="s">
        <v>5104</v>
      </c>
      <c r="E3691" t="s">
        <v>5105</v>
      </c>
      <c r="F3691" t="s">
        <v>82</v>
      </c>
      <c r="G3691" t="s">
        <v>5106</v>
      </c>
      <c r="H3691" t="s">
        <v>5121</v>
      </c>
    </row>
    <row r="3692" spans="1:8" x14ac:dyDescent="0.3">
      <c r="A3692">
        <v>17</v>
      </c>
      <c r="B3692">
        <v>80059336</v>
      </c>
      <c r="C3692">
        <v>80170706</v>
      </c>
      <c r="D3692" t="s">
        <v>5104</v>
      </c>
      <c r="E3692" t="s">
        <v>5105</v>
      </c>
      <c r="F3692" t="s">
        <v>82</v>
      </c>
      <c r="G3692" t="s">
        <v>5106</v>
      </c>
      <c r="H3692" t="s">
        <v>5122</v>
      </c>
    </row>
    <row r="3693" spans="1:8" x14ac:dyDescent="0.3">
      <c r="A3693">
        <v>17</v>
      </c>
      <c r="B3693">
        <v>80059336</v>
      </c>
      <c r="C3693">
        <v>80170706</v>
      </c>
      <c r="D3693" t="s">
        <v>5104</v>
      </c>
      <c r="E3693" t="s">
        <v>5105</v>
      </c>
      <c r="F3693" t="s">
        <v>40</v>
      </c>
      <c r="G3693" t="s">
        <v>5106</v>
      </c>
      <c r="H3693" t="s">
        <v>5123</v>
      </c>
    </row>
    <row r="3694" spans="1:8" x14ac:dyDescent="0.3">
      <c r="A3694">
        <v>17</v>
      </c>
      <c r="B3694">
        <v>80059336</v>
      </c>
      <c r="C3694">
        <v>80170706</v>
      </c>
      <c r="D3694" t="s">
        <v>5104</v>
      </c>
      <c r="E3694" t="s">
        <v>5105</v>
      </c>
      <c r="F3694" t="s">
        <v>64</v>
      </c>
      <c r="G3694" t="s">
        <v>5106</v>
      </c>
      <c r="H3694" t="s">
        <v>5124</v>
      </c>
    </row>
    <row r="3695" spans="1:8" x14ac:dyDescent="0.3">
      <c r="A3695">
        <v>17</v>
      </c>
      <c r="B3695">
        <v>80059336</v>
      </c>
      <c r="C3695">
        <v>80170706</v>
      </c>
      <c r="D3695" t="s">
        <v>5104</v>
      </c>
      <c r="E3695" t="s">
        <v>5105</v>
      </c>
      <c r="F3695" t="s">
        <v>31</v>
      </c>
      <c r="G3695" t="s">
        <v>5106</v>
      </c>
      <c r="H3695" t="s">
        <v>5125</v>
      </c>
    </row>
    <row r="3696" spans="1:8" x14ac:dyDescent="0.3">
      <c r="A3696">
        <v>1</v>
      </c>
      <c r="B3696">
        <v>154916552</v>
      </c>
      <c r="C3696">
        <v>154928599</v>
      </c>
      <c r="D3696" t="s">
        <v>5126</v>
      </c>
      <c r="E3696" t="s">
        <v>5127</v>
      </c>
      <c r="F3696" t="s">
        <v>31</v>
      </c>
      <c r="G3696" t="s">
        <v>5128</v>
      </c>
      <c r="H3696" t="s">
        <v>5129</v>
      </c>
    </row>
    <row r="3697" spans="1:8" x14ac:dyDescent="0.3">
      <c r="A3697">
        <v>1</v>
      </c>
      <c r="B3697">
        <v>154916552</v>
      </c>
      <c r="C3697">
        <v>154928599</v>
      </c>
      <c r="D3697" t="s">
        <v>5126</v>
      </c>
      <c r="E3697" t="s">
        <v>5127</v>
      </c>
      <c r="F3697" t="s">
        <v>31</v>
      </c>
      <c r="G3697" t="s">
        <v>5128</v>
      </c>
      <c r="H3697" t="s">
        <v>5130</v>
      </c>
    </row>
    <row r="3698" spans="1:8" x14ac:dyDescent="0.3">
      <c r="A3698">
        <v>1</v>
      </c>
      <c r="B3698">
        <v>154916552</v>
      </c>
      <c r="C3698">
        <v>154928599</v>
      </c>
      <c r="D3698" t="s">
        <v>5126</v>
      </c>
      <c r="E3698" t="s">
        <v>5127</v>
      </c>
      <c r="F3698" t="s">
        <v>31</v>
      </c>
      <c r="G3698" t="s">
        <v>5128</v>
      </c>
      <c r="H3698" t="s">
        <v>5131</v>
      </c>
    </row>
    <row r="3699" spans="1:8" x14ac:dyDescent="0.3">
      <c r="A3699">
        <v>1</v>
      </c>
      <c r="B3699">
        <v>154916552</v>
      </c>
      <c r="C3699">
        <v>154928599</v>
      </c>
      <c r="D3699" t="s">
        <v>5126</v>
      </c>
      <c r="E3699" t="s">
        <v>5127</v>
      </c>
      <c r="F3699" t="s">
        <v>64</v>
      </c>
      <c r="G3699" t="s">
        <v>5128</v>
      </c>
      <c r="H3699" t="s">
        <v>5132</v>
      </c>
    </row>
    <row r="3700" spans="1:8" x14ac:dyDescent="0.3">
      <c r="A3700">
        <v>1</v>
      </c>
      <c r="B3700">
        <v>154916552</v>
      </c>
      <c r="C3700">
        <v>154928599</v>
      </c>
      <c r="D3700" t="s">
        <v>5126</v>
      </c>
      <c r="E3700" t="s">
        <v>5127</v>
      </c>
      <c r="F3700" t="s">
        <v>40</v>
      </c>
      <c r="G3700" t="s">
        <v>5128</v>
      </c>
      <c r="H3700" t="s">
        <v>5133</v>
      </c>
    </row>
    <row r="3701" spans="1:8" x14ac:dyDescent="0.3">
      <c r="A3701">
        <v>1</v>
      </c>
      <c r="B3701">
        <v>154916552</v>
      </c>
      <c r="C3701">
        <v>154928599</v>
      </c>
      <c r="D3701" t="s">
        <v>5126</v>
      </c>
      <c r="E3701" t="s">
        <v>5127</v>
      </c>
      <c r="F3701" t="s">
        <v>64</v>
      </c>
      <c r="G3701" t="s">
        <v>5128</v>
      </c>
      <c r="H3701" t="s">
        <v>5134</v>
      </c>
    </row>
    <row r="3702" spans="1:8" x14ac:dyDescent="0.3">
      <c r="A3702">
        <v>1</v>
      </c>
      <c r="B3702">
        <v>154916552</v>
      </c>
      <c r="C3702">
        <v>154928599</v>
      </c>
      <c r="D3702" t="s">
        <v>5126</v>
      </c>
      <c r="E3702" t="s">
        <v>5127</v>
      </c>
      <c r="F3702" t="s">
        <v>31</v>
      </c>
      <c r="G3702" t="s">
        <v>5128</v>
      </c>
      <c r="H3702" t="s">
        <v>5135</v>
      </c>
    </row>
    <row r="3703" spans="1:8" x14ac:dyDescent="0.3">
      <c r="A3703">
        <v>1</v>
      </c>
      <c r="B3703">
        <v>154916552</v>
      </c>
      <c r="C3703">
        <v>154928599</v>
      </c>
      <c r="D3703" t="s">
        <v>5126</v>
      </c>
      <c r="E3703" t="s">
        <v>5127</v>
      </c>
      <c r="F3703" t="s">
        <v>31</v>
      </c>
      <c r="G3703" t="s">
        <v>5128</v>
      </c>
      <c r="H3703" t="s">
        <v>5136</v>
      </c>
    </row>
    <row r="3704" spans="1:8" x14ac:dyDescent="0.3">
      <c r="A3704">
        <v>1</v>
      </c>
      <c r="B3704">
        <v>32042116</v>
      </c>
      <c r="C3704">
        <v>32053288</v>
      </c>
      <c r="D3704" t="s">
        <v>5137</v>
      </c>
      <c r="E3704" t="s">
        <v>5138</v>
      </c>
      <c r="F3704" t="s">
        <v>31</v>
      </c>
      <c r="G3704" t="s">
        <v>5139</v>
      </c>
      <c r="H3704" t="s">
        <v>5140</v>
      </c>
    </row>
    <row r="3705" spans="1:8" x14ac:dyDescent="0.3">
      <c r="A3705">
        <v>1</v>
      </c>
      <c r="B3705">
        <v>32042116</v>
      </c>
      <c r="C3705">
        <v>32053288</v>
      </c>
      <c r="D3705" t="s">
        <v>5137</v>
      </c>
      <c r="E3705" t="s">
        <v>5138</v>
      </c>
      <c r="F3705" t="s">
        <v>64</v>
      </c>
      <c r="G3705" t="s">
        <v>5139</v>
      </c>
      <c r="H3705" t="s">
        <v>5141</v>
      </c>
    </row>
    <row r="3706" spans="1:8" x14ac:dyDescent="0.3">
      <c r="A3706">
        <v>1</v>
      </c>
      <c r="B3706">
        <v>32042116</v>
      </c>
      <c r="C3706">
        <v>32053288</v>
      </c>
      <c r="D3706" t="s">
        <v>5137</v>
      </c>
      <c r="E3706" t="s">
        <v>5138</v>
      </c>
      <c r="F3706" t="s">
        <v>64</v>
      </c>
      <c r="G3706" t="s">
        <v>5139</v>
      </c>
      <c r="H3706" t="s">
        <v>5142</v>
      </c>
    </row>
    <row r="3707" spans="1:8" x14ac:dyDescent="0.3">
      <c r="A3707">
        <v>1</v>
      </c>
      <c r="B3707">
        <v>32042116</v>
      </c>
      <c r="C3707">
        <v>32053288</v>
      </c>
      <c r="D3707" t="s">
        <v>5137</v>
      </c>
      <c r="E3707" t="s">
        <v>5138</v>
      </c>
      <c r="F3707" t="s">
        <v>64</v>
      </c>
      <c r="G3707" t="s">
        <v>5139</v>
      </c>
      <c r="H3707" t="s">
        <v>5143</v>
      </c>
    </row>
    <row r="3708" spans="1:8" x14ac:dyDescent="0.3">
      <c r="A3708">
        <v>1</v>
      </c>
      <c r="B3708">
        <v>32042116</v>
      </c>
      <c r="C3708">
        <v>32053288</v>
      </c>
      <c r="D3708" t="s">
        <v>5137</v>
      </c>
      <c r="E3708" t="s">
        <v>5138</v>
      </c>
      <c r="F3708" t="s">
        <v>64</v>
      </c>
      <c r="G3708" t="s">
        <v>5139</v>
      </c>
      <c r="H3708" t="s">
        <v>5144</v>
      </c>
    </row>
    <row r="3709" spans="1:8" x14ac:dyDescent="0.3">
      <c r="A3709">
        <v>1</v>
      </c>
      <c r="B3709">
        <v>32042116</v>
      </c>
      <c r="C3709">
        <v>32053288</v>
      </c>
      <c r="D3709" t="s">
        <v>5137</v>
      </c>
      <c r="E3709" t="s">
        <v>5138</v>
      </c>
      <c r="F3709" t="s">
        <v>64</v>
      </c>
      <c r="G3709" t="s">
        <v>5139</v>
      </c>
      <c r="H3709" t="s">
        <v>5145</v>
      </c>
    </row>
    <row r="3710" spans="1:8" x14ac:dyDescent="0.3">
      <c r="A3710">
        <v>1</v>
      </c>
      <c r="B3710">
        <v>32042116</v>
      </c>
      <c r="C3710">
        <v>32053288</v>
      </c>
      <c r="D3710" t="s">
        <v>5137</v>
      </c>
      <c r="E3710" t="s">
        <v>5138</v>
      </c>
      <c r="F3710" t="s">
        <v>64</v>
      </c>
      <c r="G3710" t="s">
        <v>5139</v>
      </c>
      <c r="H3710" t="s">
        <v>5146</v>
      </c>
    </row>
    <row r="3711" spans="1:8" x14ac:dyDescent="0.3">
      <c r="A3711">
        <v>1</v>
      </c>
      <c r="B3711">
        <v>32042116</v>
      </c>
      <c r="C3711">
        <v>32053288</v>
      </c>
      <c r="D3711" t="s">
        <v>5137</v>
      </c>
      <c r="E3711" t="s">
        <v>5138</v>
      </c>
      <c r="F3711" t="s">
        <v>64</v>
      </c>
      <c r="G3711" t="s">
        <v>5139</v>
      </c>
      <c r="H3711" t="s">
        <v>5147</v>
      </c>
    </row>
    <row r="3712" spans="1:8" x14ac:dyDescent="0.3">
      <c r="A3712">
        <v>1</v>
      </c>
      <c r="B3712">
        <v>32042116</v>
      </c>
      <c r="C3712">
        <v>32053288</v>
      </c>
      <c r="D3712" t="s">
        <v>5137</v>
      </c>
      <c r="E3712" t="s">
        <v>5138</v>
      </c>
      <c r="F3712" t="s">
        <v>64</v>
      </c>
      <c r="G3712" t="s">
        <v>5139</v>
      </c>
      <c r="H3712" t="s">
        <v>5148</v>
      </c>
    </row>
    <row r="3713" spans="1:8" x14ac:dyDescent="0.3">
      <c r="A3713">
        <v>1</v>
      </c>
      <c r="B3713">
        <v>32042116</v>
      </c>
      <c r="C3713">
        <v>32053288</v>
      </c>
      <c r="D3713" t="s">
        <v>5137</v>
      </c>
      <c r="E3713" t="s">
        <v>5138</v>
      </c>
      <c r="F3713" t="s">
        <v>31</v>
      </c>
      <c r="G3713" t="s">
        <v>5139</v>
      </c>
      <c r="H3713" t="s">
        <v>5149</v>
      </c>
    </row>
    <row r="3714" spans="1:8" x14ac:dyDescent="0.3">
      <c r="A3714">
        <v>1</v>
      </c>
      <c r="B3714">
        <v>32042116</v>
      </c>
      <c r="C3714">
        <v>32053288</v>
      </c>
      <c r="D3714" t="s">
        <v>5137</v>
      </c>
      <c r="E3714" t="s">
        <v>5138</v>
      </c>
      <c r="F3714" t="s">
        <v>31</v>
      </c>
      <c r="G3714" t="s">
        <v>5139</v>
      </c>
      <c r="H3714" t="s">
        <v>5150</v>
      </c>
    </row>
    <row r="3715" spans="1:8" x14ac:dyDescent="0.3">
      <c r="A3715">
        <v>1</v>
      </c>
      <c r="B3715">
        <v>32042116</v>
      </c>
      <c r="C3715">
        <v>32053288</v>
      </c>
      <c r="D3715" t="s">
        <v>5137</v>
      </c>
      <c r="E3715" t="s">
        <v>5138</v>
      </c>
      <c r="F3715" t="s">
        <v>31</v>
      </c>
      <c r="G3715" t="s">
        <v>5139</v>
      </c>
      <c r="H3715" t="s">
        <v>5151</v>
      </c>
    </row>
    <row r="3716" spans="1:8" x14ac:dyDescent="0.3">
      <c r="A3716">
        <v>13</v>
      </c>
      <c r="B3716">
        <v>113548692</v>
      </c>
      <c r="C3716">
        <v>113754053</v>
      </c>
      <c r="D3716" t="s">
        <v>5152</v>
      </c>
      <c r="E3716" t="s">
        <v>5153</v>
      </c>
      <c r="F3716" t="s">
        <v>31</v>
      </c>
      <c r="G3716" t="s">
        <v>5154</v>
      </c>
      <c r="H3716" t="s">
        <v>5155</v>
      </c>
    </row>
    <row r="3717" spans="1:8" x14ac:dyDescent="0.3">
      <c r="A3717">
        <v>13</v>
      </c>
      <c r="B3717">
        <v>113548692</v>
      </c>
      <c r="C3717">
        <v>113754053</v>
      </c>
      <c r="D3717" t="s">
        <v>5152</v>
      </c>
      <c r="E3717" t="s">
        <v>5153</v>
      </c>
      <c r="F3717" t="s">
        <v>31</v>
      </c>
      <c r="G3717" t="s">
        <v>5154</v>
      </c>
      <c r="H3717" t="s">
        <v>5156</v>
      </c>
    </row>
    <row r="3718" spans="1:8" x14ac:dyDescent="0.3">
      <c r="A3718">
        <v>13</v>
      </c>
      <c r="B3718">
        <v>113548692</v>
      </c>
      <c r="C3718">
        <v>113754053</v>
      </c>
      <c r="D3718" t="s">
        <v>5152</v>
      </c>
      <c r="E3718" t="s">
        <v>5153</v>
      </c>
      <c r="F3718" t="s">
        <v>40</v>
      </c>
      <c r="G3718" t="s">
        <v>5154</v>
      </c>
      <c r="H3718" t="s">
        <v>5157</v>
      </c>
    </row>
    <row r="3719" spans="1:8" x14ac:dyDescent="0.3">
      <c r="A3719">
        <v>13</v>
      </c>
      <c r="B3719">
        <v>113548692</v>
      </c>
      <c r="C3719">
        <v>113754053</v>
      </c>
      <c r="D3719" t="s">
        <v>5152</v>
      </c>
      <c r="E3719" t="s">
        <v>5153</v>
      </c>
      <c r="F3719" t="s">
        <v>31</v>
      </c>
      <c r="G3719" t="s">
        <v>5154</v>
      </c>
      <c r="H3719" t="s">
        <v>5158</v>
      </c>
    </row>
    <row r="3720" spans="1:8" x14ac:dyDescent="0.3">
      <c r="A3720">
        <v>13</v>
      </c>
      <c r="B3720">
        <v>113548692</v>
      </c>
      <c r="C3720">
        <v>113754053</v>
      </c>
      <c r="D3720" t="s">
        <v>5152</v>
      </c>
      <c r="E3720" t="s">
        <v>5153</v>
      </c>
      <c r="F3720" t="s">
        <v>31</v>
      </c>
      <c r="G3720" t="s">
        <v>5154</v>
      </c>
      <c r="H3720" t="s">
        <v>5159</v>
      </c>
    </row>
    <row r="3721" spans="1:8" x14ac:dyDescent="0.3">
      <c r="A3721">
        <v>13</v>
      </c>
      <c r="B3721">
        <v>113548692</v>
      </c>
      <c r="C3721">
        <v>113754053</v>
      </c>
      <c r="D3721" t="s">
        <v>5152</v>
      </c>
      <c r="E3721" t="s">
        <v>5153</v>
      </c>
      <c r="F3721" t="s">
        <v>31</v>
      </c>
      <c r="G3721" t="s">
        <v>5154</v>
      </c>
      <c r="H3721" t="s">
        <v>5160</v>
      </c>
    </row>
    <row r="3722" spans="1:8" x14ac:dyDescent="0.3">
      <c r="A3722">
        <v>13</v>
      </c>
      <c r="B3722">
        <v>113548692</v>
      </c>
      <c r="C3722">
        <v>113754053</v>
      </c>
      <c r="D3722" t="s">
        <v>5152</v>
      </c>
      <c r="E3722" t="s">
        <v>5153</v>
      </c>
      <c r="F3722" t="s">
        <v>31</v>
      </c>
      <c r="G3722" t="s">
        <v>5154</v>
      </c>
      <c r="H3722" t="s">
        <v>5161</v>
      </c>
    </row>
    <row r="3723" spans="1:8" x14ac:dyDescent="0.3">
      <c r="A3723">
        <v>13</v>
      </c>
      <c r="B3723">
        <v>113548692</v>
      </c>
      <c r="C3723">
        <v>113754053</v>
      </c>
      <c r="D3723" t="s">
        <v>5152</v>
      </c>
      <c r="E3723" t="s">
        <v>5153</v>
      </c>
      <c r="F3723" t="s">
        <v>31</v>
      </c>
      <c r="G3723" t="s">
        <v>5154</v>
      </c>
      <c r="H3723" t="s">
        <v>5162</v>
      </c>
    </row>
    <row r="3724" spans="1:8" x14ac:dyDescent="0.3">
      <c r="A3724">
        <v>13</v>
      </c>
      <c r="B3724">
        <v>113548692</v>
      </c>
      <c r="C3724">
        <v>113754053</v>
      </c>
      <c r="D3724" t="s">
        <v>5152</v>
      </c>
      <c r="E3724" t="s">
        <v>5153</v>
      </c>
      <c r="F3724" t="s">
        <v>31</v>
      </c>
      <c r="G3724" t="s">
        <v>5154</v>
      </c>
      <c r="H3724" t="s">
        <v>5163</v>
      </c>
    </row>
    <row r="3725" spans="1:8" x14ac:dyDescent="0.3">
      <c r="A3725">
        <v>13</v>
      </c>
      <c r="B3725">
        <v>113548692</v>
      </c>
      <c r="C3725">
        <v>113754053</v>
      </c>
      <c r="D3725" t="s">
        <v>5152</v>
      </c>
      <c r="E3725" t="s">
        <v>5153</v>
      </c>
      <c r="F3725" t="s">
        <v>82</v>
      </c>
      <c r="G3725" t="s">
        <v>5154</v>
      </c>
      <c r="H3725" t="s">
        <v>5164</v>
      </c>
    </row>
    <row r="3726" spans="1:8" x14ac:dyDescent="0.3">
      <c r="A3726">
        <v>13</v>
      </c>
      <c r="B3726">
        <v>113548692</v>
      </c>
      <c r="C3726">
        <v>113754053</v>
      </c>
      <c r="D3726" t="s">
        <v>5152</v>
      </c>
      <c r="E3726" t="s">
        <v>5153</v>
      </c>
      <c r="F3726" t="s">
        <v>31</v>
      </c>
      <c r="G3726" t="s">
        <v>5154</v>
      </c>
      <c r="H3726" t="s">
        <v>5165</v>
      </c>
    </row>
    <row r="3727" spans="1:8" x14ac:dyDescent="0.3">
      <c r="A3727">
        <v>13</v>
      </c>
      <c r="B3727">
        <v>113548692</v>
      </c>
      <c r="C3727">
        <v>113754053</v>
      </c>
      <c r="D3727" t="s">
        <v>5152</v>
      </c>
      <c r="E3727" t="s">
        <v>5153</v>
      </c>
      <c r="F3727" t="s">
        <v>31</v>
      </c>
      <c r="G3727" t="s">
        <v>5154</v>
      </c>
      <c r="H3727" t="s">
        <v>5166</v>
      </c>
    </row>
    <row r="3728" spans="1:8" x14ac:dyDescent="0.3">
      <c r="A3728">
        <v>13</v>
      </c>
      <c r="B3728">
        <v>113548692</v>
      </c>
      <c r="C3728">
        <v>113754053</v>
      </c>
      <c r="D3728" t="s">
        <v>5152</v>
      </c>
      <c r="E3728" t="s">
        <v>5153</v>
      </c>
      <c r="F3728" t="s">
        <v>31</v>
      </c>
      <c r="G3728" t="s">
        <v>5154</v>
      </c>
      <c r="H3728" t="s">
        <v>5167</v>
      </c>
    </row>
    <row r="3729" spans="1:8" x14ac:dyDescent="0.3">
      <c r="A3729">
        <v>13</v>
      </c>
      <c r="B3729">
        <v>113548692</v>
      </c>
      <c r="C3729">
        <v>113754053</v>
      </c>
      <c r="D3729" t="s">
        <v>5152</v>
      </c>
      <c r="E3729" t="s">
        <v>5153</v>
      </c>
      <c r="F3729" t="s">
        <v>64</v>
      </c>
      <c r="G3729" t="s">
        <v>5154</v>
      </c>
      <c r="H3729" t="s">
        <v>5168</v>
      </c>
    </row>
    <row r="3730" spans="1:8" x14ac:dyDescent="0.3">
      <c r="A3730">
        <v>13</v>
      </c>
      <c r="B3730">
        <v>113548692</v>
      </c>
      <c r="C3730">
        <v>113754053</v>
      </c>
      <c r="D3730" t="s">
        <v>5152</v>
      </c>
      <c r="E3730" t="s">
        <v>5153</v>
      </c>
      <c r="F3730" t="s">
        <v>64</v>
      </c>
      <c r="G3730" t="s">
        <v>5154</v>
      </c>
      <c r="H3730" t="s">
        <v>5169</v>
      </c>
    </row>
    <row r="3731" spans="1:8" x14ac:dyDescent="0.3">
      <c r="A3731">
        <v>13</v>
      </c>
      <c r="B3731">
        <v>113548692</v>
      </c>
      <c r="C3731">
        <v>113754053</v>
      </c>
      <c r="D3731" t="s">
        <v>5152</v>
      </c>
      <c r="E3731" t="s">
        <v>5153</v>
      </c>
      <c r="F3731" t="s">
        <v>31</v>
      </c>
      <c r="G3731" t="s">
        <v>5154</v>
      </c>
      <c r="H3731" t="s">
        <v>5170</v>
      </c>
    </row>
    <row r="3732" spans="1:8" x14ac:dyDescent="0.3">
      <c r="A3732">
        <v>13</v>
      </c>
      <c r="B3732">
        <v>113548692</v>
      </c>
      <c r="C3732">
        <v>113754053</v>
      </c>
      <c r="D3732" t="s">
        <v>5152</v>
      </c>
      <c r="E3732" t="s">
        <v>5153</v>
      </c>
      <c r="F3732" t="s">
        <v>64</v>
      </c>
      <c r="G3732" t="s">
        <v>5154</v>
      </c>
      <c r="H3732" t="s">
        <v>5171</v>
      </c>
    </row>
    <row r="3733" spans="1:8" x14ac:dyDescent="0.3">
      <c r="A3733">
        <v>13</v>
      </c>
      <c r="B3733">
        <v>113548692</v>
      </c>
      <c r="C3733">
        <v>113754053</v>
      </c>
      <c r="D3733" t="s">
        <v>5152</v>
      </c>
      <c r="E3733" t="s">
        <v>5153</v>
      </c>
      <c r="F3733" t="s">
        <v>31</v>
      </c>
      <c r="G3733" t="s">
        <v>5154</v>
      </c>
      <c r="H3733" t="s">
        <v>5172</v>
      </c>
    </row>
    <row r="3734" spans="1:8" x14ac:dyDescent="0.3">
      <c r="A3734">
        <v>13</v>
      </c>
      <c r="B3734">
        <v>113548692</v>
      </c>
      <c r="C3734">
        <v>113754053</v>
      </c>
      <c r="D3734" t="s">
        <v>5152</v>
      </c>
      <c r="E3734" t="s">
        <v>5153</v>
      </c>
      <c r="F3734" t="s">
        <v>82</v>
      </c>
      <c r="G3734" t="s">
        <v>5154</v>
      </c>
      <c r="H3734" t="s">
        <v>5173</v>
      </c>
    </row>
    <row r="3735" spans="1:8" x14ac:dyDescent="0.3">
      <c r="A3735">
        <v>13</v>
      </c>
      <c r="B3735">
        <v>113548692</v>
      </c>
      <c r="C3735">
        <v>113754053</v>
      </c>
      <c r="D3735" t="s">
        <v>5152</v>
      </c>
      <c r="E3735" t="s">
        <v>5153</v>
      </c>
      <c r="F3735" t="s">
        <v>64</v>
      </c>
      <c r="G3735" t="s">
        <v>5154</v>
      </c>
      <c r="H3735" t="s">
        <v>5174</v>
      </c>
    </row>
    <row r="3736" spans="1:8" x14ac:dyDescent="0.3">
      <c r="A3736">
        <v>13</v>
      </c>
      <c r="B3736">
        <v>113548692</v>
      </c>
      <c r="C3736">
        <v>113754053</v>
      </c>
      <c r="D3736" t="s">
        <v>5152</v>
      </c>
      <c r="E3736" t="s">
        <v>5153</v>
      </c>
      <c r="F3736" t="s">
        <v>31</v>
      </c>
      <c r="G3736" t="s">
        <v>5154</v>
      </c>
      <c r="H3736" t="s">
        <v>5175</v>
      </c>
    </row>
    <row r="3737" spans="1:8" x14ac:dyDescent="0.3">
      <c r="A3737">
        <v>13</v>
      </c>
      <c r="B3737">
        <v>113548692</v>
      </c>
      <c r="C3737">
        <v>113754053</v>
      </c>
      <c r="D3737" t="s">
        <v>5152</v>
      </c>
      <c r="E3737" t="s">
        <v>5153</v>
      </c>
      <c r="F3737" t="s">
        <v>82</v>
      </c>
      <c r="G3737" t="s">
        <v>5154</v>
      </c>
      <c r="H3737" t="s">
        <v>5176</v>
      </c>
    </row>
    <row r="3738" spans="1:8" x14ac:dyDescent="0.3">
      <c r="A3738">
        <v>13</v>
      </c>
      <c r="B3738">
        <v>113548692</v>
      </c>
      <c r="C3738">
        <v>113754053</v>
      </c>
      <c r="D3738" t="s">
        <v>5152</v>
      </c>
      <c r="E3738" t="s">
        <v>5153</v>
      </c>
      <c r="F3738" t="s">
        <v>31</v>
      </c>
      <c r="G3738" t="s">
        <v>5154</v>
      </c>
      <c r="H3738" t="s">
        <v>5177</v>
      </c>
    </row>
    <row r="3739" spans="1:8" x14ac:dyDescent="0.3">
      <c r="A3739">
        <v>13</v>
      </c>
      <c r="B3739">
        <v>113548692</v>
      </c>
      <c r="C3739">
        <v>113754053</v>
      </c>
      <c r="D3739" t="s">
        <v>5152</v>
      </c>
      <c r="E3739" t="s">
        <v>5153</v>
      </c>
      <c r="F3739" t="s">
        <v>31</v>
      </c>
      <c r="G3739" t="s">
        <v>5154</v>
      </c>
      <c r="H3739" t="s">
        <v>5178</v>
      </c>
    </row>
    <row r="3740" spans="1:8" x14ac:dyDescent="0.3">
      <c r="A3740">
        <v>13</v>
      </c>
      <c r="B3740">
        <v>113548692</v>
      </c>
      <c r="C3740">
        <v>113754053</v>
      </c>
      <c r="D3740" t="s">
        <v>5152</v>
      </c>
      <c r="E3740" t="s">
        <v>5153</v>
      </c>
      <c r="F3740" t="s">
        <v>31</v>
      </c>
      <c r="G3740" t="s">
        <v>5154</v>
      </c>
      <c r="H3740" t="s">
        <v>5179</v>
      </c>
    </row>
    <row r="3741" spans="1:8" x14ac:dyDescent="0.3">
      <c r="A3741">
        <v>13</v>
      </c>
      <c r="B3741">
        <v>113548692</v>
      </c>
      <c r="C3741">
        <v>113754053</v>
      </c>
      <c r="D3741" t="s">
        <v>5152</v>
      </c>
      <c r="E3741" t="s">
        <v>5153</v>
      </c>
      <c r="F3741" t="s">
        <v>31</v>
      </c>
      <c r="G3741" t="s">
        <v>5154</v>
      </c>
      <c r="H3741" t="s">
        <v>5180</v>
      </c>
    </row>
    <row r="3742" spans="1:8" x14ac:dyDescent="0.3">
      <c r="A3742">
        <v>13</v>
      </c>
      <c r="B3742">
        <v>113548692</v>
      </c>
      <c r="C3742">
        <v>113754053</v>
      </c>
      <c r="D3742" t="s">
        <v>5152</v>
      </c>
      <c r="E3742" t="s">
        <v>5153</v>
      </c>
      <c r="F3742" t="s">
        <v>31</v>
      </c>
      <c r="G3742" t="s">
        <v>5154</v>
      </c>
      <c r="H3742" t="s">
        <v>5181</v>
      </c>
    </row>
    <row r="3743" spans="1:8" x14ac:dyDescent="0.3">
      <c r="A3743">
        <v>13</v>
      </c>
      <c r="B3743">
        <v>113548692</v>
      </c>
      <c r="C3743">
        <v>113754053</v>
      </c>
      <c r="D3743" t="s">
        <v>5152</v>
      </c>
      <c r="E3743" t="s">
        <v>5153</v>
      </c>
      <c r="F3743" t="s">
        <v>31</v>
      </c>
      <c r="G3743" t="s">
        <v>5154</v>
      </c>
      <c r="H3743" t="s">
        <v>5182</v>
      </c>
    </row>
    <row r="3744" spans="1:8" x14ac:dyDescent="0.3">
      <c r="A3744">
        <v>13</v>
      </c>
      <c r="B3744">
        <v>113548692</v>
      </c>
      <c r="C3744">
        <v>113754053</v>
      </c>
      <c r="D3744" t="s">
        <v>5152</v>
      </c>
      <c r="E3744" t="s">
        <v>5153</v>
      </c>
      <c r="F3744" t="s">
        <v>82</v>
      </c>
      <c r="G3744" t="s">
        <v>5154</v>
      </c>
      <c r="H3744" t="s">
        <v>5183</v>
      </c>
    </row>
    <row r="3745" spans="1:8" x14ac:dyDescent="0.3">
      <c r="A3745">
        <v>13</v>
      </c>
      <c r="B3745">
        <v>113548692</v>
      </c>
      <c r="C3745">
        <v>113754053</v>
      </c>
      <c r="D3745" t="s">
        <v>5152</v>
      </c>
      <c r="E3745" t="s">
        <v>5153</v>
      </c>
      <c r="F3745" t="s">
        <v>82</v>
      </c>
      <c r="G3745" t="s">
        <v>5154</v>
      </c>
      <c r="H3745" t="s">
        <v>5184</v>
      </c>
    </row>
    <row r="3746" spans="1:8" x14ac:dyDescent="0.3">
      <c r="A3746">
        <v>13</v>
      </c>
      <c r="B3746">
        <v>113548692</v>
      </c>
      <c r="C3746">
        <v>113754053</v>
      </c>
      <c r="D3746" t="s">
        <v>5152</v>
      </c>
      <c r="E3746" t="s">
        <v>5153</v>
      </c>
      <c r="F3746" t="s">
        <v>82</v>
      </c>
      <c r="G3746" t="s">
        <v>5154</v>
      </c>
      <c r="H3746" t="s">
        <v>5185</v>
      </c>
    </row>
    <row r="3747" spans="1:8" x14ac:dyDescent="0.3">
      <c r="A3747">
        <v>13</v>
      </c>
      <c r="B3747">
        <v>113548692</v>
      </c>
      <c r="C3747">
        <v>113754053</v>
      </c>
      <c r="D3747" t="s">
        <v>5152</v>
      </c>
      <c r="E3747" t="s">
        <v>5153</v>
      </c>
      <c r="F3747" t="s">
        <v>31</v>
      </c>
      <c r="G3747" t="s">
        <v>5154</v>
      </c>
      <c r="H3747" t="s">
        <v>5186</v>
      </c>
    </row>
    <row r="3748" spans="1:8" x14ac:dyDescent="0.3">
      <c r="A3748">
        <v>13</v>
      </c>
      <c r="B3748">
        <v>113548692</v>
      </c>
      <c r="C3748">
        <v>113754053</v>
      </c>
      <c r="D3748" t="s">
        <v>5152</v>
      </c>
      <c r="E3748" t="s">
        <v>5153</v>
      </c>
      <c r="F3748" t="s">
        <v>31</v>
      </c>
      <c r="G3748" t="s">
        <v>5154</v>
      </c>
      <c r="H3748" t="s">
        <v>5187</v>
      </c>
    </row>
    <row r="3749" spans="1:8" x14ac:dyDescent="0.3">
      <c r="A3749">
        <v>13</v>
      </c>
      <c r="B3749">
        <v>113548692</v>
      </c>
      <c r="C3749">
        <v>113754053</v>
      </c>
      <c r="D3749" t="s">
        <v>5152</v>
      </c>
      <c r="E3749" t="s">
        <v>5153</v>
      </c>
      <c r="F3749" t="s">
        <v>31</v>
      </c>
      <c r="G3749" t="s">
        <v>5154</v>
      </c>
      <c r="H3749" t="s">
        <v>5188</v>
      </c>
    </row>
    <row r="3750" spans="1:8" x14ac:dyDescent="0.3">
      <c r="A3750">
        <v>13</v>
      </c>
      <c r="B3750">
        <v>113548692</v>
      </c>
      <c r="C3750">
        <v>113754053</v>
      </c>
      <c r="D3750" t="s">
        <v>5152</v>
      </c>
      <c r="E3750" t="s">
        <v>5153</v>
      </c>
      <c r="F3750" t="s">
        <v>31</v>
      </c>
      <c r="G3750" t="s">
        <v>5154</v>
      </c>
      <c r="H3750" t="s">
        <v>5189</v>
      </c>
    </row>
    <row r="3751" spans="1:8" x14ac:dyDescent="0.3">
      <c r="A3751">
        <v>13</v>
      </c>
      <c r="B3751">
        <v>113548692</v>
      </c>
      <c r="C3751">
        <v>113754053</v>
      </c>
      <c r="D3751" t="s">
        <v>5152</v>
      </c>
      <c r="E3751" t="s">
        <v>5153</v>
      </c>
      <c r="F3751" t="s">
        <v>31</v>
      </c>
      <c r="G3751" t="s">
        <v>5154</v>
      </c>
      <c r="H3751" t="s">
        <v>5190</v>
      </c>
    </row>
    <row r="3752" spans="1:8" x14ac:dyDescent="0.3">
      <c r="A3752">
        <v>1</v>
      </c>
      <c r="B3752">
        <v>154929502</v>
      </c>
      <c r="C3752">
        <v>154936329</v>
      </c>
      <c r="D3752" t="s">
        <v>5191</v>
      </c>
      <c r="E3752" t="s">
        <v>5192</v>
      </c>
      <c r="F3752" t="s">
        <v>31</v>
      </c>
      <c r="G3752" t="s">
        <v>5193</v>
      </c>
      <c r="H3752" t="s">
        <v>5194</v>
      </c>
    </row>
    <row r="3753" spans="1:8" x14ac:dyDescent="0.3">
      <c r="A3753">
        <v>1</v>
      </c>
      <c r="B3753">
        <v>154929502</v>
      </c>
      <c r="C3753">
        <v>154936329</v>
      </c>
      <c r="D3753" t="s">
        <v>5191</v>
      </c>
      <c r="E3753" t="s">
        <v>5192</v>
      </c>
      <c r="F3753" t="s">
        <v>31</v>
      </c>
      <c r="G3753" t="s">
        <v>5193</v>
      </c>
      <c r="H3753" t="s">
        <v>5195</v>
      </c>
    </row>
    <row r="3754" spans="1:8" x14ac:dyDescent="0.3">
      <c r="A3754">
        <v>1</v>
      </c>
      <c r="B3754">
        <v>154929502</v>
      </c>
      <c r="C3754">
        <v>154936329</v>
      </c>
      <c r="D3754" t="s">
        <v>5191</v>
      </c>
      <c r="E3754" t="s">
        <v>5192</v>
      </c>
      <c r="F3754" t="s">
        <v>64</v>
      </c>
      <c r="G3754" t="s">
        <v>5193</v>
      </c>
      <c r="H3754" t="s">
        <v>5196</v>
      </c>
    </row>
    <row r="3755" spans="1:8" x14ac:dyDescent="0.3">
      <c r="A3755">
        <v>14</v>
      </c>
      <c r="B3755">
        <v>103589779</v>
      </c>
      <c r="C3755">
        <v>103603776</v>
      </c>
      <c r="D3755" t="s">
        <v>5197</v>
      </c>
      <c r="E3755" t="s">
        <v>5198</v>
      </c>
      <c r="F3755" t="s">
        <v>64</v>
      </c>
      <c r="G3755" t="s">
        <v>5199</v>
      </c>
      <c r="H3755" t="s">
        <v>5200</v>
      </c>
    </row>
    <row r="3756" spans="1:8" x14ac:dyDescent="0.3">
      <c r="A3756">
        <v>14</v>
      </c>
      <c r="B3756">
        <v>103589779</v>
      </c>
      <c r="C3756">
        <v>103603776</v>
      </c>
      <c r="D3756" t="s">
        <v>5197</v>
      </c>
      <c r="E3756" t="s">
        <v>5198</v>
      </c>
      <c r="F3756" t="s">
        <v>31</v>
      </c>
      <c r="G3756" t="s">
        <v>5199</v>
      </c>
      <c r="H3756" t="s">
        <v>5201</v>
      </c>
    </row>
    <row r="3757" spans="1:8" x14ac:dyDescent="0.3">
      <c r="A3757">
        <v>14</v>
      </c>
      <c r="B3757">
        <v>103589779</v>
      </c>
      <c r="C3757">
        <v>103603776</v>
      </c>
      <c r="D3757" t="s">
        <v>5197</v>
      </c>
      <c r="E3757" t="s">
        <v>5198</v>
      </c>
      <c r="F3757" t="s">
        <v>31</v>
      </c>
      <c r="G3757" t="s">
        <v>5199</v>
      </c>
      <c r="H3757" t="s">
        <v>5202</v>
      </c>
    </row>
    <row r="3758" spans="1:8" x14ac:dyDescent="0.3">
      <c r="A3758">
        <v>14</v>
      </c>
      <c r="B3758">
        <v>103589779</v>
      </c>
      <c r="C3758">
        <v>103603776</v>
      </c>
      <c r="D3758" t="s">
        <v>5197</v>
      </c>
      <c r="E3758" t="s">
        <v>5198</v>
      </c>
      <c r="F3758" t="s">
        <v>40</v>
      </c>
      <c r="G3758" t="s">
        <v>5199</v>
      </c>
      <c r="H3758" t="s">
        <v>5203</v>
      </c>
    </row>
    <row r="3759" spans="1:8" x14ac:dyDescent="0.3">
      <c r="A3759">
        <v>14</v>
      </c>
      <c r="B3759">
        <v>103589779</v>
      </c>
      <c r="C3759">
        <v>103603776</v>
      </c>
      <c r="D3759" t="s">
        <v>5197</v>
      </c>
      <c r="E3759" t="s">
        <v>5198</v>
      </c>
      <c r="F3759" t="s">
        <v>40</v>
      </c>
      <c r="G3759" t="s">
        <v>5199</v>
      </c>
      <c r="H3759" t="s">
        <v>5204</v>
      </c>
    </row>
    <row r="3760" spans="1:8" x14ac:dyDescent="0.3">
      <c r="A3760">
        <v>14</v>
      </c>
      <c r="B3760">
        <v>103589779</v>
      </c>
      <c r="C3760">
        <v>103603776</v>
      </c>
      <c r="D3760" t="s">
        <v>5197</v>
      </c>
      <c r="E3760" t="s">
        <v>5198</v>
      </c>
      <c r="F3760" t="s">
        <v>82</v>
      </c>
      <c r="G3760" t="s">
        <v>5199</v>
      </c>
      <c r="H3760" t="s">
        <v>5205</v>
      </c>
    </row>
    <row r="3761" spans="1:8" x14ac:dyDescent="0.3">
      <c r="A3761">
        <v>14</v>
      </c>
      <c r="B3761">
        <v>103589779</v>
      </c>
      <c r="C3761">
        <v>103603776</v>
      </c>
      <c r="D3761" t="s">
        <v>5197</v>
      </c>
      <c r="E3761" t="s">
        <v>5198</v>
      </c>
      <c r="F3761" t="s">
        <v>31</v>
      </c>
      <c r="G3761" t="s">
        <v>5199</v>
      </c>
      <c r="H3761" t="s">
        <v>5206</v>
      </c>
    </row>
    <row r="3762" spans="1:8" x14ac:dyDescent="0.3">
      <c r="A3762">
        <v>14</v>
      </c>
      <c r="B3762">
        <v>103589779</v>
      </c>
      <c r="C3762">
        <v>103603776</v>
      </c>
      <c r="D3762" t="s">
        <v>5197</v>
      </c>
      <c r="E3762" t="s">
        <v>5198</v>
      </c>
      <c r="F3762" t="s">
        <v>40</v>
      </c>
      <c r="G3762" t="s">
        <v>5199</v>
      </c>
      <c r="H3762" t="s">
        <v>5207</v>
      </c>
    </row>
    <row r="3763" spans="1:8" x14ac:dyDescent="0.3">
      <c r="A3763">
        <v>14</v>
      </c>
      <c r="B3763">
        <v>103589779</v>
      </c>
      <c r="C3763">
        <v>103603776</v>
      </c>
      <c r="D3763" t="s">
        <v>5197</v>
      </c>
      <c r="E3763" t="s">
        <v>5198</v>
      </c>
      <c r="F3763" t="s">
        <v>31</v>
      </c>
      <c r="G3763" t="s">
        <v>5199</v>
      </c>
      <c r="H3763" t="s">
        <v>5208</v>
      </c>
    </row>
    <row r="3764" spans="1:8" x14ac:dyDescent="0.3">
      <c r="A3764">
        <v>14</v>
      </c>
      <c r="B3764">
        <v>103589779</v>
      </c>
      <c r="C3764">
        <v>103603776</v>
      </c>
      <c r="D3764" t="s">
        <v>5197</v>
      </c>
      <c r="E3764" t="s">
        <v>5198</v>
      </c>
      <c r="F3764" t="s">
        <v>64</v>
      </c>
      <c r="G3764" t="s">
        <v>5199</v>
      </c>
      <c r="H3764" t="s">
        <v>5209</v>
      </c>
    </row>
    <row r="3765" spans="1:8" x14ac:dyDescent="0.3">
      <c r="A3765">
        <v>14</v>
      </c>
      <c r="B3765">
        <v>103589779</v>
      </c>
      <c r="C3765">
        <v>103603776</v>
      </c>
      <c r="D3765" t="s">
        <v>5197</v>
      </c>
      <c r="E3765" t="s">
        <v>5198</v>
      </c>
      <c r="F3765" t="s">
        <v>31</v>
      </c>
      <c r="G3765" t="s">
        <v>5199</v>
      </c>
      <c r="H3765" t="s">
        <v>5210</v>
      </c>
    </row>
    <row r="3766" spans="1:8" x14ac:dyDescent="0.3">
      <c r="A3766">
        <v>14</v>
      </c>
      <c r="B3766">
        <v>103589779</v>
      </c>
      <c r="C3766">
        <v>103603776</v>
      </c>
      <c r="D3766" t="s">
        <v>5197</v>
      </c>
      <c r="E3766" t="s">
        <v>5198</v>
      </c>
      <c r="F3766" t="s">
        <v>31</v>
      </c>
      <c r="G3766" t="s">
        <v>5199</v>
      </c>
      <c r="H3766" t="s">
        <v>5211</v>
      </c>
    </row>
    <row r="3767" spans="1:8" x14ac:dyDescent="0.3">
      <c r="A3767">
        <v>14</v>
      </c>
      <c r="B3767">
        <v>103589779</v>
      </c>
      <c r="C3767">
        <v>103603776</v>
      </c>
      <c r="D3767" t="s">
        <v>5197</v>
      </c>
      <c r="E3767" t="s">
        <v>5198</v>
      </c>
      <c r="F3767" t="s">
        <v>31</v>
      </c>
      <c r="G3767" t="s">
        <v>5199</v>
      </c>
      <c r="H3767" t="s">
        <v>5212</v>
      </c>
    </row>
    <row r="3768" spans="1:8" x14ac:dyDescent="0.3">
      <c r="A3768">
        <v>11</v>
      </c>
      <c r="B3768">
        <v>72929343</v>
      </c>
      <c r="C3768">
        <v>72947397</v>
      </c>
      <c r="D3768" t="s">
        <v>5213</v>
      </c>
      <c r="E3768" t="s">
        <v>5214</v>
      </c>
      <c r="F3768" t="s">
        <v>31</v>
      </c>
      <c r="G3768" t="s">
        <v>5215</v>
      </c>
      <c r="H3768" t="s">
        <v>5216</v>
      </c>
    </row>
    <row r="3769" spans="1:8" x14ac:dyDescent="0.3">
      <c r="A3769">
        <v>11</v>
      </c>
      <c r="B3769">
        <v>72929343</v>
      </c>
      <c r="C3769">
        <v>72947397</v>
      </c>
      <c r="D3769" t="s">
        <v>5213</v>
      </c>
      <c r="E3769" t="s">
        <v>5214</v>
      </c>
      <c r="F3769" t="s">
        <v>31</v>
      </c>
      <c r="G3769" t="s">
        <v>5215</v>
      </c>
      <c r="H3769" t="s">
        <v>5217</v>
      </c>
    </row>
    <row r="3770" spans="1:8" x14ac:dyDescent="0.3">
      <c r="A3770">
        <v>11</v>
      </c>
      <c r="B3770">
        <v>72929343</v>
      </c>
      <c r="C3770">
        <v>72947397</v>
      </c>
      <c r="D3770" t="s">
        <v>5213</v>
      </c>
      <c r="E3770" t="s">
        <v>5214</v>
      </c>
      <c r="F3770" t="s">
        <v>31</v>
      </c>
      <c r="G3770" t="s">
        <v>5215</v>
      </c>
      <c r="H3770" t="s">
        <v>5218</v>
      </c>
    </row>
    <row r="3771" spans="1:8" x14ac:dyDescent="0.3">
      <c r="A3771">
        <v>16</v>
      </c>
      <c r="B3771">
        <v>81478775</v>
      </c>
      <c r="C3771">
        <v>81745367</v>
      </c>
      <c r="D3771" t="s">
        <v>5219</v>
      </c>
      <c r="E3771" t="s">
        <v>5220</v>
      </c>
      <c r="F3771" t="s">
        <v>31</v>
      </c>
      <c r="G3771" t="s">
        <v>5221</v>
      </c>
      <c r="H3771" t="s">
        <v>5222</v>
      </c>
    </row>
    <row r="3772" spans="1:8" x14ac:dyDescent="0.3">
      <c r="A3772">
        <v>16</v>
      </c>
      <c r="B3772">
        <v>81478775</v>
      </c>
      <c r="C3772">
        <v>81745367</v>
      </c>
      <c r="D3772" t="s">
        <v>5219</v>
      </c>
      <c r="E3772" t="s">
        <v>5220</v>
      </c>
      <c r="F3772" t="s">
        <v>31</v>
      </c>
      <c r="G3772" t="s">
        <v>5221</v>
      </c>
      <c r="H3772" t="s">
        <v>5223</v>
      </c>
    </row>
    <row r="3773" spans="1:8" x14ac:dyDescent="0.3">
      <c r="A3773">
        <v>16</v>
      </c>
      <c r="B3773">
        <v>81478775</v>
      </c>
      <c r="C3773">
        <v>81745367</v>
      </c>
      <c r="D3773" t="s">
        <v>5219</v>
      </c>
      <c r="E3773" t="s">
        <v>5220</v>
      </c>
      <c r="F3773" t="s">
        <v>82</v>
      </c>
      <c r="G3773" t="s">
        <v>5221</v>
      </c>
      <c r="H3773" t="s">
        <v>5224</v>
      </c>
    </row>
    <row r="3774" spans="1:8" x14ac:dyDescent="0.3">
      <c r="A3774">
        <v>16</v>
      </c>
      <c r="B3774">
        <v>81478775</v>
      </c>
      <c r="C3774">
        <v>81745367</v>
      </c>
      <c r="D3774" t="s">
        <v>5219</v>
      </c>
      <c r="E3774" t="s">
        <v>5220</v>
      </c>
      <c r="F3774" t="s">
        <v>64</v>
      </c>
      <c r="G3774" t="s">
        <v>5221</v>
      </c>
      <c r="H3774" t="s">
        <v>5225</v>
      </c>
    </row>
    <row r="3775" spans="1:8" x14ac:dyDescent="0.3">
      <c r="A3775">
        <v>16</v>
      </c>
      <c r="B3775">
        <v>81478775</v>
      </c>
      <c r="C3775">
        <v>81745367</v>
      </c>
      <c r="D3775" t="s">
        <v>5219</v>
      </c>
      <c r="E3775" t="s">
        <v>5220</v>
      </c>
      <c r="F3775" t="s">
        <v>31</v>
      </c>
      <c r="G3775" t="s">
        <v>5221</v>
      </c>
      <c r="H3775" t="s">
        <v>5226</v>
      </c>
    </row>
    <row r="3776" spans="1:8" x14ac:dyDescent="0.3">
      <c r="A3776">
        <v>16</v>
      </c>
      <c r="B3776">
        <v>81478775</v>
      </c>
      <c r="C3776">
        <v>81745367</v>
      </c>
      <c r="D3776" t="s">
        <v>5219</v>
      </c>
      <c r="E3776" t="s">
        <v>5220</v>
      </c>
      <c r="F3776" t="s">
        <v>64</v>
      </c>
      <c r="G3776" t="s">
        <v>5221</v>
      </c>
      <c r="H3776" t="s">
        <v>5227</v>
      </c>
    </row>
    <row r="3777" spans="1:8" x14ac:dyDescent="0.3">
      <c r="A3777">
        <v>16</v>
      </c>
      <c r="B3777">
        <v>81478775</v>
      </c>
      <c r="C3777">
        <v>81745367</v>
      </c>
      <c r="D3777" t="s">
        <v>5219</v>
      </c>
      <c r="E3777" t="s">
        <v>5220</v>
      </c>
      <c r="F3777" t="s">
        <v>64</v>
      </c>
      <c r="G3777" t="s">
        <v>5221</v>
      </c>
      <c r="H3777" t="s">
        <v>5228</v>
      </c>
    </row>
    <row r="3778" spans="1:8" x14ac:dyDescent="0.3">
      <c r="A3778">
        <v>16</v>
      </c>
      <c r="B3778">
        <v>81478775</v>
      </c>
      <c r="C3778">
        <v>81745367</v>
      </c>
      <c r="D3778" t="s">
        <v>5219</v>
      </c>
      <c r="E3778" t="s">
        <v>5220</v>
      </c>
      <c r="F3778" t="s">
        <v>82</v>
      </c>
      <c r="G3778" t="s">
        <v>5221</v>
      </c>
      <c r="H3778" t="s">
        <v>5229</v>
      </c>
    </row>
    <row r="3779" spans="1:8" x14ac:dyDescent="0.3">
      <c r="A3779">
        <v>16</v>
      </c>
      <c r="B3779">
        <v>81478775</v>
      </c>
      <c r="C3779">
        <v>81745367</v>
      </c>
      <c r="D3779" t="s">
        <v>5219</v>
      </c>
      <c r="E3779" t="s">
        <v>5220</v>
      </c>
      <c r="F3779" t="s">
        <v>82</v>
      </c>
      <c r="G3779" t="s">
        <v>5221</v>
      </c>
      <c r="H3779" t="s">
        <v>5230</v>
      </c>
    </row>
    <row r="3780" spans="1:8" x14ac:dyDescent="0.3">
      <c r="A3780">
        <v>16</v>
      </c>
      <c r="B3780">
        <v>81478775</v>
      </c>
      <c r="C3780">
        <v>81745367</v>
      </c>
      <c r="D3780" t="s">
        <v>5219</v>
      </c>
      <c r="E3780" t="s">
        <v>5220</v>
      </c>
      <c r="F3780" t="s">
        <v>82</v>
      </c>
      <c r="G3780" t="s">
        <v>5221</v>
      </c>
      <c r="H3780" t="s">
        <v>5231</v>
      </c>
    </row>
    <row r="3781" spans="1:8" x14ac:dyDescent="0.3">
      <c r="A3781">
        <v>17</v>
      </c>
      <c r="B3781">
        <v>80186273</v>
      </c>
      <c r="C3781">
        <v>80219005</v>
      </c>
      <c r="D3781" t="s">
        <v>5232</v>
      </c>
      <c r="E3781" t="s">
        <v>5233</v>
      </c>
      <c r="F3781" t="s">
        <v>31</v>
      </c>
      <c r="G3781" t="s">
        <v>5234</v>
      </c>
      <c r="H3781" t="s">
        <v>5235</v>
      </c>
    </row>
    <row r="3782" spans="1:8" x14ac:dyDescent="0.3">
      <c r="A3782">
        <v>17</v>
      </c>
      <c r="B3782">
        <v>80186273</v>
      </c>
      <c r="C3782">
        <v>80219005</v>
      </c>
      <c r="D3782" t="s">
        <v>5232</v>
      </c>
      <c r="E3782" t="s">
        <v>5233</v>
      </c>
      <c r="F3782" t="s">
        <v>31</v>
      </c>
      <c r="G3782" t="s">
        <v>5234</v>
      </c>
      <c r="H3782" t="s">
        <v>5236</v>
      </c>
    </row>
    <row r="3783" spans="1:8" x14ac:dyDescent="0.3">
      <c r="A3783">
        <v>17</v>
      </c>
      <c r="B3783">
        <v>80186273</v>
      </c>
      <c r="C3783">
        <v>80219005</v>
      </c>
      <c r="D3783" t="s">
        <v>5232</v>
      </c>
      <c r="E3783" t="s">
        <v>5233</v>
      </c>
      <c r="F3783" t="s">
        <v>82</v>
      </c>
      <c r="G3783" t="s">
        <v>5234</v>
      </c>
      <c r="H3783" t="s">
        <v>5237</v>
      </c>
    </row>
    <row r="3784" spans="1:8" x14ac:dyDescent="0.3">
      <c r="A3784">
        <v>17</v>
      </c>
      <c r="B3784">
        <v>80186273</v>
      </c>
      <c r="C3784">
        <v>80219005</v>
      </c>
      <c r="D3784" t="s">
        <v>5232</v>
      </c>
      <c r="E3784" t="s">
        <v>5233</v>
      </c>
      <c r="F3784" t="s">
        <v>31</v>
      </c>
      <c r="G3784" t="s">
        <v>5234</v>
      </c>
      <c r="H3784" t="s">
        <v>5238</v>
      </c>
    </row>
    <row r="3785" spans="1:8" x14ac:dyDescent="0.3">
      <c r="A3785">
        <v>17</v>
      </c>
      <c r="B3785">
        <v>80186273</v>
      </c>
      <c r="C3785">
        <v>80219005</v>
      </c>
      <c r="D3785" t="s">
        <v>5232</v>
      </c>
      <c r="E3785" t="s">
        <v>5233</v>
      </c>
      <c r="F3785" t="s">
        <v>82</v>
      </c>
      <c r="G3785" t="s">
        <v>5234</v>
      </c>
      <c r="H3785" t="s">
        <v>5239</v>
      </c>
    </row>
    <row r="3786" spans="1:8" x14ac:dyDescent="0.3">
      <c r="A3786">
        <v>17</v>
      </c>
      <c r="B3786">
        <v>80186273</v>
      </c>
      <c r="C3786">
        <v>80219005</v>
      </c>
      <c r="D3786" t="s">
        <v>5232</v>
      </c>
      <c r="E3786" t="s">
        <v>5233</v>
      </c>
      <c r="F3786" t="s">
        <v>64</v>
      </c>
      <c r="G3786" t="s">
        <v>5234</v>
      </c>
      <c r="H3786" t="s">
        <v>5240</v>
      </c>
    </row>
    <row r="3787" spans="1:8" x14ac:dyDescent="0.3">
      <c r="A3787">
        <v>17</v>
      </c>
      <c r="B3787">
        <v>80186273</v>
      </c>
      <c r="C3787">
        <v>80219005</v>
      </c>
      <c r="D3787" t="s">
        <v>5232</v>
      </c>
      <c r="E3787" t="s">
        <v>5233</v>
      </c>
      <c r="F3787" t="s">
        <v>31</v>
      </c>
      <c r="G3787" t="s">
        <v>5234</v>
      </c>
      <c r="H3787" t="s">
        <v>5241</v>
      </c>
    </row>
    <row r="3788" spans="1:8" x14ac:dyDescent="0.3">
      <c r="A3788">
        <v>17</v>
      </c>
      <c r="B3788">
        <v>80186273</v>
      </c>
      <c r="C3788">
        <v>80219005</v>
      </c>
      <c r="D3788" t="s">
        <v>5232</v>
      </c>
      <c r="E3788" t="s">
        <v>5233</v>
      </c>
      <c r="F3788" t="s">
        <v>31</v>
      </c>
      <c r="G3788" t="s">
        <v>5234</v>
      </c>
      <c r="H3788" t="s">
        <v>5242</v>
      </c>
    </row>
    <row r="3789" spans="1:8" x14ac:dyDescent="0.3">
      <c r="A3789">
        <v>17</v>
      </c>
      <c r="B3789">
        <v>80186273</v>
      </c>
      <c r="C3789">
        <v>80219005</v>
      </c>
      <c r="D3789" t="s">
        <v>5232</v>
      </c>
      <c r="E3789" t="s">
        <v>5233</v>
      </c>
      <c r="F3789" t="s">
        <v>82</v>
      </c>
      <c r="G3789" t="s">
        <v>5234</v>
      </c>
      <c r="H3789" t="s">
        <v>5243</v>
      </c>
    </row>
    <row r="3790" spans="1:8" x14ac:dyDescent="0.3">
      <c r="A3790">
        <v>17</v>
      </c>
      <c r="B3790">
        <v>80186273</v>
      </c>
      <c r="C3790">
        <v>80219005</v>
      </c>
      <c r="D3790" t="s">
        <v>5232</v>
      </c>
      <c r="E3790" t="s">
        <v>5233</v>
      </c>
      <c r="F3790" t="s">
        <v>82</v>
      </c>
      <c r="G3790" t="s">
        <v>5234</v>
      </c>
      <c r="H3790" t="s">
        <v>5244</v>
      </c>
    </row>
    <row r="3791" spans="1:8" x14ac:dyDescent="0.3">
      <c r="A3791">
        <v>17</v>
      </c>
      <c r="B3791">
        <v>80186273</v>
      </c>
      <c r="C3791">
        <v>80219005</v>
      </c>
      <c r="D3791" t="s">
        <v>5232</v>
      </c>
      <c r="E3791" t="s">
        <v>5233</v>
      </c>
      <c r="F3791" t="s">
        <v>31</v>
      </c>
      <c r="G3791" t="s">
        <v>5234</v>
      </c>
      <c r="H3791" t="s">
        <v>5245</v>
      </c>
    </row>
    <row r="3792" spans="1:8" x14ac:dyDescent="0.3">
      <c r="A3792">
        <v>17</v>
      </c>
      <c r="B3792">
        <v>80186273</v>
      </c>
      <c r="C3792">
        <v>80219005</v>
      </c>
      <c r="D3792" t="s">
        <v>5232</v>
      </c>
      <c r="E3792" t="s">
        <v>5233</v>
      </c>
      <c r="F3792" t="s">
        <v>31</v>
      </c>
      <c r="G3792" t="s">
        <v>5234</v>
      </c>
      <c r="H3792" t="s">
        <v>5246</v>
      </c>
    </row>
    <row r="3793" spans="1:8" x14ac:dyDescent="0.3">
      <c r="A3793">
        <v>17</v>
      </c>
      <c r="B3793">
        <v>80186273</v>
      </c>
      <c r="C3793">
        <v>80219005</v>
      </c>
      <c r="D3793" t="s">
        <v>5232</v>
      </c>
      <c r="E3793" t="s">
        <v>5233</v>
      </c>
      <c r="F3793" t="s">
        <v>31</v>
      </c>
      <c r="G3793" t="s">
        <v>5234</v>
      </c>
      <c r="H3793" t="s">
        <v>5247</v>
      </c>
    </row>
    <row r="3794" spans="1:8" x14ac:dyDescent="0.3">
      <c r="A3794">
        <v>17</v>
      </c>
      <c r="B3794">
        <v>80186273</v>
      </c>
      <c r="C3794">
        <v>80219005</v>
      </c>
      <c r="D3794" t="s">
        <v>5232</v>
      </c>
      <c r="E3794" t="s">
        <v>5233</v>
      </c>
      <c r="F3794" t="s">
        <v>31</v>
      </c>
      <c r="G3794" t="s">
        <v>5234</v>
      </c>
      <c r="H3794" t="s">
        <v>5248</v>
      </c>
    </row>
    <row r="3795" spans="1:8" x14ac:dyDescent="0.3">
      <c r="A3795">
        <v>17</v>
      </c>
      <c r="B3795">
        <v>80186273</v>
      </c>
      <c r="C3795">
        <v>80219005</v>
      </c>
      <c r="D3795" t="s">
        <v>5232</v>
      </c>
      <c r="E3795" t="s">
        <v>5233</v>
      </c>
      <c r="F3795" t="s">
        <v>31</v>
      </c>
      <c r="G3795" t="s">
        <v>5234</v>
      </c>
      <c r="H3795" t="s">
        <v>5249</v>
      </c>
    </row>
    <row r="3796" spans="1:8" x14ac:dyDescent="0.3">
      <c r="A3796">
        <v>17</v>
      </c>
      <c r="B3796">
        <v>80186273</v>
      </c>
      <c r="C3796">
        <v>80219005</v>
      </c>
      <c r="D3796" t="s">
        <v>5232</v>
      </c>
      <c r="E3796" t="s">
        <v>5233</v>
      </c>
      <c r="F3796" t="s">
        <v>31</v>
      </c>
      <c r="G3796" t="s">
        <v>5234</v>
      </c>
      <c r="H3796" t="s">
        <v>5250</v>
      </c>
    </row>
    <row r="3797" spans="1:8" x14ac:dyDescent="0.3">
      <c r="A3797">
        <v>17</v>
      </c>
      <c r="B3797">
        <v>80186273</v>
      </c>
      <c r="C3797">
        <v>80219005</v>
      </c>
      <c r="D3797" t="s">
        <v>5232</v>
      </c>
      <c r="E3797" t="s">
        <v>5233</v>
      </c>
      <c r="F3797" t="s">
        <v>82</v>
      </c>
      <c r="G3797" t="s">
        <v>5234</v>
      </c>
      <c r="H3797" t="s">
        <v>5251</v>
      </c>
    </row>
    <row r="3798" spans="1:8" x14ac:dyDescent="0.3">
      <c r="A3798">
        <v>17</v>
      </c>
      <c r="B3798">
        <v>80186273</v>
      </c>
      <c r="C3798">
        <v>80219005</v>
      </c>
      <c r="D3798" t="s">
        <v>5232</v>
      </c>
      <c r="E3798" t="s">
        <v>5233</v>
      </c>
      <c r="F3798" t="s">
        <v>31</v>
      </c>
      <c r="G3798" t="s">
        <v>5234</v>
      </c>
      <c r="H3798" t="s">
        <v>5252</v>
      </c>
    </row>
    <row r="3799" spans="1:8" x14ac:dyDescent="0.3">
      <c r="A3799">
        <v>17</v>
      </c>
      <c r="B3799">
        <v>80186273</v>
      </c>
      <c r="C3799">
        <v>80219005</v>
      </c>
      <c r="D3799" t="s">
        <v>5232</v>
      </c>
      <c r="E3799" t="s">
        <v>5233</v>
      </c>
      <c r="F3799" t="s">
        <v>31</v>
      </c>
      <c r="G3799" t="s">
        <v>5234</v>
      </c>
      <c r="H3799" t="s">
        <v>5253</v>
      </c>
    </row>
    <row r="3800" spans="1:8" x14ac:dyDescent="0.3">
      <c r="A3800">
        <v>17</v>
      </c>
      <c r="B3800">
        <v>80186273</v>
      </c>
      <c r="C3800">
        <v>80219005</v>
      </c>
      <c r="D3800" t="s">
        <v>5232</v>
      </c>
      <c r="E3800" t="s">
        <v>5233</v>
      </c>
      <c r="F3800" t="s">
        <v>31</v>
      </c>
      <c r="G3800" t="s">
        <v>5234</v>
      </c>
      <c r="H3800" t="s">
        <v>5254</v>
      </c>
    </row>
    <row r="3801" spans="1:8" x14ac:dyDescent="0.3">
      <c r="A3801">
        <v>11</v>
      </c>
      <c r="B3801">
        <v>119179241</v>
      </c>
      <c r="C3801">
        <v>119192231</v>
      </c>
      <c r="D3801" t="s">
        <v>5255</v>
      </c>
      <c r="E3801" t="s">
        <v>5256</v>
      </c>
      <c r="F3801" t="s">
        <v>31</v>
      </c>
      <c r="G3801" t="s">
        <v>5257</v>
      </c>
      <c r="H3801" t="s">
        <v>5258</v>
      </c>
    </row>
    <row r="3802" spans="1:8" x14ac:dyDescent="0.3">
      <c r="A3802">
        <v>11</v>
      </c>
      <c r="B3802">
        <v>119179241</v>
      </c>
      <c r="C3802">
        <v>119192231</v>
      </c>
      <c r="D3802" t="s">
        <v>5255</v>
      </c>
      <c r="E3802" t="s">
        <v>5256</v>
      </c>
      <c r="F3802" t="s">
        <v>82</v>
      </c>
      <c r="G3802" t="s">
        <v>5257</v>
      </c>
      <c r="H3802" t="s">
        <v>5259</v>
      </c>
    </row>
    <row r="3803" spans="1:8" x14ac:dyDescent="0.3">
      <c r="A3803">
        <v>11</v>
      </c>
      <c r="B3803">
        <v>119179241</v>
      </c>
      <c r="C3803">
        <v>119192231</v>
      </c>
      <c r="D3803" t="s">
        <v>5255</v>
      </c>
      <c r="E3803" t="s">
        <v>5256</v>
      </c>
      <c r="F3803" t="s">
        <v>82</v>
      </c>
      <c r="G3803" t="s">
        <v>5257</v>
      </c>
      <c r="H3803" t="s">
        <v>5260</v>
      </c>
    </row>
    <row r="3804" spans="1:8" x14ac:dyDescent="0.3">
      <c r="A3804">
        <v>11</v>
      </c>
      <c r="B3804">
        <v>119179241</v>
      </c>
      <c r="C3804">
        <v>119192231</v>
      </c>
      <c r="D3804" t="s">
        <v>5255</v>
      </c>
      <c r="E3804" t="s">
        <v>5256</v>
      </c>
      <c r="F3804" t="s">
        <v>64</v>
      </c>
      <c r="G3804" t="s">
        <v>5257</v>
      </c>
      <c r="H3804" t="s">
        <v>5261</v>
      </c>
    </row>
    <row r="3805" spans="1:8" x14ac:dyDescent="0.3">
      <c r="A3805">
        <v>11</v>
      </c>
      <c r="B3805">
        <v>119179241</v>
      </c>
      <c r="C3805">
        <v>119192231</v>
      </c>
      <c r="D3805" t="s">
        <v>5255</v>
      </c>
      <c r="E3805" t="s">
        <v>5256</v>
      </c>
      <c r="F3805" t="s">
        <v>64</v>
      </c>
      <c r="G3805" t="s">
        <v>5257</v>
      </c>
      <c r="H3805" t="s">
        <v>5262</v>
      </c>
    </row>
    <row r="3806" spans="1:8" x14ac:dyDescent="0.3">
      <c r="A3806">
        <v>11</v>
      </c>
      <c r="B3806">
        <v>119179241</v>
      </c>
      <c r="C3806">
        <v>119192231</v>
      </c>
      <c r="D3806" t="s">
        <v>5255</v>
      </c>
      <c r="E3806" t="s">
        <v>5256</v>
      </c>
      <c r="F3806" t="s">
        <v>64</v>
      </c>
      <c r="G3806" t="s">
        <v>5257</v>
      </c>
      <c r="H3806" t="s">
        <v>5263</v>
      </c>
    </row>
    <row r="3807" spans="1:8" x14ac:dyDescent="0.3">
      <c r="A3807">
        <v>11</v>
      </c>
      <c r="B3807">
        <v>119179241</v>
      </c>
      <c r="C3807">
        <v>119192231</v>
      </c>
      <c r="D3807" t="s">
        <v>5255</v>
      </c>
      <c r="E3807" t="s">
        <v>5256</v>
      </c>
      <c r="F3807" t="s">
        <v>64</v>
      </c>
      <c r="G3807" t="s">
        <v>5257</v>
      </c>
      <c r="H3807" t="s">
        <v>5264</v>
      </c>
    </row>
    <row r="3808" spans="1:8" x14ac:dyDescent="0.3">
      <c r="A3808">
        <v>11</v>
      </c>
      <c r="B3808">
        <v>119179241</v>
      </c>
      <c r="C3808">
        <v>119192231</v>
      </c>
      <c r="D3808" t="s">
        <v>5255</v>
      </c>
      <c r="E3808" t="s">
        <v>5256</v>
      </c>
      <c r="F3808" t="s">
        <v>64</v>
      </c>
      <c r="G3808" t="s">
        <v>5257</v>
      </c>
      <c r="H3808" t="s">
        <v>5265</v>
      </c>
    </row>
    <row r="3809" spans="1:8" x14ac:dyDescent="0.3">
      <c r="A3809">
        <v>11</v>
      </c>
      <c r="B3809">
        <v>119179241</v>
      </c>
      <c r="C3809">
        <v>119192231</v>
      </c>
      <c r="D3809" t="s">
        <v>5255</v>
      </c>
      <c r="E3809" t="s">
        <v>5256</v>
      </c>
      <c r="F3809" t="s">
        <v>82</v>
      </c>
      <c r="G3809" t="s">
        <v>5257</v>
      </c>
      <c r="H3809" t="s">
        <v>5266</v>
      </c>
    </row>
    <row r="3810" spans="1:8" x14ac:dyDescent="0.3">
      <c r="A3810">
        <v>11</v>
      </c>
      <c r="B3810">
        <v>119179241</v>
      </c>
      <c r="C3810">
        <v>119192231</v>
      </c>
      <c r="D3810" t="s">
        <v>5255</v>
      </c>
      <c r="E3810" t="s">
        <v>5256</v>
      </c>
      <c r="F3810" t="s">
        <v>82</v>
      </c>
      <c r="G3810" t="s">
        <v>5257</v>
      </c>
      <c r="H3810" t="s">
        <v>5267</v>
      </c>
    </row>
    <row r="3811" spans="1:8" x14ac:dyDescent="0.3">
      <c r="A3811">
        <v>11</v>
      </c>
      <c r="B3811">
        <v>119179241</v>
      </c>
      <c r="C3811">
        <v>119192231</v>
      </c>
      <c r="D3811" t="s">
        <v>5255</v>
      </c>
      <c r="E3811" t="s">
        <v>5256</v>
      </c>
      <c r="F3811" t="s">
        <v>64</v>
      </c>
      <c r="G3811" t="s">
        <v>5257</v>
      </c>
      <c r="H3811" t="s">
        <v>5268</v>
      </c>
    </row>
    <row r="3812" spans="1:8" x14ac:dyDescent="0.3">
      <c r="A3812">
        <v>11</v>
      </c>
      <c r="B3812">
        <v>119179241</v>
      </c>
      <c r="C3812">
        <v>119192231</v>
      </c>
      <c r="D3812" t="s">
        <v>5255</v>
      </c>
      <c r="E3812" t="s">
        <v>5256</v>
      </c>
      <c r="F3812" t="s">
        <v>64</v>
      </c>
      <c r="G3812" t="s">
        <v>5257</v>
      </c>
      <c r="H3812" t="s">
        <v>5269</v>
      </c>
    </row>
    <row r="3813" spans="1:8" x14ac:dyDescent="0.3">
      <c r="A3813">
        <v>11</v>
      </c>
      <c r="B3813">
        <v>119179241</v>
      </c>
      <c r="C3813">
        <v>119192231</v>
      </c>
      <c r="D3813" t="s">
        <v>5255</v>
      </c>
      <c r="E3813" t="s">
        <v>5256</v>
      </c>
      <c r="F3813" t="s">
        <v>82</v>
      </c>
      <c r="G3813" t="s">
        <v>5257</v>
      </c>
      <c r="H3813" t="s">
        <v>5270</v>
      </c>
    </row>
    <row r="3814" spans="1:8" x14ac:dyDescent="0.3">
      <c r="A3814">
        <v>11</v>
      </c>
      <c r="B3814">
        <v>119179241</v>
      </c>
      <c r="C3814">
        <v>119192231</v>
      </c>
      <c r="D3814" t="s">
        <v>5255</v>
      </c>
      <c r="E3814" t="s">
        <v>5256</v>
      </c>
      <c r="F3814" t="s">
        <v>64</v>
      </c>
      <c r="G3814" t="s">
        <v>5257</v>
      </c>
      <c r="H3814" t="s">
        <v>5271</v>
      </c>
    </row>
    <row r="3815" spans="1:8" x14ac:dyDescent="0.3">
      <c r="A3815">
        <v>11</v>
      </c>
      <c r="B3815">
        <v>119179241</v>
      </c>
      <c r="C3815">
        <v>119192231</v>
      </c>
      <c r="D3815" t="s">
        <v>5255</v>
      </c>
      <c r="E3815" t="s">
        <v>5256</v>
      </c>
      <c r="F3815" t="s">
        <v>64</v>
      </c>
      <c r="G3815" t="s">
        <v>5257</v>
      </c>
      <c r="H3815" t="s">
        <v>5272</v>
      </c>
    </row>
    <row r="3816" spans="1:8" x14ac:dyDescent="0.3">
      <c r="A3816">
        <v>11</v>
      </c>
      <c r="B3816">
        <v>119179241</v>
      </c>
      <c r="C3816">
        <v>119192231</v>
      </c>
      <c r="D3816" t="s">
        <v>5255</v>
      </c>
      <c r="E3816" t="s">
        <v>5256</v>
      </c>
      <c r="F3816" t="s">
        <v>64</v>
      </c>
      <c r="G3816" t="s">
        <v>5257</v>
      </c>
      <c r="H3816" t="s">
        <v>5273</v>
      </c>
    </row>
    <row r="3817" spans="1:8" x14ac:dyDescent="0.3">
      <c r="A3817">
        <v>11</v>
      </c>
      <c r="B3817">
        <v>119179241</v>
      </c>
      <c r="C3817">
        <v>119192231</v>
      </c>
      <c r="D3817" t="s">
        <v>5255</v>
      </c>
      <c r="E3817" t="s">
        <v>5256</v>
      </c>
      <c r="F3817" t="s">
        <v>64</v>
      </c>
      <c r="G3817" t="s">
        <v>5257</v>
      </c>
      <c r="H3817" t="s">
        <v>5274</v>
      </c>
    </row>
    <row r="3818" spans="1:8" x14ac:dyDescent="0.3">
      <c r="A3818">
        <v>11</v>
      </c>
      <c r="B3818">
        <v>119179241</v>
      </c>
      <c r="C3818">
        <v>119192231</v>
      </c>
      <c r="D3818" t="s">
        <v>5255</v>
      </c>
      <c r="E3818" t="s">
        <v>5256</v>
      </c>
      <c r="F3818" t="s">
        <v>31</v>
      </c>
      <c r="G3818" t="s">
        <v>5257</v>
      </c>
      <c r="H3818" t="s">
        <v>5275</v>
      </c>
    </row>
    <row r="3819" spans="1:8" x14ac:dyDescent="0.3">
      <c r="A3819">
        <v>2</v>
      </c>
      <c r="B3819">
        <v>238394071</v>
      </c>
      <c r="C3819">
        <v>238463961</v>
      </c>
      <c r="D3819" t="s">
        <v>5276</v>
      </c>
      <c r="E3819" t="s">
        <v>5277</v>
      </c>
      <c r="F3819" t="s">
        <v>31</v>
      </c>
      <c r="G3819" t="s">
        <v>5278</v>
      </c>
      <c r="H3819" t="s">
        <v>5279</v>
      </c>
    </row>
    <row r="3820" spans="1:8" x14ac:dyDescent="0.3">
      <c r="A3820">
        <v>2</v>
      </c>
      <c r="B3820">
        <v>238394071</v>
      </c>
      <c r="C3820">
        <v>238463961</v>
      </c>
      <c r="D3820" t="s">
        <v>5276</v>
      </c>
      <c r="E3820" t="s">
        <v>5277</v>
      </c>
      <c r="F3820" t="s">
        <v>31</v>
      </c>
      <c r="G3820" t="s">
        <v>5278</v>
      </c>
      <c r="H3820" t="s">
        <v>5280</v>
      </c>
    </row>
    <row r="3821" spans="1:8" x14ac:dyDescent="0.3">
      <c r="A3821">
        <v>2</v>
      </c>
      <c r="B3821">
        <v>238394071</v>
      </c>
      <c r="C3821">
        <v>238463961</v>
      </c>
      <c r="D3821" t="s">
        <v>5276</v>
      </c>
      <c r="E3821" t="s">
        <v>5277</v>
      </c>
      <c r="F3821" t="s">
        <v>31</v>
      </c>
      <c r="G3821" t="s">
        <v>5278</v>
      </c>
      <c r="H3821" t="s">
        <v>5281</v>
      </c>
    </row>
    <row r="3822" spans="1:8" x14ac:dyDescent="0.3">
      <c r="A3822">
        <v>2</v>
      </c>
      <c r="B3822">
        <v>238394071</v>
      </c>
      <c r="C3822">
        <v>238463961</v>
      </c>
      <c r="D3822" t="s">
        <v>5276</v>
      </c>
      <c r="E3822" t="s">
        <v>5277</v>
      </c>
      <c r="F3822" t="s">
        <v>31</v>
      </c>
      <c r="G3822" t="s">
        <v>5278</v>
      </c>
      <c r="H3822" t="s">
        <v>5282</v>
      </c>
    </row>
    <row r="3823" spans="1:8" x14ac:dyDescent="0.3">
      <c r="A3823">
        <v>2</v>
      </c>
      <c r="B3823">
        <v>238394071</v>
      </c>
      <c r="C3823">
        <v>238463961</v>
      </c>
      <c r="D3823" t="s">
        <v>5276</v>
      </c>
      <c r="E3823" t="s">
        <v>5277</v>
      </c>
      <c r="F3823" t="s">
        <v>64</v>
      </c>
      <c r="G3823" t="s">
        <v>5278</v>
      </c>
      <c r="H3823" t="s">
        <v>5283</v>
      </c>
    </row>
    <row r="3824" spans="1:8" x14ac:dyDescent="0.3">
      <c r="A3824">
        <v>2</v>
      </c>
      <c r="B3824">
        <v>238394071</v>
      </c>
      <c r="C3824">
        <v>238463961</v>
      </c>
      <c r="D3824" t="s">
        <v>5276</v>
      </c>
      <c r="E3824" t="s">
        <v>5277</v>
      </c>
      <c r="F3824" t="s">
        <v>64</v>
      </c>
      <c r="G3824" t="s">
        <v>5278</v>
      </c>
      <c r="H3824" t="s">
        <v>5284</v>
      </c>
    </row>
    <row r="3825" spans="1:8" x14ac:dyDescent="0.3">
      <c r="A3825">
        <v>2</v>
      </c>
      <c r="B3825">
        <v>238394071</v>
      </c>
      <c r="C3825">
        <v>238463961</v>
      </c>
      <c r="D3825" t="s">
        <v>5276</v>
      </c>
      <c r="E3825" t="s">
        <v>5277</v>
      </c>
      <c r="F3825" t="s">
        <v>31</v>
      </c>
      <c r="G3825" t="s">
        <v>5278</v>
      </c>
      <c r="H3825" t="s">
        <v>5285</v>
      </c>
    </row>
    <row r="3826" spans="1:8" x14ac:dyDescent="0.3">
      <c r="A3826">
        <v>2</v>
      </c>
      <c r="B3826">
        <v>238394071</v>
      </c>
      <c r="C3826">
        <v>238463961</v>
      </c>
      <c r="D3826" t="s">
        <v>5276</v>
      </c>
      <c r="E3826" t="s">
        <v>5277</v>
      </c>
      <c r="F3826" t="s">
        <v>82</v>
      </c>
      <c r="G3826" t="s">
        <v>5278</v>
      </c>
      <c r="H3826" t="s">
        <v>5286</v>
      </c>
    </row>
    <row r="3827" spans="1:8" x14ac:dyDescent="0.3">
      <c r="A3827">
        <v>2</v>
      </c>
      <c r="B3827">
        <v>238394071</v>
      </c>
      <c r="C3827">
        <v>238463961</v>
      </c>
      <c r="D3827" t="s">
        <v>5276</v>
      </c>
      <c r="E3827" t="s">
        <v>5277</v>
      </c>
      <c r="F3827" t="s">
        <v>31</v>
      </c>
      <c r="G3827" t="s">
        <v>5278</v>
      </c>
      <c r="H3827" t="s">
        <v>5287</v>
      </c>
    </row>
    <row r="3828" spans="1:8" x14ac:dyDescent="0.3">
      <c r="A3828">
        <v>2</v>
      </c>
      <c r="B3828">
        <v>238394071</v>
      </c>
      <c r="C3828">
        <v>238463961</v>
      </c>
      <c r="D3828" t="s">
        <v>5276</v>
      </c>
      <c r="E3828" t="s">
        <v>5277</v>
      </c>
      <c r="F3828" t="s">
        <v>64</v>
      </c>
      <c r="G3828" t="s">
        <v>5278</v>
      </c>
      <c r="H3828" t="s">
        <v>5288</v>
      </c>
    </row>
    <row r="3829" spans="1:8" x14ac:dyDescent="0.3">
      <c r="A3829">
        <v>2</v>
      </c>
      <c r="B3829">
        <v>238394071</v>
      </c>
      <c r="C3829">
        <v>238463961</v>
      </c>
      <c r="D3829" t="s">
        <v>5276</v>
      </c>
      <c r="E3829" t="s">
        <v>5277</v>
      </c>
      <c r="F3829" t="s">
        <v>82</v>
      </c>
      <c r="G3829" t="s">
        <v>5278</v>
      </c>
      <c r="H3829" t="s">
        <v>5289</v>
      </c>
    </row>
    <row r="3830" spans="1:8" x14ac:dyDescent="0.3">
      <c r="A3830">
        <v>2</v>
      </c>
      <c r="B3830">
        <v>238394071</v>
      </c>
      <c r="C3830">
        <v>238463961</v>
      </c>
      <c r="D3830" t="s">
        <v>5276</v>
      </c>
      <c r="E3830" t="s">
        <v>5277</v>
      </c>
      <c r="F3830" t="s">
        <v>82</v>
      </c>
      <c r="G3830" t="s">
        <v>5278</v>
      </c>
      <c r="H3830" t="s">
        <v>5290</v>
      </c>
    </row>
    <row r="3831" spans="1:8" x14ac:dyDescent="0.3">
      <c r="A3831">
        <v>2</v>
      </c>
      <c r="B3831">
        <v>238394071</v>
      </c>
      <c r="C3831">
        <v>238463961</v>
      </c>
      <c r="D3831" t="s">
        <v>5276</v>
      </c>
      <c r="E3831" t="s">
        <v>5277</v>
      </c>
      <c r="F3831" t="s">
        <v>82</v>
      </c>
      <c r="G3831" t="s">
        <v>5278</v>
      </c>
      <c r="H3831" t="s">
        <v>5291</v>
      </c>
    </row>
    <row r="3832" spans="1:8" x14ac:dyDescent="0.3">
      <c r="A3832">
        <v>2</v>
      </c>
      <c r="B3832">
        <v>238394071</v>
      </c>
      <c r="C3832">
        <v>238463961</v>
      </c>
      <c r="D3832" t="s">
        <v>5276</v>
      </c>
      <c r="E3832" t="s">
        <v>5277</v>
      </c>
      <c r="F3832" t="s">
        <v>82</v>
      </c>
      <c r="G3832" t="s">
        <v>5278</v>
      </c>
      <c r="H3832" t="s">
        <v>5292</v>
      </c>
    </row>
    <row r="3833" spans="1:8" x14ac:dyDescent="0.3">
      <c r="A3833">
        <v>2</v>
      </c>
      <c r="B3833">
        <v>238394071</v>
      </c>
      <c r="C3833">
        <v>238463961</v>
      </c>
      <c r="D3833" t="s">
        <v>5276</v>
      </c>
      <c r="E3833" t="s">
        <v>5277</v>
      </c>
      <c r="F3833" t="s">
        <v>31</v>
      </c>
      <c r="G3833" t="s">
        <v>5278</v>
      </c>
      <c r="H3833" t="s">
        <v>5293</v>
      </c>
    </row>
    <row r="3834" spans="1:8" x14ac:dyDescent="0.3">
      <c r="A3834">
        <v>2</v>
      </c>
      <c r="B3834">
        <v>238394071</v>
      </c>
      <c r="C3834">
        <v>238463961</v>
      </c>
      <c r="D3834" t="s">
        <v>5276</v>
      </c>
      <c r="E3834" t="s">
        <v>5277</v>
      </c>
      <c r="F3834" t="s">
        <v>64</v>
      </c>
      <c r="G3834" t="s">
        <v>5278</v>
      </c>
      <c r="H3834" t="s">
        <v>5294</v>
      </c>
    </row>
    <row r="3835" spans="1:8" x14ac:dyDescent="0.3">
      <c r="A3835">
        <v>2</v>
      </c>
      <c r="B3835">
        <v>238394071</v>
      </c>
      <c r="C3835">
        <v>238463961</v>
      </c>
      <c r="D3835" t="s">
        <v>5276</v>
      </c>
      <c r="E3835" t="s">
        <v>5277</v>
      </c>
      <c r="F3835" t="s">
        <v>82</v>
      </c>
      <c r="G3835" t="s">
        <v>5278</v>
      </c>
      <c r="H3835" t="s">
        <v>5295</v>
      </c>
    </row>
    <row r="3836" spans="1:8" x14ac:dyDescent="0.3">
      <c r="A3836">
        <v>2</v>
      </c>
      <c r="B3836">
        <v>238394071</v>
      </c>
      <c r="C3836">
        <v>238463961</v>
      </c>
      <c r="D3836" t="s">
        <v>5276</v>
      </c>
      <c r="E3836" t="s">
        <v>5277</v>
      </c>
      <c r="F3836" t="s">
        <v>31</v>
      </c>
      <c r="G3836" t="s">
        <v>5278</v>
      </c>
      <c r="H3836" t="s">
        <v>5296</v>
      </c>
    </row>
    <row r="3837" spans="1:8" x14ac:dyDescent="0.3">
      <c r="A3837">
        <v>2</v>
      </c>
      <c r="B3837">
        <v>238394071</v>
      </c>
      <c r="C3837">
        <v>238463961</v>
      </c>
      <c r="D3837" t="s">
        <v>5276</v>
      </c>
      <c r="E3837" t="s">
        <v>5277</v>
      </c>
      <c r="F3837" t="s">
        <v>31</v>
      </c>
      <c r="G3837" t="s">
        <v>5278</v>
      </c>
      <c r="H3837" t="s">
        <v>5297</v>
      </c>
    </row>
    <row r="3838" spans="1:8" x14ac:dyDescent="0.3">
      <c r="A3838">
        <v>2</v>
      </c>
      <c r="B3838">
        <v>238394071</v>
      </c>
      <c r="C3838">
        <v>238463961</v>
      </c>
      <c r="D3838" t="s">
        <v>5276</v>
      </c>
      <c r="E3838" t="s">
        <v>5277</v>
      </c>
      <c r="F3838" t="s">
        <v>40</v>
      </c>
      <c r="G3838" t="s">
        <v>5278</v>
      </c>
      <c r="H3838" t="s">
        <v>5298</v>
      </c>
    </row>
    <row r="3839" spans="1:8" x14ac:dyDescent="0.3">
      <c r="A3839">
        <v>2</v>
      </c>
      <c r="B3839">
        <v>238394071</v>
      </c>
      <c r="C3839">
        <v>238463961</v>
      </c>
      <c r="D3839" t="s">
        <v>5276</v>
      </c>
      <c r="E3839" t="s">
        <v>5277</v>
      </c>
      <c r="F3839" t="s">
        <v>31</v>
      </c>
      <c r="G3839" t="s">
        <v>5278</v>
      </c>
      <c r="H3839" t="s">
        <v>5299</v>
      </c>
    </row>
    <row r="3840" spans="1:8" x14ac:dyDescent="0.3">
      <c r="A3840">
        <v>2</v>
      </c>
      <c r="B3840">
        <v>238394071</v>
      </c>
      <c r="C3840">
        <v>238463961</v>
      </c>
      <c r="D3840" t="s">
        <v>5276</v>
      </c>
      <c r="E3840" t="s">
        <v>5277</v>
      </c>
      <c r="F3840" t="s">
        <v>82</v>
      </c>
      <c r="G3840" t="s">
        <v>5278</v>
      </c>
      <c r="H3840" t="s">
        <v>5300</v>
      </c>
    </row>
    <row r="3841" spans="1:8" x14ac:dyDescent="0.3">
      <c r="A3841">
        <v>2</v>
      </c>
      <c r="B3841">
        <v>238394071</v>
      </c>
      <c r="C3841">
        <v>238463961</v>
      </c>
      <c r="D3841" t="s">
        <v>5276</v>
      </c>
      <c r="E3841" t="s">
        <v>5277</v>
      </c>
      <c r="F3841" t="s">
        <v>82</v>
      </c>
      <c r="G3841" t="s">
        <v>5278</v>
      </c>
      <c r="H3841" t="s">
        <v>5301</v>
      </c>
    </row>
    <row r="3842" spans="1:8" x14ac:dyDescent="0.3">
      <c r="A3842">
        <v>2</v>
      </c>
      <c r="B3842">
        <v>238394071</v>
      </c>
      <c r="C3842">
        <v>238463961</v>
      </c>
      <c r="D3842" t="s">
        <v>5276</v>
      </c>
      <c r="E3842" t="s">
        <v>5277</v>
      </c>
      <c r="F3842" t="s">
        <v>31</v>
      </c>
      <c r="G3842" t="s">
        <v>5278</v>
      </c>
      <c r="H3842" t="s">
        <v>5302</v>
      </c>
    </row>
    <row r="3843" spans="1:8" x14ac:dyDescent="0.3">
      <c r="A3843">
        <v>2</v>
      </c>
      <c r="B3843">
        <v>220283099</v>
      </c>
      <c r="C3843">
        <v>220291461</v>
      </c>
      <c r="D3843" t="s">
        <v>5303</v>
      </c>
      <c r="E3843" t="s">
        <v>5304</v>
      </c>
      <c r="F3843" t="s">
        <v>31</v>
      </c>
      <c r="G3843" t="s">
        <v>5305</v>
      </c>
      <c r="H3843" t="s">
        <v>5306</v>
      </c>
    </row>
    <row r="3844" spans="1:8" x14ac:dyDescent="0.3">
      <c r="A3844">
        <v>2</v>
      </c>
      <c r="B3844">
        <v>220283099</v>
      </c>
      <c r="C3844">
        <v>220291461</v>
      </c>
      <c r="D3844" t="s">
        <v>5303</v>
      </c>
      <c r="E3844" t="s">
        <v>5304</v>
      </c>
      <c r="F3844" t="s">
        <v>82</v>
      </c>
      <c r="G3844" t="s">
        <v>5305</v>
      </c>
      <c r="H3844" t="s">
        <v>5307</v>
      </c>
    </row>
    <row r="3845" spans="1:8" x14ac:dyDescent="0.3">
      <c r="A3845">
        <v>2</v>
      </c>
      <c r="B3845">
        <v>220283099</v>
      </c>
      <c r="C3845">
        <v>220291461</v>
      </c>
      <c r="D3845" t="s">
        <v>5303</v>
      </c>
      <c r="E3845" t="s">
        <v>5304</v>
      </c>
      <c r="F3845" t="s">
        <v>82</v>
      </c>
      <c r="G3845" t="s">
        <v>5305</v>
      </c>
      <c r="H3845" t="s">
        <v>5308</v>
      </c>
    </row>
    <row r="3846" spans="1:8" x14ac:dyDescent="0.3">
      <c r="A3846">
        <v>2</v>
      </c>
      <c r="B3846">
        <v>220283099</v>
      </c>
      <c r="C3846">
        <v>220291461</v>
      </c>
      <c r="D3846" t="s">
        <v>5303</v>
      </c>
      <c r="E3846" t="s">
        <v>5304</v>
      </c>
      <c r="F3846" t="s">
        <v>82</v>
      </c>
      <c r="G3846" t="s">
        <v>5305</v>
      </c>
      <c r="H3846" t="s">
        <v>5309</v>
      </c>
    </row>
    <row r="3847" spans="1:8" x14ac:dyDescent="0.3">
      <c r="A3847">
        <v>19</v>
      </c>
      <c r="B3847">
        <v>1189406</v>
      </c>
      <c r="C3847">
        <v>1228428</v>
      </c>
      <c r="D3847" t="s">
        <v>5310</v>
      </c>
      <c r="E3847" t="s">
        <v>5311</v>
      </c>
      <c r="F3847" t="s">
        <v>64</v>
      </c>
      <c r="G3847" t="s">
        <v>5312</v>
      </c>
      <c r="H3847" t="s">
        <v>5313</v>
      </c>
    </row>
    <row r="3848" spans="1:8" x14ac:dyDescent="0.3">
      <c r="A3848">
        <v>19</v>
      </c>
      <c r="B3848">
        <v>1189406</v>
      </c>
      <c r="C3848">
        <v>1228428</v>
      </c>
      <c r="D3848" t="s">
        <v>5310</v>
      </c>
      <c r="E3848" t="s">
        <v>5311</v>
      </c>
      <c r="F3848" t="s">
        <v>31</v>
      </c>
      <c r="G3848" t="s">
        <v>5312</v>
      </c>
      <c r="H3848" t="s">
        <v>5314</v>
      </c>
    </row>
    <row r="3849" spans="1:8" x14ac:dyDescent="0.3">
      <c r="A3849">
        <v>19</v>
      </c>
      <c r="B3849">
        <v>1189406</v>
      </c>
      <c r="C3849">
        <v>1228428</v>
      </c>
      <c r="D3849" t="s">
        <v>5310</v>
      </c>
      <c r="E3849" t="s">
        <v>5311</v>
      </c>
      <c r="F3849" t="s">
        <v>40</v>
      </c>
      <c r="G3849" t="s">
        <v>5312</v>
      </c>
      <c r="H3849" t="s">
        <v>5315</v>
      </c>
    </row>
    <row r="3850" spans="1:8" x14ac:dyDescent="0.3">
      <c r="A3850">
        <v>19</v>
      </c>
      <c r="B3850">
        <v>1189406</v>
      </c>
      <c r="C3850">
        <v>1228428</v>
      </c>
      <c r="D3850" t="s">
        <v>5310</v>
      </c>
      <c r="E3850" t="s">
        <v>5311</v>
      </c>
      <c r="F3850" t="s">
        <v>82</v>
      </c>
      <c r="G3850" t="s">
        <v>5312</v>
      </c>
      <c r="H3850" t="s">
        <v>5316</v>
      </c>
    </row>
    <row r="3851" spans="1:8" x14ac:dyDescent="0.3">
      <c r="A3851">
        <v>19</v>
      </c>
      <c r="B3851">
        <v>1189406</v>
      </c>
      <c r="C3851">
        <v>1228428</v>
      </c>
      <c r="D3851" t="s">
        <v>5310</v>
      </c>
      <c r="E3851" t="s">
        <v>5311</v>
      </c>
      <c r="F3851" t="s">
        <v>31</v>
      </c>
      <c r="G3851" t="s">
        <v>5312</v>
      </c>
      <c r="H3851" t="s">
        <v>5317</v>
      </c>
    </row>
    <row r="3852" spans="1:8" x14ac:dyDescent="0.3">
      <c r="A3852">
        <v>19</v>
      </c>
      <c r="B3852">
        <v>1189406</v>
      </c>
      <c r="C3852">
        <v>1228428</v>
      </c>
      <c r="D3852" t="s">
        <v>5310</v>
      </c>
      <c r="E3852" t="s">
        <v>5311</v>
      </c>
      <c r="F3852" t="s">
        <v>82</v>
      </c>
      <c r="G3852" t="s">
        <v>5312</v>
      </c>
      <c r="H3852" t="s">
        <v>5318</v>
      </c>
    </row>
    <row r="3853" spans="1:8" x14ac:dyDescent="0.3">
      <c r="A3853">
        <v>19</v>
      </c>
      <c r="B3853">
        <v>1189406</v>
      </c>
      <c r="C3853">
        <v>1228428</v>
      </c>
      <c r="D3853" t="s">
        <v>5310</v>
      </c>
      <c r="E3853" t="s">
        <v>5311</v>
      </c>
      <c r="F3853" t="s">
        <v>82</v>
      </c>
      <c r="G3853" t="s">
        <v>5312</v>
      </c>
      <c r="H3853" t="s">
        <v>5319</v>
      </c>
    </row>
    <row r="3854" spans="1:8" x14ac:dyDescent="0.3">
      <c r="A3854">
        <v>19</v>
      </c>
      <c r="B3854">
        <v>1189406</v>
      </c>
      <c r="C3854">
        <v>1228428</v>
      </c>
      <c r="D3854" t="s">
        <v>5310</v>
      </c>
      <c r="E3854" t="s">
        <v>5311</v>
      </c>
      <c r="F3854" t="s">
        <v>31</v>
      </c>
      <c r="G3854" t="s">
        <v>5312</v>
      </c>
      <c r="H3854" t="s">
        <v>5320</v>
      </c>
    </row>
    <row r="3855" spans="1:8" x14ac:dyDescent="0.3">
      <c r="A3855">
        <v>19</v>
      </c>
      <c r="B3855">
        <v>1189406</v>
      </c>
      <c r="C3855">
        <v>1228428</v>
      </c>
      <c r="D3855" t="s">
        <v>5310</v>
      </c>
      <c r="E3855" t="s">
        <v>5311</v>
      </c>
      <c r="F3855" t="s">
        <v>82</v>
      </c>
      <c r="G3855" t="s">
        <v>5312</v>
      </c>
      <c r="H3855" t="s">
        <v>5321</v>
      </c>
    </row>
    <row r="3856" spans="1:8" x14ac:dyDescent="0.3">
      <c r="A3856">
        <v>16</v>
      </c>
      <c r="B3856">
        <v>83932731</v>
      </c>
      <c r="C3856">
        <v>83949787</v>
      </c>
      <c r="D3856" t="s">
        <v>5322</v>
      </c>
      <c r="E3856" t="s">
        <v>5323</v>
      </c>
      <c r="F3856" t="s">
        <v>31</v>
      </c>
      <c r="G3856" t="s">
        <v>5324</v>
      </c>
      <c r="H3856" t="s">
        <v>5325</v>
      </c>
    </row>
    <row r="3857" spans="1:8" x14ac:dyDescent="0.3">
      <c r="A3857">
        <v>16</v>
      </c>
      <c r="B3857">
        <v>83932731</v>
      </c>
      <c r="C3857">
        <v>83949787</v>
      </c>
      <c r="D3857" t="s">
        <v>5322</v>
      </c>
      <c r="E3857" t="s">
        <v>5323</v>
      </c>
      <c r="F3857" t="s">
        <v>82</v>
      </c>
      <c r="G3857" t="s">
        <v>5324</v>
      </c>
      <c r="H3857" t="s">
        <v>5326</v>
      </c>
    </row>
    <row r="3858" spans="1:8" x14ac:dyDescent="0.3">
      <c r="A3858">
        <v>3</v>
      </c>
      <c r="B3858">
        <v>123328896</v>
      </c>
      <c r="C3858">
        <v>123603178</v>
      </c>
      <c r="D3858" t="s">
        <v>5327</v>
      </c>
      <c r="E3858" t="s">
        <v>5328</v>
      </c>
      <c r="F3858" t="s">
        <v>31</v>
      </c>
      <c r="G3858" t="s">
        <v>5329</v>
      </c>
      <c r="H3858" t="s">
        <v>5330</v>
      </c>
    </row>
    <row r="3859" spans="1:8" x14ac:dyDescent="0.3">
      <c r="A3859">
        <v>3</v>
      </c>
      <c r="B3859">
        <v>123328896</v>
      </c>
      <c r="C3859">
        <v>123603178</v>
      </c>
      <c r="D3859" t="s">
        <v>5327</v>
      </c>
      <c r="E3859" t="s">
        <v>5328</v>
      </c>
      <c r="F3859" t="s">
        <v>31</v>
      </c>
      <c r="G3859" t="s">
        <v>5329</v>
      </c>
      <c r="H3859" t="s">
        <v>5331</v>
      </c>
    </row>
    <row r="3860" spans="1:8" x14ac:dyDescent="0.3">
      <c r="A3860">
        <v>3</v>
      </c>
      <c r="B3860">
        <v>123328896</v>
      </c>
      <c r="C3860">
        <v>123603178</v>
      </c>
      <c r="D3860" t="s">
        <v>5327</v>
      </c>
      <c r="E3860" t="s">
        <v>5328</v>
      </c>
      <c r="F3860" t="s">
        <v>31</v>
      </c>
      <c r="G3860" t="s">
        <v>5329</v>
      </c>
      <c r="H3860" t="s">
        <v>5332</v>
      </c>
    </row>
    <row r="3861" spans="1:8" x14ac:dyDescent="0.3">
      <c r="A3861">
        <v>3</v>
      </c>
      <c r="B3861">
        <v>123328896</v>
      </c>
      <c r="C3861">
        <v>123603178</v>
      </c>
      <c r="D3861" t="s">
        <v>5327</v>
      </c>
      <c r="E3861" t="s">
        <v>5328</v>
      </c>
      <c r="F3861" t="s">
        <v>40</v>
      </c>
      <c r="G3861" t="s">
        <v>5329</v>
      </c>
      <c r="H3861" t="s">
        <v>5333</v>
      </c>
    </row>
    <row r="3862" spans="1:8" x14ac:dyDescent="0.3">
      <c r="A3862">
        <v>3</v>
      </c>
      <c r="B3862">
        <v>123328896</v>
      </c>
      <c r="C3862">
        <v>123603178</v>
      </c>
      <c r="D3862" t="s">
        <v>5327</v>
      </c>
      <c r="E3862" t="s">
        <v>5328</v>
      </c>
      <c r="F3862" t="s">
        <v>31</v>
      </c>
      <c r="G3862" t="s">
        <v>5329</v>
      </c>
      <c r="H3862" t="s">
        <v>5334</v>
      </c>
    </row>
    <row r="3863" spans="1:8" x14ac:dyDescent="0.3">
      <c r="A3863">
        <v>3</v>
      </c>
      <c r="B3863">
        <v>123328896</v>
      </c>
      <c r="C3863">
        <v>123603178</v>
      </c>
      <c r="D3863" t="s">
        <v>5327</v>
      </c>
      <c r="E3863" t="s">
        <v>5328</v>
      </c>
      <c r="F3863" t="s">
        <v>31</v>
      </c>
      <c r="G3863" t="s">
        <v>5329</v>
      </c>
      <c r="H3863" t="s">
        <v>5335</v>
      </c>
    </row>
    <row r="3864" spans="1:8" x14ac:dyDescent="0.3">
      <c r="A3864">
        <v>3</v>
      </c>
      <c r="B3864">
        <v>123328896</v>
      </c>
      <c r="C3864">
        <v>123603178</v>
      </c>
      <c r="D3864" t="s">
        <v>5327</v>
      </c>
      <c r="E3864" t="s">
        <v>5328</v>
      </c>
      <c r="F3864" t="s">
        <v>31</v>
      </c>
      <c r="G3864" t="s">
        <v>5329</v>
      </c>
      <c r="H3864" t="s">
        <v>5336</v>
      </c>
    </row>
    <row r="3865" spans="1:8" x14ac:dyDescent="0.3">
      <c r="A3865">
        <v>3</v>
      </c>
      <c r="B3865">
        <v>123328896</v>
      </c>
      <c r="C3865">
        <v>123603178</v>
      </c>
      <c r="D3865" t="s">
        <v>5327</v>
      </c>
      <c r="E3865" t="s">
        <v>5328</v>
      </c>
      <c r="F3865" t="s">
        <v>82</v>
      </c>
      <c r="G3865" t="s">
        <v>5329</v>
      </c>
      <c r="H3865" t="s">
        <v>5337</v>
      </c>
    </row>
    <row r="3866" spans="1:8" x14ac:dyDescent="0.3">
      <c r="A3866">
        <v>3</v>
      </c>
      <c r="B3866">
        <v>123328896</v>
      </c>
      <c r="C3866">
        <v>123603178</v>
      </c>
      <c r="D3866" t="s">
        <v>5327</v>
      </c>
      <c r="E3866" t="s">
        <v>5328</v>
      </c>
      <c r="F3866" t="s">
        <v>64</v>
      </c>
      <c r="G3866" t="s">
        <v>5329</v>
      </c>
      <c r="H3866" t="s">
        <v>5338</v>
      </c>
    </row>
    <row r="3867" spans="1:8" x14ac:dyDescent="0.3">
      <c r="A3867">
        <v>3</v>
      </c>
      <c r="B3867">
        <v>123328896</v>
      </c>
      <c r="C3867">
        <v>123603178</v>
      </c>
      <c r="D3867" t="s">
        <v>5327</v>
      </c>
      <c r="E3867" t="s">
        <v>5328</v>
      </c>
      <c r="F3867" t="s">
        <v>82</v>
      </c>
      <c r="G3867" t="s">
        <v>5329</v>
      </c>
      <c r="H3867" t="s">
        <v>5339</v>
      </c>
    </row>
    <row r="3868" spans="1:8" x14ac:dyDescent="0.3">
      <c r="A3868">
        <v>3</v>
      </c>
      <c r="B3868">
        <v>123328896</v>
      </c>
      <c r="C3868">
        <v>123603178</v>
      </c>
      <c r="D3868" t="s">
        <v>5327</v>
      </c>
      <c r="E3868" t="s">
        <v>5328</v>
      </c>
      <c r="F3868" t="s">
        <v>31</v>
      </c>
      <c r="G3868" t="s">
        <v>5329</v>
      </c>
      <c r="H3868" t="s">
        <v>5340</v>
      </c>
    </row>
    <row r="3869" spans="1:8" x14ac:dyDescent="0.3">
      <c r="A3869">
        <v>3</v>
      </c>
      <c r="B3869">
        <v>123328896</v>
      </c>
      <c r="C3869">
        <v>123603178</v>
      </c>
      <c r="D3869" t="s">
        <v>5327</v>
      </c>
      <c r="E3869" t="s">
        <v>5328</v>
      </c>
      <c r="F3869" t="s">
        <v>64</v>
      </c>
      <c r="G3869" t="s">
        <v>5329</v>
      </c>
      <c r="H3869" t="s">
        <v>5341</v>
      </c>
    </row>
    <row r="3870" spans="1:8" x14ac:dyDescent="0.3">
      <c r="A3870">
        <v>3</v>
      </c>
      <c r="B3870">
        <v>123328896</v>
      </c>
      <c r="C3870">
        <v>123603178</v>
      </c>
      <c r="D3870" t="s">
        <v>5327</v>
      </c>
      <c r="E3870" t="s">
        <v>5328</v>
      </c>
      <c r="F3870" t="s">
        <v>82</v>
      </c>
      <c r="G3870" t="s">
        <v>5329</v>
      </c>
      <c r="H3870" t="s">
        <v>5342</v>
      </c>
    </row>
    <row r="3871" spans="1:8" x14ac:dyDescent="0.3">
      <c r="A3871">
        <v>3</v>
      </c>
      <c r="B3871">
        <v>123328896</v>
      </c>
      <c r="C3871">
        <v>123603178</v>
      </c>
      <c r="D3871" t="s">
        <v>5327</v>
      </c>
      <c r="E3871" t="s">
        <v>5328</v>
      </c>
      <c r="F3871" t="s">
        <v>82</v>
      </c>
      <c r="G3871" t="s">
        <v>5329</v>
      </c>
      <c r="H3871" t="s">
        <v>5343</v>
      </c>
    </row>
    <row r="3872" spans="1:8" x14ac:dyDescent="0.3">
      <c r="A3872">
        <v>3</v>
      </c>
      <c r="B3872">
        <v>123328896</v>
      </c>
      <c r="C3872">
        <v>123603178</v>
      </c>
      <c r="D3872" t="s">
        <v>5327</v>
      </c>
      <c r="E3872" t="s">
        <v>5328</v>
      </c>
      <c r="F3872" t="s">
        <v>64</v>
      </c>
      <c r="G3872" t="s">
        <v>5329</v>
      </c>
      <c r="H3872" t="s">
        <v>5344</v>
      </c>
    </row>
    <row r="3873" spans="1:8" x14ac:dyDescent="0.3">
      <c r="A3873">
        <v>3</v>
      </c>
      <c r="B3873">
        <v>123328896</v>
      </c>
      <c r="C3873">
        <v>123603178</v>
      </c>
      <c r="D3873" t="s">
        <v>5327</v>
      </c>
      <c r="E3873" t="s">
        <v>5328</v>
      </c>
      <c r="F3873" t="s">
        <v>82</v>
      </c>
      <c r="G3873" t="s">
        <v>5329</v>
      </c>
      <c r="H3873" t="s">
        <v>5345</v>
      </c>
    </row>
    <row r="3874" spans="1:8" x14ac:dyDescent="0.3">
      <c r="A3874">
        <v>3</v>
      </c>
      <c r="B3874">
        <v>123328896</v>
      </c>
      <c r="C3874">
        <v>123603178</v>
      </c>
      <c r="D3874" t="s">
        <v>5327</v>
      </c>
      <c r="E3874" t="s">
        <v>5328</v>
      </c>
      <c r="F3874" t="s">
        <v>82</v>
      </c>
      <c r="G3874" t="s">
        <v>5329</v>
      </c>
      <c r="H3874" t="s">
        <v>5346</v>
      </c>
    </row>
    <row r="3875" spans="1:8" x14ac:dyDescent="0.3">
      <c r="A3875">
        <v>3</v>
      </c>
      <c r="B3875">
        <v>123328896</v>
      </c>
      <c r="C3875">
        <v>123603178</v>
      </c>
      <c r="D3875" t="s">
        <v>5327</v>
      </c>
      <c r="E3875" t="s">
        <v>5328</v>
      </c>
      <c r="F3875" t="s">
        <v>82</v>
      </c>
      <c r="G3875" t="s">
        <v>5329</v>
      </c>
      <c r="H3875" t="s">
        <v>5347</v>
      </c>
    </row>
    <row r="3876" spans="1:8" x14ac:dyDescent="0.3">
      <c r="A3876">
        <v>3</v>
      </c>
      <c r="B3876">
        <v>123328896</v>
      </c>
      <c r="C3876">
        <v>123603178</v>
      </c>
      <c r="D3876" t="s">
        <v>5327</v>
      </c>
      <c r="E3876" t="s">
        <v>5328</v>
      </c>
      <c r="F3876" t="s">
        <v>31</v>
      </c>
      <c r="G3876" t="s">
        <v>5329</v>
      </c>
      <c r="H3876" t="s">
        <v>5348</v>
      </c>
    </row>
    <row r="3877" spans="1:8" x14ac:dyDescent="0.3">
      <c r="A3877">
        <v>3</v>
      </c>
      <c r="B3877">
        <v>123328896</v>
      </c>
      <c r="C3877">
        <v>123603178</v>
      </c>
      <c r="D3877" t="s">
        <v>5327</v>
      </c>
      <c r="E3877" t="s">
        <v>5328</v>
      </c>
      <c r="F3877" t="s">
        <v>31</v>
      </c>
      <c r="G3877" t="s">
        <v>5329</v>
      </c>
      <c r="H3877" t="s">
        <v>5349</v>
      </c>
    </row>
    <row r="3878" spans="1:8" x14ac:dyDescent="0.3">
      <c r="A3878">
        <v>3</v>
      </c>
      <c r="B3878">
        <v>123328896</v>
      </c>
      <c r="C3878">
        <v>123603178</v>
      </c>
      <c r="D3878" t="s">
        <v>5327</v>
      </c>
      <c r="E3878" t="s">
        <v>5328</v>
      </c>
      <c r="F3878" t="s">
        <v>31</v>
      </c>
      <c r="G3878" t="s">
        <v>5329</v>
      </c>
      <c r="H3878" t="s">
        <v>5350</v>
      </c>
    </row>
    <row r="3879" spans="1:8" x14ac:dyDescent="0.3">
      <c r="A3879">
        <v>8</v>
      </c>
      <c r="B3879">
        <v>107771711</v>
      </c>
      <c r="C3879">
        <v>107782473</v>
      </c>
      <c r="D3879" t="s">
        <v>5351</v>
      </c>
      <c r="E3879" t="s">
        <v>5352</v>
      </c>
      <c r="F3879" t="s">
        <v>31</v>
      </c>
      <c r="G3879" t="s">
        <v>5353</v>
      </c>
      <c r="H3879" t="s">
        <v>5354</v>
      </c>
    </row>
    <row r="3880" spans="1:8" x14ac:dyDescent="0.3">
      <c r="A3880">
        <v>22</v>
      </c>
      <c r="B3880">
        <v>42979727</v>
      </c>
      <c r="C3880">
        <v>43010968</v>
      </c>
      <c r="D3880" t="s">
        <v>5355</v>
      </c>
      <c r="E3880" t="s">
        <v>5356</v>
      </c>
      <c r="F3880" t="s">
        <v>40</v>
      </c>
      <c r="G3880" t="s">
        <v>5357</v>
      </c>
      <c r="H3880" t="s">
        <v>5358</v>
      </c>
    </row>
    <row r="3881" spans="1:8" x14ac:dyDescent="0.3">
      <c r="A3881">
        <v>22</v>
      </c>
      <c r="B3881">
        <v>42979727</v>
      </c>
      <c r="C3881">
        <v>43010968</v>
      </c>
      <c r="D3881" t="s">
        <v>5355</v>
      </c>
      <c r="E3881" t="s">
        <v>5356</v>
      </c>
      <c r="F3881" t="s">
        <v>31</v>
      </c>
      <c r="G3881" t="s">
        <v>5357</v>
      </c>
      <c r="H3881" t="s">
        <v>5359</v>
      </c>
    </row>
    <row r="3882" spans="1:8" x14ac:dyDescent="0.3">
      <c r="A3882">
        <v>22</v>
      </c>
      <c r="B3882">
        <v>42979727</v>
      </c>
      <c r="C3882">
        <v>43010968</v>
      </c>
      <c r="D3882" t="s">
        <v>5355</v>
      </c>
      <c r="E3882" t="s">
        <v>5356</v>
      </c>
      <c r="F3882" t="s">
        <v>31</v>
      </c>
      <c r="G3882" t="s">
        <v>5357</v>
      </c>
      <c r="H3882" t="s">
        <v>5360</v>
      </c>
    </row>
    <row r="3883" spans="1:8" x14ac:dyDescent="0.3">
      <c r="A3883">
        <v>22</v>
      </c>
      <c r="B3883">
        <v>42979727</v>
      </c>
      <c r="C3883">
        <v>43010968</v>
      </c>
      <c r="D3883" t="s">
        <v>5355</v>
      </c>
      <c r="E3883" t="s">
        <v>5356</v>
      </c>
      <c r="F3883" t="s">
        <v>64</v>
      </c>
      <c r="G3883" t="s">
        <v>5357</v>
      </c>
      <c r="H3883" t="s">
        <v>5361</v>
      </c>
    </row>
    <row r="3884" spans="1:8" x14ac:dyDescent="0.3">
      <c r="A3884">
        <v>22</v>
      </c>
      <c r="B3884">
        <v>42979727</v>
      </c>
      <c r="C3884">
        <v>43010968</v>
      </c>
      <c r="D3884" t="s">
        <v>5355</v>
      </c>
      <c r="E3884" t="s">
        <v>5356</v>
      </c>
      <c r="F3884" t="s">
        <v>40</v>
      </c>
      <c r="G3884" t="s">
        <v>5357</v>
      </c>
      <c r="H3884" t="s">
        <v>5362</v>
      </c>
    </row>
    <row r="3885" spans="1:8" x14ac:dyDescent="0.3">
      <c r="A3885">
        <v>22</v>
      </c>
      <c r="B3885">
        <v>42979727</v>
      </c>
      <c r="C3885">
        <v>43010968</v>
      </c>
      <c r="D3885" t="s">
        <v>5355</v>
      </c>
      <c r="E3885" t="s">
        <v>5356</v>
      </c>
      <c r="F3885" t="s">
        <v>64</v>
      </c>
      <c r="G3885" t="s">
        <v>5357</v>
      </c>
      <c r="H3885" t="s">
        <v>5363</v>
      </c>
    </row>
    <row r="3886" spans="1:8" x14ac:dyDescent="0.3">
      <c r="A3886">
        <v>22</v>
      </c>
      <c r="B3886">
        <v>42979727</v>
      </c>
      <c r="C3886">
        <v>43010968</v>
      </c>
      <c r="D3886" t="s">
        <v>5355</v>
      </c>
      <c r="E3886" t="s">
        <v>5356</v>
      </c>
      <c r="F3886" t="s">
        <v>31</v>
      </c>
      <c r="G3886" t="s">
        <v>5357</v>
      </c>
      <c r="H3886" t="s">
        <v>5364</v>
      </c>
    </row>
    <row r="3887" spans="1:8" x14ac:dyDescent="0.3">
      <c r="A3887">
        <v>22</v>
      </c>
      <c r="B3887">
        <v>42979727</v>
      </c>
      <c r="C3887">
        <v>43010968</v>
      </c>
      <c r="D3887" t="s">
        <v>5355</v>
      </c>
      <c r="E3887" t="s">
        <v>5356</v>
      </c>
      <c r="F3887" t="s">
        <v>31</v>
      </c>
      <c r="G3887" t="s">
        <v>5357</v>
      </c>
      <c r="H3887" t="s">
        <v>5365</v>
      </c>
    </row>
    <row r="3888" spans="1:8" x14ac:dyDescent="0.3">
      <c r="A3888">
        <v>16</v>
      </c>
      <c r="B3888">
        <v>84155886</v>
      </c>
      <c r="C3888">
        <v>84178797</v>
      </c>
      <c r="D3888" t="s">
        <v>5366</v>
      </c>
      <c r="E3888" t="s">
        <v>5367</v>
      </c>
      <c r="F3888" t="s">
        <v>31</v>
      </c>
      <c r="G3888" t="s">
        <v>5368</v>
      </c>
      <c r="H3888" t="s">
        <v>5369</v>
      </c>
    </row>
    <row r="3889" spans="1:8" x14ac:dyDescent="0.3">
      <c r="A3889">
        <v>16</v>
      </c>
      <c r="B3889">
        <v>84155886</v>
      </c>
      <c r="C3889">
        <v>84178797</v>
      </c>
      <c r="D3889" t="s">
        <v>5366</v>
      </c>
      <c r="E3889" t="s">
        <v>5367</v>
      </c>
      <c r="F3889" t="s">
        <v>64</v>
      </c>
      <c r="G3889" t="s">
        <v>5368</v>
      </c>
      <c r="H3889" t="s">
        <v>5370</v>
      </c>
    </row>
    <row r="3890" spans="1:8" x14ac:dyDescent="0.3">
      <c r="A3890">
        <v>16</v>
      </c>
      <c r="B3890">
        <v>84155886</v>
      </c>
      <c r="C3890">
        <v>84178797</v>
      </c>
      <c r="D3890" t="s">
        <v>5366</v>
      </c>
      <c r="E3890" t="s">
        <v>5367</v>
      </c>
      <c r="F3890" t="s">
        <v>31</v>
      </c>
      <c r="G3890" t="s">
        <v>5368</v>
      </c>
      <c r="H3890" t="s">
        <v>5371</v>
      </c>
    </row>
    <row r="3891" spans="1:8" x14ac:dyDescent="0.3">
      <c r="A3891">
        <v>16</v>
      </c>
      <c r="B3891">
        <v>84155886</v>
      </c>
      <c r="C3891">
        <v>84178797</v>
      </c>
      <c r="D3891" t="s">
        <v>5366</v>
      </c>
      <c r="E3891" t="s">
        <v>5367</v>
      </c>
      <c r="F3891" t="s">
        <v>31</v>
      </c>
      <c r="G3891" t="s">
        <v>5368</v>
      </c>
      <c r="H3891" t="s">
        <v>5372</v>
      </c>
    </row>
    <row r="3892" spans="1:8" x14ac:dyDescent="0.3">
      <c r="A3892">
        <v>16</v>
      </c>
      <c r="B3892">
        <v>84155886</v>
      </c>
      <c r="C3892">
        <v>84178797</v>
      </c>
      <c r="D3892" t="s">
        <v>5366</v>
      </c>
      <c r="E3892" t="s">
        <v>5367</v>
      </c>
      <c r="F3892" t="s">
        <v>31</v>
      </c>
      <c r="G3892" t="s">
        <v>5368</v>
      </c>
      <c r="H3892" t="s">
        <v>5373</v>
      </c>
    </row>
    <row r="3893" spans="1:8" x14ac:dyDescent="0.3">
      <c r="A3893">
        <v>16</v>
      </c>
      <c r="B3893">
        <v>84155886</v>
      </c>
      <c r="C3893">
        <v>84178797</v>
      </c>
      <c r="D3893" t="s">
        <v>5366</v>
      </c>
      <c r="E3893" t="s">
        <v>5367</v>
      </c>
      <c r="F3893" t="s">
        <v>82</v>
      </c>
      <c r="G3893" t="s">
        <v>5368</v>
      </c>
      <c r="H3893" t="s">
        <v>5374</v>
      </c>
    </row>
    <row r="3894" spans="1:8" x14ac:dyDescent="0.3">
      <c r="A3894">
        <v>16</v>
      </c>
      <c r="B3894">
        <v>84155886</v>
      </c>
      <c r="C3894">
        <v>84178797</v>
      </c>
      <c r="D3894" t="s">
        <v>5366</v>
      </c>
      <c r="E3894" t="s">
        <v>5367</v>
      </c>
      <c r="F3894" t="s">
        <v>31</v>
      </c>
      <c r="G3894" t="s">
        <v>5368</v>
      </c>
      <c r="H3894" t="s">
        <v>5375</v>
      </c>
    </row>
    <row r="3895" spans="1:8" x14ac:dyDescent="0.3">
      <c r="A3895">
        <v>16</v>
      </c>
      <c r="B3895">
        <v>84178865</v>
      </c>
      <c r="C3895">
        <v>84212373</v>
      </c>
      <c r="D3895" t="s">
        <v>5376</v>
      </c>
      <c r="E3895" t="s">
        <v>5377</v>
      </c>
      <c r="F3895" t="s">
        <v>82</v>
      </c>
      <c r="G3895" t="s">
        <v>5378</v>
      </c>
      <c r="H3895" t="s">
        <v>5379</v>
      </c>
    </row>
    <row r="3896" spans="1:8" x14ac:dyDescent="0.3">
      <c r="A3896">
        <v>16</v>
      </c>
      <c r="B3896">
        <v>84178865</v>
      </c>
      <c r="C3896">
        <v>84212373</v>
      </c>
      <c r="D3896" t="s">
        <v>5376</v>
      </c>
      <c r="E3896" t="s">
        <v>5377</v>
      </c>
      <c r="F3896" t="s">
        <v>40</v>
      </c>
      <c r="G3896" t="s">
        <v>5378</v>
      </c>
      <c r="H3896" t="s">
        <v>5380</v>
      </c>
    </row>
    <row r="3897" spans="1:8" x14ac:dyDescent="0.3">
      <c r="A3897">
        <v>16</v>
      </c>
      <c r="B3897">
        <v>84178865</v>
      </c>
      <c r="C3897">
        <v>84212373</v>
      </c>
      <c r="D3897" t="s">
        <v>5376</v>
      </c>
      <c r="E3897" t="s">
        <v>5377</v>
      </c>
      <c r="F3897" t="s">
        <v>40</v>
      </c>
      <c r="G3897" t="s">
        <v>5378</v>
      </c>
      <c r="H3897" t="s">
        <v>5381</v>
      </c>
    </row>
    <row r="3898" spans="1:8" x14ac:dyDescent="0.3">
      <c r="A3898">
        <v>16</v>
      </c>
      <c r="B3898">
        <v>84178865</v>
      </c>
      <c r="C3898">
        <v>84212373</v>
      </c>
      <c r="D3898" t="s">
        <v>5376</v>
      </c>
      <c r="E3898" t="s">
        <v>5377</v>
      </c>
      <c r="F3898" t="s">
        <v>31</v>
      </c>
      <c r="G3898" t="s">
        <v>5378</v>
      </c>
      <c r="H3898" t="s">
        <v>5382</v>
      </c>
    </row>
    <row r="3899" spans="1:8" x14ac:dyDescent="0.3">
      <c r="A3899">
        <v>16</v>
      </c>
      <c r="B3899">
        <v>84178865</v>
      </c>
      <c r="C3899">
        <v>84212373</v>
      </c>
      <c r="D3899" t="s">
        <v>5376</v>
      </c>
      <c r="E3899" t="s">
        <v>5377</v>
      </c>
      <c r="F3899" t="s">
        <v>64</v>
      </c>
      <c r="G3899" t="s">
        <v>5378</v>
      </c>
      <c r="H3899" t="s">
        <v>5383</v>
      </c>
    </row>
    <row r="3900" spans="1:8" x14ac:dyDescent="0.3">
      <c r="A3900">
        <v>16</v>
      </c>
      <c r="B3900">
        <v>84178865</v>
      </c>
      <c r="C3900">
        <v>84212373</v>
      </c>
      <c r="D3900" t="s">
        <v>5376</v>
      </c>
      <c r="E3900" t="s">
        <v>5377</v>
      </c>
      <c r="F3900" t="s">
        <v>64</v>
      </c>
      <c r="G3900" t="s">
        <v>5378</v>
      </c>
      <c r="H3900" t="s">
        <v>5384</v>
      </c>
    </row>
    <row r="3901" spans="1:8" x14ac:dyDescent="0.3">
      <c r="A3901">
        <v>16</v>
      </c>
      <c r="B3901">
        <v>84178865</v>
      </c>
      <c r="C3901">
        <v>84212373</v>
      </c>
      <c r="D3901" t="s">
        <v>5376</v>
      </c>
      <c r="E3901" t="s">
        <v>5377</v>
      </c>
      <c r="F3901" t="s">
        <v>82</v>
      </c>
      <c r="G3901" t="s">
        <v>5378</v>
      </c>
      <c r="H3901" t="s">
        <v>5385</v>
      </c>
    </row>
    <row r="3902" spans="1:8" x14ac:dyDescent="0.3">
      <c r="A3902">
        <v>16</v>
      </c>
      <c r="B3902">
        <v>84178865</v>
      </c>
      <c r="C3902">
        <v>84212373</v>
      </c>
      <c r="D3902" t="s">
        <v>5376</v>
      </c>
      <c r="E3902" t="s">
        <v>5377</v>
      </c>
      <c r="F3902" t="s">
        <v>31</v>
      </c>
      <c r="G3902" t="s">
        <v>5378</v>
      </c>
      <c r="H3902" t="s">
        <v>5386</v>
      </c>
    </row>
    <row r="3903" spans="1:8" x14ac:dyDescent="0.3">
      <c r="A3903">
        <v>16</v>
      </c>
      <c r="B3903">
        <v>84178865</v>
      </c>
      <c r="C3903">
        <v>84212373</v>
      </c>
      <c r="D3903" t="s">
        <v>5376</v>
      </c>
      <c r="E3903" t="s">
        <v>5377</v>
      </c>
      <c r="F3903" t="s">
        <v>31</v>
      </c>
      <c r="G3903" t="s">
        <v>5378</v>
      </c>
      <c r="H3903" t="s">
        <v>5387</v>
      </c>
    </row>
    <row r="3904" spans="1:8" x14ac:dyDescent="0.3">
      <c r="A3904">
        <v>16</v>
      </c>
      <c r="B3904">
        <v>84178865</v>
      </c>
      <c r="C3904">
        <v>84212373</v>
      </c>
      <c r="D3904" t="s">
        <v>5376</v>
      </c>
      <c r="E3904" t="s">
        <v>5377</v>
      </c>
      <c r="F3904" t="s">
        <v>31</v>
      </c>
      <c r="G3904" t="s">
        <v>5378</v>
      </c>
      <c r="H3904" t="s">
        <v>5388</v>
      </c>
    </row>
    <row r="3905" spans="1:8" x14ac:dyDescent="0.3">
      <c r="A3905">
        <v>1</v>
      </c>
      <c r="B3905">
        <v>9648932</v>
      </c>
      <c r="C3905">
        <v>9674935</v>
      </c>
      <c r="D3905" t="s">
        <v>5389</v>
      </c>
      <c r="E3905" t="s">
        <v>5390</v>
      </c>
      <c r="F3905" t="s">
        <v>31</v>
      </c>
      <c r="G3905" t="s">
        <v>5391</v>
      </c>
      <c r="H3905" t="s">
        <v>5392</v>
      </c>
    </row>
    <row r="3906" spans="1:8" x14ac:dyDescent="0.3">
      <c r="A3906">
        <v>1</v>
      </c>
      <c r="B3906">
        <v>9648932</v>
      </c>
      <c r="C3906">
        <v>9674935</v>
      </c>
      <c r="D3906" t="s">
        <v>5389</v>
      </c>
      <c r="E3906" t="s">
        <v>5390</v>
      </c>
      <c r="F3906" t="s">
        <v>31</v>
      </c>
      <c r="G3906" t="s">
        <v>5391</v>
      </c>
      <c r="H3906" t="s">
        <v>5393</v>
      </c>
    </row>
    <row r="3907" spans="1:8" x14ac:dyDescent="0.3">
      <c r="A3907">
        <v>1</v>
      </c>
      <c r="B3907">
        <v>9648932</v>
      </c>
      <c r="C3907">
        <v>9674935</v>
      </c>
      <c r="D3907" t="s">
        <v>5389</v>
      </c>
      <c r="E3907" t="s">
        <v>5390</v>
      </c>
      <c r="F3907" t="s">
        <v>31</v>
      </c>
      <c r="G3907" t="s">
        <v>5391</v>
      </c>
      <c r="H3907" t="s">
        <v>5394</v>
      </c>
    </row>
    <row r="3908" spans="1:8" x14ac:dyDescent="0.3">
      <c r="A3908">
        <v>1</v>
      </c>
      <c r="B3908">
        <v>9648932</v>
      </c>
      <c r="C3908">
        <v>9674935</v>
      </c>
      <c r="D3908" t="s">
        <v>5389</v>
      </c>
      <c r="E3908" t="s">
        <v>5390</v>
      </c>
      <c r="F3908" t="s">
        <v>64</v>
      </c>
      <c r="G3908" t="s">
        <v>5391</v>
      </c>
      <c r="H3908" t="s">
        <v>5395</v>
      </c>
    </row>
    <row r="3909" spans="1:8" x14ac:dyDescent="0.3">
      <c r="A3909">
        <v>1</v>
      </c>
      <c r="B3909">
        <v>9648932</v>
      </c>
      <c r="C3909">
        <v>9674935</v>
      </c>
      <c r="D3909" t="s">
        <v>5389</v>
      </c>
      <c r="E3909" t="s">
        <v>5390</v>
      </c>
      <c r="F3909" t="s">
        <v>40</v>
      </c>
      <c r="G3909" t="s">
        <v>5391</v>
      </c>
      <c r="H3909" t="s">
        <v>5396</v>
      </c>
    </row>
    <row r="3910" spans="1:8" x14ac:dyDescent="0.3">
      <c r="A3910">
        <v>1</v>
      </c>
      <c r="B3910">
        <v>9648932</v>
      </c>
      <c r="C3910">
        <v>9674935</v>
      </c>
      <c r="D3910" t="s">
        <v>5389</v>
      </c>
      <c r="E3910" t="s">
        <v>5390</v>
      </c>
      <c r="F3910" t="s">
        <v>31</v>
      </c>
      <c r="G3910" t="s">
        <v>5391</v>
      </c>
      <c r="H3910" t="s">
        <v>5397</v>
      </c>
    </row>
    <row r="3911" spans="1:8" x14ac:dyDescent="0.3">
      <c r="A3911">
        <v>14</v>
      </c>
      <c r="B3911">
        <v>103995521</v>
      </c>
      <c r="C3911">
        <v>104003410</v>
      </c>
      <c r="D3911" t="s">
        <v>5398</v>
      </c>
      <c r="E3911" t="s">
        <v>5399</v>
      </c>
      <c r="F3911" t="s">
        <v>31</v>
      </c>
      <c r="G3911" t="s">
        <v>5400</v>
      </c>
      <c r="H3911" t="s">
        <v>5401</v>
      </c>
    </row>
    <row r="3912" spans="1:8" x14ac:dyDescent="0.3">
      <c r="A3912">
        <v>14</v>
      </c>
      <c r="B3912">
        <v>103995521</v>
      </c>
      <c r="C3912">
        <v>104003410</v>
      </c>
      <c r="D3912" t="s">
        <v>5398</v>
      </c>
      <c r="E3912" t="s">
        <v>5399</v>
      </c>
      <c r="F3912" t="s">
        <v>31</v>
      </c>
      <c r="G3912" t="s">
        <v>5400</v>
      </c>
      <c r="H3912" t="s">
        <v>5402</v>
      </c>
    </row>
    <row r="3913" spans="1:8" x14ac:dyDescent="0.3">
      <c r="A3913">
        <v>17</v>
      </c>
      <c r="B3913">
        <v>75276651</v>
      </c>
      <c r="C3913">
        <v>75496678</v>
      </c>
      <c r="D3913" s="1">
        <v>40057</v>
      </c>
      <c r="E3913" t="s">
        <v>5403</v>
      </c>
      <c r="F3913" t="s">
        <v>31</v>
      </c>
      <c r="G3913" t="s">
        <v>5404</v>
      </c>
      <c r="H3913" t="s">
        <v>5405</v>
      </c>
    </row>
    <row r="3914" spans="1:8" x14ac:dyDescent="0.3">
      <c r="A3914">
        <v>17</v>
      </c>
      <c r="B3914">
        <v>75276651</v>
      </c>
      <c r="C3914">
        <v>75496678</v>
      </c>
      <c r="D3914" s="1">
        <v>40057</v>
      </c>
      <c r="E3914" t="s">
        <v>5403</v>
      </c>
      <c r="F3914" t="s">
        <v>31</v>
      </c>
      <c r="G3914" t="s">
        <v>5404</v>
      </c>
      <c r="H3914" t="s">
        <v>5406</v>
      </c>
    </row>
    <row r="3915" spans="1:8" x14ac:dyDescent="0.3">
      <c r="A3915">
        <v>17</v>
      </c>
      <c r="B3915">
        <v>75276651</v>
      </c>
      <c r="C3915">
        <v>75496678</v>
      </c>
      <c r="D3915" s="1">
        <v>40057</v>
      </c>
      <c r="E3915" t="s">
        <v>5403</v>
      </c>
      <c r="F3915" t="s">
        <v>40</v>
      </c>
      <c r="G3915" t="s">
        <v>5404</v>
      </c>
      <c r="H3915" t="s">
        <v>5407</v>
      </c>
    </row>
    <row r="3916" spans="1:8" x14ac:dyDescent="0.3">
      <c r="A3916">
        <v>17</v>
      </c>
      <c r="B3916">
        <v>75276651</v>
      </c>
      <c r="C3916">
        <v>75496678</v>
      </c>
      <c r="D3916" s="1">
        <v>40057</v>
      </c>
      <c r="E3916" t="s">
        <v>5403</v>
      </c>
      <c r="F3916" t="s">
        <v>31</v>
      </c>
      <c r="G3916" t="s">
        <v>5404</v>
      </c>
      <c r="H3916" t="s">
        <v>5408</v>
      </c>
    </row>
    <row r="3917" spans="1:8" x14ac:dyDescent="0.3">
      <c r="A3917">
        <v>17</v>
      </c>
      <c r="B3917">
        <v>75276651</v>
      </c>
      <c r="C3917">
        <v>75496678</v>
      </c>
      <c r="D3917" s="1">
        <v>40057</v>
      </c>
      <c r="E3917" t="s">
        <v>5403</v>
      </c>
      <c r="F3917" t="s">
        <v>40</v>
      </c>
      <c r="G3917" t="s">
        <v>5404</v>
      </c>
      <c r="H3917" t="s">
        <v>5409</v>
      </c>
    </row>
    <row r="3918" spans="1:8" x14ac:dyDescent="0.3">
      <c r="A3918">
        <v>17</v>
      </c>
      <c r="B3918">
        <v>75276651</v>
      </c>
      <c r="C3918">
        <v>75496678</v>
      </c>
      <c r="D3918" s="1">
        <v>40057</v>
      </c>
      <c r="E3918" t="s">
        <v>5403</v>
      </c>
      <c r="F3918" t="s">
        <v>31</v>
      </c>
      <c r="G3918" t="s">
        <v>5404</v>
      </c>
      <c r="H3918" t="s">
        <v>5410</v>
      </c>
    </row>
    <row r="3919" spans="1:8" x14ac:dyDescent="0.3">
      <c r="A3919">
        <v>17</v>
      </c>
      <c r="B3919">
        <v>75276651</v>
      </c>
      <c r="C3919">
        <v>75496678</v>
      </c>
      <c r="D3919" s="1">
        <v>40057</v>
      </c>
      <c r="E3919" t="s">
        <v>5403</v>
      </c>
      <c r="F3919" t="s">
        <v>64</v>
      </c>
      <c r="G3919" t="s">
        <v>5404</v>
      </c>
      <c r="H3919" t="s">
        <v>5411</v>
      </c>
    </row>
    <row r="3920" spans="1:8" x14ac:dyDescent="0.3">
      <c r="A3920">
        <v>17</v>
      </c>
      <c r="B3920">
        <v>75276651</v>
      </c>
      <c r="C3920">
        <v>75496678</v>
      </c>
      <c r="D3920" s="1">
        <v>40057</v>
      </c>
      <c r="E3920" t="s">
        <v>5403</v>
      </c>
      <c r="F3920" t="s">
        <v>31</v>
      </c>
      <c r="G3920" t="s">
        <v>5404</v>
      </c>
      <c r="H3920" t="s">
        <v>5412</v>
      </c>
    </row>
    <row r="3921" spans="1:8" x14ac:dyDescent="0.3">
      <c r="A3921">
        <v>17</v>
      </c>
      <c r="B3921">
        <v>75276651</v>
      </c>
      <c r="C3921">
        <v>75496678</v>
      </c>
      <c r="D3921" s="1">
        <v>40057</v>
      </c>
      <c r="E3921" t="s">
        <v>5403</v>
      </c>
      <c r="F3921" t="s">
        <v>40</v>
      </c>
      <c r="G3921" t="s">
        <v>5404</v>
      </c>
      <c r="H3921" t="s">
        <v>5413</v>
      </c>
    </row>
    <row r="3922" spans="1:8" x14ac:dyDescent="0.3">
      <c r="A3922">
        <v>17</v>
      </c>
      <c r="B3922">
        <v>75276651</v>
      </c>
      <c r="C3922">
        <v>75496678</v>
      </c>
      <c r="D3922" s="1">
        <v>40057</v>
      </c>
      <c r="E3922" t="s">
        <v>5403</v>
      </c>
      <c r="F3922" t="s">
        <v>31</v>
      </c>
      <c r="G3922" t="s">
        <v>5404</v>
      </c>
      <c r="H3922" t="s">
        <v>5414</v>
      </c>
    </row>
    <row r="3923" spans="1:8" x14ac:dyDescent="0.3">
      <c r="A3923">
        <v>17</v>
      </c>
      <c r="B3923">
        <v>75276651</v>
      </c>
      <c r="C3923">
        <v>75496678</v>
      </c>
      <c r="D3923" s="1">
        <v>40057</v>
      </c>
      <c r="E3923" t="s">
        <v>5403</v>
      </c>
      <c r="F3923" t="s">
        <v>31</v>
      </c>
      <c r="G3923" t="s">
        <v>5404</v>
      </c>
      <c r="H3923" t="s">
        <v>5415</v>
      </c>
    </row>
    <row r="3924" spans="1:8" x14ac:dyDescent="0.3">
      <c r="A3924">
        <v>17</v>
      </c>
      <c r="B3924">
        <v>75276651</v>
      </c>
      <c r="C3924">
        <v>75496678</v>
      </c>
      <c r="D3924" s="1">
        <v>40057</v>
      </c>
      <c r="E3924" t="s">
        <v>5403</v>
      </c>
      <c r="F3924" t="s">
        <v>31</v>
      </c>
      <c r="G3924" t="s">
        <v>5404</v>
      </c>
      <c r="H3924" t="s">
        <v>5416</v>
      </c>
    </row>
    <row r="3925" spans="1:8" x14ac:dyDescent="0.3">
      <c r="A3925">
        <v>17</v>
      </c>
      <c r="B3925">
        <v>75276651</v>
      </c>
      <c r="C3925">
        <v>75496678</v>
      </c>
      <c r="D3925" s="1">
        <v>40057</v>
      </c>
      <c r="E3925" t="s">
        <v>5403</v>
      </c>
      <c r="F3925" t="s">
        <v>64</v>
      </c>
      <c r="G3925" t="s">
        <v>5404</v>
      </c>
      <c r="H3925" t="s">
        <v>5417</v>
      </c>
    </row>
    <row r="3926" spans="1:8" x14ac:dyDescent="0.3">
      <c r="A3926">
        <v>17</v>
      </c>
      <c r="B3926">
        <v>75276651</v>
      </c>
      <c r="C3926">
        <v>75496678</v>
      </c>
      <c r="D3926" s="1">
        <v>40057</v>
      </c>
      <c r="E3926" t="s">
        <v>5403</v>
      </c>
      <c r="F3926" t="s">
        <v>31</v>
      </c>
      <c r="G3926" t="s">
        <v>5404</v>
      </c>
      <c r="H3926" t="s">
        <v>5418</v>
      </c>
    </row>
    <row r="3927" spans="1:8" x14ac:dyDescent="0.3">
      <c r="A3927">
        <v>17</v>
      </c>
      <c r="B3927">
        <v>75276651</v>
      </c>
      <c r="C3927">
        <v>75496678</v>
      </c>
      <c r="D3927" s="1">
        <v>40057</v>
      </c>
      <c r="E3927" t="s">
        <v>5403</v>
      </c>
      <c r="F3927" t="s">
        <v>31</v>
      </c>
      <c r="G3927" t="s">
        <v>5404</v>
      </c>
      <c r="H3927" t="s">
        <v>5419</v>
      </c>
    </row>
    <row r="3928" spans="1:8" x14ac:dyDescent="0.3">
      <c r="A3928">
        <v>17</v>
      </c>
      <c r="B3928">
        <v>75276651</v>
      </c>
      <c r="C3928">
        <v>75496678</v>
      </c>
      <c r="D3928" s="1">
        <v>40057</v>
      </c>
      <c r="E3928" t="s">
        <v>5403</v>
      </c>
      <c r="F3928" t="s">
        <v>64</v>
      </c>
      <c r="G3928" t="s">
        <v>5404</v>
      </c>
      <c r="H3928" t="s">
        <v>5420</v>
      </c>
    </row>
    <row r="3929" spans="1:8" x14ac:dyDescent="0.3">
      <c r="A3929">
        <v>17</v>
      </c>
      <c r="B3929">
        <v>75276651</v>
      </c>
      <c r="C3929">
        <v>75496678</v>
      </c>
      <c r="D3929" s="1">
        <v>40057</v>
      </c>
      <c r="E3929" t="s">
        <v>5403</v>
      </c>
      <c r="F3929" t="s">
        <v>64</v>
      </c>
      <c r="G3929" t="s">
        <v>5404</v>
      </c>
      <c r="H3929" t="s">
        <v>5421</v>
      </c>
    </row>
    <row r="3930" spans="1:8" x14ac:dyDescent="0.3">
      <c r="A3930">
        <v>17</v>
      </c>
      <c r="B3930">
        <v>75276651</v>
      </c>
      <c r="C3930">
        <v>75496678</v>
      </c>
      <c r="D3930" s="1">
        <v>40057</v>
      </c>
      <c r="E3930" t="s">
        <v>5403</v>
      </c>
      <c r="F3930" t="s">
        <v>64</v>
      </c>
      <c r="G3930" t="s">
        <v>5404</v>
      </c>
      <c r="H3930" t="s">
        <v>5422</v>
      </c>
    </row>
    <row r="3931" spans="1:8" x14ac:dyDescent="0.3">
      <c r="A3931">
        <v>17</v>
      </c>
      <c r="B3931">
        <v>75276651</v>
      </c>
      <c r="C3931">
        <v>75496678</v>
      </c>
      <c r="D3931" s="1">
        <v>40057</v>
      </c>
      <c r="E3931" t="s">
        <v>5403</v>
      </c>
      <c r="F3931" t="s">
        <v>31</v>
      </c>
      <c r="G3931" t="s">
        <v>5404</v>
      </c>
      <c r="H3931" t="s">
        <v>5423</v>
      </c>
    </row>
    <row r="3932" spans="1:8" x14ac:dyDescent="0.3">
      <c r="A3932">
        <v>17</v>
      </c>
      <c r="B3932">
        <v>75276651</v>
      </c>
      <c r="C3932">
        <v>75496678</v>
      </c>
      <c r="D3932" s="1">
        <v>40057</v>
      </c>
      <c r="E3932" t="s">
        <v>5403</v>
      </c>
      <c r="F3932" t="s">
        <v>31</v>
      </c>
      <c r="G3932" t="s">
        <v>5404</v>
      </c>
      <c r="H3932" t="s">
        <v>5424</v>
      </c>
    </row>
    <row r="3933" spans="1:8" x14ac:dyDescent="0.3">
      <c r="A3933">
        <v>17</v>
      </c>
      <c r="B3933">
        <v>75276651</v>
      </c>
      <c r="C3933">
        <v>75496678</v>
      </c>
      <c r="D3933" s="1">
        <v>40057</v>
      </c>
      <c r="E3933" t="s">
        <v>5403</v>
      </c>
      <c r="F3933" t="s">
        <v>31</v>
      </c>
      <c r="G3933" t="s">
        <v>5404</v>
      </c>
      <c r="H3933" t="s">
        <v>5425</v>
      </c>
    </row>
    <row r="3934" spans="1:8" x14ac:dyDescent="0.3">
      <c r="A3934">
        <v>17</v>
      </c>
      <c r="B3934">
        <v>75276651</v>
      </c>
      <c r="C3934">
        <v>75496678</v>
      </c>
      <c r="D3934" s="1">
        <v>40057</v>
      </c>
      <c r="E3934" t="s">
        <v>5403</v>
      </c>
      <c r="F3934" t="s">
        <v>64</v>
      </c>
      <c r="G3934" t="s">
        <v>5404</v>
      </c>
      <c r="H3934" t="s">
        <v>5426</v>
      </c>
    </row>
    <row r="3935" spans="1:8" x14ac:dyDescent="0.3">
      <c r="A3935">
        <v>17</v>
      </c>
      <c r="B3935">
        <v>75276651</v>
      </c>
      <c r="C3935">
        <v>75496678</v>
      </c>
      <c r="D3935" s="1">
        <v>40057</v>
      </c>
      <c r="E3935" t="s">
        <v>5403</v>
      </c>
      <c r="F3935" t="s">
        <v>31</v>
      </c>
      <c r="G3935" t="s">
        <v>5404</v>
      </c>
      <c r="H3935" t="s">
        <v>5427</v>
      </c>
    </row>
    <row r="3936" spans="1:8" x14ac:dyDescent="0.3">
      <c r="A3936">
        <v>17</v>
      </c>
      <c r="B3936">
        <v>75276651</v>
      </c>
      <c r="C3936">
        <v>75496678</v>
      </c>
      <c r="D3936" s="1">
        <v>40057</v>
      </c>
      <c r="E3936" t="s">
        <v>5403</v>
      </c>
      <c r="F3936" t="s">
        <v>31</v>
      </c>
      <c r="G3936" t="s">
        <v>5404</v>
      </c>
      <c r="H3936" t="s">
        <v>5428</v>
      </c>
    </row>
    <row r="3937" spans="1:8" x14ac:dyDescent="0.3">
      <c r="A3937">
        <v>17</v>
      </c>
      <c r="B3937">
        <v>75276651</v>
      </c>
      <c r="C3937">
        <v>75496678</v>
      </c>
      <c r="D3937" s="1">
        <v>40057</v>
      </c>
      <c r="E3937" t="s">
        <v>5403</v>
      </c>
      <c r="F3937" t="s">
        <v>31</v>
      </c>
      <c r="G3937" t="s">
        <v>5404</v>
      </c>
      <c r="H3937" t="s">
        <v>5429</v>
      </c>
    </row>
    <row r="3938" spans="1:8" x14ac:dyDescent="0.3">
      <c r="A3938">
        <v>17</v>
      </c>
      <c r="B3938">
        <v>75276651</v>
      </c>
      <c r="C3938">
        <v>75496678</v>
      </c>
      <c r="D3938" s="1">
        <v>40057</v>
      </c>
      <c r="E3938" t="s">
        <v>5403</v>
      </c>
      <c r="F3938" t="s">
        <v>31</v>
      </c>
      <c r="G3938" t="s">
        <v>5404</v>
      </c>
      <c r="H3938" t="s">
        <v>5430</v>
      </c>
    </row>
    <row r="3939" spans="1:8" x14ac:dyDescent="0.3">
      <c r="A3939">
        <v>17</v>
      </c>
      <c r="B3939">
        <v>75276651</v>
      </c>
      <c r="C3939">
        <v>75496678</v>
      </c>
      <c r="D3939" s="1">
        <v>40057</v>
      </c>
      <c r="E3939" t="s">
        <v>5403</v>
      </c>
      <c r="F3939" t="s">
        <v>31</v>
      </c>
      <c r="G3939" t="s">
        <v>5404</v>
      </c>
      <c r="H3939" t="s">
        <v>5431</v>
      </c>
    </row>
    <row r="3940" spans="1:8" x14ac:dyDescent="0.3">
      <c r="A3940">
        <v>17</v>
      </c>
      <c r="B3940">
        <v>75276651</v>
      </c>
      <c r="C3940">
        <v>75496678</v>
      </c>
      <c r="D3940" s="1">
        <v>40057</v>
      </c>
      <c r="E3940" t="s">
        <v>5403</v>
      </c>
      <c r="F3940" t="s">
        <v>31</v>
      </c>
      <c r="G3940" t="s">
        <v>5404</v>
      </c>
      <c r="H3940" t="s">
        <v>5432</v>
      </c>
    </row>
    <row r="3941" spans="1:8" x14ac:dyDescent="0.3">
      <c r="A3941">
        <v>17</v>
      </c>
      <c r="B3941">
        <v>75276651</v>
      </c>
      <c r="C3941">
        <v>75496678</v>
      </c>
      <c r="D3941" s="1">
        <v>40057</v>
      </c>
      <c r="E3941" t="s">
        <v>5403</v>
      </c>
      <c r="F3941" t="s">
        <v>31</v>
      </c>
      <c r="G3941" t="s">
        <v>5404</v>
      </c>
      <c r="H3941" t="s">
        <v>5433</v>
      </c>
    </row>
    <row r="3942" spans="1:8" x14ac:dyDescent="0.3">
      <c r="A3942">
        <v>17</v>
      </c>
      <c r="B3942">
        <v>75276651</v>
      </c>
      <c r="C3942">
        <v>75496678</v>
      </c>
      <c r="D3942" s="1">
        <v>40057</v>
      </c>
      <c r="E3942" t="s">
        <v>5403</v>
      </c>
      <c r="F3942" t="s">
        <v>31</v>
      </c>
      <c r="G3942" t="s">
        <v>5404</v>
      </c>
      <c r="H3942" t="s">
        <v>5434</v>
      </c>
    </row>
    <row r="3943" spans="1:8" x14ac:dyDescent="0.3">
      <c r="A3943">
        <v>17</v>
      </c>
      <c r="B3943">
        <v>75276651</v>
      </c>
      <c r="C3943">
        <v>75496678</v>
      </c>
      <c r="D3943" s="1">
        <v>40057</v>
      </c>
      <c r="E3943" t="s">
        <v>5403</v>
      </c>
      <c r="F3943" t="s">
        <v>64</v>
      </c>
      <c r="G3943" t="s">
        <v>5404</v>
      </c>
      <c r="H3943" t="s">
        <v>5435</v>
      </c>
    </row>
    <row r="3944" spans="1:8" x14ac:dyDescent="0.3">
      <c r="A3944">
        <v>17</v>
      </c>
      <c r="B3944">
        <v>75276651</v>
      </c>
      <c r="C3944">
        <v>75496678</v>
      </c>
      <c r="D3944" s="1">
        <v>40057</v>
      </c>
      <c r="E3944" t="s">
        <v>5403</v>
      </c>
      <c r="F3944" t="s">
        <v>31</v>
      </c>
      <c r="G3944" t="s">
        <v>5404</v>
      </c>
      <c r="H3944" t="s">
        <v>5436</v>
      </c>
    </row>
    <row r="3945" spans="1:8" x14ac:dyDescent="0.3">
      <c r="A3945">
        <v>17</v>
      </c>
      <c r="B3945">
        <v>75276651</v>
      </c>
      <c r="C3945">
        <v>75496678</v>
      </c>
      <c r="D3945" s="1">
        <v>40057</v>
      </c>
      <c r="E3945" t="s">
        <v>5403</v>
      </c>
      <c r="F3945" t="s">
        <v>31</v>
      </c>
      <c r="G3945" t="s">
        <v>5404</v>
      </c>
      <c r="H3945" t="s">
        <v>5437</v>
      </c>
    </row>
    <row r="3946" spans="1:8" x14ac:dyDescent="0.3">
      <c r="A3946">
        <v>17</v>
      </c>
      <c r="B3946">
        <v>75276651</v>
      </c>
      <c r="C3946">
        <v>75496678</v>
      </c>
      <c r="D3946" s="1">
        <v>40057</v>
      </c>
      <c r="E3946" t="s">
        <v>5403</v>
      </c>
      <c r="F3946" t="s">
        <v>31</v>
      </c>
      <c r="G3946" t="s">
        <v>5404</v>
      </c>
      <c r="H3946" t="s">
        <v>5438</v>
      </c>
    </row>
    <row r="3947" spans="1:8" x14ac:dyDescent="0.3">
      <c r="A3947">
        <v>17</v>
      </c>
      <c r="B3947">
        <v>75276651</v>
      </c>
      <c r="C3947">
        <v>75496678</v>
      </c>
      <c r="D3947" s="1">
        <v>40057</v>
      </c>
      <c r="E3947" t="s">
        <v>5403</v>
      </c>
      <c r="F3947" t="s">
        <v>31</v>
      </c>
      <c r="G3947" t="s">
        <v>5404</v>
      </c>
      <c r="H3947" t="s">
        <v>5439</v>
      </c>
    </row>
    <row r="3948" spans="1:8" x14ac:dyDescent="0.3">
      <c r="A3948">
        <v>17</v>
      </c>
      <c r="B3948">
        <v>75276651</v>
      </c>
      <c r="C3948">
        <v>75496678</v>
      </c>
      <c r="D3948" s="1">
        <v>40057</v>
      </c>
      <c r="E3948" t="s">
        <v>5403</v>
      </c>
      <c r="F3948" t="s">
        <v>31</v>
      </c>
      <c r="G3948" t="s">
        <v>5404</v>
      </c>
      <c r="H3948" t="s">
        <v>5440</v>
      </c>
    </row>
    <row r="3949" spans="1:8" x14ac:dyDescent="0.3">
      <c r="A3949">
        <v>17</v>
      </c>
      <c r="B3949">
        <v>75276651</v>
      </c>
      <c r="C3949">
        <v>75496678</v>
      </c>
      <c r="D3949" s="1">
        <v>40057</v>
      </c>
      <c r="E3949" t="s">
        <v>5403</v>
      </c>
      <c r="F3949" t="s">
        <v>31</v>
      </c>
      <c r="G3949" t="s">
        <v>5404</v>
      </c>
      <c r="H3949" t="s">
        <v>5441</v>
      </c>
    </row>
    <row r="3950" spans="1:8" x14ac:dyDescent="0.3">
      <c r="A3950">
        <v>17</v>
      </c>
      <c r="B3950">
        <v>75276651</v>
      </c>
      <c r="C3950">
        <v>75496678</v>
      </c>
      <c r="D3950" s="1">
        <v>40057</v>
      </c>
      <c r="E3950" t="s">
        <v>5403</v>
      </c>
      <c r="F3950" t="s">
        <v>31</v>
      </c>
      <c r="G3950" t="s">
        <v>5404</v>
      </c>
      <c r="H3950" t="s">
        <v>5442</v>
      </c>
    </row>
    <row r="3951" spans="1:8" x14ac:dyDescent="0.3">
      <c r="A3951">
        <v>17</v>
      </c>
      <c r="B3951">
        <v>75276651</v>
      </c>
      <c r="C3951">
        <v>75496678</v>
      </c>
      <c r="D3951" s="1">
        <v>40057</v>
      </c>
      <c r="E3951" t="s">
        <v>5403</v>
      </c>
      <c r="F3951" t="s">
        <v>31</v>
      </c>
      <c r="G3951" t="s">
        <v>5404</v>
      </c>
      <c r="H3951" t="s">
        <v>5443</v>
      </c>
    </row>
    <row r="3952" spans="1:8" x14ac:dyDescent="0.3">
      <c r="A3952">
        <v>17</v>
      </c>
      <c r="B3952">
        <v>75276651</v>
      </c>
      <c r="C3952">
        <v>75496678</v>
      </c>
      <c r="D3952" s="1">
        <v>40057</v>
      </c>
      <c r="E3952" t="s">
        <v>5403</v>
      </c>
      <c r="F3952" t="s">
        <v>31</v>
      </c>
      <c r="G3952" t="s">
        <v>5404</v>
      </c>
      <c r="H3952" t="s">
        <v>5444</v>
      </c>
    </row>
    <row r="3953" spans="1:8" x14ac:dyDescent="0.3">
      <c r="A3953">
        <v>17</v>
      </c>
      <c r="B3953">
        <v>75276651</v>
      </c>
      <c r="C3953">
        <v>75496678</v>
      </c>
      <c r="D3953" s="1">
        <v>40057</v>
      </c>
      <c r="E3953" t="s">
        <v>5403</v>
      </c>
      <c r="F3953" t="s">
        <v>31</v>
      </c>
      <c r="G3953" t="s">
        <v>5404</v>
      </c>
      <c r="H3953" t="s">
        <v>5445</v>
      </c>
    </row>
    <row r="3954" spans="1:8" x14ac:dyDescent="0.3">
      <c r="A3954">
        <v>17</v>
      </c>
      <c r="B3954">
        <v>75276651</v>
      </c>
      <c r="C3954">
        <v>75496678</v>
      </c>
      <c r="D3954" s="1">
        <v>40057</v>
      </c>
      <c r="E3954" t="s">
        <v>5403</v>
      </c>
      <c r="F3954" t="s">
        <v>31</v>
      </c>
      <c r="G3954" t="s">
        <v>5404</v>
      </c>
      <c r="H3954" t="s">
        <v>5446</v>
      </c>
    </row>
    <row r="3955" spans="1:8" x14ac:dyDescent="0.3">
      <c r="A3955">
        <v>17</v>
      </c>
      <c r="B3955">
        <v>75276651</v>
      </c>
      <c r="C3955">
        <v>75496678</v>
      </c>
      <c r="D3955" s="1">
        <v>40057</v>
      </c>
      <c r="E3955" t="s">
        <v>5403</v>
      </c>
      <c r="F3955" t="s">
        <v>82</v>
      </c>
      <c r="G3955" t="s">
        <v>5404</v>
      </c>
      <c r="H3955" t="s">
        <v>5447</v>
      </c>
    </row>
    <row r="3956" spans="1:8" x14ac:dyDescent="0.3">
      <c r="A3956">
        <v>17</v>
      </c>
      <c r="B3956">
        <v>75276651</v>
      </c>
      <c r="C3956">
        <v>75496678</v>
      </c>
      <c r="D3956" s="1">
        <v>40057</v>
      </c>
      <c r="E3956" t="s">
        <v>5403</v>
      </c>
      <c r="F3956" t="s">
        <v>82</v>
      </c>
      <c r="G3956" t="s">
        <v>5404</v>
      </c>
      <c r="H3956" t="s">
        <v>5448</v>
      </c>
    </row>
    <row r="3957" spans="1:8" x14ac:dyDescent="0.3">
      <c r="A3957">
        <v>17</v>
      </c>
      <c r="B3957">
        <v>75276651</v>
      </c>
      <c r="C3957">
        <v>75496678</v>
      </c>
      <c r="D3957" s="1">
        <v>40057</v>
      </c>
      <c r="E3957" t="s">
        <v>5403</v>
      </c>
      <c r="F3957" t="s">
        <v>82</v>
      </c>
      <c r="G3957" t="s">
        <v>5404</v>
      </c>
      <c r="H3957" t="s">
        <v>5449</v>
      </c>
    </row>
    <row r="3958" spans="1:8" x14ac:dyDescent="0.3">
      <c r="A3958">
        <v>17</v>
      </c>
      <c r="B3958">
        <v>75276651</v>
      </c>
      <c r="C3958">
        <v>75496678</v>
      </c>
      <c r="D3958" s="1">
        <v>40057</v>
      </c>
      <c r="E3958" t="s">
        <v>5403</v>
      </c>
      <c r="F3958" t="s">
        <v>31</v>
      </c>
      <c r="G3958" t="s">
        <v>5404</v>
      </c>
      <c r="H3958" t="s">
        <v>5450</v>
      </c>
    </row>
    <row r="3959" spans="1:8" x14ac:dyDescent="0.3">
      <c r="A3959">
        <v>17</v>
      </c>
      <c r="B3959">
        <v>75276651</v>
      </c>
      <c r="C3959">
        <v>75496678</v>
      </c>
      <c r="D3959" s="1">
        <v>40057</v>
      </c>
      <c r="E3959" t="s">
        <v>5403</v>
      </c>
      <c r="F3959" t="s">
        <v>31</v>
      </c>
      <c r="G3959" t="s">
        <v>5404</v>
      </c>
      <c r="H3959" t="s">
        <v>5451</v>
      </c>
    </row>
    <row r="3960" spans="1:8" x14ac:dyDescent="0.3">
      <c r="A3960">
        <v>1</v>
      </c>
      <c r="B3960">
        <v>9908334</v>
      </c>
      <c r="C3960">
        <v>9970394</v>
      </c>
      <c r="D3960" t="s">
        <v>5452</v>
      </c>
      <c r="E3960" t="s">
        <v>5453</v>
      </c>
      <c r="F3960" t="s">
        <v>31</v>
      </c>
      <c r="G3960" t="s">
        <v>5454</v>
      </c>
      <c r="H3960" t="s">
        <v>5455</v>
      </c>
    </row>
    <row r="3961" spans="1:8" x14ac:dyDescent="0.3">
      <c r="A3961">
        <v>1</v>
      </c>
      <c r="B3961">
        <v>9908334</v>
      </c>
      <c r="C3961">
        <v>9970394</v>
      </c>
      <c r="D3961" t="s">
        <v>5452</v>
      </c>
      <c r="E3961" t="s">
        <v>5453</v>
      </c>
      <c r="F3961" t="s">
        <v>31</v>
      </c>
      <c r="G3961" t="s">
        <v>5454</v>
      </c>
      <c r="H3961" t="s">
        <v>5456</v>
      </c>
    </row>
    <row r="3962" spans="1:8" x14ac:dyDescent="0.3">
      <c r="A3962">
        <v>1</v>
      </c>
      <c r="B3962">
        <v>9908334</v>
      </c>
      <c r="C3962">
        <v>9970394</v>
      </c>
      <c r="D3962" t="s">
        <v>5452</v>
      </c>
      <c r="E3962" t="s">
        <v>5453</v>
      </c>
      <c r="F3962" t="s">
        <v>31</v>
      </c>
      <c r="G3962" t="s">
        <v>5454</v>
      </c>
      <c r="H3962" t="s">
        <v>5457</v>
      </c>
    </row>
    <row r="3963" spans="1:8" x14ac:dyDescent="0.3">
      <c r="A3963">
        <v>1</v>
      </c>
      <c r="B3963">
        <v>9908334</v>
      </c>
      <c r="C3963">
        <v>9970394</v>
      </c>
      <c r="D3963" t="s">
        <v>5452</v>
      </c>
      <c r="E3963" t="s">
        <v>5453</v>
      </c>
      <c r="F3963" t="s">
        <v>31</v>
      </c>
      <c r="G3963" t="s">
        <v>5454</v>
      </c>
      <c r="H3963" t="s">
        <v>5458</v>
      </c>
    </row>
    <row r="3964" spans="1:8" x14ac:dyDescent="0.3">
      <c r="A3964">
        <v>1</v>
      </c>
      <c r="B3964">
        <v>9908334</v>
      </c>
      <c r="C3964">
        <v>9970394</v>
      </c>
      <c r="D3964" t="s">
        <v>5452</v>
      </c>
      <c r="E3964" t="s">
        <v>5453</v>
      </c>
      <c r="F3964" t="s">
        <v>31</v>
      </c>
      <c r="G3964" t="s">
        <v>5454</v>
      </c>
      <c r="H3964" t="s">
        <v>5459</v>
      </c>
    </row>
    <row r="3965" spans="1:8" x14ac:dyDescent="0.3">
      <c r="A3965">
        <v>16</v>
      </c>
      <c r="B3965">
        <v>84511681</v>
      </c>
      <c r="C3965">
        <v>84587639</v>
      </c>
      <c r="D3965" t="s">
        <v>5460</v>
      </c>
      <c r="E3965" t="s">
        <v>5461</v>
      </c>
      <c r="F3965" t="s">
        <v>31</v>
      </c>
      <c r="G3965" t="s">
        <v>5462</v>
      </c>
      <c r="H3965" t="s">
        <v>5463</v>
      </c>
    </row>
    <row r="3966" spans="1:8" x14ac:dyDescent="0.3">
      <c r="A3966">
        <v>16</v>
      </c>
      <c r="B3966">
        <v>84511681</v>
      </c>
      <c r="C3966">
        <v>84587639</v>
      </c>
      <c r="D3966" t="s">
        <v>5460</v>
      </c>
      <c r="E3966" t="s">
        <v>5461</v>
      </c>
      <c r="F3966" t="s">
        <v>40</v>
      </c>
      <c r="G3966" t="s">
        <v>5462</v>
      </c>
      <c r="H3966" t="s">
        <v>5464</v>
      </c>
    </row>
    <row r="3967" spans="1:8" x14ac:dyDescent="0.3">
      <c r="A3967">
        <v>16</v>
      </c>
      <c r="B3967">
        <v>84511681</v>
      </c>
      <c r="C3967">
        <v>84587639</v>
      </c>
      <c r="D3967" t="s">
        <v>5460</v>
      </c>
      <c r="E3967" t="s">
        <v>5461</v>
      </c>
      <c r="F3967" t="s">
        <v>40</v>
      </c>
      <c r="G3967" t="s">
        <v>5462</v>
      </c>
      <c r="H3967" t="s">
        <v>5465</v>
      </c>
    </row>
    <row r="3968" spans="1:8" x14ac:dyDescent="0.3">
      <c r="A3968">
        <v>16</v>
      </c>
      <c r="B3968">
        <v>84511681</v>
      </c>
      <c r="C3968">
        <v>84587639</v>
      </c>
      <c r="D3968" t="s">
        <v>5460</v>
      </c>
      <c r="E3968" t="s">
        <v>5461</v>
      </c>
      <c r="F3968" t="s">
        <v>82</v>
      </c>
      <c r="G3968" t="s">
        <v>5462</v>
      </c>
      <c r="H3968" t="s">
        <v>5466</v>
      </c>
    </row>
    <row r="3969" spans="1:8" x14ac:dyDescent="0.3">
      <c r="A3969">
        <v>16</v>
      </c>
      <c r="B3969">
        <v>84511681</v>
      </c>
      <c r="C3969">
        <v>84587639</v>
      </c>
      <c r="D3969" t="s">
        <v>5460</v>
      </c>
      <c r="E3969" t="s">
        <v>5461</v>
      </c>
      <c r="F3969" t="s">
        <v>64</v>
      </c>
      <c r="G3969" t="s">
        <v>5462</v>
      </c>
      <c r="H3969" t="s">
        <v>5467</v>
      </c>
    </row>
    <row r="3970" spans="1:8" x14ac:dyDescent="0.3">
      <c r="A3970">
        <v>16</v>
      </c>
      <c r="B3970">
        <v>84511681</v>
      </c>
      <c r="C3970">
        <v>84587639</v>
      </c>
      <c r="D3970" t="s">
        <v>5460</v>
      </c>
      <c r="E3970" t="s">
        <v>5461</v>
      </c>
      <c r="F3970" t="s">
        <v>31</v>
      </c>
      <c r="G3970" t="s">
        <v>5462</v>
      </c>
      <c r="H3970" t="s">
        <v>5468</v>
      </c>
    </row>
    <row r="3971" spans="1:8" x14ac:dyDescent="0.3">
      <c r="A3971">
        <v>16</v>
      </c>
      <c r="B3971">
        <v>84511681</v>
      </c>
      <c r="C3971">
        <v>84587639</v>
      </c>
      <c r="D3971" t="s">
        <v>5460</v>
      </c>
      <c r="E3971" t="s">
        <v>5461</v>
      </c>
      <c r="F3971" t="s">
        <v>31</v>
      </c>
      <c r="G3971" t="s">
        <v>5462</v>
      </c>
      <c r="H3971" t="s">
        <v>5469</v>
      </c>
    </row>
    <row r="3972" spans="1:8" x14ac:dyDescent="0.3">
      <c r="A3972">
        <v>16</v>
      </c>
      <c r="B3972">
        <v>84511681</v>
      </c>
      <c r="C3972">
        <v>84587639</v>
      </c>
      <c r="D3972" t="s">
        <v>5460</v>
      </c>
      <c r="E3972" t="s">
        <v>5461</v>
      </c>
      <c r="F3972" t="s">
        <v>82</v>
      </c>
      <c r="G3972" t="s">
        <v>5462</v>
      </c>
      <c r="H3972" t="s">
        <v>5470</v>
      </c>
    </row>
    <row r="3973" spans="1:8" x14ac:dyDescent="0.3">
      <c r="A3973">
        <v>16</v>
      </c>
      <c r="B3973">
        <v>84511681</v>
      </c>
      <c r="C3973">
        <v>84587639</v>
      </c>
      <c r="D3973" t="s">
        <v>5460</v>
      </c>
      <c r="E3973" t="s">
        <v>5461</v>
      </c>
      <c r="F3973" t="s">
        <v>31</v>
      </c>
      <c r="G3973" t="s">
        <v>5462</v>
      </c>
      <c r="H3973" t="s">
        <v>5471</v>
      </c>
    </row>
    <row r="3974" spans="1:8" x14ac:dyDescent="0.3">
      <c r="A3974">
        <v>16</v>
      </c>
      <c r="B3974">
        <v>84511681</v>
      </c>
      <c r="C3974">
        <v>84587639</v>
      </c>
      <c r="D3974" t="s">
        <v>5460</v>
      </c>
      <c r="E3974" t="s">
        <v>5461</v>
      </c>
      <c r="F3974" t="s">
        <v>31</v>
      </c>
      <c r="G3974" t="s">
        <v>5462</v>
      </c>
      <c r="H3974" t="s">
        <v>5472</v>
      </c>
    </row>
    <row r="3975" spans="1:8" x14ac:dyDescent="0.3">
      <c r="A3975">
        <v>1</v>
      </c>
      <c r="B3975">
        <v>2512999</v>
      </c>
      <c r="C3975">
        <v>2515972</v>
      </c>
      <c r="D3975" t="s">
        <v>5473</v>
      </c>
      <c r="F3975" t="s">
        <v>10</v>
      </c>
      <c r="G3975" t="s">
        <v>5474</v>
      </c>
      <c r="H3975" t="s">
        <v>5475</v>
      </c>
    </row>
    <row r="3976" spans="1:8" x14ac:dyDescent="0.3">
      <c r="A3976">
        <v>1</v>
      </c>
      <c r="B3976">
        <v>3652548</v>
      </c>
      <c r="C3976">
        <v>3663900</v>
      </c>
      <c r="D3976" t="s">
        <v>5476</v>
      </c>
      <c r="E3976" t="s">
        <v>5477</v>
      </c>
      <c r="F3976" t="s">
        <v>10</v>
      </c>
      <c r="G3976" t="s">
        <v>5478</v>
      </c>
      <c r="H3976" t="s">
        <v>5479</v>
      </c>
    </row>
    <row r="3977" spans="1:8" x14ac:dyDescent="0.3">
      <c r="A3977">
        <v>1</v>
      </c>
      <c r="B3977">
        <v>3652548</v>
      </c>
      <c r="C3977">
        <v>3663900</v>
      </c>
      <c r="D3977" t="s">
        <v>5476</v>
      </c>
      <c r="E3977" t="s">
        <v>5477</v>
      </c>
      <c r="F3977" t="s">
        <v>10</v>
      </c>
      <c r="G3977" t="s">
        <v>5478</v>
      </c>
      <c r="H3977" t="s">
        <v>5480</v>
      </c>
    </row>
    <row r="3978" spans="1:8" x14ac:dyDescent="0.3">
      <c r="A3978">
        <v>1</v>
      </c>
      <c r="B3978">
        <v>3652548</v>
      </c>
      <c r="C3978">
        <v>3663900</v>
      </c>
      <c r="D3978" t="s">
        <v>5476</v>
      </c>
      <c r="E3978" t="s">
        <v>5477</v>
      </c>
      <c r="F3978" t="s">
        <v>10</v>
      </c>
      <c r="G3978" t="s">
        <v>5478</v>
      </c>
      <c r="H3978" t="s">
        <v>5481</v>
      </c>
    </row>
    <row r="3979" spans="1:8" x14ac:dyDescent="0.3">
      <c r="A3979">
        <v>1</v>
      </c>
      <c r="B3979">
        <v>3652548</v>
      </c>
      <c r="C3979">
        <v>3663900</v>
      </c>
      <c r="D3979" t="s">
        <v>5476</v>
      </c>
      <c r="E3979" t="s">
        <v>5477</v>
      </c>
      <c r="F3979" t="s">
        <v>10</v>
      </c>
      <c r="G3979" t="s">
        <v>5478</v>
      </c>
      <c r="H3979" t="s">
        <v>5482</v>
      </c>
    </row>
    <row r="3980" spans="1:8" x14ac:dyDescent="0.3">
      <c r="A3980">
        <v>1</v>
      </c>
      <c r="B3980">
        <v>3652548</v>
      </c>
      <c r="C3980">
        <v>3663900</v>
      </c>
      <c r="D3980" t="s">
        <v>5476</v>
      </c>
      <c r="E3980" t="s">
        <v>5477</v>
      </c>
      <c r="F3980" t="s">
        <v>10</v>
      </c>
      <c r="G3980" t="s">
        <v>5478</v>
      </c>
      <c r="H3980" t="s">
        <v>5483</v>
      </c>
    </row>
    <row r="3981" spans="1:8" x14ac:dyDescent="0.3">
      <c r="A3981">
        <v>1</v>
      </c>
      <c r="B3981">
        <v>3652548</v>
      </c>
      <c r="C3981">
        <v>3663900</v>
      </c>
      <c r="D3981" t="s">
        <v>5476</v>
      </c>
      <c r="E3981" t="s">
        <v>5477</v>
      </c>
      <c r="F3981" t="s">
        <v>10</v>
      </c>
      <c r="G3981" t="s">
        <v>5478</v>
      </c>
      <c r="H3981" t="s">
        <v>5484</v>
      </c>
    </row>
    <row r="3982" spans="1:8" x14ac:dyDescent="0.3">
      <c r="A3982">
        <v>1</v>
      </c>
      <c r="B3982">
        <v>3652548</v>
      </c>
      <c r="C3982">
        <v>3663900</v>
      </c>
      <c r="D3982" t="s">
        <v>5476</v>
      </c>
      <c r="E3982" t="s">
        <v>5477</v>
      </c>
      <c r="F3982" t="s">
        <v>10</v>
      </c>
      <c r="G3982" t="s">
        <v>5478</v>
      </c>
      <c r="H3982" t="s">
        <v>5485</v>
      </c>
    </row>
    <row r="3983" spans="1:8" x14ac:dyDescent="0.3">
      <c r="A3983">
        <v>8</v>
      </c>
      <c r="B3983">
        <v>28174503</v>
      </c>
      <c r="C3983">
        <v>28200872</v>
      </c>
      <c r="D3983" t="s">
        <v>5486</v>
      </c>
      <c r="E3983" t="s">
        <v>5487</v>
      </c>
      <c r="F3983" t="s">
        <v>31</v>
      </c>
      <c r="G3983" t="s">
        <v>5488</v>
      </c>
      <c r="H3983" t="s">
        <v>5489</v>
      </c>
    </row>
    <row r="3984" spans="1:8" x14ac:dyDescent="0.3">
      <c r="A3984">
        <v>8</v>
      </c>
      <c r="B3984">
        <v>28174503</v>
      </c>
      <c r="C3984">
        <v>28200872</v>
      </c>
      <c r="D3984" t="s">
        <v>5486</v>
      </c>
      <c r="E3984" t="s">
        <v>5487</v>
      </c>
      <c r="F3984" t="s">
        <v>31</v>
      </c>
      <c r="G3984" t="s">
        <v>5488</v>
      </c>
      <c r="H3984" t="s">
        <v>5490</v>
      </c>
    </row>
    <row r="3985" spans="1:8" x14ac:dyDescent="0.3">
      <c r="A3985">
        <v>8</v>
      </c>
      <c r="B3985">
        <v>28174503</v>
      </c>
      <c r="C3985">
        <v>28200872</v>
      </c>
      <c r="D3985" t="s">
        <v>5486</v>
      </c>
      <c r="E3985" t="s">
        <v>5487</v>
      </c>
      <c r="F3985" t="s">
        <v>82</v>
      </c>
      <c r="G3985" t="s">
        <v>5488</v>
      </c>
      <c r="H3985" t="s">
        <v>5491</v>
      </c>
    </row>
    <row r="3986" spans="1:8" x14ac:dyDescent="0.3">
      <c r="A3986">
        <v>8</v>
      </c>
      <c r="B3986">
        <v>28174503</v>
      </c>
      <c r="C3986">
        <v>28200872</v>
      </c>
      <c r="D3986" t="s">
        <v>5486</v>
      </c>
      <c r="E3986" t="s">
        <v>5487</v>
      </c>
      <c r="F3986" t="s">
        <v>31</v>
      </c>
      <c r="G3986" t="s">
        <v>5488</v>
      </c>
      <c r="H3986" t="s">
        <v>5492</v>
      </c>
    </row>
    <row r="3987" spans="1:8" x14ac:dyDescent="0.3">
      <c r="A3987">
        <v>2</v>
      </c>
      <c r="B3987">
        <v>220492049</v>
      </c>
      <c r="C3987">
        <v>220506702</v>
      </c>
      <c r="D3987" t="s">
        <v>5493</v>
      </c>
      <c r="E3987" t="s">
        <v>5494</v>
      </c>
      <c r="F3987" t="s">
        <v>31</v>
      </c>
      <c r="G3987" t="s">
        <v>5495</v>
      </c>
      <c r="H3987" t="s">
        <v>5496</v>
      </c>
    </row>
    <row r="3988" spans="1:8" x14ac:dyDescent="0.3">
      <c r="A3988">
        <v>2</v>
      </c>
      <c r="B3988">
        <v>220492049</v>
      </c>
      <c r="C3988">
        <v>220506702</v>
      </c>
      <c r="D3988" t="s">
        <v>5493</v>
      </c>
      <c r="E3988" t="s">
        <v>5494</v>
      </c>
      <c r="F3988" t="s">
        <v>31</v>
      </c>
      <c r="G3988" t="s">
        <v>5495</v>
      </c>
      <c r="H3988" t="s">
        <v>5497</v>
      </c>
    </row>
    <row r="3989" spans="1:8" x14ac:dyDescent="0.3">
      <c r="A3989">
        <v>2</v>
      </c>
      <c r="B3989">
        <v>220492049</v>
      </c>
      <c r="C3989">
        <v>220506702</v>
      </c>
      <c r="D3989" t="s">
        <v>5493</v>
      </c>
      <c r="E3989" t="s">
        <v>5494</v>
      </c>
      <c r="F3989" t="s">
        <v>31</v>
      </c>
      <c r="G3989" t="s">
        <v>5495</v>
      </c>
      <c r="H3989" t="s">
        <v>5498</v>
      </c>
    </row>
    <row r="3990" spans="1:8" x14ac:dyDescent="0.3">
      <c r="A3990">
        <v>2</v>
      </c>
      <c r="B3990">
        <v>220492049</v>
      </c>
      <c r="C3990">
        <v>220506702</v>
      </c>
      <c r="D3990" t="s">
        <v>5493</v>
      </c>
      <c r="E3990" t="s">
        <v>5494</v>
      </c>
      <c r="F3990" t="s">
        <v>40</v>
      </c>
      <c r="G3990" t="s">
        <v>5495</v>
      </c>
      <c r="H3990" t="s">
        <v>5499</v>
      </c>
    </row>
    <row r="3991" spans="1:8" x14ac:dyDescent="0.3">
      <c r="A3991">
        <v>2</v>
      </c>
      <c r="B3991">
        <v>220492049</v>
      </c>
      <c r="C3991">
        <v>220506702</v>
      </c>
      <c r="D3991" t="s">
        <v>5493</v>
      </c>
      <c r="E3991" t="s">
        <v>5494</v>
      </c>
      <c r="F3991" t="s">
        <v>31</v>
      </c>
      <c r="G3991" t="s">
        <v>5495</v>
      </c>
      <c r="H3991" t="s">
        <v>5500</v>
      </c>
    </row>
    <row r="3992" spans="1:8" x14ac:dyDescent="0.3">
      <c r="A3992">
        <v>2</v>
      </c>
      <c r="B3992">
        <v>220492049</v>
      </c>
      <c r="C3992">
        <v>220506702</v>
      </c>
      <c r="D3992" t="s">
        <v>5493</v>
      </c>
      <c r="E3992" t="s">
        <v>5494</v>
      </c>
      <c r="F3992" t="s">
        <v>64</v>
      </c>
      <c r="G3992" t="s">
        <v>5495</v>
      </c>
      <c r="H3992" t="s">
        <v>5501</v>
      </c>
    </row>
    <row r="3993" spans="1:8" x14ac:dyDescent="0.3">
      <c r="A3993">
        <v>2</v>
      </c>
      <c r="B3993">
        <v>220492049</v>
      </c>
      <c r="C3993">
        <v>220506702</v>
      </c>
      <c r="D3993" t="s">
        <v>5493</v>
      </c>
      <c r="E3993" t="s">
        <v>5494</v>
      </c>
      <c r="F3993" t="s">
        <v>31</v>
      </c>
      <c r="G3993" t="s">
        <v>5495</v>
      </c>
      <c r="H3993" t="s">
        <v>5502</v>
      </c>
    </row>
    <row r="3994" spans="1:8" x14ac:dyDescent="0.3">
      <c r="A3994">
        <v>2</v>
      </c>
      <c r="B3994">
        <v>220492049</v>
      </c>
      <c r="C3994">
        <v>220506702</v>
      </c>
      <c r="D3994" t="s">
        <v>5493</v>
      </c>
      <c r="E3994" t="s">
        <v>5494</v>
      </c>
      <c r="F3994" t="s">
        <v>40</v>
      </c>
      <c r="G3994" t="s">
        <v>5495</v>
      </c>
      <c r="H3994" t="s">
        <v>5503</v>
      </c>
    </row>
    <row r="3995" spans="1:8" x14ac:dyDescent="0.3">
      <c r="A3995">
        <v>2</v>
      </c>
      <c r="B3995">
        <v>220492049</v>
      </c>
      <c r="C3995">
        <v>220506702</v>
      </c>
      <c r="D3995" t="s">
        <v>5493</v>
      </c>
      <c r="E3995" t="s">
        <v>5494</v>
      </c>
      <c r="F3995" t="s">
        <v>40</v>
      </c>
      <c r="G3995" t="s">
        <v>5495</v>
      </c>
      <c r="H3995" t="s">
        <v>5504</v>
      </c>
    </row>
    <row r="3996" spans="1:8" x14ac:dyDescent="0.3">
      <c r="A3996">
        <v>2</v>
      </c>
      <c r="B3996">
        <v>220492049</v>
      </c>
      <c r="C3996">
        <v>220506702</v>
      </c>
      <c r="D3996" t="s">
        <v>5493</v>
      </c>
      <c r="E3996" t="s">
        <v>5494</v>
      </c>
      <c r="F3996" t="s">
        <v>31</v>
      </c>
      <c r="G3996" t="s">
        <v>5495</v>
      </c>
      <c r="H3996" t="s">
        <v>5505</v>
      </c>
    </row>
    <row r="3997" spans="1:8" x14ac:dyDescent="0.3">
      <c r="A3997">
        <v>9</v>
      </c>
      <c r="B3997">
        <v>95375466</v>
      </c>
      <c r="C3997">
        <v>95432547</v>
      </c>
      <c r="D3997" t="s">
        <v>5506</v>
      </c>
      <c r="E3997" t="s">
        <v>5507</v>
      </c>
      <c r="F3997" t="s">
        <v>31</v>
      </c>
      <c r="G3997" t="s">
        <v>5508</v>
      </c>
      <c r="H3997" t="s">
        <v>5509</v>
      </c>
    </row>
    <row r="3998" spans="1:8" x14ac:dyDescent="0.3">
      <c r="A3998">
        <v>9</v>
      </c>
      <c r="B3998">
        <v>95375466</v>
      </c>
      <c r="C3998">
        <v>95432547</v>
      </c>
      <c r="D3998" t="s">
        <v>5506</v>
      </c>
      <c r="E3998" t="s">
        <v>5507</v>
      </c>
      <c r="F3998" t="s">
        <v>64</v>
      </c>
      <c r="G3998" t="s">
        <v>5508</v>
      </c>
      <c r="H3998" t="s">
        <v>5510</v>
      </c>
    </row>
    <row r="3999" spans="1:8" x14ac:dyDescent="0.3">
      <c r="A3999">
        <v>9</v>
      </c>
      <c r="B3999">
        <v>95375466</v>
      </c>
      <c r="C3999">
        <v>95432547</v>
      </c>
      <c r="D3999" t="s">
        <v>5506</v>
      </c>
      <c r="E3999" t="s">
        <v>5507</v>
      </c>
      <c r="F3999" t="s">
        <v>31</v>
      </c>
      <c r="G3999" t="s">
        <v>5508</v>
      </c>
      <c r="H3999" t="s">
        <v>5511</v>
      </c>
    </row>
    <row r="4000" spans="1:8" x14ac:dyDescent="0.3">
      <c r="A4000">
        <v>11</v>
      </c>
      <c r="B4000">
        <v>44748015</v>
      </c>
      <c r="C4000">
        <v>44953972</v>
      </c>
      <c r="D4000" t="s">
        <v>5512</v>
      </c>
      <c r="E4000" t="s">
        <v>5513</v>
      </c>
      <c r="F4000" t="s">
        <v>31</v>
      </c>
      <c r="G4000" t="s">
        <v>5514</v>
      </c>
      <c r="H4000" t="s">
        <v>5515</v>
      </c>
    </row>
    <row r="4001" spans="1:8" x14ac:dyDescent="0.3">
      <c r="A4001">
        <v>11</v>
      </c>
      <c r="B4001">
        <v>44748015</v>
      </c>
      <c r="C4001">
        <v>44953972</v>
      </c>
      <c r="D4001" t="s">
        <v>5512</v>
      </c>
      <c r="E4001" t="s">
        <v>5513</v>
      </c>
      <c r="F4001" t="s">
        <v>31</v>
      </c>
      <c r="G4001" t="s">
        <v>5514</v>
      </c>
      <c r="H4001" t="s">
        <v>5516</v>
      </c>
    </row>
    <row r="4002" spans="1:8" x14ac:dyDescent="0.3">
      <c r="A4002">
        <v>11</v>
      </c>
      <c r="B4002">
        <v>44748015</v>
      </c>
      <c r="C4002">
        <v>44953972</v>
      </c>
      <c r="D4002" t="s">
        <v>5512</v>
      </c>
      <c r="E4002" t="s">
        <v>5513</v>
      </c>
      <c r="F4002" t="s">
        <v>31</v>
      </c>
      <c r="G4002" t="s">
        <v>5514</v>
      </c>
      <c r="H4002" t="s">
        <v>5517</v>
      </c>
    </row>
    <row r="4003" spans="1:8" x14ac:dyDescent="0.3">
      <c r="A4003">
        <v>11</v>
      </c>
      <c r="B4003">
        <v>44748015</v>
      </c>
      <c r="C4003">
        <v>44953972</v>
      </c>
      <c r="D4003" t="s">
        <v>5512</v>
      </c>
      <c r="E4003" t="s">
        <v>5513</v>
      </c>
      <c r="F4003" t="s">
        <v>31</v>
      </c>
      <c r="G4003" t="s">
        <v>5514</v>
      </c>
      <c r="H4003" t="s">
        <v>5518</v>
      </c>
    </row>
    <row r="4004" spans="1:8" x14ac:dyDescent="0.3">
      <c r="A4004">
        <v>11</v>
      </c>
      <c r="B4004">
        <v>44748015</v>
      </c>
      <c r="C4004">
        <v>44953972</v>
      </c>
      <c r="D4004" t="s">
        <v>5512</v>
      </c>
      <c r="E4004" t="s">
        <v>5513</v>
      </c>
      <c r="F4004" t="s">
        <v>31</v>
      </c>
      <c r="G4004" t="s">
        <v>5514</v>
      </c>
      <c r="H4004" t="s">
        <v>5519</v>
      </c>
    </row>
    <row r="4005" spans="1:8" x14ac:dyDescent="0.3">
      <c r="A4005">
        <v>11</v>
      </c>
      <c r="B4005">
        <v>44748015</v>
      </c>
      <c r="C4005">
        <v>44953972</v>
      </c>
      <c r="D4005" t="s">
        <v>5512</v>
      </c>
      <c r="E4005" t="s">
        <v>5513</v>
      </c>
      <c r="F4005" t="s">
        <v>31</v>
      </c>
      <c r="G4005" t="s">
        <v>5514</v>
      </c>
      <c r="H4005" t="s">
        <v>5520</v>
      </c>
    </row>
    <row r="4006" spans="1:8" x14ac:dyDescent="0.3">
      <c r="A4006">
        <v>11</v>
      </c>
      <c r="B4006">
        <v>44748015</v>
      </c>
      <c r="C4006">
        <v>44953972</v>
      </c>
      <c r="D4006" t="s">
        <v>5512</v>
      </c>
      <c r="E4006" t="s">
        <v>5513</v>
      </c>
      <c r="F4006" t="s">
        <v>31</v>
      </c>
      <c r="G4006" t="s">
        <v>5514</v>
      </c>
      <c r="H4006" t="s">
        <v>5521</v>
      </c>
    </row>
    <row r="4007" spans="1:8" x14ac:dyDescent="0.3">
      <c r="A4007">
        <v>11</v>
      </c>
      <c r="B4007">
        <v>44748015</v>
      </c>
      <c r="C4007">
        <v>44953972</v>
      </c>
      <c r="D4007" t="s">
        <v>5512</v>
      </c>
      <c r="E4007" t="s">
        <v>5513</v>
      </c>
      <c r="F4007" t="s">
        <v>82</v>
      </c>
      <c r="G4007" t="s">
        <v>5514</v>
      </c>
      <c r="H4007" t="s">
        <v>5522</v>
      </c>
    </row>
    <row r="4008" spans="1:8" x14ac:dyDescent="0.3">
      <c r="A4008">
        <v>11</v>
      </c>
      <c r="B4008">
        <v>44748015</v>
      </c>
      <c r="C4008">
        <v>44953972</v>
      </c>
      <c r="D4008" t="s">
        <v>5512</v>
      </c>
      <c r="E4008" t="s">
        <v>5513</v>
      </c>
      <c r="F4008" t="s">
        <v>82</v>
      </c>
      <c r="G4008" t="s">
        <v>5514</v>
      </c>
      <c r="H4008" t="s">
        <v>5523</v>
      </c>
    </row>
    <row r="4009" spans="1:8" x14ac:dyDescent="0.3">
      <c r="A4009">
        <v>11</v>
      </c>
      <c r="B4009">
        <v>44748015</v>
      </c>
      <c r="C4009">
        <v>44953972</v>
      </c>
      <c r="D4009" t="s">
        <v>5512</v>
      </c>
      <c r="E4009" t="s">
        <v>5513</v>
      </c>
      <c r="F4009" t="s">
        <v>82</v>
      </c>
      <c r="G4009" t="s">
        <v>5514</v>
      </c>
      <c r="H4009" t="s">
        <v>5524</v>
      </c>
    </row>
    <row r="4010" spans="1:8" x14ac:dyDescent="0.3">
      <c r="A4010">
        <v>11</v>
      </c>
      <c r="B4010">
        <v>44748015</v>
      </c>
      <c r="C4010">
        <v>44953972</v>
      </c>
      <c r="D4010" t="s">
        <v>5512</v>
      </c>
      <c r="E4010" t="s">
        <v>5513</v>
      </c>
      <c r="F4010" t="s">
        <v>82</v>
      </c>
      <c r="G4010" t="s">
        <v>5514</v>
      </c>
      <c r="H4010" t="s">
        <v>5525</v>
      </c>
    </row>
    <row r="4011" spans="1:8" x14ac:dyDescent="0.3">
      <c r="A4011">
        <v>11</v>
      </c>
      <c r="B4011">
        <v>44748015</v>
      </c>
      <c r="C4011">
        <v>44953972</v>
      </c>
      <c r="D4011" t="s">
        <v>5512</v>
      </c>
      <c r="E4011" t="s">
        <v>5513</v>
      </c>
      <c r="F4011" t="s">
        <v>82</v>
      </c>
      <c r="G4011" t="s">
        <v>5514</v>
      </c>
      <c r="H4011" t="s">
        <v>5526</v>
      </c>
    </row>
    <row r="4012" spans="1:8" x14ac:dyDescent="0.3">
      <c r="A4012">
        <v>11</v>
      </c>
      <c r="B4012">
        <v>44748015</v>
      </c>
      <c r="C4012">
        <v>44953972</v>
      </c>
      <c r="D4012" t="s">
        <v>5512</v>
      </c>
      <c r="E4012" t="s">
        <v>5513</v>
      </c>
      <c r="F4012" t="s">
        <v>31</v>
      </c>
      <c r="G4012" t="s">
        <v>5514</v>
      </c>
      <c r="H4012" t="s">
        <v>5527</v>
      </c>
    </row>
    <row r="4013" spans="1:8" x14ac:dyDescent="0.3">
      <c r="A4013">
        <v>19</v>
      </c>
      <c r="B4013">
        <v>37803739</v>
      </c>
      <c r="C4013">
        <v>37860267</v>
      </c>
      <c r="D4013" t="s">
        <v>5528</v>
      </c>
      <c r="E4013" t="s">
        <v>5529</v>
      </c>
      <c r="F4013" t="s">
        <v>31</v>
      </c>
      <c r="G4013" t="s">
        <v>5530</v>
      </c>
      <c r="H4013" t="s">
        <v>5531</v>
      </c>
    </row>
    <row r="4014" spans="1:8" x14ac:dyDescent="0.3">
      <c r="A4014">
        <v>19</v>
      </c>
      <c r="B4014">
        <v>37803739</v>
      </c>
      <c r="C4014">
        <v>37860267</v>
      </c>
      <c r="D4014" t="s">
        <v>5528</v>
      </c>
      <c r="E4014" t="s">
        <v>5529</v>
      </c>
      <c r="F4014" t="s">
        <v>64</v>
      </c>
      <c r="G4014" t="s">
        <v>5530</v>
      </c>
      <c r="H4014" t="s">
        <v>5532</v>
      </c>
    </row>
    <row r="4015" spans="1:8" x14ac:dyDescent="0.3">
      <c r="A4015">
        <v>19</v>
      </c>
      <c r="B4015">
        <v>37803739</v>
      </c>
      <c r="C4015">
        <v>37860267</v>
      </c>
      <c r="D4015" t="s">
        <v>5528</v>
      </c>
      <c r="E4015" t="s">
        <v>5529</v>
      </c>
      <c r="F4015" t="s">
        <v>64</v>
      </c>
      <c r="G4015" t="s">
        <v>5530</v>
      </c>
      <c r="H4015" t="s">
        <v>5533</v>
      </c>
    </row>
    <row r="4016" spans="1:8" x14ac:dyDescent="0.3">
      <c r="A4016">
        <v>19</v>
      </c>
      <c r="B4016">
        <v>37803739</v>
      </c>
      <c r="C4016">
        <v>37860267</v>
      </c>
      <c r="D4016" t="s">
        <v>5528</v>
      </c>
      <c r="E4016" t="s">
        <v>5529</v>
      </c>
      <c r="F4016" t="s">
        <v>64</v>
      </c>
      <c r="G4016" t="s">
        <v>5530</v>
      </c>
      <c r="H4016" t="s">
        <v>5534</v>
      </c>
    </row>
    <row r="4017" spans="1:8" x14ac:dyDescent="0.3">
      <c r="A4017">
        <v>19</v>
      </c>
      <c r="B4017">
        <v>37803739</v>
      </c>
      <c r="C4017">
        <v>37860267</v>
      </c>
      <c r="D4017" t="s">
        <v>5528</v>
      </c>
      <c r="E4017" t="s">
        <v>5529</v>
      </c>
      <c r="F4017" t="s">
        <v>31</v>
      </c>
      <c r="G4017" t="s">
        <v>5530</v>
      </c>
      <c r="H4017" t="s">
        <v>5535</v>
      </c>
    </row>
    <row r="4018" spans="1:8" x14ac:dyDescent="0.3">
      <c r="A4018">
        <v>19</v>
      </c>
      <c r="B4018">
        <v>37803739</v>
      </c>
      <c r="C4018">
        <v>37860267</v>
      </c>
      <c r="D4018" t="s">
        <v>5528</v>
      </c>
      <c r="E4018" t="s">
        <v>5529</v>
      </c>
      <c r="F4018" t="s">
        <v>64</v>
      </c>
      <c r="G4018" t="s">
        <v>5530</v>
      </c>
      <c r="H4018" t="s">
        <v>5536</v>
      </c>
    </row>
    <row r="4019" spans="1:8" x14ac:dyDescent="0.3">
      <c r="A4019">
        <v>19</v>
      </c>
      <c r="B4019">
        <v>37803739</v>
      </c>
      <c r="C4019">
        <v>37860267</v>
      </c>
      <c r="D4019" t="s">
        <v>5528</v>
      </c>
      <c r="E4019" t="s">
        <v>5529</v>
      </c>
      <c r="F4019" t="s">
        <v>31</v>
      </c>
      <c r="G4019" t="s">
        <v>5530</v>
      </c>
      <c r="H4019" t="s">
        <v>5537</v>
      </c>
    </row>
    <row r="4020" spans="1:8" x14ac:dyDescent="0.3">
      <c r="A4020">
        <v>19</v>
      </c>
      <c r="B4020">
        <v>37803739</v>
      </c>
      <c r="C4020">
        <v>37860267</v>
      </c>
      <c r="D4020" t="s">
        <v>5528</v>
      </c>
      <c r="E4020" t="s">
        <v>5529</v>
      </c>
      <c r="F4020" t="s">
        <v>82</v>
      </c>
      <c r="G4020" t="s">
        <v>5530</v>
      </c>
      <c r="H4020" t="s">
        <v>5538</v>
      </c>
    </row>
    <row r="4021" spans="1:8" x14ac:dyDescent="0.3">
      <c r="A4021">
        <v>19</v>
      </c>
      <c r="B4021">
        <v>37803739</v>
      </c>
      <c r="C4021">
        <v>37860267</v>
      </c>
      <c r="D4021" t="s">
        <v>5528</v>
      </c>
      <c r="E4021" t="s">
        <v>5529</v>
      </c>
      <c r="F4021" t="s">
        <v>31</v>
      </c>
      <c r="G4021" t="s">
        <v>5530</v>
      </c>
      <c r="H4021" t="s">
        <v>5539</v>
      </c>
    </row>
    <row r="4022" spans="1:8" x14ac:dyDescent="0.3">
      <c r="A4022">
        <v>19</v>
      </c>
      <c r="B4022">
        <v>37803739</v>
      </c>
      <c r="C4022">
        <v>37860267</v>
      </c>
      <c r="D4022" t="s">
        <v>5528</v>
      </c>
      <c r="E4022" t="s">
        <v>5529</v>
      </c>
      <c r="F4022" t="s">
        <v>31</v>
      </c>
      <c r="G4022" t="s">
        <v>5530</v>
      </c>
      <c r="H4022" t="s">
        <v>5540</v>
      </c>
    </row>
    <row r="4023" spans="1:8" x14ac:dyDescent="0.3">
      <c r="A4023">
        <v>19</v>
      </c>
      <c r="B4023">
        <v>37803739</v>
      </c>
      <c r="C4023">
        <v>37860267</v>
      </c>
      <c r="D4023" t="s">
        <v>5528</v>
      </c>
      <c r="E4023" t="s">
        <v>5529</v>
      </c>
      <c r="F4023" t="s">
        <v>31</v>
      </c>
      <c r="G4023" t="s">
        <v>5530</v>
      </c>
      <c r="H4023" t="s">
        <v>5541</v>
      </c>
    </row>
    <row r="4024" spans="1:8" x14ac:dyDescent="0.3">
      <c r="A4024">
        <v>19</v>
      </c>
      <c r="B4024">
        <v>37803739</v>
      </c>
      <c r="C4024">
        <v>37860267</v>
      </c>
      <c r="D4024" t="s">
        <v>5528</v>
      </c>
      <c r="E4024" t="s">
        <v>5529</v>
      </c>
      <c r="F4024" t="s">
        <v>31</v>
      </c>
      <c r="G4024" t="s">
        <v>5530</v>
      </c>
      <c r="H4024" t="s">
        <v>5542</v>
      </c>
    </row>
    <row r="4025" spans="1:8" x14ac:dyDescent="0.3">
      <c r="A4025">
        <v>19</v>
      </c>
      <c r="B4025">
        <v>37803739</v>
      </c>
      <c r="C4025">
        <v>37860267</v>
      </c>
      <c r="D4025" t="s">
        <v>5528</v>
      </c>
      <c r="E4025" t="s">
        <v>5529</v>
      </c>
      <c r="F4025" t="s">
        <v>31</v>
      </c>
      <c r="G4025" t="s">
        <v>5530</v>
      </c>
      <c r="H4025" t="s">
        <v>5543</v>
      </c>
    </row>
    <row r="4026" spans="1:8" x14ac:dyDescent="0.3">
      <c r="A4026">
        <v>19</v>
      </c>
      <c r="B4026">
        <v>37803739</v>
      </c>
      <c r="C4026">
        <v>37860267</v>
      </c>
      <c r="D4026" t="s">
        <v>5528</v>
      </c>
      <c r="E4026" t="s">
        <v>5529</v>
      </c>
      <c r="F4026" t="s">
        <v>31</v>
      </c>
      <c r="G4026" t="s">
        <v>5530</v>
      </c>
      <c r="H4026" t="s">
        <v>5544</v>
      </c>
    </row>
    <row r="4027" spans="1:8" x14ac:dyDescent="0.3">
      <c r="A4027">
        <v>19</v>
      </c>
      <c r="B4027">
        <v>37803739</v>
      </c>
      <c r="C4027">
        <v>37860267</v>
      </c>
      <c r="D4027" t="s">
        <v>5528</v>
      </c>
      <c r="E4027" t="s">
        <v>5529</v>
      </c>
      <c r="F4027" t="s">
        <v>31</v>
      </c>
      <c r="G4027" t="s">
        <v>5530</v>
      </c>
      <c r="H4027" t="s">
        <v>5545</v>
      </c>
    </row>
    <row r="4028" spans="1:8" x14ac:dyDescent="0.3">
      <c r="A4028">
        <v>19</v>
      </c>
      <c r="B4028">
        <v>37803739</v>
      </c>
      <c r="C4028">
        <v>37860267</v>
      </c>
      <c r="D4028" t="s">
        <v>5528</v>
      </c>
      <c r="E4028" t="s">
        <v>5529</v>
      </c>
      <c r="F4028" t="s">
        <v>64</v>
      </c>
      <c r="G4028" t="s">
        <v>5530</v>
      </c>
      <c r="H4028" t="s">
        <v>5546</v>
      </c>
    </row>
    <row r="4029" spans="1:8" x14ac:dyDescent="0.3">
      <c r="A4029">
        <v>19</v>
      </c>
      <c r="B4029">
        <v>37803739</v>
      </c>
      <c r="C4029">
        <v>37860267</v>
      </c>
      <c r="D4029" t="s">
        <v>5528</v>
      </c>
      <c r="E4029" t="s">
        <v>5529</v>
      </c>
      <c r="F4029" t="s">
        <v>40</v>
      </c>
      <c r="G4029" t="s">
        <v>5530</v>
      </c>
      <c r="H4029" t="s">
        <v>5547</v>
      </c>
    </row>
    <row r="4030" spans="1:8" x14ac:dyDescent="0.3">
      <c r="A4030">
        <v>19</v>
      </c>
      <c r="B4030">
        <v>37803739</v>
      </c>
      <c r="C4030">
        <v>37860267</v>
      </c>
      <c r="D4030" t="s">
        <v>5528</v>
      </c>
      <c r="E4030" t="s">
        <v>5529</v>
      </c>
      <c r="F4030" t="s">
        <v>31</v>
      </c>
      <c r="G4030" t="s">
        <v>5530</v>
      </c>
      <c r="H4030" t="s">
        <v>5548</v>
      </c>
    </row>
    <row r="4031" spans="1:8" x14ac:dyDescent="0.3">
      <c r="A4031">
        <v>19</v>
      </c>
      <c r="B4031">
        <v>37803739</v>
      </c>
      <c r="C4031">
        <v>37860267</v>
      </c>
      <c r="D4031" t="s">
        <v>5528</v>
      </c>
      <c r="E4031" t="s">
        <v>5529</v>
      </c>
      <c r="F4031" t="s">
        <v>31</v>
      </c>
      <c r="G4031" t="s">
        <v>5530</v>
      </c>
      <c r="H4031" t="s">
        <v>5549</v>
      </c>
    </row>
    <row r="4032" spans="1:8" x14ac:dyDescent="0.3">
      <c r="A4032">
        <v>19</v>
      </c>
      <c r="B4032">
        <v>37803739</v>
      </c>
      <c r="C4032">
        <v>37860267</v>
      </c>
      <c r="D4032" t="s">
        <v>5528</v>
      </c>
      <c r="E4032" t="s">
        <v>5529</v>
      </c>
      <c r="F4032" t="s">
        <v>31</v>
      </c>
      <c r="G4032" t="s">
        <v>5530</v>
      </c>
      <c r="H4032" t="s">
        <v>5550</v>
      </c>
    </row>
    <row r="4033" spans="1:8" x14ac:dyDescent="0.3">
      <c r="A4033">
        <v>19</v>
      </c>
      <c r="B4033">
        <v>37803739</v>
      </c>
      <c r="C4033">
        <v>37860267</v>
      </c>
      <c r="D4033" t="s">
        <v>5528</v>
      </c>
      <c r="E4033" t="s">
        <v>5529</v>
      </c>
      <c r="F4033" t="s">
        <v>31</v>
      </c>
      <c r="G4033" t="s">
        <v>5530</v>
      </c>
      <c r="H4033" t="s">
        <v>5551</v>
      </c>
    </row>
    <row r="4034" spans="1:8" x14ac:dyDescent="0.3">
      <c r="A4034">
        <v>19</v>
      </c>
      <c r="B4034">
        <v>37803739</v>
      </c>
      <c r="C4034">
        <v>37860267</v>
      </c>
      <c r="D4034" t="s">
        <v>5528</v>
      </c>
      <c r="E4034" t="s">
        <v>5529</v>
      </c>
      <c r="F4034" t="s">
        <v>31</v>
      </c>
      <c r="G4034" t="s">
        <v>5530</v>
      </c>
      <c r="H4034" t="s">
        <v>5552</v>
      </c>
    </row>
    <row r="4035" spans="1:8" x14ac:dyDescent="0.3">
      <c r="A4035">
        <v>19</v>
      </c>
      <c r="B4035">
        <v>37803739</v>
      </c>
      <c r="C4035">
        <v>37860267</v>
      </c>
      <c r="D4035" t="s">
        <v>5528</v>
      </c>
      <c r="E4035" t="s">
        <v>5529</v>
      </c>
      <c r="F4035" t="s">
        <v>31</v>
      </c>
      <c r="G4035" t="s">
        <v>5530</v>
      </c>
      <c r="H4035" t="s">
        <v>5553</v>
      </c>
    </row>
    <row r="4036" spans="1:8" x14ac:dyDescent="0.3">
      <c r="A4036">
        <v>19</v>
      </c>
      <c r="B4036">
        <v>37803739</v>
      </c>
      <c r="C4036">
        <v>37860267</v>
      </c>
      <c r="D4036" t="s">
        <v>5528</v>
      </c>
      <c r="E4036" t="s">
        <v>5529</v>
      </c>
      <c r="F4036" t="s">
        <v>31</v>
      </c>
      <c r="G4036" t="s">
        <v>5530</v>
      </c>
      <c r="H4036" t="s">
        <v>5554</v>
      </c>
    </row>
    <row r="4037" spans="1:8" x14ac:dyDescent="0.3">
      <c r="A4037">
        <v>19</v>
      </c>
      <c r="B4037">
        <v>37803739</v>
      </c>
      <c r="C4037">
        <v>37860267</v>
      </c>
      <c r="D4037" t="s">
        <v>5528</v>
      </c>
      <c r="E4037" t="s">
        <v>5529</v>
      </c>
      <c r="F4037" t="s">
        <v>31</v>
      </c>
      <c r="G4037" t="s">
        <v>5530</v>
      </c>
      <c r="H4037" t="s">
        <v>5555</v>
      </c>
    </row>
    <row r="4038" spans="1:8" x14ac:dyDescent="0.3">
      <c r="A4038">
        <v>19</v>
      </c>
      <c r="B4038">
        <v>37803739</v>
      </c>
      <c r="C4038">
        <v>37860267</v>
      </c>
      <c r="D4038" t="s">
        <v>5528</v>
      </c>
      <c r="E4038" t="s">
        <v>5529</v>
      </c>
      <c r="F4038" t="s">
        <v>82</v>
      </c>
      <c r="G4038" t="s">
        <v>5530</v>
      </c>
      <c r="H4038" t="s">
        <v>5556</v>
      </c>
    </row>
    <row r="4039" spans="1:8" x14ac:dyDescent="0.3">
      <c r="A4039">
        <v>19</v>
      </c>
      <c r="B4039">
        <v>37803739</v>
      </c>
      <c r="C4039">
        <v>37860267</v>
      </c>
      <c r="D4039" t="s">
        <v>5528</v>
      </c>
      <c r="E4039" t="s">
        <v>5529</v>
      </c>
      <c r="F4039" t="s">
        <v>82</v>
      </c>
      <c r="G4039" t="s">
        <v>5530</v>
      </c>
      <c r="H4039" t="s">
        <v>5557</v>
      </c>
    </row>
    <row r="4040" spans="1:8" x14ac:dyDescent="0.3">
      <c r="A4040">
        <v>14</v>
      </c>
      <c r="B4040">
        <v>23881947</v>
      </c>
      <c r="C4040">
        <v>23904927</v>
      </c>
      <c r="D4040" t="s">
        <v>5558</v>
      </c>
      <c r="E4040" t="s">
        <v>5559</v>
      </c>
      <c r="F4040" t="s">
        <v>31</v>
      </c>
      <c r="G4040" t="s">
        <v>5560</v>
      </c>
      <c r="H4040" t="s">
        <v>5561</v>
      </c>
    </row>
    <row r="4041" spans="1:8" x14ac:dyDescent="0.3">
      <c r="A4041">
        <v>3</v>
      </c>
      <c r="B4041">
        <v>47537130</v>
      </c>
      <c r="C4041">
        <v>47555251</v>
      </c>
      <c r="D4041" t="s">
        <v>5562</v>
      </c>
      <c r="E4041" t="s">
        <v>5563</v>
      </c>
      <c r="F4041" t="s">
        <v>31</v>
      </c>
      <c r="G4041" t="s">
        <v>5564</v>
      </c>
      <c r="H4041" t="s">
        <v>5565</v>
      </c>
    </row>
    <row r="4042" spans="1:8" x14ac:dyDescent="0.3">
      <c r="A4042">
        <v>3</v>
      </c>
      <c r="B4042">
        <v>47537130</v>
      </c>
      <c r="C4042">
        <v>47555251</v>
      </c>
      <c r="D4042" t="s">
        <v>5562</v>
      </c>
      <c r="E4042" t="s">
        <v>5563</v>
      </c>
      <c r="F4042" t="s">
        <v>40</v>
      </c>
      <c r="G4042" t="s">
        <v>5564</v>
      </c>
      <c r="H4042" t="s">
        <v>5566</v>
      </c>
    </row>
    <row r="4043" spans="1:8" x14ac:dyDescent="0.3">
      <c r="A4043">
        <v>3</v>
      </c>
      <c r="B4043">
        <v>47537130</v>
      </c>
      <c r="C4043">
        <v>47555251</v>
      </c>
      <c r="D4043" t="s">
        <v>5562</v>
      </c>
      <c r="E4043" t="s">
        <v>5563</v>
      </c>
      <c r="F4043" t="s">
        <v>31</v>
      </c>
      <c r="G4043" t="s">
        <v>5564</v>
      </c>
      <c r="H4043" t="s">
        <v>5567</v>
      </c>
    </row>
    <row r="4044" spans="1:8" x14ac:dyDescent="0.3">
      <c r="A4044">
        <v>3</v>
      </c>
      <c r="B4044">
        <v>47537130</v>
      </c>
      <c r="C4044">
        <v>47555251</v>
      </c>
      <c r="D4044" t="s">
        <v>5562</v>
      </c>
      <c r="E4044" t="s">
        <v>5563</v>
      </c>
      <c r="F4044" t="s">
        <v>31</v>
      </c>
      <c r="G4044" t="s">
        <v>5564</v>
      </c>
      <c r="H4044" t="s">
        <v>5568</v>
      </c>
    </row>
    <row r="4045" spans="1:8" x14ac:dyDescent="0.3">
      <c r="A4045">
        <v>3</v>
      </c>
      <c r="B4045">
        <v>47537130</v>
      </c>
      <c r="C4045">
        <v>47555251</v>
      </c>
      <c r="D4045" t="s">
        <v>5562</v>
      </c>
      <c r="E4045" t="s">
        <v>5563</v>
      </c>
      <c r="F4045" t="s">
        <v>31</v>
      </c>
      <c r="G4045" t="s">
        <v>5564</v>
      </c>
      <c r="H4045" t="s">
        <v>5569</v>
      </c>
    </row>
    <row r="4046" spans="1:8" x14ac:dyDescent="0.3">
      <c r="A4046">
        <v>3</v>
      </c>
      <c r="B4046">
        <v>47537130</v>
      </c>
      <c r="C4046">
        <v>47555251</v>
      </c>
      <c r="D4046" t="s">
        <v>5562</v>
      </c>
      <c r="E4046" t="s">
        <v>5563</v>
      </c>
      <c r="F4046" t="s">
        <v>31</v>
      </c>
      <c r="G4046" t="s">
        <v>5564</v>
      </c>
      <c r="H4046" t="s">
        <v>5570</v>
      </c>
    </row>
    <row r="4047" spans="1:8" x14ac:dyDescent="0.3">
      <c r="A4047">
        <v>3</v>
      </c>
      <c r="B4047">
        <v>47537130</v>
      </c>
      <c r="C4047">
        <v>47555251</v>
      </c>
      <c r="D4047" t="s">
        <v>5562</v>
      </c>
      <c r="E4047" t="s">
        <v>5563</v>
      </c>
      <c r="F4047" t="s">
        <v>40</v>
      </c>
      <c r="G4047" t="s">
        <v>5564</v>
      </c>
      <c r="H4047" t="s">
        <v>5571</v>
      </c>
    </row>
    <row r="4048" spans="1:8" x14ac:dyDescent="0.3">
      <c r="A4048">
        <v>3</v>
      </c>
      <c r="B4048">
        <v>47537130</v>
      </c>
      <c r="C4048">
        <v>47555251</v>
      </c>
      <c r="D4048" t="s">
        <v>5562</v>
      </c>
      <c r="E4048" t="s">
        <v>5563</v>
      </c>
      <c r="F4048" t="s">
        <v>82</v>
      </c>
      <c r="G4048" t="s">
        <v>5564</v>
      </c>
      <c r="H4048" t="s">
        <v>5572</v>
      </c>
    </row>
    <row r="4049" spans="1:8" x14ac:dyDescent="0.3">
      <c r="A4049">
        <v>3</v>
      </c>
      <c r="B4049">
        <v>47537130</v>
      </c>
      <c r="C4049">
        <v>47555251</v>
      </c>
      <c r="D4049" t="s">
        <v>5562</v>
      </c>
      <c r="E4049" t="s">
        <v>5563</v>
      </c>
      <c r="F4049" t="s">
        <v>31</v>
      </c>
      <c r="G4049" t="s">
        <v>5564</v>
      </c>
      <c r="H4049" t="s">
        <v>5573</v>
      </c>
    </row>
    <row r="4050" spans="1:8" x14ac:dyDescent="0.3">
      <c r="A4050">
        <v>3</v>
      </c>
      <c r="B4050">
        <v>47537130</v>
      </c>
      <c r="C4050">
        <v>47555251</v>
      </c>
      <c r="D4050" t="s">
        <v>5562</v>
      </c>
      <c r="E4050" t="s">
        <v>5563</v>
      </c>
      <c r="F4050" t="s">
        <v>82</v>
      </c>
      <c r="G4050" t="s">
        <v>5564</v>
      </c>
      <c r="H4050" t="s">
        <v>5574</v>
      </c>
    </row>
    <row r="4051" spans="1:8" x14ac:dyDescent="0.3">
      <c r="A4051">
        <v>3</v>
      </c>
      <c r="B4051">
        <v>47537130</v>
      </c>
      <c r="C4051">
        <v>47555251</v>
      </c>
      <c r="D4051" t="s">
        <v>5562</v>
      </c>
      <c r="E4051" t="s">
        <v>5563</v>
      </c>
      <c r="F4051" t="s">
        <v>31</v>
      </c>
      <c r="G4051" t="s">
        <v>5564</v>
      </c>
      <c r="H4051" t="s">
        <v>5575</v>
      </c>
    </row>
    <row r="4052" spans="1:8" x14ac:dyDescent="0.3">
      <c r="A4052">
        <v>3</v>
      </c>
      <c r="B4052">
        <v>47537130</v>
      </c>
      <c r="C4052">
        <v>47555251</v>
      </c>
      <c r="D4052" t="s">
        <v>5562</v>
      </c>
      <c r="E4052" t="s">
        <v>5563</v>
      </c>
      <c r="F4052" t="s">
        <v>31</v>
      </c>
      <c r="G4052" t="s">
        <v>5564</v>
      </c>
      <c r="H4052" t="s">
        <v>5576</v>
      </c>
    </row>
    <row r="4053" spans="1:8" x14ac:dyDescent="0.3">
      <c r="A4053">
        <v>3</v>
      </c>
      <c r="B4053">
        <v>47537130</v>
      </c>
      <c r="C4053">
        <v>47555251</v>
      </c>
      <c r="D4053" t="s">
        <v>5562</v>
      </c>
      <c r="E4053" t="s">
        <v>5563</v>
      </c>
      <c r="F4053" t="s">
        <v>82</v>
      </c>
      <c r="G4053" t="s">
        <v>5564</v>
      </c>
      <c r="H4053" t="s">
        <v>5577</v>
      </c>
    </row>
    <row r="4054" spans="1:8" x14ac:dyDescent="0.3">
      <c r="A4054">
        <v>3</v>
      </c>
      <c r="B4054">
        <v>47537130</v>
      </c>
      <c r="C4054">
        <v>47555251</v>
      </c>
      <c r="D4054" t="s">
        <v>5562</v>
      </c>
      <c r="E4054" t="s">
        <v>5563</v>
      </c>
      <c r="F4054" t="s">
        <v>82</v>
      </c>
      <c r="G4054" t="s">
        <v>5564</v>
      </c>
      <c r="H4054" t="s">
        <v>5578</v>
      </c>
    </row>
    <row r="4055" spans="1:8" x14ac:dyDescent="0.3">
      <c r="A4055">
        <v>3</v>
      </c>
      <c r="B4055">
        <v>47537130</v>
      </c>
      <c r="C4055">
        <v>47555251</v>
      </c>
      <c r="D4055" t="s">
        <v>5562</v>
      </c>
      <c r="E4055" t="s">
        <v>5563</v>
      </c>
      <c r="F4055" t="s">
        <v>64</v>
      </c>
      <c r="G4055" t="s">
        <v>5564</v>
      </c>
      <c r="H4055" t="s">
        <v>5579</v>
      </c>
    </row>
    <row r="4056" spans="1:8" x14ac:dyDescent="0.3">
      <c r="A4056">
        <v>11</v>
      </c>
      <c r="B4056">
        <v>74811608</v>
      </c>
      <c r="C4056">
        <v>74917594</v>
      </c>
      <c r="D4056" t="s">
        <v>5580</v>
      </c>
      <c r="E4056" t="s">
        <v>5581</v>
      </c>
      <c r="F4056" t="s">
        <v>64</v>
      </c>
      <c r="G4056" t="s">
        <v>5582</v>
      </c>
      <c r="H4056" t="s">
        <v>5583</v>
      </c>
    </row>
    <row r="4057" spans="1:8" x14ac:dyDescent="0.3">
      <c r="A4057">
        <v>11</v>
      </c>
      <c r="B4057">
        <v>74811608</v>
      </c>
      <c r="C4057">
        <v>74917594</v>
      </c>
      <c r="D4057" t="s">
        <v>5580</v>
      </c>
      <c r="E4057" t="s">
        <v>5581</v>
      </c>
      <c r="F4057" t="s">
        <v>31</v>
      </c>
      <c r="G4057" t="s">
        <v>5582</v>
      </c>
      <c r="H4057" t="s">
        <v>5584</v>
      </c>
    </row>
    <row r="4058" spans="1:8" x14ac:dyDescent="0.3">
      <c r="A4058">
        <v>11</v>
      </c>
      <c r="B4058">
        <v>74811608</v>
      </c>
      <c r="C4058">
        <v>74917594</v>
      </c>
      <c r="D4058" t="s">
        <v>5580</v>
      </c>
      <c r="E4058" t="s">
        <v>5581</v>
      </c>
      <c r="F4058" t="s">
        <v>31</v>
      </c>
      <c r="G4058" t="s">
        <v>5582</v>
      </c>
      <c r="H4058" t="s">
        <v>5585</v>
      </c>
    </row>
    <row r="4059" spans="1:8" x14ac:dyDescent="0.3">
      <c r="A4059">
        <v>11</v>
      </c>
      <c r="B4059">
        <v>74811608</v>
      </c>
      <c r="C4059">
        <v>74917594</v>
      </c>
      <c r="D4059" t="s">
        <v>5580</v>
      </c>
      <c r="E4059" t="s">
        <v>5581</v>
      </c>
      <c r="F4059" t="s">
        <v>31</v>
      </c>
      <c r="G4059" t="s">
        <v>5582</v>
      </c>
      <c r="H4059" t="s">
        <v>5586</v>
      </c>
    </row>
    <row r="4060" spans="1:8" x14ac:dyDescent="0.3">
      <c r="A4060">
        <v>11</v>
      </c>
      <c r="B4060">
        <v>74811608</v>
      </c>
      <c r="C4060">
        <v>74917594</v>
      </c>
      <c r="D4060" t="s">
        <v>5580</v>
      </c>
      <c r="E4060" t="s">
        <v>5581</v>
      </c>
      <c r="F4060" t="s">
        <v>31</v>
      </c>
      <c r="G4060" t="s">
        <v>5582</v>
      </c>
      <c r="H4060" t="s">
        <v>5587</v>
      </c>
    </row>
    <row r="4061" spans="1:8" x14ac:dyDescent="0.3">
      <c r="A4061">
        <v>11</v>
      </c>
      <c r="B4061">
        <v>74811608</v>
      </c>
      <c r="C4061">
        <v>74917594</v>
      </c>
      <c r="D4061" t="s">
        <v>5580</v>
      </c>
      <c r="E4061" t="s">
        <v>5581</v>
      </c>
      <c r="F4061" t="s">
        <v>82</v>
      </c>
      <c r="G4061" t="s">
        <v>5582</v>
      </c>
      <c r="H4061" t="s">
        <v>5588</v>
      </c>
    </row>
    <row r="4062" spans="1:8" x14ac:dyDescent="0.3">
      <c r="A4062">
        <v>11</v>
      </c>
      <c r="B4062">
        <v>74811608</v>
      </c>
      <c r="C4062">
        <v>74917594</v>
      </c>
      <c r="D4062" t="s">
        <v>5580</v>
      </c>
      <c r="E4062" t="s">
        <v>5581</v>
      </c>
      <c r="F4062" t="s">
        <v>31</v>
      </c>
      <c r="G4062" t="s">
        <v>5582</v>
      </c>
      <c r="H4062" t="s">
        <v>5589</v>
      </c>
    </row>
    <row r="4063" spans="1:8" x14ac:dyDescent="0.3">
      <c r="A4063">
        <v>11</v>
      </c>
      <c r="B4063">
        <v>74811608</v>
      </c>
      <c r="C4063">
        <v>74917594</v>
      </c>
      <c r="D4063" t="s">
        <v>5580</v>
      </c>
      <c r="E4063" t="s">
        <v>5581</v>
      </c>
      <c r="F4063" t="s">
        <v>31</v>
      </c>
      <c r="G4063" t="s">
        <v>5582</v>
      </c>
      <c r="H4063" t="s">
        <v>5590</v>
      </c>
    </row>
    <row r="4064" spans="1:8" x14ac:dyDescent="0.3">
      <c r="A4064">
        <v>11</v>
      </c>
      <c r="B4064">
        <v>74811608</v>
      </c>
      <c r="C4064">
        <v>74917594</v>
      </c>
      <c r="D4064" t="s">
        <v>5580</v>
      </c>
      <c r="E4064" t="s">
        <v>5581</v>
      </c>
      <c r="F4064" t="s">
        <v>31</v>
      </c>
      <c r="G4064" t="s">
        <v>5582</v>
      </c>
      <c r="H4064" t="s">
        <v>5591</v>
      </c>
    </row>
    <row r="4065" spans="1:8" x14ac:dyDescent="0.3">
      <c r="A4065">
        <v>11</v>
      </c>
      <c r="B4065">
        <v>74811608</v>
      </c>
      <c r="C4065">
        <v>74917594</v>
      </c>
      <c r="D4065" t="s">
        <v>5580</v>
      </c>
      <c r="E4065" t="s">
        <v>5581</v>
      </c>
      <c r="F4065" t="s">
        <v>31</v>
      </c>
      <c r="G4065" t="s">
        <v>5582</v>
      </c>
      <c r="H4065" t="s">
        <v>5592</v>
      </c>
    </row>
    <row r="4066" spans="1:8" x14ac:dyDescent="0.3">
      <c r="A4066">
        <v>11</v>
      </c>
      <c r="B4066">
        <v>74811608</v>
      </c>
      <c r="C4066">
        <v>74917594</v>
      </c>
      <c r="D4066" t="s">
        <v>5580</v>
      </c>
      <c r="E4066" t="s">
        <v>5581</v>
      </c>
      <c r="F4066" t="s">
        <v>31</v>
      </c>
      <c r="G4066" t="s">
        <v>5582</v>
      </c>
      <c r="H4066" t="s">
        <v>5593</v>
      </c>
    </row>
    <row r="4067" spans="1:8" x14ac:dyDescent="0.3">
      <c r="A4067">
        <v>11</v>
      </c>
      <c r="B4067">
        <v>74811608</v>
      </c>
      <c r="C4067">
        <v>74917594</v>
      </c>
      <c r="D4067" t="s">
        <v>5580</v>
      </c>
      <c r="E4067" t="s">
        <v>5581</v>
      </c>
      <c r="F4067" t="s">
        <v>31</v>
      </c>
      <c r="G4067" t="s">
        <v>5582</v>
      </c>
      <c r="H4067" t="s">
        <v>5594</v>
      </c>
    </row>
    <row r="4068" spans="1:8" x14ac:dyDescent="0.3">
      <c r="A4068">
        <v>11</v>
      </c>
      <c r="B4068">
        <v>74811608</v>
      </c>
      <c r="C4068">
        <v>74917594</v>
      </c>
      <c r="D4068" t="s">
        <v>5580</v>
      </c>
      <c r="E4068" t="s">
        <v>5581</v>
      </c>
      <c r="F4068" t="s">
        <v>31</v>
      </c>
      <c r="G4068" t="s">
        <v>5582</v>
      </c>
      <c r="H4068" t="s">
        <v>5595</v>
      </c>
    </row>
    <row r="4069" spans="1:8" x14ac:dyDescent="0.3">
      <c r="A4069">
        <v>11</v>
      </c>
      <c r="B4069">
        <v>74811608</v>
      </c>
      <c r="C4069">
        <v>74917594</v>
      </c>
      <c r="D4069" t="s">
        <v>5580</v>
      </c>
      <c r="E4069" t="s">
        <v>5581</v>
      </c>
      <c r="F4069" t="s">
        <v>31</v>
      </c>
      <c r="G4069" t="s">
        <v>5582</v>
      </c>
      <c r="H4069" t="s">
        <v>5596</v>
      </c>
    </row>
    <row r="4070" spans="1:8" x14ac:dyDescent="0.3">
      <c r="A4070">
        <v>11</v>
      </c>
      <c r="B4070">
        <v>74811608</v>
      </c>
      <c r="C4070">
        <v>74917594</v>
      </c>
      <c r="D4070" t="s">
        <v>5580</v>
      </c>
      <c r="E4070" t="s">
        <v>5581</v>
      </c>
      <c r="F4070" t="s">
        <v>31</v>
      </c>
      <c r="G4070" t="s">
        <v>5582</v>
      </c>
      <c r="H4070" t="s">
        <v>5597</v>
      </c>
    </row>
    <row r="4071" spans="1:8" x14ac:dyDescent="0.3">
      <c r="A4071">
        <v>11</v>
      </c>
      <c r="B4071">
        <v>74811608</v>
      </c>
      <c r="C4071">
        <v>74917594</v>
      </c>
      <c r="D4071" t="s">
        <v>5580</v>
      </c>
      <c r="E4071" t="s">
        <v>5581</v>
      </c>
      <c r="F4071" t="s">
        <v>82</v>
      </c>
      <c r="G4071" t="s">
        <v>5582</v>
      </c>
      <c r="H4071" t="s">
        <v>5598</v>
      </c>
    </row>
    <row r="4072" spans="1:8" x14ac:dyDescent="0.3">
      <c r="A4072">
        <v>11</v>
      </c>
      <c r="B4072">
        <v>74811608</v>
      </c>
      <c r="C4072">
        <v>74917594</v>
      </c>
      <c r="D4072" t="s">
        <v>5580</v>
      </c>
      <c r="E4072" t="s">
        <v>5581</v>
      </c>
      <c r="F4072" t="s">
        <v>82</v>
      </c>
      <c r="G4072" t="s">
        <v>5582</v>
      </c>
      <c r="H4072" t="s">
        <v>5599</v>
      </c>
    </row>
    <row r="4073" spans="1:8" x14ac:dyDescent="0.3">
      <c r="A4073">
        <v>11</v>
      </c>
      <c r="B4073">
        <v>74811608</v>
      </c>
      <c r="C4073">
        <v>74917594</v>
      </c>
      <c r="D4073" t="s">
        <v>5580</v>
      </c>
      <c r="E4073" t="s">
        <v>5581</v>
      </c>
      <c r="F4073" t="s">
        <v>82</v>
      </c>
      <c r="G4073" t="s">
        <v>5582</v>
      </c>
      <c r="H4073" t="s">
        <v>5600</v>
      </c>
    </row>
    <row r="4074" spans="1:8" x14ac:dyDescent="0.3">
      <c r="A4074">
        <v>11</v>
      </c>
      <c r="B4074">
        <v>74811608</v>
      </c>
      <c r="C4074">
        <v>74917594</v>
      </c>
      <c r="D4074" t="s">
        <v>5580</v>
      </c>
      <c r="E4074" t="s">
        <v>5581</v>
      </c>
      <c r="F4074" t="s">
        <v>31</v>
      </c>
      <c r="G4074" t="s">
        <v>5582</v>
      </c>
      <c r="H4074" t="s">
        <v>5601</v>
      </c>
    </row>
    <row r="4075" spans="1:8" x14ac:dyDescent="0.3">
      <c r="A4075">
        <v>11</v>
      </c>
      <c r="B4075">
        <v>45670427</v>
      </c>
      <c r="C4075">
        <v>45687172</v>
      </c>
      <c r="D4075" t="s">
        <v>5602</v>
      </c>
      <c r="E4075" t="s">
        <v>5603</v>
      </c>
      <c r="F4075" t="s">
        <v>31</v>
      </c>
      <c r="G4075" t="s">
        <v>5604</v>
      </c>
      <c r="H4075" t="s">
        <v>5605</v>
      </c>
    </row>
    <row r="4076" spans="1:8" x14ac:dyDescent="0.3">
      <c r="A4076">
        <v>11</v>
      </c>
      <c r="B4076">
        <v>45670427</v>
      </c>
      <c r="C4076">
        <v>45687172</v>
      </c>
      <c r="D4076" t="s">
        <v>5602</v>
      </c>
      <c r="E4076" t="s">
        <v>5603</v>
      </c>
      <c r="F4076" t="s">
        <v>64</v>
      </c>
      <c r="G4076" t="s">
        <v>5604</v>
      </c>
      <c r="H4076" t="s">
        <v>5606</v>
      </c>
    </row>
    <row r="4077" spans="1:8" x14ac:dyDescent="0.3">
      <c r="A4077">
        <v>11</v>
      </c>
      <c r="B4077">
        <v>45670427</v>
      </c>
      <c r="C4077">
        <v>45687172</v>
      </c>
      <c r="D4077" t="s">
        <v>5602</v>
      </c>
      <c r="E4077" t="s">
        <v>5603</v>
      </c>
      <c r="F4077" t="s">
        <v>82</v>
      </c>
      <c r="G4077" t="s">
        <v>5604</v>
      </c>
      <c r="H4077" t="s">
        <v>5607</v>
      </c>
    </row>
    <row r="4078" spans="1:8" x14ac:dyDescent="0.3">
      <c r="A4078">
        <v>1</v>
      </c>
      <c r="B4078">
        <v>10696661</v>
      </c>
      <c r="C4078">
        <v>10856707</v>
      </c>
      <c r="D4078" t="s">
        <v>5608</v>
      </c>
      <c r="E4078" t="s">
        <v>5609</v>
      </c>
      <c r="F4078" t="s">
        <v>31</v>
      </c>
      <c r="G4078" t="s">
        <v>5610</v>
      </c>
      <c r="H4078" t="s">
        <v>5611</v>
      </c>
    </row>
    <row r="4079" spans="1:8" x14ac:dyDescent="0.3">
      <c r="A4079">
        <v>1</v>
      </c>
      <c r="B4079">
        <v>10696661</v>
      </c>
      <c r="C4079">
        <v>10856707</v>
      </c>
      <c r="D4079" t="s">
        <v>5608</v>
      </c>
      <c r="E4079" t="s">
        <v>5609</v>
      </c>
      <c r="F4079" t="s">
        <v>64</v>
      </c>
      <c r="G4079" t="s">
        <v>5610</v>
      </c>
      <c r="H4079" t="s">
        <v>5612</v>
      </c>
    </row>
    <row r="4080" spans="1:8" x14ac:dyDescent="0.3">
      <c r="A4080">
        <v>1</v>
      </c>
      <c r="B4080">
        <v>10696661</v>
      </c>
      <c r="C4080">
        <v>10856707</v>
      </c>
      <c r="D4080" t="s">
        <v>5608</v>
      </c>
      <c r="E4080" t="s">
        <v>5609</v>
      </c>
      <c r="F4080" t="s">
        <v>31</v>
      </c>
      <c r="G4080" t="s">
        <v>5610</v>
      </c>
      <c r="H4080" t="s">
        <v>5613</v>
      </c>
    </row>
    <row r="4081" spans="1:8" x14ac:dyDescent="0.3">
      <c r="A4081">
        <v>1</v>
      </c>
      <c r="B4081">
        <v>10696661</v>
      </c>
      <c r="C4081">
        <v>10856707</v>
      </c>
      <c r="D4081" t="s">
        <v>5608</v>
      </c>
      <c r="E4081" t="s">
        <v>5609</v>
      </c>
      <c r="F4081" t="s">
        <v>31</v>
      </c>
      <c r="G4081" t="s">
        <v>5610</v>
      </c>
      <c r="H4081" t="s">
        <v>5614</v>
      </c>
    </row>
    <row r="4082" spans="1:8" x14ac:dyDescent="0.3">
      <c r="A4082">
        <v>1</v>
      </c>
      <c r="B4082">
        <v>10696661</v>
      </c>
      <c r="C4082">
        <v>10856707</v>
      </c>
      <c r="D4082" t="s">
        <v>5608</v>
      </c>
      <c r="E4082" t="s">
        <v>5609</v>
      </c>
      <c r="F4082" t="s">
        <v>82</v>
      </c>
      <c r="G4082" t="s">
        <v>5610</v>
      </c>
      <c r="H4082" t="s">
        <v>5615</v>
      </c>
    </row>
    <row r="4083" spans="1:8" x14ac:dyDescent="0.3">
      <c r="A4083">
        <v>1</v>
      </c>
      <c r="B4083">
        <v>10696661</v>
      </c>
      <c r="C4083">
        <v>10856707</v>
      </c>
      <c r="D4083" t="s">
        <v>5608</v>
      </c>
      <c r="E4083" t="s">
        <v>5609</v>
      </c>
      <c r="F4083" t="s">
        <v>82</v>
      </c>
      <c r="G4083" t="s">
        <v>5610</v>
      </c>
      <c r="H4083" t="s">
        <v>5616</v>
      </c>
    </row>
    <row r="4084" spans="1:8" x14ac:dyDescent="0.3">
      <c r="A4084">
        <v>1</v>
      </c>
      <c r="B4084">
        <v>10696661</v>
      </c>
      <c r="C4084">
        <v>10856707</v>
      </c>
      <c r="D4084" t="s">
        <v>5608</v>
      </c>
      <c r="E4084" t="s">
        <v>5609</v>
      </c>
      <c r="F4084" t="s">
        <v>82</v>
      </c>
      <c r="G4084" t="s">
        <v>5610</v>
      </c>
      <c r="H4084" t="s">
        <v>5617</v>
      </c>
    </row>
    <row r="4085" spans="1:8" x14ac:dyDescent="0.3">
      <c r="A4085">
        <v>1</v>
      </c>
      <c r="B4085">
        <v>10696661</v>
      </c>
      <c r="C4085">
        <v>10856707</v>
      </c>
      <c r="D4085" t="s">
        <v>5608</v>
      </c>
      <c r="E4085" t="s">
        <v>5609</v>
      </c>
      <c r="F4085" t="s">
        <v>64</v>
      </c>
      <c r="G4085" t="s">
        <v>5610</v>
      </c>
      <c r="H4085" t="s">
        <v>5618</v>
      </c>
    </row>
    <row r="4086" spans="1:8" x14ac:dyDescent="0.3">
      <c r="A4086">
        <v>1</v>
      </c>
      <c r="B4086">
        <v>10696661</v>
      </c>
      <c r="C4086">
        <v>10856707</v>
      </c>
      <c r="D4086" t="s">
        <v>5608</v>
      </c>
      <c r="E4086" t="s">
        <v>5609</v>
      </c>
      <c r="F4086" t="s">
        <v>64</v>
      </c>
      <c r="G4086" t="s">
        <v>5610</v>
      </c>
      <c r="H4086" t="s">
        <v>5619</v>
      </c>
    </row>
    <row r="4087" spans="1:8" x14ac:dyDescent="0.3">
      <c r="A4087">
        <v>16</v>
      </c>
      <c r="B4087">
        <v>56995762</v>
      </c>
      <c r="C4087">
        <v>57017757</v>
      </c>
      <c r="D4087" t="s">
        <v>5620</v>
      </c>
      <c r="E4087" t="s">
        <v>5621</v>
      </c>
      <c r="F4087" t="s">
        <v>31</v>
      </c>
      <c r="G4087" t="s">
        <v>5622</v>
      </c>
      <c r="H4087" t="s">
        <v>5623</v>
      </c>
    </row>
    <row r="4088" spans="1:8" x14ac:dyDescent="0.3">
      <c r="A4088">
        <v>16</v>
      </c>
      <c r="B4088">
        <v>56995762</v>
      </c>
      <c r="C4088">
        <v>57017757</v>
      </c>
      <c r="D4088" t="s">
        <v>5620</v>
      </c>
      <c r="E4088" t="s">
        <v>5621</v>
      </c>
      <c r="F4088" t="s">
        <v>31</v>
      </c>
      <c r="G4088" t="s">
        <v>5622</v>
      </c>
      <c r="H4088" t="s">
        <v>5624</v>
      </c>
    </row>
    <row r="4089" spans="1:8" x14ac:dyDescent="0.3">
      <c r="A4089">
        <v>16</v>
      </c>
      <c r="B4089">
        <v>56995762</v>
      </c>
      <c r="C4089">
        <v>57017757</v>
      </c>
      <c r="D4089" t="s">
        <v>5620</v>
      </c>
      <c r="E4089" t="s">
        <v>5621</v>
      </c>
      <c r="F4089" t="s">
        <v>64</v>
      </c>
      <c r="G4089" t="s">
        <v>5622</v>
      </c>
      <c r="H4089" t="s">
        <v>5625</v>
      </c>
    </row>
    <row r="4090" spans="1:8" x14ac:dyDescent="0.3">
      <c r="A4090">
        <v>16</v>
      </c>
      <c r="B4090">
        <v>56995762</v>
      </c>
      <c r="C4090">
        <v>57017757</v>
      </c>
      <c r="D4090" t="s">
        <v>5620</v>
      </c>
      <c r="E4090" t="s">
        <v>5621</v>
      </c>
      <c r="F4090" t="s">
        <v>31</v>
      </c>
      <c r="G4090" t="s">
        <v>5622</v>
      </c>
      <c r="H4090" t="s">
        <v>5626</v>
      </c>
    </row>
    <row r="4091" spans="1:8" x14ac:dyDescent="0.3">
      <c r="A4091">
        <v>17</v>
      </c>
      <c r="B4091">
        <v>76106539</v>
      </c>
      <c r="C4091">
        <v>76128488</v>
      </c>
      <c r="D4091" t="s">
        <v>5627</v>
      </c>
      <c r="E4091" t="s">
        <v>5628</v>
      </c>
      <c r="F4091" t="s">
        <v>31</v>
      </c>
      <c r="G4091" t="s">
        <v>5629</v>
      </c>
      <c r="H4091" t="s">
        <v>5630</v>
      </c>
    </row>
    <row r="4092" spans="1:8" x14ac:dyDescent="0.3">
      <c r="A4092">
        <v>17</v>
      </c>
      <c r="B4092">
        <v>76106539</v>
      </c>
      <c r="C4092">
        <v>76128488</v>
      </c>
      <c r="D4092" t="s">
        <v>5627</v>
      </c>
      <c r="E4092" t="s">
        <v>5628</v>
      </c>
      <c r="F4092" t="s">
        <v>64</v>
      </c>
      <c r="G4092" t="s">
        <v>5629</v>
      </c>
      <c r="H4092" t="s">
        <v>5631</v>
      </c>
    </row>
    <row r="4093" spans="1:8" x14ac:dyDescent="0.3">
      <c r="A4093">
        <v>17</v>
      </c>
      <c r="B4093">
        <v>76106539</v>
      </c>
      <c r="C4093">
        <v>76128488</v>
      </c>
      <c r="D4093" t="s">
        <v>5627</v>
      </c>
      <c r="E4093" t="s">
        <v>5628</v>
      </c>
      <c r="F4093" t="s">
        <v>31</v>
      </c>
      <c r="G4093" t="s">
        <v>5629</v>
      </c>
      <c r="H4093" t="s">
        <v>5632</v>
      </c>
    </row>
    <row r="4094" spans="1:8" x14ac:dyDescent="0.3">
      <c r="A4094">
        <v>17</v>
      </c>
      <c r="B4094">
        <v>76106539</v>
      </c>
      <c r="C4094">
        <v>76128488</v>
      </c>
      <c r="D4094" t="s">
        <v>5627</v>
      </c>
      <c r="E4094" t="s">
        <v>5628</v>
      </c>
      <c r="F4094" t="s">
        <v>31</v>
      </c>
      <c r="G4094" t="s">
        <v>5629</v>
      </c>
      <c r="H4094" t="s">
        <v>5633</v>
      </c>
    </row>
    <row r="4095" spans="1:8" x14ac:dyDescent="0.3">
      <c r="A4095">
        <v>17</v>
      </c>
      <c r="B4095">
        <v>76106539</v>
      </c>
      <c r="C4095">
        <v>76128488</v>
      </c>
      <c r="D4095" t="s">
        <v>5627</v>
      </c>
      <c r="E4095" t="s">
        <v>5628</v>
      </c>
      <c r="F4095" t="s">
        <v>82</v>
      </c>
      <c r="G4095" t="s">
        <v>5629</v>
      </c>
      <c r="H4095" t="s">
        <v>5634</v>
      </c>
    </row>
    <row r="4096" spans="1:8" x14ac:dyDescent="0.3">
      <c r="A4096">
        <v>17</v>
      </c>
      <c r="B4096">
        <v>76106539</v>
      </c>
      <c r="C4096">
        <v>76128488</v>
      </c>
      <c r="D4096" t="s">
        <v>5627</v>
      </c>
      <c r="E4096" t="s">
        <v>5628</v>
      </c>
      <c r="F4096" t="s">
        <v>31</v>
      </c>
      <c r="G4096" t="s">
        <v>5629</v>
      </c>
      <c r="H4096" t="s">
        <v>5635</v>
      </c>
    </row>
    <row r="4097" spans="1:8" x14ac:dyDescent="0.3">
      <c r="A4097">
        <v>17</v>
      </c>
      <c r="B4097">
        <v>76106539</v>
      </c>
      <c r="C4097">
        <v>76128488</v>
      </c>
      <c r="D4097" t="s">
        <v>5627</v>
      </c>
      <c r="E4097" t="s">
        <v>5628</v>
      </c>
      <c r="F4097" t="s">
        <v>82</v>
      </c>
      <c r="G4097" t="s">
        <v>5629</v>
      </c>
      <c r="H4097" t="s">
        <v>5636</v>
      </c>
    </row>
    <row r="4098" spans="1:8" x14ac:dyDescent="0.3">
      <c r="A4098">
        <v>17</v>
      </c>
      <c r="B4098">
        <v>76106539</v>
      </c>
      <c r="C4098">
        <v>76128488</v>
      </c>
      <c r="D4098" t="s">
        <v>5627</v>
      </c>
      <c r="E4098" t="s">
        <v>5628</v>
      </c>
      <c r="F4098" t="s">
        <v>31</v>
      </c>
      <c r="G4098" t="s">
        <v>5629</v>
      </c>
      <c r="H4098" t="s">
        <v>5637</v>
      </c>
    </row>
    <row r="4099" spans="1:8" x14ac:dyDescent="0.3">
      <c r="A4099">
        <v>17</v>
      </c>
      <c r="B4099">
        <v>76106539</v>
      </c>
      <c r="C4099">
        <v>76128488</v>
      </c>
      <c r="D4099" t="s">
        <v>5627</v>
      </c>
      <c r="E4099" t="s">
        <v>5628</v>
      </c>
      <c r="F4099" t="s">
        <v>82</v>
      </c>
      <c r="G4099" t="s">
        <v>5629</v>
      </c>
      <c r="H4099" t="s">
        <v>5638</v>
      </c>
    </row>
    <row r="4100" spans="1:8" x14ac:dyDescent="0.3">
      <c r="A4100">
        <v>17</v>
      </c>
      <c r="B4100">
        <v>76106539</v>
      </c>
      <c r="C4100">
        <v>76128488</v>
      </c>
      <c r="D4100" t="s">
        <v>5627</v>
      </c>
      <c r="E4100" t="s">
        <v>5628</v>
      </c>
      <c r="F4100" t="s">
        <v>64</v>
      </c>
      <c r="G4100" t="s">
        <v>5629</v>
      </c>
      <c r="H4100" t="s">
        <v>5639</v>
      </c>
    </row>
    <row r="4101" spans="1:8" x14ac:dyDescent="0.3">
      <c r="A4101">
        <v>17</v>
      </c>
      <c r="B4101">
        <v>76106539</v>
      </c>
      <c r="C4101">
        <v>76128488</v>
      </c>
      <c r="D4101" t="s">
        <v>5627</v>
      </c>
      <c r="E4101" t="s">
        <v>5628</v>
      </c>
      <c r="F4101" t="s">
        <v>82</v>
      </c>
      <c r="G4101" t="s">
        <v>5629</v>
      </c>
      <c r="H4101" t="s">
        <v>5640</v>
      </c>
    </row>
    <row r="4102" spans="1:8" x14ac:dyDescent="0.3">
      <c r="A4102">
        <v>17</v>
      </c>
      <c r="B4102">
        <v>76106539</v>
      </c>
      <c r="C4102">
        <v>76128488</v>
      </c>
      <c r="D4102" t="s">
        <v>5627</v>
      </c>
      <c r="E4102" t="s">
        <v>5628</v>
      </c>
      <c r="F4102" t="s">
        <v>82</v>
      </c>
      <c r="G4102" t="s">
        <v>5629</v>
      </c>
      <c r="H4102" t="s">
        <v>5641</v>
      </c>
    </row>
    <row r="4103" spans="1:8" x14ac:dyDescent="0.3">
      <c r="A4103">
        <v>17</v>
      </c>
      <c r="B4103">
        <v>76106539</v>
      </c>
      <c r="C4103">
        <v>76128488</v>
      </c>
      <c r="D4103" t="s">
        <v>5627</v>
      </c>
      <c r="E4103" t="s">
        <v>5628</v>
      </c>
      <c r="F4103" t="s">
        <v>31</v>
      </c>
      <c r="G4103" t="s">
        <v>5629</v>
      </c>
      <c r="H4103" t="s">
        <v>5642</v>
      </c>
    </row>
    <row r="4104" spans="1:8" x14ac:dyDescent="0.3">
      <c r="A4104">
        <v>17</v>
      </c>
      <c r="B4104">
        <v>76106539</v>
      </c>
      <c r="C4104">
        <v>76128488</v>
      </c>
      <c r="D4104" t="s">
        <v>5627</v>
      </c>
      <c r="E4104" t="s">
        <v>5628</v>
      </c>
      <c r="F4104" t="s">
        <v>82</v>
      </c>
      <c r="G4104" t="s">
        <v>5629</v>
      </c>
      <c r="H4104" t="s">
        <v>5643</v>
      </c>
    </row>
    <row r="4105" spans="1:8" x14ac:dyDescent="0.3">
      <c r="A4105">
        <v>17</v>
      </c>
      <c r="B4105">
        <v>76106539</v>
      </c>
      <c r="C4105">
        <v>76128488</v>
      </c>
      <c r="D4105" t="s">
        <v>5627</v>
      </c>
      <c r="E4105" t="s">
        <v>5628</v>
      </c>
      <c r="F4105" t="s">
        <v>82</v>
      </c>
      <c r="G4105" t="s">
        <v>5629</v>
      </c>
      <c r="H4105" t="s">
        <v>5644</v>
      </c>
    </row>
    <row r="4106" spans="1:8" x14ac:dyDescent="0.3">
      <c r="A4106">
        <v>17</v>
      </c>
      <c r="B4106">
        <v>76106539</v>
      </c>
      <c r="C4106">
        <v>76128488</v>
      </c>
      <c r="D4106" t="s">
        <v>5627</v>
      </c>
      <c r="E4106" t="s">
        <v>5628</v>
      </c>
      <c r="F4106" t="s">
        <v>31</v>
      </c>
      <c r="G4106" t="s">
        <v>5629</v>
      </c>
      <c r="H4106" t="s">
        <v>5645</v>
      </c>
    </row>
    <row r="4107" spans="1:8" x14ac:dyDescent="0.3">
      <c r="A4107">
        <v>17</v>
      </c>
      <c r="B4107">
        <v>76106539</v>
      </c>
      <c r="C4107">
        <v>76128488</v>
      </c>
      <c r="D4107" t="s">
        <v>5627</v>
      </c>
      <c r="E4107" t="s">
        <v>5628</v>
      </c>
      <c r="F4107" t="s">
        <v>82</v>
      </c>
      <c r="G4107" t="s">
        <v>5629</v>
      </c>
      <c r="H4107" t="s">
        <v>5646</v>
      </c>
    </row>
    <row r="4108" spans="1:8" x14ac:dyDescent="0.3">
      <c r="A4108">
        <v>17</v>
      </c>
      <c r="B4108">
        <v>76106539</v>
      </c>
      <c r="C4108">
        <v>76128488</v>
      </c>
      <c r="D4108" t="s">
        <v>5627</v>
      </c>
      <c r="E4108" t="s">
        <v>5628</v>
      </c>
      <c r="F4108" t="s">
        <v>31</v>
      </c>
      <c r="G4108" t="s">
        <v>5629</v>
      </c>
      <c r="H4108" t="s">
        <v>5647</v>
      </c>
    </row>
    <row r="4109" spans="1:8" x14ac:dyDescent="0.3">
      <c r="A4109">
        <v>17</v>
      </c>
      <c r="B4109">
        <v>76106539</v>
      </c>
      <c r="C4109">
        <v>76128488</v>
      </c>
      <c r="D4109" t="s">
        <v>5627</v>
      </c>
      <c r="E4109" t="s">
        <v>5628</v>
      </c>
      <c r="F4109" t="s">
        <v>31</v>
      </c>
      <c r="G4109" t="s">
        <v>5629</v>
      </c>
      <c r="H4109" t="s">
        <v>5648</v>
      </c>
    </row>
    <row r="4110" spans="1:8" x14ac:dyDescent="0.3">
      <c r="A4110">
        <v>17</v>
      </c>
      <c r="B4110">
        <v>76106539</v>
      </c>
      <c r="C4110">
        <v>76128488</v>
      </c>
      <c r="D4110" t="s">
        <v>5627</v>
      </c>
      <c r="E4110" t="s">
        <v>5628</v>
      </c>
      <c r="F4110" t="s">
        <v>40</v>
      </c>
      <c r="G4110" t="s">
        <v>5629</v>
      </c>
      <c r="H4110" t="s">
        <v>5649</v>
      </c>
    </row>
    <row r="4111" spans="1:8" x14ac:dyDescent="0.3">
      <c r="A4111">
        <v>17</v>
      </c>
      <c r="B4111">
        <v>76106539</v>
      </c>
      <c r="C4111">
        <v>76128488</v>
      </c>
      <c r="D4111" t="s">
        <v>5627</v>
      </c>
      <c r="E4111" t="s">
        <v>5628</v>
      </c>
      <c r="F4111" t="s">
        <v>82</v>
      </c>
      <c r="G4111" t="s">
        <v>5629</v>
      </c>
      <c r="H4111" t="s">
        <v>5650</v>
      </c>
    </row>
    <row r="4112" spans="1:8" x14ac:dyDescent="0.3">
      <c r="A4112">
        <v>17</v>
      </c>
      <c r="B4112">
        <v>76106539</v>
      </c>
      <c r="C4112">
        <v>76128488</v>
      </c>
      <c r="D4112" t="s">
        <v>5627</v>
      </c>
      <c r="E4112" t="s">
        <v>5628</v>
      </c>
      <c r="F4112" t="s">
        <v>82</v>
      </c>
      <c r="G4112" t="s">
        <v>5629</v>
      </c>
      <c r="H4112" t="s">
        <v>5651</v>
      </c>
    </row>
    <row r="4113" spans="1:8" x14ac:dyDescent="0.3">
      <c r="A4113">
        <v>17</v>
      </c>
      <c r="B4113">
        <v>76106539</v>
      </c>
      <c r="C4113">
        <v>76128488</v>
      </c>
      <c r="D4113" t="s">
        <v>5627</v>
      </c>
      <c r="E4113" t="s">
        <v>5628</v>
      </c>
      <c r="F4113" t="s">
        <v>82</v>
      </c>
      <c r="G4113" t="s">
        <v>5629</v>
      </c>
      <c r="H4113" t="s">
        <v>5652</v>
      </c>
    </row>
    <row r="4114" spans="1:8" x14ac:dyDescent="0.3">
      <c r="A4114">
        <v>17</v>
      </c>
      <c r="B4114">
        <v>76106539</v>
      </c>
      <c r="C4114">
        <v>76128488</v>
      </c>
      <c r="D4114" t="s">
        <v>5627</v>
      </c>
      <c r="E4114" t="s">
        <v>5628</v>
      </c>
      <c r="F4114" t="s">
        <v>64</v>
      </c>
      <c r="G4114" t="s">
        <v>5629</v>
      </c>
      <c r="H4114" t="s">
        <v>5653</v>
      </c>
    </row>
    <row r="4115" spans="1:8" x14ac:dyDescent="0.3">
      <c r="A4115">
        <v>17</v>
      </c>
      <c r="B4115">
        <v>76106539</v>
      </c>
      <c r="C4115">
        <v>76128488</v>
      </c>
      <c r="D4115" t="s">
        <v>5627</v>
      </c>
      <c r="E4115" t="s">
        <v>5628</v>
      </c>
      <c r="F4115" t="s">
        <v>31</v>
      </c>
      <c r="G4115" t="s">
        <v>5629</v>
      </c>
      <c r="H4115" t="s">
        <v>5654</v>
      </c>
    </row>
    <row r="4116" spans="1:8" x14ac:dyDescent="0.3">
      <c r="A4116">
        <v>11</v>
      </c>
      <c r="B4116">
        <v>46354455</v>
      </c>
      <c r="C4116">
        <v>46402104</v>
      </c>
      <c r="D4116" t="s">
        <v>5655</v>
      </c>
      <c r="E4116" t="s">
        <v>5656</v>
      </c>
      <c r="F4116" t="s">
        <v>31</v>
      </c>
      <c r="G4116" t="s">
        <v>5657</v>
      </c>
      <c r="H4116" t="s">
        <v>5658</v>
      </c>
    </row>
    <row r="4117" spans="1:8" x14ac:dyDescent="0.3">
      <c r="A4117">
        <v>11</v>
      </c>
      <c r="B4117">
        <v>46354455</v>
      </c>
      <c r="C4117">
        <v>46402104</v>
      </c>
      <c r="D4117" t="s">
        <v>5655</v>
      </c>
      <c r="E4117" t="s">
        <v>5656</v>
      </c>
      <c r="F4117" t="s">
        <v>31</v>
      </c>
      <c r="G4117" t="s">
        <v>5657</v>
      </c>
      <c r="H4117" t="s">
        <v>5659</v>
      </c>
    </row>
    <row r="4118" spans="1:8" x14ac:dyDescent="0.3">
      <c r="A4118">
        <v>11</v>
      </c>
      <c r="B4118">
        <v>46354455</v>
      </c>
      <c r="C4118">
        <v>46402104</v>
      </c>
      <c r="D4118" t="s">
        <v>5655</v>
      </c>
      <c r="E4118" t="s">
        <v>5656</v>
      </c>
      <c r="F4118" t="s">
        <v>31</v>
      </c>
      <c r="G4118" t="s">
        <v>5657</v>
      </c>
      <c r="H4118" t="s">
        <v>5660</v>
      </c>
    </row>
    <row r="4119" spans="1:8" x14ac:dyDescent="0.3">
      <c r="A4119">
        <v>11</v>
      </c>
      <c r="B4119">
        <v>46354455</v>
      </c>
      <c r="C4119">
        <v>46402104</v>
      </c>
      <c r="D4119" t="s">
        <v>5655</v>
      </c>
      <c r="E4119" t="s">
        <v>5656</v>
      </c>
      <c r="F4119" t="s">
        <v>31</v>
      </c>
      <c r="G4119" t="s">
        <v>5657</v>
      </c>
      <c r="H4119" t="s">
        <v>5661</v>
      </c>
    </row>
    <row r="4120" spans="1:8" x14ac:dyDescent="0.3">
      <c r="A4120">
        <v>11</v>
      </c>
      <c r="B4120">
        <v>46354455</v>
      </c>
      <c r="C4120">
        <v>46402104</v>
      </c>
      <c r="D4120" t="s">
        <v>5655</v>
      </c>
      <c r="E4120" t="s">
        <v>5656</v>
      </c>
      <c r="F4120" t="s">
        <v>82</v>
      </c>
      <c r="G4120" t="s">
        <v>5657</v>
      </c>
      <c r="H4120" t="s">
        <v>5662</v>
      </c>
    </row>
    <row r="4121" spans="1:8" x14ac:dyDescent="0.3">
      <c r="A4121">
        <v>11</v>
      </c>
      <c r="B4121">
        <v>46354455</v>
      </c>
      <c r="C4121">
        <v>46402104</v>
      </c>
      <c r="D4121" t="s">
        <v>5655</v>
      </c>
      <c r="E4121" t="s">
        <v>5656</v>
      </c>
      <c r="F4121" t="s">
        <v>82</v>
      </c>
      <c r="G4121" t="s">
        <v>5657</v>
      </c>
      <c r="H4121" t="s">
        <v>5663</v>
      </c>
    </row>
    <row r="4122" spans="1:8" x14ac:dyDescent="0.3">
      <c r="A4122">
        <v>11</v>
      </c>
      <c r="B4122">
        <v>46354455</v>
      </c>
      <c r="C4122">
        <v>46402104</v>
      </c>
      <c r="D4122" t="s">
        <v>5655</v>
      </c>
      <c r="E4122" t="s">
        <v>5656</v>
      </c>
      <c r="F4122" t="s">
        <v>40</v>
      </c>
      <c r="G4122" t="s">
        <v>5657</v>
      </c>
      <c r="H4122" t="s">
        <v>5664</v>
      </c>
    </row>
    <row r="4123" spans="1:8" x14ac:dyDescent="0.3">
      <c r="A4123">
        <v>11</v>
      </c>
      <c r="B4123">
        <v>46354455</v>
      </c>
      <c r="C4123">
        <v>46402104</v>
      </c>
      <c r="D4123" t="s">
        <v>5655</v>
      </c>
      <c r="E4123" t="s">
        <v>5656</v>
      </c>
      <c r="F4123" t="s">
        <v>31</v>
      </c>
      <c r="G4123" t="s">
        <v>5657</v>
      </c>
      <c r="H4123" t="s">
        <v>5665</v>
      </c>
    </row>
    <row r="4124" spans="1:8" x14ac:dyDescent="0.3">
      <c r="A4124">
        <v>11</v>
      </c>
      <c r="B4124">
        <v>46354455</v>
      </c>
      <c r="C4124">
        <v>46402104</v>
      </c>
      <c r="D4124" t="s">
        <v>5655</v>
      </c>
      <c r="E4124" t="s">
        <v>5656</v>
      </c>
      <c r="F4124" t="s">
        <v>40</v>
      </c>
      <c r="G4124" t="s">
        <v>5657</v>
      </c>
      <c r="H4124" t="s">
        <v>5666</v>
      </c>
    </row>
    <row r="4125" spans="1:8" x14ac:dyDescent="0.3">
      <c r="A4125">
        <v>11</v>
      </c>
      <c r="B4125">
        <v>46354455</v>
      </c>
      <c r="C4125">
        <v>46402104</v>
      </c>
      <c r="D4125" t="s">
        <v>5655</v>
      </c>
      <c r="E4125" t="s">
        <v>5656</v>
      </c>
      <c r="F4125" t="s">
        <v>31</v>
      </c>
      <c r="G4125" t="s">
        <v>5657</v>
      </c>
      <c r="H4125" t="s">
        <v>5667</v>
      </c>
    </row>
    <row r="4126" spans="1:8" x14ac:dyDescent="0.3">
      <c r="A4126">
        <v>11</v>
      </c>
      <c r="B4126">
        <v>46354455</v>
      </c>
      <c r="C4126">
        <v>46402104</v>
      </c>
      <c r="D4126" t="s">
        <v>5655</v>
      </c>
      <c r="E4126" t="s">
        <v>5656</v>
      </c>
      <c r="F4126" t="s">
        <v>31</v>
      </c>
      <c r="G4126" t="s">
        <v>5657</v>
      </c>
      <c r="H4126" t="s">
        <v>5668</v>
      </c>
    </row>
    <row r="4127" spans="1:8" x14ac:dyDescent="0.3">
      <c r="A4127">
        <v>11</v>
      </c>
      <c r="B4127">
        <v>46354455</v>
      </c>
      <c r="C4127">
        <v>46402104</v>
      </c>
      <c r="D4127" t="s">
        <v>5655</v>
      </c>
      <c r="E4127" t="s">
        <v>5656</v>
      </c>
      <c r="F4127" t="s">
        <v>64</v>
      </c>
      <c r="G4127" t="s">
        <v>5657</v>
      </c>
      <c r="H4127" t="s">
        <v>5669</v>
      </c>
    </row>
    <row r="4128" spans="1:8" x14ac:dyDescent="0.3">
      <c r="A4128">
        <v>11</v>
      </c>
      <c r="B4128">
        <v>46354455</v>
      </c>
      <c r="C4128">
        <v>46402104</v>
      </c>
      <c r="D4128" t="s">
        <v>5655</v>
      </c>
      <c r="E4128" t="s">
        <v>5656</v>
      </c>
      <c r="F4128" t="s">
        <v>31</v>
      </c>
      <c r="G4128" t="s">
        <v>5657</v>
      </c>
      <c r="H4128" t="s">
        <v>5670</v>
      </c>
    </row>
    <row r="4129" spans="1:8" x14ac:dyDescent="0.3">
      <c r="A4129">
        <v>11</v>
      </c>
      <c r="B4129">
        <v>46354455</v>
      </c>
      <c r="C4129">
        <v>46402104</v>
      </c>
      <c r="D4129" t="s">
        <v>5655</v>
      </c>
      <c r="E4129" t="s">
        <v>5656</v>
      </c>
      <c r="F4129" t="s">
        <v>64</v>
      </c>
      <c r="G4129" t="s">
        <v>5657</v>
      </c>
      <c r="H4129" t="s">
        <v>5671</v>
      </c>
    </row>
    <row r="4130" spans="1:8" x14ac:dyDescent="0.3">
      <c r="A4130">
        <v>11</v>
      </c>
      <c r="B4130">
        <v>46354455</v>
      </c>
      <c r="C4130">
        <v>46402104</v>
      </c>
      <c r="D4130" t="s">
        <v>5655</v>
      </c>
      <c r="E4130" t="s">
        <v>5656</v>
      </c>
      <c r="F4130" t="s">
        <v>82</v>
      </c>
      <c r="G4130" t="s">
        <v>5657</v>
      </c>
      <c r="H4130" t="s">
        <v>5672</v>
      </c>
    </row>
    <row r="4131" spans="1:8" x14ac:dyDescent="0.3">
      <c r="A4131">
        <v>11</v>
      </c>
      <c r="B4131">
        <v>46354455</v>
      </c>
      <c r="C4131">
        <v>46402104</v>
      </c>
      <c r="D4131" t="s">
        <v>5655</v>
      </c>
      <c r="E4131" t="s">
        <v>5656</v>
      </c>
      <c r="F4131" t="s">
        <v>31</v>
      </c>
      <c r="G4131" t="s">
        <v>5657</v>
      </c>
      <c r="H4131" t="s">
        <v>5673</v>
      </c>
    </row>
    <row r="4132" spans="1:8" x14ac:dyDescent="0.3">
      <c r="A4132">
        <v>11</v>
      </c>
      <c r="B4132">
        <v>46354455</v>
      </c>
      <c r="C4132">
        <v>46402104</v>
      </c>
      <c r="D4132" t="s">
        <v>5655</v>
      </c>
      <c r="E4132" t="s">
        <v>5656</v>
      </c>
      <c r="F4132" t="s">
        <v>82</v>
      </c>
      <c r="G4132" t="s">
        <v>5657</v>
      </c>
      <c r="H4132" t="s">
        <v>5674</v>
      </c>
    </row>
    <row r="4133" spans="1:8" x14ac:dyDescent="0.3">
      <c r="A4133">
        <v>11</v>
      </c>
      <c r="B4133">
        <v>46354455</v>
      </c>
      <c r="C4133">
        <v>46402104</v>
      </c>
      <c r="D4133" t="s">
        <v>5655</v>
      </c>
      <c r="E4133" t="s">
        <v>5656</v>
      </c>
      <c r="F4133" t="s">
        <v>31</v>
      </c>
      <c r="G4133" t="s">
        <v>5657</v>
      </c>
      <c r="H4133" t="s">
        <v>5675</v>
      </c>
    </row>
    <row r="4134" spans="1:8" x14ac:dyDescent="0.3">
      <c r="A4134">
        <v>11</v>
      </c>
      <c r="B4134">
        <v>46354455</v>
      </c>
      <c r="C4134">
        <v>46402104</v>
      </c>
      <c r="D4134" t="s">
        <v>5655</v>
      </c>
      <c r="E4134" t="s">
        <v>5656</v>
      </c>
      <c r="F4134" t="s">
        <v>82</v>
      </c>
      <c r="G4134" t="s">
        <v>5657</v>
      </c>
      <c r="H4134" t="s">
        <v>5676</v>
      </c>
    </row>
    <row r="4135" spans="1:8" x14ac:dyDescent="0.3">
      <c r="A4135">
        <v>11</v>
      </c>
      <c r="B4135">
        <v>46354455</v>
      </c>
      <c r="C4135">
        <v>46402104</v>
      </c>
      <c r="D4135" t="s">
        <v>5655</v>
      </c>
      <c r="E4135" t="s">
        <v>5656</v>
      </c>
      <c r="F4135" t="s">
        <v>82</v>
      </c>
      <c r="G4135" t="s">
        <v>5657</v>
      </c>
      <c r="H4135" t="s">
        <v>5677</v>
      </c>
    </row>
    <row r="4136" spans="1:8" x14ac:dyDescent="0.3">
      <c r="A4136">
        <v>11</v>
      </c>
      <c r="B4136">
        <v>46354455</v>
      </c>
      <c r="C4136">
        <v>46402104</v>
      </c>
      <c r="D4136" t="s">
        <v>5655</v>
      </c>
      <c r="E4136" t="s">
        <v>5656</v>
      </c>
      <c r="F4136" t="s">
        <v>64</v>
      </c>
      <c r="G4136" t="s">
        <v>5657</v>
      </c>
      <c r="H4136" t="s">
        <v>5678</v>
      </c>
    </row>
    <row r="4137" spans="1:8" x14ac:dyDescent="0.3">
      <c r="A4137">
        <v>11</v>
      </c>
      <c r="B4137">
        <v>46354455</v>
      </c>
      <c r="C4137">
        <v>46402104</v>
      </c>
      <c r="D4137" t="s">
        <v>5655</v>
      </c>
      <c r="E4137" t="s">
        <v>5656</v>
      </c>
      <c r="F4137" t="s">
        <v>82</v>
      </c>
      <c r="G4137" t="s">
        <v>5657</v>
      </c>
      <c r="H4137" t="s">
        <v>5679</v>
      </c>
    </row>
    <row r="4138" spans="1:8" x14ac:dyDescent="0.3">
      <c r="A4138">
        <v>11</v>
      </c>
      <c r="B4138">
        <v>46354455</v>
      </c>
      <c r="C4138">
        <v>46402104</v>
      </c>
      <c r="D4138" t="s">
        <v>5655</v>
      </c>
      <c r="E4138" t="s">
        <v>5656</v>
      </c>
      <c r="F4138" t="s">
        <v>82</v>
      </c>
      <c r="G4138" t="s">
        <v>5657</v>
      </c>
      <c r="H4138" t="s">
        <v>5680</v>
      </c>
    </row>
    <row r="4139" spans="1:8" x14ac:dyDescent="0.3">
      <c r="A4139">
        <v>11</v>
      </c>
      <c r="B4139">
        <v>46354455</v>
      </c>
      <c r="C4139">
        <v>46402104</v>
      </c>
      <c r="D4139" t="s">
        <v>5655</v>
      </c>
      <c r="E4139" t="s">
        <v>5656</v>
      </c>
      <c r="F4139" t="s">
        <v>31</v>
      </c>
      <c r="G4139" t="s">
        <v>5657</v>
      </c>
      <c r="H4139" t="s">
        <v>5681</v>
      </c>
    </row>
    <row r="4140" spans="1:8" x14ac:dyDescent="0.3">
      <c r="A4140">
        <v>11</v>
      </c>
      <c r="B4140">
        <v>46354455</v>
      </c>
      <c r="C4140">
        <v>46402104</v>
      </c>
      <c r="D4140" t="s">
        <v>5655</v>
      </c>
      <c r="E4140" t="s">
        <v>5656</v>
      </c>
      <c r="F4140" t="s">
        <v>31</v>
      </c>
      <c r="G4140" t="s">
        <v>5657</v>
      </c>
      <c r="H4140" t="s">
        <v>5682</v>
      </c>
    </row>
    <row r="4141" spans="1:8" x14ac:dyDescent="0.3">
      <c r="A4141">
        <v>11</v>
      </c>
      <c r="B4141">
        <v>46354455</v>
      </c>
      <c r="C4141">
        <v>46402104</v>
      </c>
      <c r="D4141" t="s">
        <v>5655</v>
      </c>
      <c r="E4141" t="s">
        <v>5656</v>
      </c>
      <c r="F4141" t="s">
        <v>31</v>
      </c>
      <c r="G4141" t="s">
        <v>5657</v>
      </c>
      <c r="H4141" t="s">
        <v>5683</v>
      </c>
    </row>
    <row r="4142" spans="1:8" x14ac:dyDescent="0.3">
      <c r="A4142">
        <v>19</v>
      </c>
      <c r="B4142">
        <v>1985447</v>
      </c>
      <c r="C4142">
        <v>2034880</v>
      </c>
      <c r="D4142" t="s">
        <v>5684</v>
      </c>
      <c r="E4142" t="s">
        <v>5685</v>
      </c>
      <c r="F4142" t="s">
        <v>82</v>
      </c>
      <c r="G4142" t="s">
        <v>5686</v>
      </c>
      <c r="H4142" t="s">
        <v>5687</v>
      </c>
    </row>
    <row r="4143" spans="1:8" x14ac:dyDescent="0.3">
      <c r="A4143">
        <v>19</v>
      </c>
      <c r="B4143">
        <v>1985447</v>
      </c>
      <c r="C4143">
        <v>2034880</v>
      </c>
      <c r="D4143" t="s">
        <v>5684</v>
      </c>
      <c r="E4143" t="s">
        <v>5685</v>
      </c>
      <c r="F4143" t="s">
        <v>82</v>
      </c>
      <c r="G4143" t="s">
        <v>5686</v>
      </c>
      <c r="H4143" t="s">
        <v>5688</v>
      </c>
    </row>
    <row r="4144" spans="1:8" x14ac:dyDescent="0.3">
      <c r="A4144">
        <v>19</v>
      </c>
      <c r="B4144">
        <v>1985447</v>
      </c>
      <c r="C4144">
        <v>2034880</v>
      </c>
      <c r="D4144" t="s">
        <v>5684</v>
      </c>
      <c r="E4144" t="s">
        <v>5685</v>
      </c>
      <c r="F4144" t="s">
        <v>31</v>
      </c>
      <c r="G4144" t="s">
        <v>5686</v>
      </c>
      <c r="H4144" t="s">
        <v>5689</v>
      </c>
    </row>
    <row r="4145" spans="1:8" x14ac:dyDescent="0.3">
      <c r="A4145">
        <v>19</v>
      </c>
      <c r="B4145">
        <v>1985447</v>
      </c>
      <c r="C4145">
        <v>2034880</v>
      </c>
      <c r="D4145" t="s">
        <v>5684</v>
      </c>
      <c r="E4145" t="s">
        <v>5685</v>
      </c>
      <c r="F4145" t="s">
        <v>31</v>
      </c>
      <c r="G4145" t="s">
        <v>5686</v>
      </c>
      <c r="H4145" t="s">
        <v>5690</v>
      </c>
    </row>
    <row r="4146" spans="1:8" x14ac:dyDescent="0.3">
      <c r="A4146">
        <v>19</v>
      </c>
      <c r="B4146">
        <v>1985447</v>
      </c>
      <c r="C4146">
        <v>2034880</v>
      </c>
      <c r="D4146" t="s">
        <v>5684</v>
      </c>
      <c r="E4146" t="s">
        <v>5685</v>
      </c>
      <c r="F4146" t="s">
        <v>64</v>
      </c>
      <c r="G4146" t="s">
        <v>5686</v>
      </c>
      <c r="H4146" t="s">
        <v>5691</v>
      </c>
    </row>
    <row r="4147" spans="1:8" x14ac:dyDescent="0.3">
      <c r="A4147">
        <v>19</v>
      </c>
      <c r="B4147">
        <v>1985447</v>
      </c>
      <c r="C4147">
        <v>2034880</v>
      </c>
      <c r="D4147" t="s">
        <v>5684</v>
      </c>
      <c r="E4147" t="s">
        <v>5685</v>
      </c>
      <c r="F4147" t="s">
        <v>82</v>
      </c>
      <c r="G4147" t="s">
        <v>5686</v>
      </c>
      <c r="H4147" t="s">
        <v>5692</v>
      </c>
    </row>
    <row r="4148" spans="1:8" x14ac:dyDescent="0.3">
      <c r="A4148">
        <v>19</v>
      </c>
      <c r="B4148">
        <v>1985447</v>
      </c>
      <c r="C4148">
        <v>2034880</v>
      </c>
      <c r="D4148" t="s">
        <v>5684</v>
      </c>
      <c r="E4148" t="s">
        <v>5685</v>
      </c>
      <c r="F4148" t="s">
        <v>40</v>
      </c>
      <c r="G4148" t="s">
        <v>5686</v>
      </c>
      <c r="H4148" t="s">
        <v>5693</v>
      </c>
    </row>
    <row r="4149" spans="1:8" x14ac:dyDescent="0.3">
      <c r="A4149">
        <v>19</v>
      </c>
      <c r="B4149">
        <v>1985447</v>
      </c>
      <c r="C4149">
        <v>2034880</v>
      </c>
      <c r="D4149" t="s">
        <v>5684</v>
      </c>
      <c r="E4149" t="s">
        <v>5685</v>
      </c>
      <c r="F4149" t="s">
        <v>64</v>
      </c>
      <c r="G4149" t="s">
        <v>5686</v>
      </c>
      <c r="H4149" t="s">
        <v>5694</v>
      </c>
    </row>
    <row r="4150" spans="1:8" x14ac:dyDescent="0.3">
      <c r="A4150">
        <v>19</v>
      </c>
      <c r="B4150">
        <v>1985447</v>
      </c>
      <c r="C4150">
        <v>2034880</v>
      </c>
      <c r="D4150" t="s">
        <v>5684</v>
      </c>
      <c r="E4150" t="s">
        <v>5685</v>
      </c>
      <c r="F4150" t="s">
        <v>64</v>
      </c>
      <c r="G4150" t="s">
        <v>5686</v>
      </c>
      <c r="H4150" t="s">
        <v>5695</v>
      </c>
    </row>
    <row r="4151" spans="1:8" x14ac:dyDescent="0.3">
      <c r="A4151">
        <v>19</v>
      </c>
      <c r="B4151">
        <v>1985447</v>
      </c>
      <c r="C4151">
        <v>2034880</v>
      </c>
      <c r="D4151" t="s">
        <v>5684</v>
      </c>
      <c r="E4151" t="s">
        <v>5685</v>
      </c>
      <c r="F4151" t="s">
        <v>64</v>
      </c>
      <c r="G4151" t="s">
        <v>5686</v>
      </c>
      <c r="H4151" t="s">
        <v>5696</v>
      </c>
    </row>
    <row r="4152" spans="1:8" x14ac:dyDescent="0.3">
      <c r="A4152">
        <v>19</v>
      </c>
      <c r="B4152">
        <v>14138960</v>
      </c>
      <c r="C4152">
        <v>14141854</v>
      </c>
      <c r="D4152" t="s">
        <v>5697</v>
      </c>
      <c r="E4152" t="s">
        <v>5698</v>
      </c>
      <c r="F4152" t="s">
        <v>31</v>
      </c>
      <c r="G4152" t="s">
        <v>5699</v>
      </c>
      <c r="H4152" t="s">
        <v>5700</v>
      </c>
    </row>
    <row r="4153" spans="1:8" x14ac:dyDescent="0.3">
      <c r="A4153">
        <v>19</v>
      </c>
      <c r="B4153">
        <v>14138960</v>
      </c>
      <c r="C4153">
        <v>14141854</v>
      </c>
      <c r="D4153" t="s">
        <v>5697</v>
      </c>
      <c r="E4153" t="s">
        <v>5698</v>
      </c>
      <c r="F4153" t="s">
        <v>31</v>
      </c>
      <c r="G4153" t="s">
        <v>5699</v>
      </c>
      <c r="H4153" t="s">
        <v>5701</v>
      </c>
    </row>
    <row r="4154" spans="1:8" x14ac:dyDescent="0.3">
      <c r="A4154">
        <v>19</v>
      </c>
      <c r="B4154">
        <v>14142560</v>
      </c>
      <c r="C4154">
        <v>14163743</v>
      </c>
      <c r="D4154" t="s">
        <v>5702</v>
      </c>
      <c r="E4154" t="s">
        <v>5703</v>
      </c>
      <c r="F4154" t="s">
        <v>31</v>
      </c>
      <c r="G4154" t="s">
        <v>5704</v>
      </c>
      <c r="H4154" t="s">
        <v>5705</v>
      </c>
    </row>
    <row r="4155" spans="1:8" x14ac:dyDescent="0.3">
      <c r="A4155">
        <v>19</v>
      </c>
      <c r="B4155">
        <v>14202500</v>
      </c>
      <c r="C4155">
        <v>14228896</v>
      </c>
      <c r="D4155" t="s">
        <v>5706</v>
      </c>
      <c r="E4155" t="s">
        <v>5707</v>
      </c>
      <c r="F4155" t="s">
        <v>31</v>
      </c>
      <c r="G4155" t="s">
        <v>5708</v>
      </c>
      <c r="H4155" t="s">
        <v>5709</v>
      </c>
    </row>
    <row r="4156" spans="1:8" x14ac:dyDescent="0.3">
      <c r="A4156">
        <v>19</v>
      </c>
      <c r="B4156">
        <v>14202500</v>
      </c>
      <c r="C4156">
        <v>14228896</v>
      </c>
      <c r="D4156" t="s">
        <v>5706</v>
      </c>
      <c r="E4156" t="s">
        <v>5707</v>
      </c>
      <c r="F4156" t="s">
        <v>64</v>
      </c>
      <c r="G4156" t="s">
        <v>5708</v>
      </c>
      <c r="H4156" t="s">
        <v>5710</v>
      </c>
    </row>
    <row r="4157" spans="1:8" x14ac:dyDescent="0.3">
      <c r="A4157">
        <v>19</v>
      </c>
      <c r="B4157">
        <v>14202500</v>
      </c>
      <c r="C4157">
        <v>14228896</v>
      </c>
      <c r="D4157" t="s">
        <v>5706</v>
      </c>
      <c r="E4157" t="s">
        <v>5707</v>
      </c>
      <c r="F4157" t="s">
        <v>31</v>
      </c>
      <c r="G4157" t="s">
        <v>5708</v>
      </c>
      <c r="H4157" t="s">
        <v>5711</v>
      </c>
    </row>
    <row r="4158" spans="1:8" x14ac:dyDescent="0.3">
      <c r="A4158">
        <v>19</v>
      </c>
      <c r="B4158">
        <v>14202500</v>
      </c>
      <c r="C4158">
        <v>14228896</v>
      </c>
      <c r="D4158" t="s">
        <v>5706</v>
      </c>
      <c r="E4158" t="s">
        <v>5707</v>
      </c>
      <c r="F4158" t="s">
        <v>31</v>
      </c>
      <c r="G4158" t="s">
        <v>5708</v>
      </c>
      <c r="H4158" t="s">
        <v>5712</v>
      </c>
    </row>
    <row r="4159" spans="1:8" x14ac:dyDescent="0.3">
      <c r="A4159">
        <v>19</v>
      </c>
      <c r="B4159">
        <v>14202500</v>
      </c>
      <c r="C4159">
        <v>14228896</v>
      </c>
      <c r="D4159" t="s">
        <v>5706</v>
      </c>
      <c r="E4159" t="s">
        <v>5707</v>
      </c>
      <c r="F4159" t="s">
        <v>31</v>
      </c>
      <c r="G4159" t="s">
        <v>5708</v>
      </c>
      <c r="H4159" t="s">
        <v>5713</v>
      </c>
    </row>
    <row r="4160" spans="1:8" x14ac:dyDescent="0.3">
      <c r="A4160">
        <v>19</v>
      </c>
      <c r="B4160">
        <v>14202500</v>
      </c>
      <c r="C4160">
        <v>14228896</v>
      </c>
      <c r="D4160" t="s">
        <v>5706</v>
      </c>
      <c r="E4160" t="s">
        <v>5707</v>
      </c>
      <c r="F4160" t="s">
        <v>82</v>
      </c>
      <c r="G4160" t="s">
        <v>5708</v>
      </c>
      <c r="H4160" t="s">
        <v>5714</v>
      </c>
    </row>
    <row r="4161" spans="1:8" x14ac:dyDescent="0.3">
      <c r="A4161">
        <v>19</v>
      </c>
      <c r="B4161">
        <v>14202500</v>
      </c>
      <c r="C4161">
        <v>14228896</v>
      </c>
      <c r="D4161" t="s">
        <v>5706</v>
      </c>
      <c r="E4161" t="s">
        <v>5707</v>
      </c>
      <c r="F4161" t="s">
        <v>82</v>
      </c>
      <c r="G4161" t="s">
        <v>5708</v>
      </c>
      <c r="H4161" t="s">
        <v>5715</v>
      </c>
    </row>
    <row r="4162" spans="1:8" x14ac:dyDescent="0.3">
      <c r="A4162">
        <v>19</v>
      </c>
      <c r="B4162">
        <v>14202500</v>
      </c>
      <c r="C4162">
        <v>14228896</v>
      </c>
      <c r="D4162" t="s">
        <v>5706</v>
      </c>
      <c r="E4162" t="s">
        <v>5707</v>
      </c>
      <c r="F4162" t="s">
        <v>82</v>
      </c>
      <c r="G4162" t="s">
        <v>5708</v>
      </c>
      <c r="H4162" t="s">
        <v>5716</v>
      </c>
    </row>
    <row r="4163" spans="1:8" x14ac:dyDescent="0.3">
      <c r="A4163">
        <v>19</v>
      </c>
      <c r="B4163">
        <v>14202500</v>
      </c>
      <c r="C4163">
        <v>14228896</v>
      </c>
      <c r="D4163" t="s">
        <v>5706</v>
      </c>
      <c r="E4163" t="s">
        <v>5707</v>
      </c>
      <c r="F4163" t="s">
        <v>31</v>
      </c>
      <c r="G4163" t="s">
        <v>5708</v>
      </c>
      <c r="H4163" t="s">
        <v>5717</v>
      </c>
    </row>
    <row r="4164" spans="1:8" x14ac:dyDescent="0.3">
      <c r="A4164">
        <v>19</v>
      </c>
      <c r="B4164">
        <v>14202500</v>
      </c>
      <c r="C4164">
        <v>14228896</v>
      </c>
      <c r="D4164" t="s">
        <v>5706</v>
      </c>
      <c r="E4164" t="s">
        <v>5707</v>
      </c>
      <c r="F4164" t="s">
        <v>31</v>
      </c>
      <c r="G4164" t="s">
        <v>5708</v>
      </c>
      <c r="H4164" t="s">
        <v>5718</v>
      </c>
    </row>
    <row r="4165" spans="1:8" x14ac:dyDescent="0.3">
      <c r="A4165">
        <v>7</v>
      </c>
      <c r="B4165">
        <v>1094996</v>
      </c>
      <c r="C4165">
        <v>1098897</v>
      </c>
      <c r="D4165" t="s">
        <v>5719</v>
      </c>
      <c r="F4165" t="s">
        <v>10</v>
      </c>
      <c r="G4165" t="s">
        <v>5720</v>
      </c>
      <c r="H4165" t="s">
        <v>5721</v>
      </c>
    </row>
    <row r="4166" spans="1:8" x14ac:dyDescent="0.3">
      <c r="A4166">
        <v>2</v>
      </c>
      <c r="B4166">
        <v>132222473</v>
      </c>
      <c r="C4166">
        <v>132250316</v>
      </c>
      <c r="D4166" t="s">
        <v>5722</v>
      </c>
      <c r="E4166" t="s">
        <v>5723</v>
      </c>
      <c r="F4166" t="s">
        <v>40</v>
      </c>
      <c r="G4166" t="s">
        <v>5724</v>
      </c>
      <c r="H4166" t="s">
        <v>5725</v>
      </c>
    </row>
    <row r="4167" spans="1:8" x14ac:dyDescent="0.3">
      <c r="A4167">
        <v>2</v>
      </c>
      <c r="B4167">
        <v>132222473</v>
      </c>
      <c r="C4167">
        <v>132250316</v>
      </c>
      <c r="D4167" t="s">
        <v>5722</v>
      </c>
      <c r="E4167" t="s">
        <v>5723</v>
      </c>
      <c r="F4167" t="s">
        <v>82</v>
      </c>
      <c r="G4167" t="s">
        <v>5724</v>
      </c>
      <c r="H4167" t="s">
        <v>5726</v>
      </c>
    </row>
    <row r="4168" spans="1:8" x14ac:dyDescent="0.3">
      <c r="A4168">
        <v>2</v>
      </c>
      <c r="B4168">
        <v>132222473</v>
      </c>
      <c r="C4168">
        <v>132250316</v>
      </c>
      <c r="D4168" t="s">
        <v>5722</v>
      </c>
      <c r="E4168" t="s">
        <v>5723</v>
      </c>
      <c r="F4168" t="s">
        <v>64</v>
      </c>
      <c r="G4168" t="s">
        <v>5724</v>
      </c>
      <c r="H4168" t="s">
        <v>5727</v>
      </c>
    </row>
    <row r="4169" spans="1:8" x14ac:dyDescent="0.3">
      <c r="A4169">
        <v>2</v>
      </c>
      <c r="B4169">
        <v>132222473</v>
      </c>
      <c r="C4169">
        <v>132250316</v>
      </c>
      <c r="D4169" t="s">
        <v>5722</v>
      </c>
      <c r="E4169" t="s">
        <v>5723</v>
      </c>
      <c r="F4169" t="s">
        <v>31</v>
      </c>
      <c r="G4169" t="s">
        <v>5724</v>
      </c>
      <c r="H4169" t="s">
        <v>5728</v>
      </c>
    </row>
    <row r="4170" spans="1:8" x14ac:dyDescent="0.3">
      <c r="A4170">
        <v>2</v>
      </c>
      <c r="B4170">
        <v>132222473</v>
      </c>
      <c r="C4170">
        <v>132250316</v>
      </c>
      <c r="D4170" t="s">
        <v>5722</v>
      </c>
      <c r="E4170" t="s">
        <v>5723</v>
      </c>
      <c r="F4170" t="s">
        <v>64</v>
      </c>
      <c r="G4170" t="s">
        <v>5724</v>
      </c>
      <c r="H4170" t="s">
        <v>5729</v>
      </c>
    </row>
    <row r="4171" spans="1:8" x14ac:dyDescent="0.3">
      <c r="A4171">
        <v>2</v>
      </c>
      <c r="B4171">
        <v>132222473</v>
      </c>
      <c r="C4171">
        <v>132250316</v>
      </c>
      <c r="D4171" t="s">
        <v>5722</v>
      </c>
      <c r="E4171" t="s">
        <v>5723</v>
      </c>
      <c r="F4171" t="s">
        <v>82</v>
      </c>
      <c r="G4171" t="s">
        <v>5724</v>
      </c>
      <c r="H4171" t="s">
        <v>5730</v>
      </c>
    </row>
    <row r="4172" spans="1:8" x14ac:dyDescent="0.3">
      <c r="A4172">
        <v>11</v>
      </c>
      <c r="B4172">
        <v>124753587</v>
      </c>
      <c r="C4172">
        <v>124768396</v>
      </c>
      <c r="D4172" t="s">
        <v>5731</v>
      </c>
      <c r="E4172" t="s">
        <v>5732</v>
      </c>
      <c r="F4172" t="s">
        <v>31</v>
      </c>
      <c r="G4172" t="s">
        <v>5733</v>
      </c>
      <c r="H4172" t="s">
        <v>5734</v>
      </c>
    </row>
    <row r="4173" spans="1:8" x14ac:dyDescent="0.3">
      <c r="A4173">
        <v>11</v>
      </c>
      <c r="B4173">
        <v>124753587</v>
      </c>
      <c r="C4173">
        <v>124768396</v>
      </c>
      <c r="D4173" t="s">
        <v>5731</v>
      </c>
      <c r="E4173" t="s">
        <v>5732</v>
      </c>
      <c r="F4173" t="s">
        <v>82</v>
      </c>
      <c r="G4173" t="s">
        <v>5733</v>
      </c>
      <c r="H4173" t="s">
        <v>5735</v>
      </c>
    </row>
    <row r="4174" spans="1:8" x14ac:dyDescent="0.3">
      <c r="A4174">
        <v>11</v>
      </c>
      <c r="B4174">
        <v>124753587</v>
      </c>
      <c r="C4174">
        <v>124768396</v>
      </c>
      <c r="D4174" t="s">
        <v>5731</v>
      </c>
      <c r="E4174" t="s">
        <v>5732</v>
      </c>
      <c r="F4174" t="s">
        <v>31</v>
      </c>
      <c r="G4174" t="s">
        <v>5733</v>
      </c>
      <c r="H4174" t="s">
        <v>5736</v>
      </c>
    </row>
    <row r="4175" spans="1:8" x14ac:dyDescent="0.3">
      <c r="A4175">
        <v>11</v>
      </c>
      <c r="B4175">
        <v>124753587</v>
      </c>
      <c r="C4175">
        <v>124768396</v>
      </c>
      <c r="D4175" t="s">
        <v>5731</v>
      </c>
      <c r="E4175" t="s">
        <v>5732</v>
      </c>
      <c r="F4175" t="s">
        <v>82</v>
      </c>
      <c r="G4175" t="s">
        <v>5733</v>
      </c>
      <c r="H4175" t="s">
        <v>5737</v>
      </c>
    </row>
    <row r="4176" spans="1:8" x14ac:dyDescent="0.3">
      <c r="A4176">
        <v>11</v>
      </c>
      <c r="B4176">
        <v>124753587</v>
      </c>
      <c r="C4176">
        <v>124768396</v>
      </c>
      <c r="D4176" t="s">
        <v>5731</v>
      </c>
      <c r="E4176" t="s">
        <v>5732</v>
      </c>
      <c r="F4176" t="s">
        <v>82</v>
      </c>
      <c r="G4176" t="s">
        <v>5733</v>
      </c>
      <c r="H4176" t="s">
        <v>5738</v>
      </c>
    </row>
    <row r="4177" spans="1:8" x14ac:dyDescent="0.3">
      <c r="A4177">
        <v>11</v>
      </c>
      <c r="B4177">
        <v>124753587</v>
      </c>
      <c r="C4177">
        <v>124768396</v>
      </c>
      <c r="D4177" t="s">
        <v>5731</v>
      </c>
      <c r="E4177" t="s">
        <v>5732</v>
      </c>
      <c r="F4177" t="s">
        <v>82</v>
      </c>
      <c r="G4177" t="s">
        <v>5733</v>
      </c>
      <c r="H4177" t="s">
        <v>5739</v>
      </c>
    </row>
    <row r="4178" spans="1:8" x14ac:dyDescent="0.3">
      <c r="A4178">
        <v>11</v>
      </c>
      <c r="B4178">
        <v>124753587</v>
      </c>
      <c r="C4178">
        <v>124768396</v>
      </c>
      <c r="D4178" t="s">
        <v>5731</v>
      </c>
      <c r="E4178" t="s">
        <v>5732</v>
      </c>
      <c r="F4178" t="s">
        <v>64</v>
      </c>
      <c r="G4178" t="s">
        <v>5733</v>
      </c>
      <c r="H4178" t="s">
        <v>5740</v>
      </c>
    </row>
    <row r="4179" spans="1:8" x14ac:dyDescent="0.3">
      <c r="A4179">
        <v>11</v>
      </c>
      <c r="B4179">
        <v>124753587</v>
      </c>
      <c r="C4179">
        <v>124768396</v>
      </c>
      <c r="D4179" t="s">
        <v>5731</v>
      </c>
      <c r="E4179" t="s">
        <v>5732</v>
      </c>
      <c r="F4179" t="s">
        <v>64</v>
      </c>
      <c r="G4179" t="s">
        <v>5733</v>
      </c>
      <c r="H4179" t="s">
        <v>5741</v>
      </c>
    </row>
    <row r="4180" spans="1:8" x14ac:dyDescent="0.3">
      <c r="A4180">
        <v>11</v>
      </c>
      <c r="B4180">
        <v>124753587</v>
      </c>
      <c r="C4180">
        <v>124768396</v>
      </c>
      <c r="D4180" t="s">
        <v>5731</v>
      </c>
      <c r="E4180" t="s">
        <v>5732</v>
      </c>
      <c r="F4180" t="s">
        <v>64</v>
      </c>
      <c r="G4180" t="s">
        <v>5733</v>
      </c>
      <c r="H4180" t="s">
        <v>5742</v>
      </c>
    </row>
    <row r="4181" spans="1:8" x14ac:dyDescent="0.3">
      <c r="A4181">
        <v>11</v>
      </c>
      <c r="B4181">
        <v>124753587</v>
      </c>
      <c r="C4181">
        <v>124768396</v>
      </c>
      <c r="D4181" t="s">
        <v>5731</v>
      </c>
      <c r="E4181" t="s">
        <v>5732</v>
      </c>
      <c r="F4181" t="s">
        <v>82</v>
      </c>
      <c r="G4181" t="s">
        <v>5733</v>
      </c>
      <c r="H4181" t="s">
        <v>5743</v>
      </c>
    </row>
    <row r="4182" spans="1:8" x14ac:dyDescent="0.3">
      <c r="A4182">
        <v>17</v>
      </c>
      <c r="B4182">
        <v>76126851</v>
      </c>
      <c r="C4182">
        <v>76139049</v>
      </c>
      <c r="D4182" t="s">
        <v>5744</v>
      </c>
      <c r="E4182" t="s">
        <v>5745</v>
      </c>
      <c r="F4182" t="s">
        <v>31</v>
      </c>
      <c r="G4182" t="s">
        <v>5746</v>
      </c>
      <c r="H4182" t="s">
        <v>5747</v>
      </c>
    </row>
    <row r="4183" spans="1:8" x14ac:dyDescent="0.3">
      <c r="A4183">
        <v>17</v>
      </c>
      <c r="B4183">
        <v>76126851</v>
      </c>
      <c r="C4183">
        <v>76139049</v>
      </c>
      <c r="D4183" t="s">
        <v>5744</v>
      </c>
      <c r="E4183" t="s">
        <v>5745</v>
      </c>
      <c r="F4183" t="s">
        <v>31</v>
      </c>
      <c r="G4183" t="s">
        <v>5746</v>
      </c>
      <c r="H4183" t="s">
        <v>5748</v>
      </c>
    </row>
    <row r="4184" spans="1:8" x14ac:dyDescent="0.3">
      <c r="A4184">
        <v>17</v>
      </c>
      <c r="B4184">
        <v>76126851</v>
      </c>
      <c r="C4184">
        <v>76139049</v>
      </c>
      <c r="D4184" t="s">
        <v>5744</v>
      </c>
      <c r="E4184" t="s">
        <v>5745</v>
      </c>
      <c r="F4184" t="s">
        <v>31</v>
      </c>
      <c r="G4184" t="s">
        <v>5746</v>
      </c>
      <c r="H4184" t="s">
        <v>5749</v>
      </c>
    </row>
    <row r="4185" spans="1:8" x14ac:dyDescent="0.3">
      <c r="A4185">
        <v>17</v>
      </c>
      <c r="B4185">
        <v>76126851</v>
      </c>
      <c r="C4185">
        <v>76139049</v>
      </c>
      <c r="D4185" t="s">
        <v>5744</v>
      </c>
      <c r="E4185" t="s">
        <v>5745</v>
      </c>
      <c r="F4185" t="s">
        <v>31</v>
      </c>
      <c r="G4185" t="s">
        <v>5746</v>
      </c>
      <c r="H4185" t="s">
        <v>5750</v>
      </c>
    </row>
    <row r="4186" spans="1:8" x14ac:dyDescent="0.3">
      <c r="A4186">
        <v>17</v>
      </c>
      <c r="B4186">
        <v>76126851</v>
      </c>
      <c r="C4186">
        <v>76139049</v>
      </c>
      <c r="D4186" t="s">
        <v>5744</v>
      </c>
      <c r="E4186" t="s">
        <v>5745</v>
      </c>
      <c r="F4186" t="s">
        <v>64</v>
      </c>
      <c r="G4186" t="s">
        <v>5746</v>
      </c>
      <c r="H4186" t="s">
        <v>5751</v>
      </c>
    </row>
    <row r="4187" spans="1:8" x14ac:dyDescent="0.3">
      <c r="A4187">
        <v>17</v>
      </c>
      <c r="B4187">
        <v>76126851</v>
      </c>
      <c r="C4187">
        <v>76139049</v>
      </c>
      <c r="D4187" t="s">
        <v>5744</v>
      </c>
      <c r="E4187" t="s">
        <v>5745</v>
      </c>
      <c r="F4187" t="s">
        <v>82</v>
      </c>
      <c r="G4187" t="s">
        <v>5746</v>
      </c>
      <c r="H4187" t="s">
        <v>5752</v>
      </c>
    </row>
    <row r="4188" spans="1:8" x14ac:dyDescent="0.3">
      <c r="A4188">
        <v>17</v>
      </c>
      <c r="B4188">
        <v>76126851</v>
      </c>
      <c r="C4188">
        <v>76139049</v>
      </c>
      <c r="D4188" t="s">
        <v>5744</v>
      </c>
      <c r="E4188" t="s">
        <v>5745</v>
      </c>
      <c r="F4188" t="s">
        <v>64</v>
      </c>
      <c r="G4188" t="s">
        <v>5746</v>
      </c>
      <c r="H4188" t="s">
        <v>5753</v>
      </c>
    </row>
    <row r="4189" spans="1:8" x14ac:dyDescent="0.3">
      <c r="A4189">
        <v>17</v>
      </c>
      <c r="B4189">
        <v>76126851</v>
      </c>
      <c r="C4189">
        <v>76139049</v>
      </c>
      <c r="D4189" t="s">
        <v>5744</v>
      </c>
      <c r="E4189" t="s">
        <v>5745</v>
      </c>
      <c r="F4189" t="s">
        <v>64</v>
      </c>
      <c r="G4189" t="s">
        <v>5746</v>
      </c>
      <c r="H4189" t="s">
        <v>5754</v>
      </c>
    </row>
    <row r="4190" spans="1:8" x14ac:dyDescent="0.3">
      <c r="A4190">
        <v>17</v>
      </c>
      <c r="B4190">
        <v>76126851</v>
      </c>
      <c r="C4190">
        <v>76139049</v>
      </c>
      <c r="D4190" t="s">
        <v>5744</v>
      </c>
      <c r="E4190" t="s">
        <v>5745</v>
      </c>
      <c r="F4190" t="s">
        <v>64</v>
      </c>
      <c r="G4190" t="s">
        <v>5746</v>
      </c>
      <c r="H4190" t="s">
        <v>5755</v>
      </c>
    </row>
    <row r="4191" spans="1:8" x14ac:dyDescent="0.3">
      <c r="A4191">
        <v>17</v>
      </c>
      <c r="B4191">
        <v>906758</v>
      </c>
      <c r="C4191">
        <v>1132315</v>
      </c>
      <c r="D4191" t="s">
        <v>5756</v>
      </c>
      <c r="E4191" t="s">
        <v>5757</v>
      </c>
      <c r="F4191" t="s">
        <v>31</v>
      </c>
      <c r="G4191" t="s">
        <v>5758</v>
      </c>
      <c r="H4191" t="s">
        <v>5759</v>
      </c>
    </row>
    <row r="4192" spans="1:8" x14ac:dyDescent="0.3">
      <c r="A4192">
        <v>17</v>
      </c>
      <c r="B4192">
        <v>906758</v>
      </c>
      <c r="C4192">
        <v>1132315</v>
      </c>
      <c r="D4192" t="s">
        <v>5756</v>
      </c>
      <c r="E4192" t="s">
        <v>5757</v>
      </c>
      <c r="F4192" t="s">
        <v>82</v>
      </c>
      <c r="G4192" t="s">
        <v>5758</v>
      </c>
      <c r="H4192" t="s">
        <v>5760</v>
      </c>
    </row>
    <row r="4193" spans="1:8" x14ac:dyDescent="0.3">
      <c r="A4193">
        <v>17</v>
      </c>
      <c r="B4193">
        <v>906758</v>
      </c>
      <c r="C4193">
        <v>1132315</v>
      </c>
      <c r="D4193" t="s">
        <v>5756</v>
      </c>
      <c r="E4193" t="s">
        <v>5757</v>
      </c>
      <c r="F4193" t="s">
        <v>31</v>
      </c>
      <c r="G4193" t="s">
        <v>5758</v>
      </c>
      <c r="H4193" t="s">
        <v>5761</v>
      </c>
    </row>
    <row r="4194" spans="1:8" x14ac:dyDescent="0.3">
      <c r="A4194">
        <v>17</v>
      </c>
      <c r="B4194">
        <v>906758</v>
      </c>
      <c r="C4194">
        <v>1132315</v>
      </c>
      <c r="D4194" t="s">
        <v>5756</v>
      </c>
      <c r="E4194" t="s">
        <v>5757</v>
      </c>
      <c r="F4194" t="s">
        <v>31</v>
      </c>
      <c r="G4194" t="s">
        <v>5758</v>
      </c>
      <c r="H4194" t="s">
        <v>5762</v>
      </c>
    </row>
    <row r="4195" spans="1:8" x14ac:dyDescent="0.3">
      <c r="A4195">
        <v>17</v>
      </c>
      <c r="B4195">
        <v>906758</v>
      </c>
      <c r="C4195">
        <v>1132315</v>
      </c>
      <c r="D4195" t="s">
        <v>5756</v>
      </c>
      <c r="E4195" t="s">
        <v>5757</v>
      </c>
      <c r="F4195" t="s">
        <v>31</v>
      </c>
      <c r="G4195" t="s">
        <v>5758</v>
      </c>
      <c r="H4195" t="s">
        <v>5763</v>
      </c>
    </row>
    <row r="4196" spans="1:8" x14ac:dyDescent="0.3">
      <c r="A4196">
        <v>17</v>
      </c>
      <c r="B4196">
        <v>906758</v>
      </c>
      <c r="C4196">
        <v>1132315</v>
      </c>
      <c r="D4196" t="s">
        <v>5756</v>
      </c>
      <c r="E4196" t="s">
        <v>5757</v>
      </c>
      <c r="F4196" t="s">
        <v>31</v>
      </c>
      <c r="G4196" t="s">
        <v>5758</v>
      </c>
      <c r="H4196" t="s">
        <v>5764</v>
      </c>
    </row>
    <row r="4197" spans="1:8" x14ac:dyDescent="0.3">
      <c r="A4197">
        <v>17</v>
      </c>
      <c r="B4197">
        <v>906758</v>
      </c>
      <c r="C4197">
        <v>1132315</v>
      </c>
      <c r="D4197" t="s">
        <v>5756</v>
      </c>
      <c r="E4197" t="s">
        <v>5757</v>
      </c>
      <c r="F4197" t="s">
        <v>31</v>
      </c>
      <c r="G4197" t="s">
        <v>5758</v>
      </c>
      <c r="H4197" t="s">
        <v>5765</v>
      </c>
    </row>
    <row r="4198" spans="1:8" x14ac:dyDescent="0.3">
      <c r="A4198">
        <v>17</v>
      </c>
      <c r="B4198">
        <v>906758</v>
      </c>
      <c r="C4198">
        <v>1132315</v>
      </c>
      <c r="D4198" t="s">
        <v>5756</v>
      </c>
      <c r="E4198" t="s">
        <v>5757</v>
      </c>
      <c r="F4198" t="s">
        <v>31</v>
      </c>
      <c r="G4198" t="s">
        <v>5758</v>
      </c>
      <c r="H4198" t="s">
        <v>5766</v>
      </c>
    </row>
    <row r="4199" spans="1:8" x14ac:dyDescent="0.3">
      <c r="A4199">
        <v>17</v>
      </c>
      <c r="B4199">
        <v>906758</v>
      </c>
      <c r="C4199">
        <v>1132315</v>
      </c>
      <c r="D4199" t="s">
        <v>5756</v>
      </c>
      <c r="E4199" t="s">
        <v>5757</v>
      </c>
      <c r="F4199" t="s">
        <v>31</v>
      </c>
      <c r="G4199" t="s">
        <v>5758</v>
      </c>
      <c r="H4199" t="s">
        <v>5767</v>
      </c>
    </row>
    <row r="4200" spans="1:8" x14ac:dyDescent="0.3">
      <c r="A4200">
        <v>17</v>
      </c>
      <c r="B4200">
        <v>906758</v>
      </c>
      <c r="C4200">
        <v>1132315</v>
      </c>
      <c r="D4200" t="s">
        <v>5756</v>
      </c>
      <c r="E4200" t="s">
        <v>5757</v>
      </c>
      <c r="F4200" t="s">
        <v>31</v>
      </c>
      <c r="G4200" t="s">
        <v>5758</v>
      </c>
      <c r="H4200" t="s">
        <v>5768</v>
      </c>
    </row>
    <row r="4201" spans="1:8" x14ac:dyDescent="0.3">
      <c r="A4201">
        <v>17</v>
      </c>
      <c r="B4201">
        <v>906758</v>
      </c>
      <c r="C4201">
        <v>1132315</v>
      </c>
      <c r="D4201" t="s">
        <v>5756</v>
      </c>
      <c r="E4201" t="s">
        <v>5757</v>
      </c>
      <c r="F4201" t="s">
        <v>82</v>
      </c>
      <c r="G4201" t="s">
        <v>5758</v>
      </c>
      <c r="H4201" t="s">
        <v>5769</v>
      </c>
    </row>
    <row r="4202" spans="1:8" x14ac:dyDescent="0.3">
      <c r="A4202">
        <v>17</v>
      </c>
      <c r="B4202">
        <v>906758</v>
      </c>
      <c r="C4202">
        <v>1132315</v>
      </c>
      <c r="D4202" t="s">
        <v>5756</v>
      </c>
      <c r="E4202" t="s">
        <v>5757</v>
      </c>
      <c r="F4202" t="s">
        <v>82</v>
      </c>
      <c r="G4202" t="s">
        <v>5758</v>
      </c>
      <c r="H4202" t="s">
        <v>5770</v>
      </c>
    </row>
    <row r="4203" spans="1:8" x14ac:dyDescent="0.3">
      <c r="A4203">
        <v>17</v>
      </c>
      <c r="B4203">
        <v>906758</v>
      </c>
      <c r="C4203">
        <v>1132315</v>
      </c>
      <c r="D4203" t="s">
        <v>5756</v>
      </c>
      <c r="E4203" t="s">
        <v>5757</v>
      </c>
      <c r="F4203" t="s">
        <v>64</v>
      </c>
      <c r="G4203" t="s">
        <v>5758</v>
      </c>
      <c r="H4203" t="s">
        <v>5771</v>
      </c>
    </row>
    <row r="4204" spans="1:8" x14ac:dyDescent="0.3">
      <c r="A4204">
        <v>17</v>
      </c>
      <c r="B4204">
        <v>906758</v>
      </c>
      <c r="C4204">
        <v>1132315</v>
      </c>
      <c r="D4204" t="s">
        <v>5756</v>
      </c>
      <c r="E4204" t="s">
        <v>5757</v>
      </c>
      <c r="F4204" t="s">
        <v>64</v>
      </c>
      <c r="G4204" t="s">
        <v>5758</v>
      </c>
      <c r="H4204" t="s">
        <v>5772</v>
      </c>
    </row>
    <row r="4205" spans="1:8" x14ac:dyDescent="0.3">
      <c r="A4205">
        <v>17</v>
      </c>
      <c r="B4205">
        <v>906758</v>
      </c>
      <c r="C4205">
        <v>1132315</v>
      </c>
      <c r="D4205" t="s">
        <v>5756</v>
      </c>
      <c r="E4205" t="s">
        <v>5757</v>
      </c>
      <c r="F4205" t="s">
        <v>64</v>
      </c>
      <c r="G4205" t="s">
        <v>5758</v>
      </c>
      <c r="H4205" t="s">
        <v>5773</v>
      </c>
    </row>
    <row r="4206" spans="1:8" x14ac:dyDescent="0.3">
      <c r="A4206">
        <v>17</v>
      </c>
      <c r="B4206">
        <v>906758</v>
      </c>
      <c r="C4206">
        <v>1132315</v>
      </c>
      <c r="D4206" t="s">
        <v>5756</v>
      </c>
      <c r="E4206" t="s">
        <v>5757</v>
      </c>
      <c r="F4206" t="s">
        <v>40</v>
      </c>
      <c r="G4206" t="s">
        <v>5758</v>
      </c>
      <c r="H4206" t="s">
        <v>5774</v>
      </c>
    </row>
    <row r="4207" spans="1:8" x14ac:dyDescent="0.3">
      <c r="A4207">
        <v>17</v>
      </c>
      <c r="B4207">
        <v>906758</v>
      </c>
      <c r="C4207">
        <v>1132315</v>
      </c>
      <c r="D4207" t="s">
        <v>5756</v>
      </c>
      <c r="E4207" t="s">
        <v>5757</v>
      </c>
      <c r="F4207" t="s">
        <v>64</v>
      </c>
      <c r="G4207" t="s">
        <v>5758</v>
      </c>
      <c r="H4207" t="s">
        <v>5775</v>
      </c>
    </row>
    <row r="4208" spans="1:8" x14ac:dyDescent="0.3">
      <c r="A4208">
        <v>17</v>
      </c>
      <c r="B4208">
        <v>906758</v>
      </c>
      <c r="C4208">
        <v>1132315</v>
      </c>
      <c r="D4208" t="s">
        <v>5756</v>
      </c>
      <c r="E4208" t="s">
        <v>5757</v>
      </c>
      <c r="F4208" t="s">
        <v>82</v>
      </c>
      <c r="G4208" t="s">
        <v>5758</v>
      </c>
      <c r="H4208" t="s">
        <v>5776</v>
      </c>
    </row>
    <row r="4209" spans="1:8" x14ac:dyDescent="0.3">
      <c r="A4209">
        <v>17</v>
      </c>
      <c r="B4209">
        <v>906758</v>
      </c>
      <c r="C4209">
        <v>1132315</v>
      </c>
      <c r="D4209" t="s">
        <v>5756</v>
      </c>
      <c r="E4209" t="s">
        <v>5757</v>
      </c>
      <c r="F4209" t="s">
        <v>82</v>
      </c>
      <c r="G4209" t="s">
        <v>5758</v>
      </c>
      <c r="H4209" t="s">
        <v>5777</v>
      </c>
    </row>
    <row r="4210" spans="1:8" x14ac:dyDescent="0.3">
      <c r="A4210">
        <v>17</v>
      </c>
      <c r="B4210">
        <v>906758</v>
      </c>
      <c r="C4210">
        <v>1132315</v>
      </c>
      <c r="D4210" t="s">
        <v>5756</v>
      </c>
      <c r="E4210" t="s">
        <v>5757</v>
      </c>
      <c r="F4210" t="s">
        <v>82</v>
      </c>
      <c r="G4210" t="s">
        <v>5758</v>
      </c>
      <c r="H4210" t="s">
        <v>5778</v>
      </c>
    </row>
    <row r="4211" spans="1:8" x14ac:dyDescent="0.3">
      <c r="A4211">
        <v>17</v>
      </c>
      <c r="B4211">
        <v>906758</v>
      </c>
      <c r="C4211">
        <v>1132315</v>
      </c>
      <c r="D4211" t="s">
        <v>5756</v>
      </c>
      <c r="E4211" t="s">
        <v>5757</v>
      </c>
      <c r="F4211" t="s">
        <v>64</v>
      </c>
      <c r="G4211" t="s">
        <v>5758</v>
      </c>
      <c r="H4211" t="s">
        <v>5779</v>
      </c>
    </row>
    <row r="4212" spans="1:8" x14ac:dyDescent="0.3">
      <c r="A4212">
        <v>17</v>
      </c>
      <c r="B4212">
        <v>906758</v>
      </c>
      <c r="C4212">
        <v>1132315</v>
      </c>
      <c r="D4212" t="s">
        <v>5756</v>
      </c>
      <c r="E4212" t="s">
        <v>5757</v>
      </c>
      <c r="F4212" t="s">
        <v>64</v>
      </c>
      <c r="G4212" t="s">
        <v>5758</v>
      </c>
      <c r="H4212" t="s">
        <v>5780</v>
      </c>
    </row>
    <row r="4213" spans="1:8" x14ac:dyDescent="0.3">
      <c r="A4213">
        <v>17</v>
      </c>
      <c r="B4213">
        <v>906758</v>
      </c>
      <c r="C4213">
        <v>1132315</v>
      </c>
      <c r="D4213" t="s">
        <v>5756</v>
      </c>
      <c r="E4213" t="s">
        <v>5757</v>
      </c>
      <c r="F4213" t="s">
        <v>31</v>
      </c>
      <c r="G4213" t="s">
        <v>5758</v>
      </c>
      <c r="H4213" t="s">
        <v>5781</v>
      </c>
    </row>
    <row r="4214" spans="1:8" x14ac:dyDescent="0.3">
      <c r="A4214">
        <v>17</v>
      </c>
      <c r="B4214">
        <v>906758</v>
      </c>
      <c r="C4214">
        <v>1132315</v>
      </c>
      <c r="D4214" t="s">
        <v>5756</v>
      </c>
      <c r="E4214" t="s">
        <v>5757</v>
      </c>
      <c r="F4214" t="s">
        <v>64</v>
      </c>
      <c r="G4214" t="s">
        <v>5758</v>
      </c>
      <c r="H4214" t="s">
        <v>5782</v>
      </c>
    </row>
    <row r="4215" spans="1:8" x14ac:dyDescent="0.3">
      <c r="A4215">
        <v>17</v>
      </c>
      <c r="B4215">
        <v>906758</v>
      </c>
      <c r="C4215">
        <v>1132315</v>
      </c>
      <c r="D4215" t="s">
        <v>5756</v>
      </c>
      <c r="E4215" t="s">
        <v>5757</v>
      </c>
      <c r="F4215" t="s">
        <v>31</v>
      </c>
      <c r="G4215" t="s">
        <v>5758</v>
      </c>
      <c r="H4215" t="s">
        <v>5783</v>
      </c>
    </row>
    <row r="4216" spans="1:8" x14ac:dyDescent="0.3">
      <c r="A4216">
        <v>17</v>
      </c>
      <c r="B4216">
        <v>906758</v>
      </c>
      <c r="C4216">
        <v>1132315</v>
      </c>
      <c r="D4216" t="s">
        <v>5756</v>
      </c>
      <c r="E4216" t="s">
        <v>5757</v>
      </c>
      <c r="F4216" t="s">
        <v>82</v>
      </c>
      <c r="G4216" t="s">
        <v>5758</v>
      </c>
      <c r="H4216" t="s">
        <v>5784</v>
      </c>
    </row>
    <row r="4217" spans="1:8" x14ac:dyDescent="0.3">
      <c r="A4217">
        <v>17</v>
      </c>
      <c r="B4217">
        <v>906758</v>
      </c>
      <c r="C4217">
        <v>1132315</v>
      </c>
      <c r="D4217" t="s">
        <v>5756</v>
      </c>
      <c r="E4217" t="s">
        <v>5757</v>
      </c>
      <c r="F4217" t="s">
        <v>31</v>
      </c>
      <c r="G4217" t="s">
        <v>5758</v>
      </c>
      <c r="H4217" t="s">
        <v>5785</v>
      </c>
    </row>
    <row r="4218" spans="1:8" x14ac:dyDescent="0.3">
      <c r="A4218">
        <v>17</v>
      </c>
      <c r="B4218">
        <v>906758</v>
      </c>
      <c r="C4218">
        <v>1132315</v>
      </c>
      <c r="D4218" t="s">
        <v>5756</v>
      </c>
      <c r="E4218" t="s">
        <v>5757</v>
      </c>
      <c r="F4218" t="s">
        <v>82</v>
      </c>
      <c r="G4218" t="s">
        <v>5758</v>
      </c>
      <c r="H4218" t="s">
        <v>5786</v>
      </c>
    </row>
    <row r="4219" spans="1:8" x14ac:dyDescent="0.3">
      <c r="A4219">
        <v>17</v>
      </c>
      <c r="B4219">
        <v>906758</v>
      </c>
      <c r="C4219">
        <v>1132315</v>
      </c>
      <c r="D4219" t="s">
        <v>5756</v>
      </c>
      <c r="E4219" t="s">
        <v>5757</v>
      </c>
      <c r="F4219" t="s">
        <v>31</v>
      </c>
      <c r="G4219" t="s">
        <v>5758</v>
      </c>
      <c r="H4219" t="s">
        <v>5787</v>
      </c>
    </row>
    <row r="4220" spans="1:8" x14ac:dyDescent="0.3">
      <c r="A4220">
        <v>17</v>
      </c>
      <c r="B4220">
        <v>906758</v>
      </c>
      <c r="C4220">
        <v>1132315</v>
      </c>
      <c r="D4220" t="s">
        <v>5756</v>
      </c>
      <c r="E4220" t="s">
        <v>5757</v>
      </c>
      <c r="F4220" t="s">
        <v>31</v>
      </c>
      <c r="G4220" t="s">
        <v>5758</v>
      </c>
      <c r="H4220" t="s">
        <v>5788</v>
      </c>
    </row>
    <row r="4221" spans="1:8" x14ac:dyDescent="0.3">
      <c r="A4221">
        <v>17</v>
      </c>
      <c r="B4221">
        <v>906758</v>
      </c>
      <c r="C4221">
        <v>1132315</v>
      </c>
      <c r="D4221" t="s">
        <v>5756</v>
      </c>
      <c r="E4221" t="s">
        <v>5757</v>
      </c>
      <c r="F4221" t="s">
        <v>31</v>
      </c>
      <c r="G4221" t="s">
        <v>5758</v>
      </c>
      <c r="H4221" t="s">
        <v>5789</v>
      </c>
    </row>
    <row r="4222" spans="1:8" x14ac:dyDescent="0.3">
      <c r="A4222">
        <v>17</v>
      </c>
      <c r="B4222">
        <v>906758</v>
      </c>
      <c r="C4222">
        <v>1132315</v>
      </c>
      <c r="D4222" t="s">
        <v>5756</v>
      </c>
      <c r="E4222" t="s">
        <v>5757</v>
      </c>
      <c r="F4222" t="s">
        <v>31</v>
      </c>
      <c r="G4222" t="s">
        <v>5758</v>
      </c>
      <c r="H4222" t="s">
        <v>5790</v>
      </c>
    </row>
    <row r="4223" spans="1:8" x14ac:dyDescent="0.3">
      <c r="A4223">
        <v>17</v>
      </c>
      <c r="B4223">
        <v>906758</v>
      </c>
      <c r="C4223">
        <v>1132315</v>
      </c>
      <c r="D4223" t="s">
        <v>5756</v>
      </c>
      <c r="E4223" t="s">
        <v>5757</v>
      </c>
      <c r="F4223" t="s">
        <v>64</v>
      </c>
      <c r="G4223" t="s">
        <v>5758</v>
      </c>
      <c r="H4223" t="s">
        <v>5791</v>
      </c>
    </row>
    <row r="4224" spans="1:8" x14ac:dyDescent="0.3">
      <c r="A4224">
        <v>17</v>
      </c>
      <c r="B4224">
        <v>906758</v>
      </c>
      <c r="C4224">
        <v>1132315</v>
      </c>
      <c r="D4224" t="s">
        <v>5756</v>
      </c>
      <c r="E4224" t="s">
        <v>5757</v>
      </c>
      <c r="F4224" t="s">
        <v>64</v>
      </c>
      <c r="G4224" t="s">
        <v>5758</v>
      </c>
      <c r="H4224" t="s">
        <v>5792</v>
      </c>
    </row>
    <row r="4225" spans="1:8" x14ac:dyDescent="0.3">
      <c r="A4225">
        <v>17</v>
      </c>
      <c r="B4225">
        <v>906758</v>
      </c>
      <c r="C4225">
        <v>1132315</v>
      </c>
      <c r="D4225" t="s">
        <v>5756</v>
      </c>
      <c r="E4225" t="s">
        <v>5757</v>
      </c>
      <c r="F4225" t="s">
        <v>64</v>
      </c>
      <c r="G4225" t="s">
        <v>5758</v>
      </c>
      <c r="H4225" t="s">
        <v>5793</v>
      </c>
    </row>
    <row r="4226" spans="1:8" x14ac:dyDescent="0.3">
      <c r="A4226">
        <v>17</v>
      </c>
      <c r="B4226">
        <v>906758</v>
      </c>
      <c r="C4226">
        <v>1132315</v>
      </c>
      <c r="D4226" t="s">
        <v>5756</v>
      </c>
      <c r="E4226" t="s">
        <v>5757</v>
      </c>
      <c r="F4226" t="s">
        <v>64</v>
      </c>
      <c r="G4226" t="s">
        <v>5758</v>
      </c>
      <c r="H4226" t="s">
        <v>5794</v>
      </c>
    </row>
    <row r="4227" spans="1:8" x14ac:dyDescent="0.3">
      <c r="A4227">
        <v>1</v>
      </c>
      <c r="B4227">
        <v>100652475</v>
      </c>
      <c r="C4227">
        <v>100715390</v>
      </c>
      <c r="D4227" t="s">
        <v>5795</v>
      </c>
      <c r="E4227" t="s">
        <v>5796</v>
      </c>
      <c r="F4227" t="s">
        <v>31</v>
      </c>
      <c r="G4227" t="s">
        <v>5797</v>
      </c>
      <c r="H4227" t="s">
        <v>5798</v>
      </c>
    </row>
    <row r="4228" spans="1:8" x14ac:dyDescent="0.3">
      <c r="A4228">
        <v>1</v>
      </c>
      <c r="B4228">
        <v>100652475</v>
      </c>
      <c r="C4228">
        <v>100715390</v>
      </c>
      <c r="D4228" t="s">
        <v>5795</v>
      </c>
      <c r="E4228" t="s">
        <v>5796</v>
      </c>
      <c r="F4228" t="s">
        <v>31</v>
      </c>
      <c r="G4228" t="s">
        <v>5797</v>
      </c>
      <c r="H4228" t="s">
        <v>5799</v>
      </c>
    </row>
    <row r="4229" spans="1:8" x14ac:dyDescent="0.3">
      <c r="A4229">
        <v>17</v>
      </c>
      <c r="B4229">
        <v>76142434</v>
      </c>
      <c r="C4229">
        <v>76162258</v>
      </c>
      <c r="D4229" t="s">
        <v>5800</v>
      </c>
      <c r="E4229" t="s">
        <v>5801</v>
      </c>
      <c r="F4229" t="s">
        <v>31</v>
      </c>
      <c r="G4229" t="s">
        <v>5802</v>
      </c>
      <c r="H4229" t="s">
        <v>5803</v>
      </c>
    </row>
    <row r="4230" spans="1:8" x14ac:dyDescent="0.3">
      <c r="A4230">
        <v>17</v>
      </c>
      <c r="B4230">
        <v>76142434</v>
      </c>
      <c r="C4230">
        <v>76162258</v>
      </c>
      <c r="D4230" t="s">
        <v>5800</v>
      </c>
      <c r="E4230" t="s">
        <v>5801</v>
      </c>
      <c r="F4230" t="s">
        <v>31</v>
      </c>
      <c r="G4230" t="s">
        <v>5802</v>
      </c>
      <c r="H4230" t="s">
        <v>5804</v>
      </c>
    </row>
    <row r="4231" spans="1:8" x14ac:dyDescent="0.3">
      <c r="A4231">
        <v>17</v>
      </c>
      <c r="B4231">
        <v>76142434</v>
      </c>
      <c r="C4231">
        <v>76162258</v>
      </c>
      <c r="D4231" t="s">
        <v>5800</v>
      </c>
      <c r="E4231" t="s">
        <v>5801</v>
      </c>
      <c r="F4231" t="s">
        <v>31</v>
      </c>
      <c r="G4231" t="s">
        <v>5802</v>
      </c>
      <c r="H4231" t="s">
        <v>5805</v>
      </c>
    </row>
    <row r="4232" spans="1:8" x14ac:dyDescent="0.3">
      <c r="A4232">
        <v>17</v>
      </c>
      <c r="B4232">
        <v>76142434</v>
      </c>
      <c r="C4232">
        <v>76162258</v>
      </c>
      <c r="D4232" t="s">
        <v>5800</v>
      </c>
      <c r="E4232" t="s">
        <v>5801</v>
      </c>
      <c r="F4232" t="s">
        <v>64</v>
      </c>
      <c r="G4232" t="s">
        <v>5802</v>
      </c>
      <c r="H4232" t="s">
        <v>5806</v>
      </c>
    </row>
    <row r="4233" spans="1:8" x14ac:dyDescent="0.3">
      <c r="A4233">
        <v>17</v>
      </c>
      <c r="B4233">
        <v>76142434</v>
      </c>
      <c r="C4233">
        <v>76162258</v>
      </c>
      <c r="D4233" t="s">
        <v>5800</v>
      </c>
      <c r="E4233" t="s">
        <v>5801</v>
      </c>
      <c r="F4233" t="s">
        <v>64</v>
      </c>
      <c r="G4233" t="s">
        <v>5802</v>
      </c>
      <c r="H4233" t="s">
        <v>5807</v>
      </c>
    </row>
    <row r="4234" spans="1:8" x14ac:dyDescent="0.3">
      <c r="A4234">
        <v>17</v>
      </c>
      <c r="B4234">
        <v>76142434</v>
      </c>
      <c r="C4234">
        <v>76162258</v>
      </c>
      <c r="D4234" t="s">
        <v>5800</v>
      </c>
      <c r="E4234" t="s">
        <v>5801</v>
      </c>
      <c r="F4234" t="s">
        <v>64</v>
      </c>
      <c r="G4234" t="s">
        <v>5802</v>
      </c>
      <c r="H4234" t="s">
        <v>5808</v>
      </c>
    </row>
    <row r="4235" spans="1:8" x14ac:dyDescent="0.3">
      <c r="A4235">
        <v>7</v>
      </c>
      <c r="B4235">
        <v>128470431</v>
      </c>
      <c r="C4235">
        <v>128499328</v>
      </c>
      <c r="D4235" t="s">
        <v>5809</v>
      </c>
      <c r="E4235" t="s">
        <v>5810</v>
      </c>
      <c r="F4235" t="s">
        <v>31</v>
      </c>
      <c r="G4235" t="s">
        <v>5811</v>
      </c>
      <c r="H4235" t="s">
        <v>5812</v>
      </c>
    </row>
    <row r="4236" spans="1:8" x14ac:dyDescent="0.3">
      <c r="A4236">
        <v>7</v>
      </c>
      <c r="B4236">
        <v>128470431</v>
      </c>
      <c r="C4236">
        <v>128499328</v>
      </c>
      <c r="D4236" t="s">
        <v>5809</v>
      </c>
      <c r="E4236" t="s">
        <v>5810</v>
      </c>
      <c r="F4236" t="s">
        <v>31</v>
      </c>
      <c r="G4236" t="s">
        <v>5811</v>
      </c>
      <c r="H4236" t="s">
        <v>5813</v>
      </c>
    </row>
    <row r="4237" spans="1:8" x14ac:dyDescent="0.3">
      <c r="A4237">
        <v>7</v>
      </c>
      <c r="B4237">
        <v>128470431</v>
      </c>
      <c r="C4237">
        <v>128499328</v>
      </c>
      <c r="D4237" t="s">
        <v>5809</v>
      </c>
      <c r="E4237" t="s">
        <v>5810</v>
      </c>
      <c r="F4237" t="s">
        <v>82</v>
      </c>
      <c r="G4237" t="s">
        <v>5811</v>
      </c>
      <c r="H4237" t="s">
        <v>5814</v>
      </c>
    </row>
    <row r="4238" spans="1:8" x14ac:dyDescent="0.3">
      <c r="A4238">
        <v>12</v>
      </c>
      <c r="B4238">
        <v>53491220</v>
      </c>
      <c r="C4238">
        <v>53496129</v>
      </c>
      <c r="D4238" t="s">
        <v>5815</v>
      </c>
      <c r="E4238" t="s">
        <v>5816</v>
      </c>
      <c r="F4238" t="s">
        <v>31</v>
      </c>
      <c r="G4238" t="s">
        <v>5817</v>
      </c>
      <c r="H4238" t="s">
        <v>5818</v>
      </c>
    </row>
    <row r="4239" spans="1:8" x14ac:dyDescent="0.3">
      <c r="A4239">
        <v>12</v>
      </c>
      <c r="B4239">
        <v>53491220</v>
      </c>
      <c r="C4239">
        <v>53496129</v>
      </c>
      <c r="D4239" t="s">
        <v>5815</v>
      </c>
      <c r="E4239" t="s">
        <v>5816</v>
      </c>
      <c r="F4239" t="s">
        <v>31</v>
      </c>
      <c r="G4239" t="s">
        <v>5817</v>
      </c>
      <c r="H4239" t="s">
        <v>5819</v>
      </c>
    </row>
    <row r="4240" spans="1:8" x14ac:dyDescent="0.3">
      <c r="A4240">
        <v>12</v>
      </c>
      <c r="B4240">
        <v>53491220</v>
      </c>
      <c r="C4240">
        <v>53496129</v>
      </c>
      <c r="D4240" t="s">
        <v>5815</v>
      </c>
      <c r="E4240" t="s">
        <v>5816</v>
      </c>
      <c r="F4240" t="s">
        <v>40</v>
      </c>
      <c r="G4240" t="s">
        <v>5817</v>
      </c>
      <c r="H4240" t="s">
        <v>5820</v>
      </c>
    </row>
    <row r="4241" spans="1:8" x14ac:dyDescent="0.3">
      <c r="A4241">
        <v>12</v>
      </c>
      <c r="B4241">
        <v>53491220</v>
      </c>
      <c r="C4241">
        <v>53496129</v>
      </c>
      <c r="D4241" t="s">
        <v>5815</v>
      </c>
      <c r="E4241" t="s">
        <v>5816</v>
      </c>
      <c r="F4241" t="s">
        <v>64</v>
      </c>
      <c r="G4241" t="s">
        <v>5817</v>
      </c>
      <c r="H4241" t="s">
        <v>5821</v>
      </c>
    </row>
    <row r="4242" spans="1:8" x14ac:dyDescent="0.3">
      <c r="A4242">
        <v>12</v>
      </c>
      <c r="B4242">
        <v>53497302</v>
      </c>
      <c r="C4242">
        <v>53518322</v>
      </c>
      <c r="D4242" t="s">
        <v>5822</v>
      </c>
      <c r="E4242" t="s">
        <v>5823</v>
      </c>
      <c r="F4242" t="s">
        <v>31</v>
      </c>
      <c r="G4242" t="s">
        <v>5824</v>
      </c>
      <c r="H4242" t="s">
        <v>5825</v>
      </c>
    </row>
    <row r="4243" spans="1:8" x14ac:dyDescent="0.3">
      <c r="A4243">
        <v>12</v>
      </c>
      <c r="B4243">
        <v>53497302</v>
      </c>
      <c r="C4243">
        <v>53518322</v>
      </c>
      <c r="D4243" t="s">
        <v>5822</v>
      </c>
      <c r="E4243" t="s">
        <v>5823</v>
      </c>
      <c r="F4243" t="s">
        <v>31</v>
      </c>
      <c r="G4243" t="s">
        <v>5824</v>
      </c>
      <c r="H4243" t="s">
        <v>5826</v>
      </c>
    </row>
    <row r="4244" spans="1:8" x14ac:dyDescent="0.3">
      <c r="A4244">
        <v>12</v>
      </c>
      <c r="B4244">
        <v>53497302</v>
      </c>
      <c r="C4244">
        <v>53518322</v>
      </c>
      <c r="D4244" t="s">
        <v>5822</v>
      </c>
      <c r="E4244" t="s">
        <v>5823</v>
      </c>
      <c r="F4244" t="s">
        <v>40</v>
      </c>
      <c r="G4244" t="s">
        <v>5824</v>
      </c>
      <c r="H4244" t="s">
        <v>5827</v>
      </c>
    </row>
    <row r="4245" spans="1:8" x14ac:dyDescent="0.3">
      <c r="A4245">
        <v>19</v>
      </c>
      <c r="B4245">
        <v>2714565</v>
      </c>
      <c r="C4245">
        <v>2721416</v>
      </c>
      <c r="D4245" t="s">
        <v>5828</v>
      </c>
      <c r="E4245" t="s">
        <v>5829</v>
      </c>
      <c r="F4245" t="s">
        <v>31</v>
      </c>
      <c r="G4245" t="s">
        <v>5830</v>
      </c>
      <c r="H4245" t="s">
        <v>5831</v>
      </c>
    </row>
    <row r="4246" spans="1:8" x14ac:dyDescent="0.3">
      <c r="A4246">
        <v>19</v>
      </c>
      <c r="B4246">
        <v>2714565</v>
      </c>
      <c r="C4246">
        <v>2721416</v>
      </c>
      <c r="D4246" t="s">
        <v>5828</v>
      </c>
      <c r="E4246" t="s">
        <v>5829</v>
      </c>
      <c r="F4246" t="s">
        <v>31</v>
      </c>
      <c r="G4246" t="s">
        <v>5830</v>
      </c>
      <c r="H4246" t="s">
        <v>5832</v>
      </c>
    </row>
    <row r="4247" spans="1:8" x14ac:dyDescent="0.3">
      <c r="A4247">
        <v>19</v>
      </c>
      <c r="B4247">
        <v>2714565</v>
      </c>
      <c r="C4247">
        <v>2721416</v>
      </c>
      <c r="D4247" t="s">
        <v>5828</v>
      </c>
      <c r="E4247" t="s">
        <v>5829</v>
      </c>
      <c r="F4247" t="s">
        <v>31</v>
      </c>
      <c r="G4247" t="s">
        <v>5830</v>
      </c>
      <c r="H4247" t="s">
        <v>5833</v>
      </c>
    </row>
    <row r="4248" spans="1:8" x14ac:dyDescent="0.3">
      <c r="A4248">
        <v>19</v>
      </c>
      <c r="B4248">
        <v>2717767</v>
      </c>
      <c r="C4248">
        <v>2740046</v>
      </c>
      <c r="D4248" t="s">
        <v>5834</v>
      </c>
      <c r="E4248" t="s">
        <v>5835</v>
      </c>
      <c r="F4248" t="s">
        <v>31</v>
      </c>
      <c r="G4248" t="s">
        <v>5836</v>
      </c>
      <c r="H4248" t="s">
        <v>5837</v>
      </c>
    </row>
    <row r="4249" spans="1:8" x14ac:dyDescent="0.3">
      <c r="A4249">
        <v>19</v>
      </c>
      <c r="B4249">
        <v>39078281</v>
      </c>
      <c r="C4249">
        <v>39109522</v>
      </c>
      <c r="D4249" t="s">
        <v>5838</v>
      </c>
      <c r="E4249" t="s">
        <v>5839</v>
      </c>
      <c r="F4249" t="s">
        <v>64</v>
      </c>
      <c r="G4249" t="s">
        <v>5840</v>
      </c>
      <c r="H4249" t="s">
        <v>5841</v>
      </c>
    </row>
    <row r="4250" spans="1:8" x14ac:dyDescent="0.3">
      <c r="A4250">
        <v>19</v>
      </c>
      <c r="B4250">
        <v>39078281</v>
      </c>
      <c r="C4250">
        <v>39109522</v>
      </c>
      <c r="D4250" t="s">
        <v>5838</v>
      </c>
      <c r="E4250" t="s">
        <v>5839</v>
      </c>
      <c r="F4250" t="s">
        <v>31</v>
      </c>
      <c r="G4250" t="s">
        <v>5840</v>
      </c>
      <c r="H4250" t="s">
        <v>5842</v>
      </c>
    </row>
    <row r="4251" spans="1:8" x14ac:dyDescent="0.3">
      <c r="A4251">
        <v>19</v>
      </c>
      <c r="B4251">
        <v>39078281</v>
      </c>
      <c r="C4251">
        <v>39109522</v>
      </c>
      <c r="D4251" t="s">
        <v>5838</v>
      </c>
      <c r="E4251" t="s">
        <v>5839</v>
      </c>
      <c r="F4251" t="s">
        <v>31</v>
      </c>
      <c r="G4251" t="s">
        <v>5840</v>
      </c>
      <c r="H4251" t="s">
        <v>5843</v>
      </c>
    </row>
    <row r="4252" spans="1:8" x14ac:dyDescent="0.3">
      <c r="A4252">
        <v>19</v>
      </c>
      <c r="B4252">
        <v>39078281</v>
      </c>
      <c r="C4252">
        <v>39109522</v>
      </c>
      <c r="D4252" t="s">
        <v>5838</v>
      </c>
      <c r="E4252" t="s">
        <v>5839</v>
      </c>
      <c r="F4252" t="s">
        <v>31</v>
      </c>
      <c r="G4252" t="s">
        <v>5840</v>
      </c>
      <c r="H4252" t="s">
        <v>5844</v>
      </c>
    </row>
    <row r="4253" spans="1:8" x14ac:dyDescent="0.3">
      <c r="A4253">
        <v>19</v>
      </c>
      <c r="B4253">
        <v>39078281</v>
      </c>
      <c r="C4253">
        <v>39109522</v>
      </c>
      <c r="D4253" t="s">
        <v>5838</v>
      </c>
      <c r="E4253" t="s">
        <v>5839</v>
      </c>
      <c r="F4253" t="s">
        <v>31</v>
      </c>
      <c r="G4253" t="s">
        <v>5840</v>
      </c>
      <c r="H4253" t="s">
        <v>5845</v>
      </c>
    </row>
    <row r="4254" spans="1:8" x14ac:dyDescent="0.3">
      <c r="A4254">
        <v>19</v>
      </c>
      <c r="B4254">
        <v>39078281</v>
      </c>
      <c r="C4254">
        <v>39109522</v>
      </c>
      <c r="D4254" t="s">
        <v>5838</v>
      </c>
      <c r="E4254" t="s">
        <v>5839</v>
      </c>
      <c r="F4254" t="s">
        <v>82</v>
      </c>
      <c r="G4254" t="s">
        <v>5840</v>
      </c>
      <c r="H4254" t="s">
        <v>5846</v>
      </c>
    </row>
    <row r="4255" spans="1:8" x14ac:dyDescent="0.3">
      <c r="A4255">
        <v>19</v>
      </c>
      <c r="B4255">
        <v>39078281</v>
      </c>
      <c r="C4255">
        <v>39109522</v>
      </c>
      <c r="D4255" t="s">
        <v>5838</v>
      </c>
      <c r="E4255" t="s">
        <v>5839</v>
      </c>
      <c r="F4255" t="s">
        <v>31</v>
      </c>
      <c r="G4255" t="s">
        <v>5840</v>
      </c>
      <c r="H4255" t="s">
        <v>5847</v>
      </c>
    </row>
    <row r="4256" spans="1:8" x14ac:dyDescent="0.3">
      <c r="A4256">
        <v>19</v>
      </c>
      <c r="B4256">
        <v>39078281</v>
      </c>
      <c r="C4256">
        <v>39109522</v>
      </c>
      <c r="D4256" t="s">
        <v>5838</v>
      </c>
      <c r="E4256" t="s">
        <v>5839</v>
      </c>
      <c r="F4256" t="s">
        <v>82</v>
      </c>
      <c r="G4256" t="s">
        <v>5840</v>
      </c>
      <c r="H4256" t="s">
        <v>5848</v>
      </c>
    </row>
    <row r="4257" spans="1:8" x14ac:dyDescent="0.3">
      <c r="A4257">
        <v>19</v>
      </c>
      <c r="B4257">
        <v>39078281</v>
      </c>
      <c r="C4257">
        <v>39109522</v>
      </c>
      <c r="D4257" t="s">
        <v>5838</v>
      </c>
      <c r="E4257" t="s">
        <v>5839</v>
      </c>
      <c r="F4257" t="s">
        <v>40</v>
      </c>
      <c r="G4257" t="s">
        <v>5840</v>
      </c>
      <c r="H4257" t="s">
        <v>5849</v>
      </c>
    </row>
    <row r="4258" spans="1:8" x14ac:dyDescent="0.3">
      <c r="A4258">
        <v>19</v>
      </c>
      <c r="B4258">
        <v>39078281</v>
      </c>
      <c r="C4258">
        <v>39109522</v>
      </c>
      <c r="D4258" t="s">
        <v>5838</v>
      </c>
      <c r="E4258" t="s">
        <v>5839</v>
      </c>
      <c r="F4258" t="s">
        <v>64</v>
      </c>
      <c r="G4258" t="s">
        <v>5840</v>
      </c>
      <c r="H4258" t="s">
        <v>5850</v>
      </c>
    </row>
    <row r="4259" spans="1:8" x14ac:dyDescent="0.3">
      <c r="A4259">
        <v>19</v>
      </c>
      <c r="B4259">
        <v>39078281</v>
      </c>
      <c r="C4259">
        <v>39109522</v>
      </c>
      <c r="D4259" t="s">
        <v>5838</v>
      </c>
      <c r="E4259" t="s">
        <v>5839</v>
      </c>
      <c r="F4259" t="s">
        <v>82</v>
      </c>
      <c r="G4259" t="s">
        <v>5840</v>
      </c>
      <c r="H4259" t="s">
        <v>5851</v>
      </c>
    </row>
    <row r="4260" spans="1:8" x14ac:dyDescent="0.3">
      <c r="A4260">
        <v>19</v>
      </c>
      <c r="B4260">
        <v>39078281</v>
      </c>
      <c r="C4260">
        <v>39109522</v>
      </c>
      <c r="D4260" t="s">
        <v>5838</v>
      </c>
      <c r="E4260" t="s">
        <v>5839</v>
      </c>
      <c r="F4260" t="s">
        <v>82</v>
      </c>
      <c r="G4260" t="s">
        <v>5840</v>
      </c>
      <c r="H4260" t="s">
        <v>5852</v>
      </c>
    </row>
    <row r="4261" spans="1:8" x14ac:dyDescent="0.3">
      <c r="A4261">
        <v>19</v>
      </c>
      <c r="B4261">
        <v>39078281</v>
      </c>
      <c r="C4261">
        <v>39109522</v>
      </c>
      <c r="D4261" t="s">
        <v>5838</v>
      </c>
      <c r="E4261" t="s">
        <v>5839</v>
      </c>
      <c r="F4261" t="s">
        <v>82</v>
      </c>
      <c r="G4261" t="s">
        <v>5840</v>
      </c>
      <c r="H4261" t="s">
        <v>5853</v>
      </c>
    </row>
    <row r="4262" spans="1:8" x14ac:dyDescent="0.3">
      <c r="A4262">
        <v>19</v>
      </c>
      <c r="B4262">
        <v>39078281</v>
      </c>
      <c r="C4262">
        <v>39109522</v>
      </c>
      <c r="D4262" t="s">
        <v>5838</v>
      </c>
      <c r="E4262" t="s">
        <v>5839</v>
      </c>
      <c r="F4262" t="s">
        <v>82</v>
      </c>
      <c r="G4262" t="s">
        <v>5840</v>
      </c>
      <c r="H4262" t="s">
        <v>5854</v>
      </c>
    </row>
    <row r="4263" spans="1:8" x14ac:dyDescent="0.3">
      <c r="A4263">
        <v>19</v>
      </c>
      <c r="B4263">
        <v>39078281</v>
      </c>
      <c r="C4263">
        <v>39109522</v>
      </c>
      <c r="D4263" t="s">
        <v>5838</v>
      </c>
      <c r="E4263" t="s">
        <v>5839</v>
      </c>
      <c r="F4263" t="s">
        <v>82</v>
      </c>
      <c r="G4263" t="s">
        <v>5840</v>
      </c>
      <c r="H4263" t="s">
        <v>5855</v>
      </c>
    </row>
    <row r="4264" spans="1:8" x14ac:dyDescent="0.3">
      <c r="A4264">
        <v>19</v>
      </c>
      <c r="B4264">
        <v>39078281</v>
      </c>
      <c r="C4264">
        <v>39109522</v>
      </c>
      <c r="D4264" t="s">
        <v>5838</v>
      </c>
      <c r="E4264" t="s">
        <v>5839</v>
      </c>
      <c r="F4264" t="s">
        <v>31</v>
      </c>
      <c r="G4264" t="s">
        <v>5840</v>
      </c>
      <c r="H4264" t="s">
        <v>5856</v>
      </c>
    </row>
    <row r="4265" spans="1:8" x14ac:dyDescent="0.3">
      <c r="A4265">
        <v>11</v>
      </c>
      <c r="B4265">
        <v>47185848</v>
      </c>
      <c r="C4265">
        <v>47198676</v>
      </c>
      <c r="D4265" t="s">
        <v>5857</v>
      </c>
      <c r="E4265" t="s">
        <v>5858</v>
      </c>
      <c r="F4265" t="s">
        <v>31</v>
      </c>
      <c r="G4265" t="s">
        <v>5859</v>
      </c>
      <c r="H4265" t="s">
        <v>5860</v>
      </c>
    </row>
    <row r="4266" spans="1:8" x14ac:dyDescent="0.3">
      <c r="A4266">
        <v>11</v>
      </c>
      <c r="B4266">
        <v>47185848</v>
      </c>
      <c r="C4266">
        <v>47198676</v>
      </c>
      <c r="D4266" t="s">
        <v>5857</v>
      </c>
      <c r="E4266" t="s">
        <v>5858</v>
      </c>
      <c r="F4266" t="s">
        <v>64</v>
      </c>
      <c r="G4266" t="s">
        <v>5859</v>
      </c>
      <c r="H4266" t="s">
        <v>5861</v>
      </c>
    </row>
    <row r="4267" spans="1:8" x14ac:dyDescent="0.3">
      <c r="A4267">
        <v>11</v>
      </c>
      <c r="B4267">
        <v>47185848</v>
      </c>
      <c r="C4267">
        <v>47198676</v>
      </c>
      <c r="D4267" t="s">
        <v>5857</v>
      </c>
      <c r="E4267" t="s">
        <v>5858</v>
      </c>
      <c r="F4267" t="s">
        <v>40</v>
      </c>
      <c r="G4267" t="s">
        <v>5859</v>
      </c>
      <c r="H4267" t="s">
        <v>5862</v>
      </c>
    </row>
    <row r="4268" spans="1:8" x14ac:dyDescent="0.3">
      <c r="A4268">
        <v>11</v>
      </c>
      <c r="B4268">
        <v>47185848</v>
      </c>
      <c r="C4268">
        <v>47198676</v>
      </c>
      <c r="D4268" t="s">
        <v>5857</v>
      </c>
      <c r="E4268" t="s">
        <v>5858</v>
      </c>
      <c r="F4268" t="s">
        <v>31</v>
      </c>
      <c r="G4268" t="s">
        <v>5859</v>
      </c>
      <c r="H4268" t="s">
        <v>5863</v>
      </c>
    </row>
    <row r="4269" spans="1:8" x14ac:dyDescent="0.3">
      <c r="A4269">
        <v>11</v>
      </c>
      <c r="B4269">
        <v>47185848</v>
      </c>
      <c r="C4269">
        <v>47198676</v>
      </c>
      <c r="D4269" t="s">
        <v>5857</v>
      </c>
      <c r="E4269" t="s">
        <v>5858</v>
      </c>
      <c r="F4269" t="s">
        <v>31</v>
      </c>
      <c r="G4269" t="s">
        <v>5859</v>
      </c>
      <c r="H4269" t="s">
        <v>5864</v>
      </c>
    </row>
    <row r="4270" spans="1:8" x14ac:dyDescent="0.3">
      <c r="A4270">
        <v>11</v>
      </c>
      <c r="B4270">
        <v>47185848</v>
      </c>
      <c r="C4270">
        <v>47198676</v>
      </c>
      <c r="D4270" t="s">
        <v>5857</v>
      </c>
      <c r="E4270" t="s">
        <v>5858</v>
      </c>
      <c r="F4270" t="s">
        <v>31</v>
      </c>
      <c r="G4270" t="s">
        <v>5859</v>
      </c>
      <c r="H4270" t="s">
        <v>5865</v>
      </c>
    </row>
    <row r="4271" spans="1:8" x14ac:dyDescent="0.3">
      <c r="A4271">
        <v>11</v>
      </c>
      <c r="B4271">
        <v>47185848</v>
      </c>
      <c r="C4271">
        <v>47198676</v>
      </c>
      <c r="D4271" t="s">
        <v>5857</v>
      </c>
      <c r="E4271" t="s">
        <v>5858</v>
      </c>
      <c r="F4271" t="s">
        <v>40</v>
      </c>
      <c r="G4271" t="s">
        <v>5859</v>
      </c>
      <c r="H4271" t="s">
        <v>5866</v>
      </c>
    </row>
    <row r="4272" spans="1:8" x14ac:dyDescent="0.3">
      <c r="A4272">
        <v>11</v>
      </c>
      <c r="B4272">
        <v>47185848</v>
      </c>
      <c r="C4272">
        <v>47198676</v>
      </c>
      <c r="D4272" t="s">
        <v>5857</v>
      </c>
      <c r="E4272" t="s">
        <v>5858</v>
      </c>
      <c r="F4272" t="s">
        <v>82</v>
      </c>
      <c r="G4272" t="s">
        <v>5859</v>
      </c>
      <c r="H4272" t="s">
        <v>5867</v>
      </c>
    </row>
    <row r="4273" spans="1:8" x14ac:dyDescent="0.3">
      <c r="A4273">
        <v>11</v>
      </c>
      <c r="B4273">
        <v>47185848</v>
      </c>
      <c r="C4273">
        <v>47198676</v>
      </c>
      <c r="D4273" t="s">
        <v>5857</v>
      </c>
      <c r="E4273" t="s">
        <v>5858</v>
      </c>
      <c r="F4273" t="s">
        <v>40</v>
      </c>
      <c r="G4273" t="s">
        <v>5859</v>
      </c>
      <c r="H4273" t="s">
        <v>5868</v>
      </c>
    </row>
    <row r="4274" spans="1:8" x14ac:dyDescent="0.3">
      <c r="A4274">
        <v>11</v>
      </c>
      <c r="B4274">
        <v>47185848</v>
      </c>
      <c r="C4274">
        <v>47198676</v>
      </c>
      <c r="D4274" t="s">
        <v>5857</v>
      </c>
      <c r="E4274" t="s">
        <v>5858</v>
      </c>
      <c r="F4274" t="s">
        <v>40</v>
      </c>
      <c r="G4274" t="s">
        <v>5859</v>
      </c>
      <c r="H4274" t="s">
        <v>5869</v>
      </c>
    </row>
    <row r="4275" spans="1:8" x14ac:dyDescent="0.3">
      <c r="A4275">
        <v>11</v>
      </c>
      <c r="B4275">
        <v>47185848</v>
      </c>
      <c r="C4275">
        <v>47198676</v>
      </c>
      <c r="D4275" t="s">
        <v>5857</v>
      </c>
      <c r="E4275" t="s">
        <v>5858</v>
      </c>
      <c r="F4275" t="s">
        <v>31</v>
      </c>
      <c r="G4275" t="s">
        <v>5859</v>
      </c>
      <c r="H4275" t="s">
        <v>5870</v>
      </c>
    </row>
    <row r="4276" spans="1:8" x14ac:dyDescent="0.3">
      <c r="A4276">
        <v>11</v>
      </c>
      <c r="B4276">
        <v>47185848</v>
      </c>
      <c r="C4276">
        <v>47198676</v>
      </c>
      <c r="D4276" t="s">
        <v>5857</v>
      </c>
      <c r="E4276" t="s">
        <v>5858</v>
      </c>
      <c r="F4276" t="s">
        <v>82</v>
      </c>
      <c r="G4276" t="s">
        <v>5859</v>
      </c>
      <c r="H4276" t="s">
        <v>5871</v>
      </c>
    </row>
    <row r="4277" spans="1:8" x14ac:dyDescent="0.3">
      <c r="A4277">
        <v>11</v>
      </c>
      <c r="B4277">
        <v>47185848</v>
      </c>
      <c r="C4277">
        <v>47198676</v>
      </c>
      <c r="D4277" t="s">
        <v>5857</v>
      </c>
      <c r="E4277" t="s">
        <v>5858</v>
      </c>
      <c r="F4277" t="s">
        <v>64</v>
      </c>
      <c r="G4277" t="s">
        <v>5859</v>
      </c>
      <c r="H4277" t="s">
        <v>5872</v>
      </c>
    </row>
    <row r="4278" spans="1:8" x14ac:dyDescent="0.3">
      <c r="A4278">
        <v>11</v>
      </c>
      <c r="B4278">
        <v>47185848</v>
      </c>
      <c r="C4278">
        <v>47198676</v>
      </c>
      <c r="D4278" t="s">
        <v>5857</v>
      </c>
      <c r="E4278" t="s">
        <v>5858</v>
      </c>
      <c r="F4278" t="s">
        <v>31</v>
      </c>
      <c r="G4278" t="s">
        <v>5859</v>
      </c>
      <c r="H4278" t="s">
        <v>5873</v>
      </c>
    </row>
    <row r="4279" spans="1:8" x14ac:dyDescent="0.3">
      <c r="A4279">
        <v>11</v>
      </c>
      <c r="B4279">
        <v>47185848</v>
      </c>
      <c r="C4279">
        <v>47198676</v>
      </c>
      <c r="D4279" t="s">
        <v>5857</v>
      </c>
      <c r="E4279" t="s">
        <v>5858</v>
      </c>
      <c r="F4279" t="s">
        <v>82</v>
      </c>
      <c r="G4279" t="s">
        <v>5859</v>
      </c>
      <c r="H4279" t="s">
        <v>5874</v>
      </c>
    </row>
    <row r="4280" spans="1:8" x14ac:dyDescent="0.3">
      <c r="A4280">
        <v>11</v>
      </c>
      <c r="B4280">
        <v>47185848</v>
      </c>
      <c r="C4280">
        <v>47198676</v>
      </c>
      <c r="D4280" t="s">
        <v>5857</v>
      </c>
      <c r="E4280" t="s">
        <v>5858</v>
      </c>
      <c r="F4280" t="s">
        <v>31</v>
      </c>
      <c r="G4280" t="s">
        <v>5859</v>
      </c>
      <c r="H4280" t="s">
        <v>5875</v>
      </c>
    </row>
    <row r="4281" spans="1:8" x14ac:dyDescent="0.3">
      <c r="A4281">
        <v>11</v>
      </c>
      <c r="B4281">
        <v>47185848</v>
      </c>
      <c r="C4281">
        <v>47198676</v>
      </c>
      <c r="D4281" t="s">
        <v>5857</v>
      </c>
      <c r="E4281" t="s">
        <v>5858</v>
      </c>
      <c r="F4281" t="s">
        <v>82</v>
      </c>
      <c r="G4281" t="s">
        <v>5859</v>
      </c>
      <c r="H4281" t="s">
        <v>5876</v>
      </c>
    </row>
    <row r="4282" spans="1:8" x14ac:dyDescent="0.3">
      <c r="A4282">
        <v>11</v>
      </c>
      <c r="B4282">
        <v>47185848</v>
      </c>
      <c r="C4282">
        <v>47198676</v>
      </c>
      <c r="D4282" t="s">
        <v>5857</v>
      </c>
      <c r="E4282" t="s">
        <v>5858</v>
      </c>
      <c r="F4282" t="s">
        <v>64</v>
      </c>
      <c r="G4282" t="s">
        <v>5859</v>
      </c>
      <c r="H4282" t="s">
        <v>5877</v>
      </c>
    </row>
    <row r="4283" spans="1:8" x14ac:dyDescent="0.3">
      <c r="A4283">
        <v>11</v>
      </c>
      <c r="B4283">
        <v>47185848</v>
      </c>
      <c r="C4283">
        <v>47198676</v>
      </c>
      <c r="D4283" t="s">
        <v>5857</v>
      </c>
      <c r="E4283" t="s">
        <v>5858</v>
      </c>
      <c r="F4283" t="s">
        <v>40</v>
      </c>
      <c r="G4283" t="s">
        <v>5859</v>
      </c>
      <c r="H4283" t="s">
        <v>5878</v>
      </c>
    </row>
    <row r="4284" spans="1:8" x14ac:dyDescent="0.3">
      <c r="A4284">
        <v>11</v>
      </c>
      <c r="B4284">
        <v>47185848</v>
      </c>
      <c r="C4284">
        <v>47198676</v>
      </c>
      <c r="D4284" t="s">
        <v>5857</v>
      </c>
      <c r="E4284" t="s">
        <v>5858</v>
      </c>
      <c r="F4284" t="s">
        <v>40</v>
      </c>
      <c r="G4284" t="s">
        <v>5859</v>
      </c>
      <c r="H4284" t="s">
        <v>5879</v>
      </c>
    </row>
    <row r="4285" spans="1:8" x14ac:dyDescent="0.3">
      <c r="A4285">
        <v>11</v>
      </c>
      <c r="B4285">
        <v>47185848</v>
      </c>
      <c r="C4285">
        <v>47198676</v>
      </c>
      <c r="D4285" t="s">
        <v>5857</v>
      </c>
      <c r="E4285" t="s">
        <v>5858</v>
      </c>
      <c r="F4285" t="s">
        <v>31</v>
      </c>
      <c r="G4285" t="s">
        <v>5859</v>
      </c>
      <c r="H4285" t="s">
        <v>5880</v>
      </c>
    </row>
    <row r="4286" spans="1:8" x14ac:dyDescent="0.3">
      <c r="A4286">
        <v>11</v>
      </c>
      <c r="B4286">
        <v>47185848</v>
      </c>
      <c r="C4286">
        <v>47198676</v>
      </c>
      <c r="D4286" t="s">
        <v>5857</v>
      </c>
      <c r="E4286" t="s">
        <v>5858</v>
      </c>
      <c r="F4286" t="s">
        <v>64</v>
      </c>
      <c r="G4286" t="s">
        <v>5859</v>
      </c>
      <c r="H4286" t="s">
        <v>5881</v>
      </c>
    </row>
    <row r="4287" spans="1:8" x14ac:dyDescent="0.3">
      <c r="A4287">
        <v>11</v>
      </c>
      <c r="B4287">
        <v>47185848</v>
      </c>
      <c r="C4287">
        <v>47198676</v>
      </c>
      <c r="D4287" t="s">
        <v>5857</v>
      </c>
      <c r="E4287" t="s">
        <v>5858</v>
      </c>
      <c r="F4287" t="s">
        <v>82</v>
      </c>
      <c r="G4287" t="s">
        <v>5859</v>
      </c>
      <c r="H4287" t="s">
        <v>5882</v>
      </c>
    </row>
    <row r="4288" spans="1:8" x14ac:dyDescent="0.3">
      <c r="A4288">
        <v>11</v>
      </c>
      <c r="B4288">
        <v>47185848</v>
      </c>
      <c r="C4288">
        <v>47198676</v>
      </c>
      <c r="D4288" t="s">
        <v>5857</v>
      </c>
      <c r="E4288" t="s">
        <v>5858</v>
      </c>
      <c r="F4288" t="s">
        <v>40</v>
      </c>
      <c r="G4288" t="s">
        <v>5859</v>
      </c>
      <c r="H4288" t="s">
        <v>5883</v>
      </c>
    </row>
    <row r="4289" spans="1:8" x14ac:dyDescent="0.3">
      <c r="A4289">
        <v>11</v>
      </c>
      <c r="B4289">
        <v>47185848</v>
      </c>
      <c r="C4289">
        <v>47198676</v>
      </c>
      <c r="D4289" t="s">
        <v>5857</v>
      </c>
      <c r="E4289" t="s">
        <v>5858</v>
      </c>
      <c r="F4289" t="s">
        <v>40</v>
      </c>
      <c r="G4289" t="s">
        <v>5859</v>
      </c>
      <c r="H4289" t="s">
        <v>5884</v>
      </c>
    </row>
    <row r="4290" spans="1:8" x14ac:dyDescent="0.3">
      <c r="A4290">
        <v>11</v>
      </c>
      <c r="B4290">
        <v>47185848</v>
      </c>
      <c r="C4290">
        <v>47198676</v>
      </c>
      <c r="D4290" t="s">
        <v>5857</v>
      </c>
      <c r="E4290" t="s">
        <v>5858</v>
      </c>
      <c r="F4290" t="s">
        <v>82</v>
      </c>
      <c r="G4290" t="s">
        <v>5859</v>
      </c>
      <c r="H4290" t="s">
        <v>5885</v>
      </c>
    </row>
    <row r="4291" spans="1:8" x14ac:dyDescent="0.3">
      <c r="A4291">
        <v>11</v>
      </c>
      <c r="B4291">
        <v>47185848</v>
      </c>
      <c r="C4291">
        <v>47198676</v>
      </c>
      <c r="D4291" t="s">
        <v>5857</v>
      </c>
      <c r="E4291" t="s">
        <v>5858</v>
      </c>
      <c r="F4291" t="s">
        <v>82</v>
      </c>
      <c r="G4291" t="s">
        <v>5859</v>
      </c>
      <c r="H4291" t="s">
        <v>5886</v>
      </c>
    </row>
    <row r="4292" spans="1:8" x14ac:dyDescent="0.3">
      <c r="A4292">
        <v>11</v>
      </c>
      <c r="B4292">
        <v>47185848</v>
      </c>
      <c r="C4292">
        <v>47198676</v>
      </c>
      <c r="D4292" t="s">
        <v>5857</v>
      </c>
      <c r="E4292" t="s">
        <v>5858</v>
      </c>
      <c r="F4292" t="s">
        <v>31</v>
      </c>
      <c r="G4292" t="s">
        <v>5859</v>
      </c>
      <c r="H4292" t="s">
        <v>5887</v>
      </c>
    </row>
    <row r="4293" spans="1:8" x14ac:dyDescent="0.3">
      <c r="A4293">
        <v>11</v>
      </c>
      <c r="B4293">
        <v>47185848</v>
      </c>
      <c r="C4293">
        <v>47198676</v>
      </c>
      <c r="D4293" t="s">
        <v>5857</v>
      </c>
      <c r="E4293" t="s">
        <v>5858</v>
      </c>
      <c r="F4293" t="s">
        <v>31</v>
      </c>
      <c r="G4293" t="s">
        <v>5859</v>
      </c>
      <c r="H4293" t="s">
        <v>5888</v>
      </c>
    </row>
    <row r="4294" spans="1:8" x14ac:dyDescent="0.3">
      <c r="A4294">
        <v>11</v>
      </c>
      <c r="B4294">
        <v>47185848</v>
      </c>
      <c r="C4294">
        <v>47198676</v>
      </c>
      <c r="D4294" t="s">
        <v>5857</v>
      </c>
      <c r="E4294" t="s">
        <v>5858</v>
      </c>
      <c r="F4294" t="s">
        <v>31</v>
      </c>
      <c r="G4294" t="s">
        <v>5859</v>
      </c>
      <c r="H4294" t="s">
        <v>5889</v>
      </c>
    </row>
    <row r="4295" spans="1:8" x14ac:dyDescent="0.3">
      <c r="A4295">
        <v>1</v>
      </c>
      <c r="B4295">
        <v>12040238</v>
      </c>
      <c r="C4295">
        <v>12073571</v>
      </c>
      <c r="D4295" t="s">
        <v>5890</v>
      </c>
      <c r="E4295" t="s">
        <v>5891</v>
      </c>
      <c r="F4295" t="s">
        <v>64</v>
      </c>
      <c r="G4295" t="s">
        <v>5892</v>
      </c>
      <c r="H4295" t="s">
        <v>5893</v>
      </c>
    </row>
    <row r="4296" spans="1:8" x14ac:dyDescent="0.3">
      <c r="A4296">
        <v>1</v>
      </c>
      <c r="B4296">
        <v>12040238</v>
      </c>
      <c r="C4296">
        <v>12073571</v>
      </c>
      <c r="D4296" t="s">
        <v>5890</v>
      </c>
      <c r="E4296" t="s">
        <v>5891</v>
      </c>
      <c r="F4296" t="s">
        <v>31</v>
      </c>
      <c r="G4296" t="s">
        <v>5892</v>
      </c>
      <c r="H4296" t="s">
        <v>5894</v>
      </c>
    </row>
    <row r="4297" spans="1:8" x14ac:dyDescent="0.3">
      <c r="A4297">
        <v>1</v>
      </c>
      <c r="B4297">
        <v>12040238</v>
      </c>
      <c r="C4297">
        <v>12073571</v>
      </c>
      <c r="D4297" t="s">
        <v>5890</v>
      </c>
      <c r="E4297" t="s">
        <v>5891</v>
      </c>
      <c r="F4297" t="s">
        <v>64</v>
      </c>
      <c r="G4297" t="s">
        <v>5892</v>
      </c>
      <c r="H4297" t="s">
        <v>5895</v>
      </c>
    </row>
    <row r="4298" spans="1:8" x14ac:dyDescent="0.3">
      <c r="A4298">
        <v>1</v>
      </c>
      <c r="B4298">
        <v>12040238</v>
      </c>
      <c r="C4298">
        <v>12073571</v>
      </c>
      <c r="D4298" t="s">
        <v>5890</v>
      </c>
      <c r="E4298" t="s">
        <v>5891</v>
      </c>
      <c r="F4298" t="s">
        <v>64</v>
      </c>
      <c r="G4298" t="s">
        <v>5892</v>
      </c>
      <c r="H4298" t="s">
        <v>5896</v>
      </c>
    </row>
    <row r="4299" spans="1:8" x14ac:dyDescent="0.3">
      <c r="A4299">
        <v>1</v>
      </c>
      <c r="B4299">
        <v>12040238</v>
      </c>
      <c r="C4299">
        <v>12073571</v>
      </c>
      <c r="D4299" t="s">
        <v>5890</v>
      </c>
      <c r="E4299" t="s">
        <v>5891</v>
      </c>
      <c r="F4299" t="s">
        <v>31</v>
      </c>
      <c r="G4299" t="s">
        <v>5892</v>
      </c>
      <c r="H4299" t="s">
        <v>5897</v>
      </c>
    </row>
    <row r="4300" spans="1:8" x14ac:dyDescent="0.3">
      <c r="A4300">
        <v>1</v>
      </c>
      <c r="B4300">
        <v>12040238</v>
      </c>
      <c r="C4300">
        <v>12073571</v>
      </c>
      <c r="D4300" t="s">
        <v>5890</v>
      </c>
      <c r="E4300" t="s">
        <v>5891</v>
      </c>
      <c r="F4300" t="s">
        <v>31</v>
      </c>
      <c r="G4300" t="s">
        <v>5892</v>
      </c>
      <c r="H4300" t="s">
        <v>5898</v>
      </c>
    </row>
    <row r="4301" spans="1:8" x14ac:dyDescent="0.3">
      <c r="A4301">
        <v>19</v>
      </c>
      <c r="B4301">
        <v>39109735</v>
      </c>
      <c r="C4301">
        <v>39127595</v>
      </c>
      <c r="D4301" t="s">
        <v>5899</v>
      </c>
      <c r="E4301" t="s">
        <v>5900</v>
      </c>
      <c r="F4301" t="s">
        <v>31</v>
      </c>
      <c r="G4301" t="s">
        <v>5901</v>
      </c>
      <c r="H4301" t="s">
        <v>5902</v>
      </c>
    </row>
    <row r="4302" spans="1:8" x14ac:dyDescent="0.3">
      <c r="A4302">
        <v>19</v>
      </c>
      <c r="B4302">
        <v>39109735</v>
      </c>
      <c r="C4302">
        <v>39127595</v>
      </c>
      <c r="D4302" t="s">
        <v>5899</v>
      </c>
      <c r="E4302" t="s">
        <v>5900</v>
      </c>
      <c r="F4302" t="s">
        <v>31</v>
      </c>
      <c r="G4302" t="s">
        <v>5901</v>
      </c>
      <c r="H4302" t="s">
        <v>5903</v>
      </c>
    </row>
    <row r="4303" spans="1:8" x14ac:dyDescent="0.3">
      <c r="A4303">
        <v>19</v>
      </c>
      <c r="B4303">
        <v>39109735</v>
      </c>
      <c r="C4303">
        <v>39127595</v>
      </c>
      <c r="D4303" t="s">
        <v>5899</v>
      </c>
      <c r="E4303" t="s">
        <v>5900</v>
      </c>
      <c r="F4303" t="s">
        <v>82</v>
      </c>
      <c r="G4303" t="s">
        <v>5901</v>
      </c>
      <c r="H4303" t="s">
        <v>5904</v>
      </c>
    </row>
    <row r="4304" spans="1:8" x14ac:dyDescent="0.3">
      <c r="A4304">
        <v>19</v>
      </c>
      <c r="B4304">
        <v>39109735</v>
      </c>
      <c r="C4304">
        <v>39127595</v>
      </c>
      <c r="D4304" t="s">
        <v>5899</v>
      </c>
      <c r="E4304" t="s">
        <v>5900</v>
      </c>
      <c r="F4304" t="s">
        <v>64</v>
      </c>
      <c r="G4304" t="s">
        <v>5901</v>
      </c>
      <c r="H4304" t="s">
        <v>5905</v>
      </c>
    </row>
    <row r="4305" spans="1:8" x14ac:dyDescent="0.3">
      <c r="A4305">
        <v>19</v>
      </c>
      <c r="B4305">
        <v>39109735</v>
      </c>
      <c r="C4305">
        <v>39127595</v>
      </c>
      <c r="D4305" t="s">
        <v>5899</v>
      </c>
      <c r="E4305" t="s">
        <v>5900</v>
      </c>
      <c r="F4305" t="s">
        <v>31</v>
      </c>
      <c r="G4305" t="s">
        <v>5901</v>
      </c>
      <c r="H4305" t="s">
        <v>5906</v>
      </c>
    </row>
    <row r="4306" spans="1:8" x14ac:dyDescent="0.3">
      <c r="A4306">
        <v>19</v>
      </c>
      <c r="B4306">
        <v>39109735</v>
      </c>
      <c r="C4306">
        <v>39127595</v>
      </c>
      <c r="D4306" t="s">
        <v>5899</v>
      </c>
      <c r="E4306" t="s">
        <v>5900</v>
      </c>
      <c r="F4306" t="s">
        <v>31</v>
      </c>
      <c r="G4306" t="s">
        <v>5901</v>
      </c>
      <c r="H4306" t="s">
        <v>5907</v>
      </c>
    </row>
    <row r="4307" spans="1:8" x14ac:dyDescent="0.3">
      <c r="A4307">
        <v>19</v>
      </c>
      <c r="B4307">
        <v>39109735</v>
      </c>
      <c r="C4307">
        <v>39127595</v>
      </c>
      <c r="D4307" t="s">
        <v>5899</v>
      </c>
      <c r="E4307" t="s">
        <v>5900</v>
      </c>
      <c r="F4307" t="s">
        <v>31</v>
      </c>
      <c r="G4307" t="s">
        <v>5901</v>
      </c>
      <c r="H4307" t="s">
        <v>5908</v>
      </c>
    </row>
    <row r="4308" spans="1:8" x14ac:dyDescent="0.3">
      <c r="A4308">
        <v>19</v>
      </c>
      <c r="B4308">
        <v>39109735</v>
      </c>
      <c r="C4308">
        <v>39127595</v>
      </c>
      <c r="D4308" t="s">
        <v>5899</v>
      </c>
      <c r="E4308" t="s">
        <v>5900</v>
      </c>
      <c r="F4308" t="s">
        <v>31</v>
      </c>
      <c r="G4308" t="s">
        <v>5901</v>
      </c>
      <c r="H4308" t="s">
        <v>5909</v>
      </c>
    </row>
    <row r="4309" spans="1:8" x14ac:dyDescent="0.3">
      <c r="A4309">
        <v>19</v>
      </c>
      <c r="B4309">
        <v>39109735</v>
      </c>
      <c r="C4309">
        <v>39127595</v>
      </c>
      <c r="D4309" t="s">
        <v>5899</v>
      </c>
      <c r="E4309" t="s">
        <v>5900</v>
      </c>
      <c r="F4309" t="s">
        <v>82</v>
      </c>
      <c r="G4309" t="s">
        <v>5901</v>
      </c>
      <c r="H4309" t="s">
        <v>5910</v>
      </c>
    </row>
    <row r="4310" spans="1:8" x14ac:dyDescent="0.3">
      <c r="A4310">
        <v>19</v>
      </c>
      <c r="B4310">
        <v>39109735</v>
      </c>
      <c r="C4310">
        <v>39127595</v>
      </c>
      <c r="D4310" t="s">
        <v>5899</v>
      </c>
      <c r="E4310" t="s">
        <v>5900</v>
      </c>
      <c r="F4310" t="s">
        <v>31</v>
      </c>
      <c r="G4310" t="s">
        <v>5901</v>
      </c>
      <c r="H4310" t="s">
        <v>5911</v>
      </c>
    </row>
    <row r="4311" spans="1:8" x14ac:dyDescent="0.3">
      <c r="A4311">
        <v>19</v>
      </c>
      <c r="B4311">
        <v>39109735</v>
      </c>
      <c r="C4311">
        <v>39127595</v>
      </c>
      <c r="D4311" t="s">
        <v>5899</v>
      </c>
      <c r="E4311" t="s">
        <v>5900</v>
      </c>
      <c r="F4311" t="s">
        <v>31</v>
      </c>
      <c r="G4311" t="s">
        <v>5901</v>
      </c>
      <c r="H4311" t="s">
        <v>5912</v>
      </c>
    </row>
    <row r="4312" spans="1:8" x14ac:dyDescent="0.3">
      <c r="A4312">
        <v>19</v>
      </c>
      <c r="B4312">
        <v>39109735</v>
      </c>
      <c r="C4312">
        <v>39127595</v>
      </c>
      <c r="D4312" t="s">
        <v>5899</v>
      </c>
      <c r="E4312" t="s">
        <v>5900</v>
      </c>
      <c r="F4312" t="s">
        <v>31</v>
      </c>
      <c r="G4312" t="s">
        <v>5901</v>
      </c>
      <c r="H4312" t="s">
        <v>5913</v>
      </c>
    </row>
    <row r="4313" spans="1:8" x14ac:dyDescent="0.3">
      <c r="A4313">
        <v>19</v>
      </c>
      <c r="B4313">
        <v>39109735</v>
      </c>
      <c r="C4313">
        <v>39127595</v>
      </c>
      <c r="D4313" t="s">
        <v>5899</v>
      </c>
      <c r="E4313" t="s">
        <v>5900</v>
      </c>
      <c r="F4313" t="s">
        <v>82</v>
      </c>
      <c r="G4313" t="s">
        <v>5901</v>
      </c>
      <c r="H4313" t="s">
        <v>5914</v>
      </c>
    </row>
    <row r="4314" spans="1:8" x14ac:dyDescent="0.3">
      <c r="A4314">
        <v>19</v>
      </c>
      <c r="B4314">
        <v>39109735</v>
      </c>
      <c r="C4314">
        <v>39127595</v>
      </c>
      <c r="D4314" t="s">
        <v>5899</v>
      </c>
      <c r="E4314" t="s">
        <v>5900</v>
      </c>
      <c r="F4314" t="s">
        <v>82</v>
      </c>
      <c r="G4314" t="s">
        <v>5901</v>
      </c>
      <c r="H4314" t="s">
        <v>5915</v>
      </c>
    </row>
    <row r="4315" spans="1:8" x14ac:dyDescent="0.3">
      <c r="A4315">
        <v>11</v>
      </c>
      <c r="B4315">
        <v>47199076</v>
      </c>
      <c r="C4315">
        <v>47207994</v>
      </c>
      <c r="D4315" t="s">
        <v>5916</v>
      </c>
      <c r="E4315" t="s">
        <v>5917</v>
      </c>
      <c r="F4315" t="s">
        <v>31</v>
      </c>
      <c r="G4315" t="s">
        <v>5918</v>
      </c>
      <c r="H4315" t="s">
        <v>5919</v>
      </c>
    </row>
    <row r="4316" spans="1:8" x14ac:dyDescent="0.3">
      <c r="A4316">
        <v>11</v>
      </c>
      <c r="B4316">
        <v>47199076</v>
      </c>
      <c r="C4316">
        <v>47207994</v>
      </c>
      <c r="D4316" t="s">
        <v>5916</v>
      </c>
      <c r="E4316" t="s">
        <v>5917</v>
      </c>
      <c r="F4316" t="s">
        <v>40</v>
      </c>
      <c r="G4316" t="s">
        <v>5918</v>
      </c>
      <c r="H4316" t="s">
        <v>5920</v>
      </c>
    </row>
    <row r="4317" spans="1:8" x14ac:dyDescent="0.3">
      <c r="A4317">
        <v>11</v>
      </c>
      <c r="B4317">
        <v>47199076</v>
      </c>
      <c r="C4317">
        <v>47207994</v>
      </c>
      <c r="D4317" t="s">
        <v>5916</v>
      </c>
      <c r="E4317" t="s">
        <v>5917</v>
      </c>
      <c r="F4317" t="s">
        <v>31</v>
      </c>
      <c r="G4317" t="s">
        <v>5918</v>
      </c>
      <c r="H4317" t="s">
        <v>5921</v>
      </c>
    </row>
    <row r="4318" spans="1:8" x14ac:dyDescent="0.3">
      <c r="A4318">
        <v>11</v>
      </c>
      <c r="B4318">
        <v>47199076</v>
      </c>
      <c r="C4318">
        <v>47207994</v>
      </c>
      <c r="D4318" t="s">
        <v>5916</v>
      </c>
      <c r="E4318" t="s">
        <v>5917</v>
      </c>
      <c r="F4318" t="s">
        <v>31</v>
      </c>
      <c r="G4318" t="s">
        <v>5918</v>
      </c>
      <c r="H4318" t="s">
        <v>5922</v>
      </c>
    </row>
    <row r="4319" spans="1:8" x14ac:dyDescent="0.3">
      <c r="A4319">
        <v>11</v>
      </c>
      <c r="B4319">
        <v>47199076</v>
      </c>
      <c r="C4319">
        <v>47207994</v>
      </c>
      <c r="D4319" t="s">
        <v>5916</v>
      </c>
      <c r="E4319" t="s">
        <v>5917</v>
      </c>
      <c r="F4319" t="s">
        <v>31</v>
      </c>
      <c r="G4319" t="s">
        <v>5918</v>
      </c>
      <c r="H4319" t="s">
        <v>5923</v>
      </c>
    </row>
    <row r="4320" spans="1:8" x14ac:dyDescent="0.3">
      <c r="A4320">
        <v>11</v>
      </c>
      <c r="B4320">
        <v>47199076</v>
      </c>
      <c r="C4320">
        <v>47207994</v>
      </c>
      <c r="D4320" t="s">
        <v>5916</v>
      </c>
      <c r="E4320" t="s">
        <v>5917</v>
      </c>
      <c r="F4320" t="s">
        <v>31</v>
      </c>
      <c r="G4320" t="s">
        <v>5918</v>
      </c>
      <c r="H4320" t="s">
        <v>5924</v>
      </c>
    </row>
    <row r="4321" spans="1:8" x14ac:dyDescent="0.3">
      <c r="A4321">
        <v>11</v>
      </c>
      <c r="B4321">
        <v>47199076</v>
      </c>
      <c r="C4321">
        <v>47207994</v>
      </c>
      <c r="D4321" t="s">
        <v>5916</v>
      </c>
      <c r="E4321" t="s">
        <v>5917</v>
      </c>
      <c r="F4321" t="s">
        <v>31</v>
      </c>
      <c r="G4321" t="s">
        <v>5918</v>
      </c>
      <c r="H4321" t="s">
        <v>5925</v>
      </c>
    </row>
    <row r="4322" spans="1:8" x14ac:dyDescent="0.3">
      <c r="A4322">
        <v>11</v>
      </c>
      <c r="B4322">
        <v>47199076</v>
      </c>
      <c r="C4322">
        <v>47207994</v>
      </c>
      <c r="D4322" t="s">
        <v>5916</v>
      </c>
      <c r="E4322" t="s">
        <v>5917</v>
      </c>
      <c r="F4322" t="s">
        <v>31</v>
      </c>
      <c r="G4322" t="s">
        <v>5918</v>
      </c>
      <c r="H4322" t="s">
        <v>5926</v>
      </c>
    </row>
    <row r="4323" spans="1:8" x14ac:dyDescent="0.3">
      <c r="A4323">
        <v>11</v>
      </c>
      <c r="B4323">
        <v>47199076</v>
      </c>
      <c r="C4323">
        <v>47207994</v>
      </c>
      <c r="D4323" t="s">
        <v>5916</v>
      </c>
      <c r="E4323" t="s">
        <v>5917</v>
      </c>
      <c r="F4323" t="s">
        <v>31</v>
      </c>
      <c r="G4323" t="s">
        <v>5918</v>
      </c>
      <c r="H4323" t="s">
        <v>5927</v>
      </c>
    </row>
    <row r="4324" spans="1:8" x14ac:dyDescent="0.3">
      <c r="A4324">
        <v>11</v>
      </c>
      <c r="B4324">
        <v>47199076</v>
      </c>
      <c r="C4324">
        <v>47207994</v>
      </c>
      <c r="D4324" t="s">
        <v>5916</v>
      </c>
      <c r="E4324" t="s">
        <v>5917</v>
      </c>
      <c r="F4324" t="s">
        <v>31</v>
      </c>
      <c r="G4324" t="s">
        <v>5918</v>
      </c>
      <c r="H4324" t="s">
        <v>5928</v>
      </c>
    </row>
    <row r="4325" spans="1:8" x14ac:dyDescent="0.3">
      <c r="A4325">
        <v>11</v>
      </c>
      <c r="B4325">
        <v>47199076</v>
      </c>
      <c r="C4325">
        <v>47207994</v>
      </c>
      <c r="D4325" t="s">
        <v>5916</v>
      </c>
      <c r="E4325" t="s">
        <v>5917</v>
      </c>
      <c r="F4325" t="s">
        <v>31</v>
      </c>
      <c r="G4325" t="s">
        <v>5918</v>
      </c>
      <c r="H4325" t="s">
        <v>5929</v>
      </c>
    </row>
    <row r="4326" spans="1:8" x14ac:dyDescent="0.3">
      <c r="A4326">
        <v>14</v>
      </c>
      <c r="B4326">
        <v>105155943</v>
      </c>
      <c r="C4326">
        <v>105185942</v>
      </c>
      <c r="D4326" t="s">
        <v>5930</v>
      </c>
      <c r="E4326" t="s">
        <v>5931</v>
      </c>
      <c r="F4326" t="s">
        <v>31</v>
      </c>
      <c r="G4326" t="s">
        <v>5932</v>
      </c>
      <c r="H4326" t="s">
        <v>5933</v>
      </c>
    </row>
    <row r="4327" spans="1:8" x14ac:dyDescent="0.3">
      <c r="A4327">
        <v>14</v>
      </c>
      <c r="B4327">
        <v>105155943</v>
      </c>
      <c r="C4327">
        <v>105185942</v>
      </c>
      <c r="D4327" t="s">
        <v>5930</v>
      </c>
      <c r="E4327" t="s">
        <v>5931</v>
      </c>
      <c r="F4327" t="s">
        <v>31</v>
      </c>
      <c r="G4327" t="s">
        <v>5932</v>
      </c>
      <c r="H4327" t="s">
        <v>5934</v>
      </c>
    </row>
    <row r="4328" spans="1:8" x14ac:dyDescent="0.3">
      <c r="A4328">
        <v>14</v>
      </c>
      <c r="B4328">
        <v>105155943</v>
      </c>
      <c r="C4328">
        <v>105185942</v>
      </c>
      <c r="D4328" t="s">
        <v>5930</v>
      </c>
      <c r="E4328" t="s">
        <v>5931</v>
      </c>
      <c r="F4328" t="s">
        <v>31</v>
      </c>
      <c r="G4328" t="s">
        <v>5932</v>
      </c>
      <c r="H4328" t="s">
        <v>5935</v>
      </c>
    </row>
    <row r="4329" spans="1:8" x14ac:dyDescent="0.3">
      <c r="A4329">
        <v>14</v>
      </c>
      <c r="B4329">
        <v>105155943</v>
      </c>
      <c r="C4329">
        <v>105185942</v>
      </c>
      <c r="D4329" t="s">
        <v>5930</v>
      </c>
      <c r="E4329" t="s">
        <v>5931</v>
      </c>
      <c r="F4329" t="s">
        <v>31</v>
      </c>
      <c r="G4329" t="s">
        <v>5932</v>
      </c>
      <c r="H4329" t="s">
        <v>5936</v>
      </c>
    </row>
    <row r="4330" spans="1:8" x14ac:dyDescent="0.3">
      <c r="A4330">
        <v>14</v>
      </c>
      <c r="B4330">
        <v>105155943</v>
      </c>
      <c r="C4330">
        <v>105185942</v>
      </c>
      <c r="D4330" t="s">
        <v>5930</v>
      </c>
      <c r="E4330" t="s">
        <v>5931</v>
      </c>
      <c r="F4330" t="s">
        <v>82</v>
      </c>
      <c r="G4330" t="s">
        <v>5932</v>
      </c>
      <c r="H4330" t="s">
        <v>5937</v>
      </c>
    </row>
    <row r="4331" spans="1:8" x14ac:dyDescent="0.3">
      <c r="A4331">
        <v>14</v>
      </c>
      <c r="B4331">
        <v>105155943</v>
      </c>
      <c r="C4331">
        <v>105185942</v>
      </c>
      <c r="D4331" t="s">
        <v>5930</v>
      </c>
      <c r="E4331" t="s">
        <v>5931</v>
      </c>
      <c r="F4331" t="s">
        <v>82</v>
      </c>
      <c r="G4331" t="s">
        <v>5932</v>
      </c>
      <c r="H4331" t="s">
        <v>5938</v>
      </c>
    </row>
    <row r="4332" spans="1:8" x14ac:dyDescent="0.3">
      <c r="A4332">
        <v>14</v>
      </c>
      <c r="B4332">
        <v>105155943</v>
      </c>
      <c r="C4332">
        <v>105185942</v>
      </c>
      <c r="D4332" t="s">
        <v>5930</v>
      </c>
      <c r="E4332" t="s">
        <v>5931</v>
      </c>
      <c r="F4332" t="s">
        <v>82</v>
      </c>
      <c r="G4332" t="s">
        <v>5932</v>
      </c>
      <c r="H4332" t="s">
        <v>5939</v>
      </c>
    </row>
    <row r="4333" spans="1:8" x14ac:dyDescent="0.3">
      <c r="A4333">
        <v>14</v>
      </c>
      <c r="B4333">
        <v>105155943</v>
      </c>
      <c r="C4333">
        <v>105185942</v>
      </c>
      <c r="D4333" t="s">
        <v>5930</v>
      </c>
      <c r="E4333" t="s">
        <v>5931</v>
      </c>
      <c r="F4333" t="s">
        <v>64</v>
      </c>
      <c r="G4333" t="s">
        <v>5932</v>
      </c>
      <c r="H4333" t="s">
        <v>5940</v>
      </c>
    </row>
    <row r="4334" spans="1:8" x14ac:dyDescent="0.3">
      <c r="A4334">
        <v>22</v>
      </c>
      <c r="B4334">
        <v>46971909</v>
      </c>
      <c r="C4334">
        <v>47075688</v>
      </c>
      <c r="D4334" t="s">
        <v>5941</v>
      </c>
      <c r="E4334" t="s">
        <v>5942</v>
      </c>
      <c r="F4334" t="s">
        <v>31</v>
      </c>
      <c r="G4334" t="s">
        <v>5943</v>
      </c>
      <c r="H4334" t="s">
        <v>5944</v>
      </c>
    </row>
    <row r="4335" spans="1:8" x14ac:dyDescent="0.3">
      <c r="A4335">
        <v>22</v>
      </c>
      <c r="B4335">
        <v>46971909</v>
      </c>
      <c r="C4335">
        <v>47075688</v>
      </c>
      <c r="D4335" t="s">
        <v>5941</v>
      </c>
      <c r="E4335" t="s">
        <v>5942</v>
      </c>
      <c r="F4335" t="s">
        <v>31</v>
      </c>
      <c r="G4335" t="s">
        <v>5943</v>
      </c>
      <c r="H4335" t="s">
        <v>5945</v>
      </c>
    </row>
    <row r="4336" spans="1:8" x14ac:dyDescent="0.3">
      <c r="A4336">
        <v>22</v>
      </c>
      <c r="B4336">
        <v>46971909</v>
      </c>
      <c r="C4336">
        <v>47075688</v>
      </c>
      <c r="D4336" t="s">
        <v>5941</v>
      </c>
      <c r="E4336" t="s">
        <v>5942</v>
      </c>
      <c r="F4336" t="s">
        <v>31</v>
      </c>
      <c r="G4336" t="s">
        <v>5943</v>
      </c>
      <c r="H4336" t="s">
        <v>5946</v>
      </c>
    </row>
    <row r="4337" spans="1:8" x14ac:dyDescent="0.3">
      <c r="A4337">
        <v>22</v>
      </c>
      <c r="B4337">
        <v>46971909</v>
      </c>
      <c r="C4337">
        <v>47075688</v>
      </c>
      <c r="D4337" t="s">
        <v>5941</v>
      </c>
      <c r="E4337" t="s">
        <v>5942</v>
      </c>
      <c r="F4337" t="s">
        <v>64</v>
      </c>
      <c r="G4337" t="s">
        <v>5943</v>
      </c>
      <c r="H4337" t="s">
        <v>5947</v>
      </c>
    </row>
    <row r="4338" spans="1:8" x14ac:dyDescent="0.3">
      <c r="A4338">
        <v>22</v>
      </c>
      <c r="B4338">
        <v>46971909</v>
      </c>
      <c r="C4338">
        <v>47075688</v>
      </c>
      <c r="D4338" t="s">
        <v>5941</v>
      </c>
      <c r="E4338" t="s">
        <v>5942</v>
      </c>
      <c r="F4338" t="s">
        <v>31</v>
      </c>
      <c r="G4338" t="s">
        <v>5943</v>
      </c>
      <c r="H4338" t="s">
        <v>5948</v>
      </c>
    </row>
    <row r="4339" spans="1:8" x14ac:dyDescent="0.3">
      <c r="A4339">
        <v>22</v>
      </c>
      <c r="B4339">
        <v>46971909</v>
      </c>
      <c r="C4339">
        <v>47075688</v>
      </c>
      <c r="D4339" t="s">
        <v>5941</v>
      </c>
      <c r="E4339" t="s">
        <v>5942</v>
      </c>
      <c r="F4339" t="s">
        <v>31</v>
      </c>
      <c r="G4339" t="s">
        <v>5943</v>
      </c>
      <c r="H4339" t="s">
        <v>5949</v>
      </c>
    </row>
    <row r="4340" spans="1:8" x14ac:dyDescent="0.3">
      <c r="A4340">
        <v>22</v>
      </c>
      <c r="B4340">
        <v>46971909</v>
      </c>
      <c r="C4340">
        <v>47075688</v>
      </c>
      <c r="D4340" t="s">
        <v>5941</v>
      </c>
      <c r="E4340" t="s">
        <v>5942</v>
      </c>
      <c r="F4340" t="s">
        <v>31</v>
      </c>
      <c r="G4340" t="s">
        <v>5943</v>
      </c>
      <c r="H4340" t="s">
        <v>5950</v>
      </c>
    </row>
    <row r="4341" spans="1:8" x14ac:dyDescent="0.3">
      <c r="A4341">
        <v>1</v>
      </c>
      <c r="B4341">
        <v>12079523</v>
      </c>
      <c r="C4341">
        <v>12092102</v>
      </c>
      <c r="D4341" t="s">
        <v>5951</v>
      </c>
      <c r="E4341" t="s">
        <v>5952</v>
      </c>
      <c r="F4341" t="s">
        <v>64</v>
      </c>
      <c r="G4341" t="s">
        <v>5953</v>
      </c>
      <c r="H4341" t="s">
        <v>5954</v>
      </c>
    </row>
    <row r="4342" spans="1:8" x14ac:dyDescent="0.3">
      <c r="A4342">
        <v>1</v>
      </c>
      <c r="B4342">
        <v>12079523</v>
      </c>
      <c r="C4342">
        <v>12092102</v>
      </c>
      <c r="D4342" t="s">
        <v>5951</v>
      </c>
      <c r="E4342" t="s">
        <v>5952</v>
      </c>
      <c r="F4342" t="s">
        <v>31</v>
      </c>
      <c r="G4342" t="s">
        <v>5953</v>
      </c>
      <c r="H4342" t="s">
        <v>5955</v>
      </c>
    </row>
    <row r="4343" spans="1:8" x14ac:dyDescent="0.3">
      <c r="A4343">
        <v>1</v>
      </c>
      <c r="B4343">
        <v>12079523</v>
      </c>
      <c r="C4343">
        <v>12092102</v>
      </c>
      <c r="D4343" t="s">
        <v>5951</v>
      </c>
      <c r="E4343" t="s">
        <v>5952</v>
      </c>
      <c r="F4343" t="s">
        <v>64</v>
      </c>
      <c r="G4343" t="s">
        <v>5953</v>
      </c>
      <c r="H4343" t="s">
        <v>5956</v>
      </c>
    </row>
    <row r="4344" spans="1:8" x14ac:dyDescent="0.3">
      <c r="A4344">
        <v>1</v>
      </c>
      <c r="B4344">
        <v>12079523</v>
      </c>
      <c r="C4344">
        <v>12092102</v>
      </c>
      <c r="D4344" t="s">
        <v>5951</v>
      </c>
      <c r="E4344" t="s">
        <v>5952</v>
      </c>
      <c r="F4344" t="s">
        <v>64</v>
      </c>
      <c r="G4344" t="s">
        <v>5953</v>
      </c>
      <c r="H4344" t="s">
        <v>5957</v>
      </c>
    </row>
    <row r="4345" spans="1:8" x14ac:dyDescent="0.3">
      <c r="A4345">
        <v>1</v>
      </c>
      <c r="B4345">
        <v>12079523</v>
      </c>
      <c r="C4345">
        <v>12092102</v>
      </c>
      <c r="D4345" t="s">
        <v>5951</v>
      </c>
      <c r="E4345" t="s">
        <v>5952</v>
      </c>
      <c r="F4345" t="s">
        <v>64</v>
      </c>
      <c r="G4345" t="s">
        <v>5953</v>
      </c>
      <c r="H4345" t="s">
        <v>5958</v>
      </c>
    </row>
    <row r="4346" spans="1:8" x14ac:dyDescent="0.3">
      <c r="A4346">
        <v>1</v>
      </c>
      <c r="B4346">
        <v>12079523</v>
      </c>
      <c r="C4346">
        <v>12092102</v>
      </c>
      <c r="D4346" t="s">
        <v>5951</v>
      </c>
      <c r="E4346" t="s">
        <v>5952</v>
      </c>
      <c r="F4346" t="s">
        <v>64</v>
      </c>
      <c r="G4346" t="s">
        <v>5953</v>
      </c>
      <c r="H4346" t="s">
        <v>5959</v>
      </c>
    </row>
    <row r="4347" spans="1:8" x14ac:dyDescent="0.3">
      <c r="A4347">
        <v>1</v>
      </c>
      <c r="B4347">
        <v>12079523</v>
      </c>
      <c r="C4347">
        <v>12092102</v>
      </c>
      <c r="D4347" t="s">
        <v>5951</v>
      </c>
      <c r="E4347" t="s">
        <v>5952</v>
      </c>
      <c r="F4347" t="s">
        <v>64</v>
      </c>
      <c r="G4347" t="s">
        <v>5953</v>
      </c>
      <c r="H4347" t="s">
        <v>5960</v>
      </c>
    </row>
    <row r="4348" spans="1:8" x14ac:dyDescent="0.3">
      <c r="A4348">
        <v>1</v>
      </c>
      <c r="B4348">
        <v>12079523</v>
      </c>
      <c r="C4348">
        <v>12092102</v>
      </c>
      <c r="D4348" t="s">
        <v>5951</v>
      </c>
      <c r="E4348" t="s">
        <v>5952</v>
      </c>
      <c r="F4348" t="s">
        <v>31</v>
      </c>
      <c r="G4348" t="s">
        <v>5953</v>
      </c>
      <c r="H4348" t="s">
        <v>5961</v>
      </c>
    </row>
    <row r="4349" spans="1:8" x14ac:dyDescent="0.3">
      <c r="A4349">
        <v>19</v>
      </c>
      <c r="B4349">
        <v>2997636</v>
      </c>
      <c r="C4349">
        <v>3047633</v>
      </c>
      <c r="D4349" t="s">
        <v>5962</v>
      </c>
      <c r="E4349" t="s">
        <v>5963</v>
      </c>
      <c r="F4349" t="s">
        <v>31</v>
      </c>
      <c r="G4349" t="s">
        <v>5964</v>
      </c>
      <c r="H4349" t="s">
        <v>5965</v>
      </c>
    </row>
    <row r="4350" spans="1:8" x14ac:dyDescent="0.3">
      <c r="A4350">
        <v>19</v>
      </c>
      <c r="B4350">
        <v>2997636</v>
      </c>
      <c r="C4350">
        <v>3047633</v>
      </c>
      <c r="D4350" t="s">
        <v>5962</v>
      </c>
      <c r="E4350" t="s">
        <v>5963</v>
      </c>
      <c r="F4350" t="s">
        <v>31</v>
      </c>
      <c r="G4350" t="s">
        <v>5964</v>
      </c>
      <c r="H4350" t="s">
        <v>5966</v>
      </c>
    </row>
    <row r="4351" spans="1:8" x14ac:dyDescent="0.3">
      <c r="A4351">
        <v>19</v>
      </c>
      <c r="B4351">
        <v>2997636</v>
      </c>
      <c r="C4351">
        <v>3047633</v>
      </c>
      <c r="D4351" t="s">
        <v>5962</v>
      </c>
      <c r="E4351" t="s">
        <v>5963</v>
      </c>
      <c r="F4351" t="s">
        <v>31</v>
      </c>
      <c r="G4351" t="s">
        <v>5964</v>
      </c>
      <c r="H4351" t="s">
        <v>5967</v>
      </c>
    </row>
    <row r="4352" spans="1:8" x14ac:dyDescent="0.3">
      <c r="A4352">
        <v>19</v>
      </c>
      <c r="B4352">
        <v>2997636</v>
      </c>
      <c r="C4352">
        <v>3047633</v>
      </c>
      <c r="D4352" t="s">
        <v>5962</v>
      </c>
      <c r="E4352" t="s">
        <v>5963</v>
      </c>
      <c r="F4352" t="s">
        <v>31</v>
      </c>
      <c r="G4352" t="s">
        <v>5964</v>
      </c>
      <c r="H4352" t="s">
        <v>5968</v>
      </c>
    </row>
    <row r="4353" spans="1:8" x14ac:dyDescent="0.3">
      <c r="A4353">
        <v>19</v>
      </c>
      <c r="B4353">
        <v>2997636</v>
      </c>
      <c r="C4353">
        <v>3047633</v>
      </c>
      <c r="D4353" t="s">
        <v>5962</v>
      </c>
      <c r="E4353" t="s">
        <v>5963</v>
      </c>
      <c r="F4353" t="s">
        <v>31</v>
      </c>
      <c r="G4353" t="s">
        <v>5964</v>
      </c>
      <c r="H4353" t="s">
        <v>5969</v>
      </c>
    </row>
    <row r="4354" spans="1:8" x14ac:dyDescent="0.3">
      <c r="A4354">
        <v>19</v>
      </c>
      <c r="B4354">
        <v>2997636</v>
      </c>
      <c r="C4354">
        <v>3047633</v>
      </c>
      <c r="D4354" t="s">
        <v>5962</v>
      </c>
      <c r="E4354" t="s">
        <v>5963</v>
      </c>
      <c r="F4354" t="s">
        <v>31</v>
      </c>
      <c r="G4354" t="s">
        <v>5964</v>
      </c>
      <c r="H4354" t="s">
        <v>5970</v>
      </c>
    </row>
    <row r="4355" spans="1:8" x14ac:dyDescent="0.3">
      <c r="A4355">
        <v>19</v>
      </c>
      <c r="B4355">
        <v>2997636</v>
      </c>
      <c r="C4355">
        <v>3047633</v>
      </c>
      <c r="D4355" t="s">
        <v>5962</v>
      </c>
      <c r="E4355" t="s">
        <v>5963</v>
      </c>
      <c r="F4355" t="s">
        <v>64</v>
      </c>
      <c r="G4355" t="s">
        <v>5964</v>
      </c>
      <c r="H4355" t="s">
        <v>5971</v>
      </c>
    </row>
    <row r="4356" spans="1:8" x14ac:dyDescent="0.3">
      <c r="A4356">
        <v>19</v>
      </c>
      <c r="B4356">
        <v>2997636</v>
      </c>
      <c r="C4356">
        <v>3047633</v>
      </c>
      <c r="D4356" t="s">
        <v>5962</v>
      </c>
      <c r="E4356" t="s">
        <v>5963</v>
      </c>
      <c r="F4356" t="s">
        <v>82</v>
      </c>
      <c r="G4356" t="s">
        <v>5964</v>
      </c>
      <c r="H4356" t="s">
        <v>5972</v>
      </c>
    </row>
    <row r="4357" spans="1:8" x14ac:dyDescent="0.3">
      <c r="A4357">
        <v>19</v>
      </c>
      <c r="B4357">
        <v>2997636</v>
      </c>
      <c r="C4357">
        <v>3047633</v>
      </c>
      <c r="D4357" t="s">
        <v>5962</v>
      </c>
      <c r="E4357" t="s">
        <v>5963</v>
      </c>
      <c r="F4357" t="s">
        <v>64</v>
      </c>
      <c r="G4357" t="s">
        <v>5964</v>
      </c>
      <c r="H4357" t="s">
        <v>5973</v>
      </c>
    </row>
    <row r="4358" spans="1:8" x14ac:dyDescent="0.3">
      <c r="A4358">
        <v>19</v>
      </c>
      <c r="B4358">
        <v>2997636</v>
      </c>
      <c r="C4358">
        <v>3047633</v>
      </c>
      <c r="D4358" t="s">
        <v>5962</v>
      </c>
      <c r="E4358" t="s">
        <v>5963</v>
      </c>
      <c r="F4358" t="s">
        <v>64</v>
      </c>
      <c r="G4358" t="s">
        <v>5964</v>
      </c>
      <c r="H4358" t="s">
        <v>5974</v>
      </c>
    </row>
    <row r="4359" spans="1:8" x14ac:dyDescent="0.3">
      <c r="A4359">
        <v>19</v>
      </c>
      <c r="B4359">
        <v>2997636</v>
      </c>
      <c r="C4359">
        <v>3047633</v>
      </c>
      <c r="D4359" t="s">
        <v>5962</v>
      </c>
      <c r="E4359" t="s">
        <v>5963</v>
      </c>
      <c r="F4359" t="s">
        <v>31</v>
      </c>
      <c r="G4359" t="s">
        <v>5964</v>
      </c>
      <c r="H4359" t="s">
        <v>5975</v>
      </c>
    </row>
    <row r="4360" spans="1:8" x14ac:dyDescent="0.3">
      <c r="A4360">
        <v>19</v>
      </c>
      <c r="B4360">
        <v>2997636</v>
      </c>
      <c r="C4360">
        <v>3047633</v>
      </c>
      <c r="D4360" t="s">
        <v>5962</v>
      </c>
      <c r="E4360" t="s">
        <v>5963</v>
      </c>
      <c r="F4360" t="s">
        <v>82</v>
      </c>
      <c r="G4360" t="s">
        <v>5964</v>
      </c>
      <c r="H4360" t="s">
        <v>5976</v>
      </c>
    </row>
    <row r="4361" spans="1:8" x14ac:dyDescent="0.3">
      <c r="A4361">
        <v>19</v>
      </c>
      <c r="B4361">
        <v>2997636</v>
      </c>
      <c r="C4361">
        <v>3047633</v>
      </c>
      <c r="D4361" t="s">
        <v>5962</v>
      </c>
      <c r="E4361" t="s">
        <v>5963</v>
      </c>
      <c r="F4361" t="s">
        <v>31</v>
      </c>
      <c r="G4361" t="s">
        <v>5964</v>
      </c>
      <c r="H4361" t="s">
        <v>5977</v>
      </c>
    </row>
    <row r="4362" spans="1:8" x14ac:dyDescent="0.3">
      <c r="A4362">
        <v>19</v>
      </c>
      <c r="B4362">
        <v>2997636</v>
      </c>
      <c r="C4362">
        <v>3047633</v>
      </c>
      <c r="D4362" t="s">
        <v>5962</v>
      </c>
      <c r="E4362" t="s">
        <v>5963</v>
      </c>
      <c r="F4362" t="s">
        <v>64</v>
      </c>
      <c r="G4362" t="s">
        <v>5964</v>
      </c>
      <c r="H4362" t="s">
        <v>5978</v>
      </c>
    </row>
    <row r="4363" spans="1:8" x14ac:dyDescent="0.3">
      <c r="A4363">
        <v>19</v>
      </c>
      <c r="B4363">
        <v>2997636</v>
      </c>
      <c r="C4363">
        <v>3047633</v>
      </c>
      <c r="D4363" t="s">
        <v>5962</v>
      </c>
      <c r="E4363" t="s">
        <v>5963</v>
      </c>
      <c r="F4363" t="s">
        <v>64</v>
      </c>
      <c r="G4363" t="s">
        <v>5964</v>
      </c>
      <c r="H4363" t="s">
        <v>5979</v>
      </c>
    </row>
    <row r="4364" spans="1:8" x14ac:dyDescent="0.3">
      <c r="A4364">
        <v>19</v>
      </c>
      <c r="B4364">
        <v>2997636</v>
      </c>
      <c r="C4364">
        <v>3047633</v>
      </c>
      <c r="D4364" t="s">
        <v>5962</v>
      </c>
      <c r="E4364" t="s">
        <v>5963</v>
      </c>
      <c r="F4364" t="s">
        <v>31</v>
      </c>
      <c r="G4364" t="s">
        <v>5964</v>
      </c>
      <c r="H4364" t="s">
        <v>5980</v>
      </c>
    </row>
    <row r="4365" spans="1:8" x14ac:dyDescent="0.3">
      <c r="A4365">
        <v>19</v>
      </c>
      <c r="B4365">
        <v>2997636</v>
      </c>
      <c r="C4365">
        <v>3047633</v>
      </c>
      <c r="D4365" t="s">
        <v>5962</v>
      </c>
      <c r="E4365" t="s">
        <v>5963</v>
      </c>
      <c r="F4365" t="s">
        <v>82</v>
      </c>
      <c r="G4365" t="s">
        <v>5964</v>
      </c>
      <c r="H4365" t="s">
        <v>5981</v>
      </c>
    </row>
    <row r="4366" spans="1:8" x14ac:dyDescent="0.3">
      <c r="A4366">
        <v>19</v>
      </c>
      <c r="B4366">
        <v>2997636</v>
      </c>
      <c r="C4366">
        <v>3047633</v>
      </c>
      <c r="D4366" t="s">
        <v>5962</v>
      </c>
      <c r="E4366" t="s">
        <v>5963</v>
      </c>
      <c r="F4366" t="s">
        <v>82</v>
      </c>
      <c r="G4366" t="s">
        <v>5964</v>
      </c>
      <c r="H4366" t="s">
        <v>5982</v>
      </c>
    </row>
    <row r="4367" spans="1:8" x14ac:dyDescent="0.3">
      <c r="A4367">
        <v>19</v>
      </c>
      <c r="B4367">
        <v>2997636</v>
      </c>
      <c r="C4367">
        <v>3047633</v>
      </c>
      <c r="D4367" t="s">
        <v>5962</v>
      </c>
      <c r="E4367" t="s">
        <v>5963</v>
      </c>
      <c r="F4367" t="s">
        <v>82</v>
      </c>
      <c r="G4367" t="s">
        <v>5964</v>
      </c>
      <c r="H4367" t="s">
        <v>5983</v>
      </c>
    </row>
    <row r="4368" spans="1:8" x14ac:dyDescent="0.3">
      <c r="A4368">
        <v>19</v>
      </c>
      <c r="B4368">
        <v>2997636</v>
      </c>
      <c r="C4368">
        <v>3047633</v>
      </c>
      <c r="D4368" t="s">
        <v>5962</v>
      </c>
      <c r="E4368" t="s">
        <v>5963</v>
      </c>
      <c r="F4368" t="s">
        <v>82</v>
      </c>
      <c r="G4368" t="s">
        <v>5964</v>
      </c>
      <c r="H4368" t="s">
        <v>5984</v>
      </c>
    </row>
    <row r="4369" spans="1:8" x14ac:dyDescent="0.3">
      <c r="A4369">
        <v>19</v>
      </c>
      <c r="B4369">
        <v>2997636</v>
      </c>
      <c r="C4369">
        <v>3047633</v>
      </c>
      <c r="D4369" t="s">
        <v>5962</v>
      </c>
      <c r="E4369" t="s">
        <v>5963</v>
      </c>
      <c r="F4369" t="s">
        <v>31</v>
      </c>
      <c r="G4369" t="s">
        <v>5964</v>
      </c>
      <c r="H4369" t="s">
        <v>5985</v>
      </c>
    </row>
    <row r="4370" spans="1:8" x14ac:dyDescent="0.3">
      <c r="A4370">
        <v>19</v>
      </c>
      <c r="B4370">
        <v>2997636</v>
      </c>
      <c r="C4370">
        <v>3047633</v>
      </c>
      <c r="D4370" t="s">
        <v>5962</v>
      </c>
      <c r="E4370" t="s">
        <v>5963</v>
      </c>
      <c r="F4370" t="s">
        <v>31</v>
      </c>
      <c r="G4370" t="s">
        <v>5964</v>
      </c>
      <c r="H4370" t="s">
        <v>5986</v>
      </c>
    </row>
    <row r="4371" spans="1:8" x14ac:dyDescent="0.3">
      <c r="A4371">
        <v>19</v>
      </c>
      <c r="B4371">
        <v>2997636</v>
      </c>
      <c r="C4371">
        <v>3047633</v>
      </c>
      <c r="D4371" t="s">
        <v>5962</v>
      </c>
      <c r="E4371" t="s">
        <v>5963</v>
      </c>
      <c r="F4371" t="s">
        <v>31</v>
      </c>
      <c r="G4371" t="s">
        <v>5964</v>
      </c>
      <c r="H4371" t="s">
        <v>5987</v>
      </c>
    </row>
    <row r="4372" spans="1:8" x14ac:dyDescent="0.3">
      <c r="A4372">
        <v>17</v>
      </c>
      <c r="B4372">
        <v>1367392</v>
      </c>
      <c r="C4372">
        <v>1396106</v>
      </c>
      <c r="D4372" t="s">
        <v>5988</v>
      </c>
      <c r="E4372" t="s">
        <v>5989</v>
      </c>
      <c r="F4372" t="s">
        <v>31</v>
      </c>
      <c r="G4372" t="s">
        <v>5990</v>
      </c>
      <c r="H4372" t="s">
        <v>5991</v>
      </c>
    </row>
    <row r="4373" spans="1:8" x14ac:dyDescent="0.3">
      <c r="A4373">
        <v>17</v>
      </c>
      <c r="B4373">
        <v>1367392</v>
      </c>
      <c r="C4373">
        <v>1396106</v>
      </c>
      <c r="D4373" t="s">
        <v>5988</v>
      </c>
      <c r="E4373" t="s">
        <v>5989</v>
      </c>
      <c r="F4373" t="s">
        <v>31</v>
      </c>
      <c r="G4373" t="s">
        <v>5990</v>
      </c>
      <c r="H4373" t="s">
        <v>5992</v>
      </c>
    </row>
    <row r="4374" spans="1:8" x14ac:dyDescent="0.3">
      <c r="A4374">
        <v>17</v>
      </c>
      <c r="B4374">
        <v>1367392</v>
      </c>
      <c r="C4374">
        <v>1396106</v>
      </c>
      <c r="D4374" t="s">
        <v>5988</v>
      </c>
      <c r="E4374" t="s">
        <v>5989</v>
      </c>
      <c r="F4374" t="s">
        <v>31</v>
      </c>
      <c r="G4374" t="s">
        <v>5990</v>
      </c>
      <c r="H4374" t="s">
        <v>5993</v>
      </c>
    </row>
    <row r="4375" spans="1:8" x14ac:dyDescent="0.3">
      <c r="A4375">
        <v>17</v>
      </c>
      <c r="B4375">
        <v>1367392</v>
      </c>
      <c r="C4375">
        <v>1396106</v>
      </c>
      <c r="D4375" t="s">
        <v>5988</v>
      </c>
      <c r="E4375" t="s">
        <v>5989</v>
      </c>
      <c r="F4375" t="s">
        <v>31</v>
      </c>
      <c r="G4375" t="s">
        <v>5990</v>
      </c>
      <c r="H4375" t="s">
        <v>5994</v>
      </c>
    </row>
    <row r="4376" spans="1:8" x14ac:dyDescent="0.3">
      <c r="A4376">
        <v>17</v>
      </c>
      <c r="B4376">
        <v>1367392</v>
      </c>
      <c r="C4376">
        <v>1396106</v>
      </c>
      <c r="D4376" t="s">
        <v>5988</v>
      </c>
      <c r="E4376" t="s">
        <v>5989</v>
      </c>
      <c r="F4376" t="s">
        <v>82</v>
      </c>
      <c r="G4376" t="s">
        <v>5990</v>
      </c>
      <c r="H4376" t="s">
        <v>5995</v>
      </c>
    </row>
    <row r="4377" spans="1:8" x14ac:dyDescent="0.3">
      <c r="A4377">
        <v>17</v>
      </c>
      <c r="B4377">
        <v>1367392</v>
      </c>
      <c r="C4377">
        <v>1396106</v>
      </c>
      <c r="D4377" t="s">
        <v>5988</v>
      </c>
      <c r="E4377" t="s">
        <v>5989</v>
      </c>
      <c r="F4377" t="s">
        <v>82</v>
      </c>
      <c r="G4377" t="s">
        <v>5990</v>
      </c>
      <c r="H4377" t="s">
        <v>5996</v>
      </c>
    </row>
    <row r="4378" spans="1:8" x14ac:dyDescent="0.3">
      <c r="A4378">
        <v>17</v>
      </c>
      <c r="B4378">
        <v>1367392</v>
      </c>
      <c r="C4378">
        <v>1396106</v>
      </c>
      <c r="D4378" t="s">
        <v>5988</v>
      </c>
      <c r="E4378" t="s">
        <v>5989</v>
      </c>
      <c r="F4378" t="s">
        <v>82</v>
      </c>
      <c r="G4378" t="s">
        <v>5990</v>
      </c>
      <c r="H4378" t="s">
        <v>5997</v>
      </c>
    </row>
    <row r="4379" spans="1:8" x14ac:dyDescent="0.3">
      <c r="A4379">
        <v>17</v>
      </c>
      <c r="B4379">
        <v>1367392</v>
      </c>
      <c r="C4379">
        <v>1396106</v>
      </c>
      <c r="D4379" t="s">
        <v>5988</v>
      </c>
      <c r="E4379" t="s">
        <v>5989</v>
      </c>
      <c r="F4379" t="s">
        <v>40</v>
      </c>
      <c r="G4379" t="s">
        <v>5990</v>
      </c>
      <c r="H4379" t="s">
        <v>5998</v>
      </c>
    </row>
    <row r="4380" spans="1:8" x14ac:dyDescent="0.3">
      <c r="A4380">
        <v>17</v>
      </c>
      <c r="B4380">
        <v>1367392</v>
      </c>
      <c r="C4380">
        <v>1396106</v>
      </c>
      <c r="D4380" t="s">
        <v>5988</v>
      </c>
      <c r="E4380" t="s">
        <v>5989</v>
      </c>
      <c r="F4380" t="s">
        <v>82</v>
      </c>
      <c r="G4380" t="s">
        <v>5990</v>
      </c>
      <c r="H4380" t="s">
        <v>5999</v>
      </c>
    </row>
    <row r="4381" spans="1:8" x14ac:dyDescent="0.3">
      <c r="A4381">
        <v>17</v>
      </c>
      <c r="B4381">
        <v>1367392</v>
      </c>
      <c r="C4381">
        <v>1396106</v>
      </c>
      <c r="D4381" t="s">
        <v>5988</v>
      </c>
      <c r="E4381" t="s">
        <v>5989</v>
      </c>
      <c r="F4381" t="s">
        <v>82</v>
      </c>
      <c r="G4381" t="s">
        <v>5990</v>
      </c>
      <c r="H4381" t="s">
        <v>6000</v>
      </c>
    </row>
    <row r="4382" spans="1:8" x14ac:dyDescent="0.3">
      <c r="A4382">
        <v>17</v>
      </c>
      <c r="B4382">
        <v>1367392</v>
      </c>
      <c r="C4382">
        <v>1396106</v>
      </c>
      <c r="D4382" t="s">
        <v>5988</v>
      </c>
      <c r="E4382" t="s">
        <v>5989</v>
      </c>
      <c r="F4382" t="s">
        <v>82</v>
      </c>
      <c r="G4382" t="s">
        <v>5990</v>
      </c>
      <c r="H4382" t="s">
        <v>6001</v>
      </c>
    </row>
    <row r="4383" spans="1:8" x14ac:dyDescent="0.3">
      <c r="A4383">
        <v>17</v>
      </c>
      <c r="B4383">
        <v>1367392</v>
      </c>
      <c r="C4383">
        <v>1396106</v>
      </c>
      <c r="D4383" t="s">
        <v>5988</v>
      </c>
      <c r="E4383" t="s">
        <v>5989</v>
      </c>
      <c r="F4383" t="s">
        <v>64</v>
      </c>
      <c r="G4383" t="s">
        <v>5990</v>
      </c>
      <c r="H4383" t="s">
        <v>6002</v>
      </c>
    </row>
    <row r="4384" spans="1:8" x14ac:dyDescent="0.3">
      <c r="A4384">
        <v>17</v>
      </c>
      <c r="B4384">
        <v>1367392</v>
      </c>
      <c r="C4384">
        <v>1396106</v>
      </c>
      <c r="D4384" t="s">
        <v>5988</v>
      </c>
      <c r="E4384" t="s">
        <v>5989</v>
      </c>
      <c r="F4384" t="s">
        <v>64</v>
      </c>
      <c r="G4384" t="s">
        <v>5990</v>
      </c>
      <c r="H4384" t="s">
        <v>6003</v>
      </c>
    </row>
    <row r="4385" spans="1:8" x14ac:dyDescent="0.3">
      <c r="A4385">
        <v>17</v>
      </c>
      <c r="B4385">
        <v>1367392</v>
      </c>
      <c r="C4385">
        <v>1396106</v>
      </c>
      <c r="D4385" t="s">
        <v>5988</v>
      </c>
      <c r="E4385" t="s">
        <v>5989</v>
      </c>
      <c r="F4385" t="s">
        <v>31</v>
      </c>
      <c r="G4385" t="s">
        <v>5990</v>
      </c>
      <c r="H4385" t="s">
        <v>6004</v>
      </c>
    </row>
    <row r="4386" spans="1:8" x14ac:dyDescent="0.3">
      <c r="A4386">
        <v>17</v>
      </c>
      <c r="B4386">
        <v>1367392</v>
      </c>
      <c r="C4386">
        <v>1396106</v>
      </c>
      <c r="D4386" t="s">
        <v>5988</v>
      </c>
      <c r="E4386" t="s">
        <v>5989</v>
      </c>
      <c r="F4386" t="s">
        <v>64</v>
      </c>
      <c r="G4386" t="s">
        <v>5990</v>
      </c>
      <c r="H4386" t="s">
        <v>6005</v>
      </c>
    </row>
    <row r="4387" spans="1:8" x14ac:dyDescent="0.3">
      <c r="A4387">
        <v>17</v>
      </c>
      <c r="B4387">
        <v>1367392</v>
      </c>
      <c r="C4387">
        <v>1396106</v>
      </c>
      <c r="D4387" t="s">
        <v>5988</v>
      </c>
      <c r="E4387" t="s">
        <v>5989</v>
      </c>
      <c r="F4387" t="s">
        <v>31</v>
      </c>
      <c r="G4387" t="s">
        <v>5990</v>
      </c>
      <c r="H4387" t="s">
        <v>6006</v>
      </c>
    </row>
    <row r="4388" spans="1:8" x14ac:dyDescent="0.3">
      <c r="A4388">
        <v>17</v>
      </c>
      <c r="B4388">
        <v>1367392</v>
      </c>
      <c r="C4388">
        <v>1396106</v>
      </c>
      <c r="D4388" t="s">
        <v>5988</v>
      </c>
      <c r="E4388" t="s">
        <v>5989</v>
      </c>
      <c r="F4388" t="s">
        <v>31</v>
      </c>
      <c r="G4388" t="s">
        <v>5990</v>
      </c>
      <c r="H4388" t="s">
        <v>6007</v>
      </c>
    </row>
    <row r="4389" spans="1:8" x14ac:dyDescent="0.3">
      <c r="A4389">
        <v>17</v>
      </c>
      <c r="B4389">
        <v>1367392</v>
      </c>
      <c r="C4389">
        <v>1396106</v>
      </c>
      <c r="D4389" t="s">
        <v>5988</v>
      </c>
      <c r="E4389" t="s">
        <v>5989</v>
      </c>
      <c r="F4389" t="s">
        <v>31</v>
      </c>
      <c r="G4389" t="s">
        <v>5990</v>
      </c>
      <c r="H4389" t="s">
        <v>6008</v>
      </c>
    </row>
    <row r="4390" spans="1:8" x14ac:dyDescent="0.3">
      <c r="A4390">
        <v>17</v>
      </c>
      <c r="B4390">
        <v>1367392</v>
      </c>
      <c r="C4390">
        <v>1396106</v>
      </c>
      <c r="D4390" t="s">
        <v>5988</v>
      </c>
      <c r="E4390" t="s">
        <v>5989</v>
      </c>
      <c r="F4390" t="s">
        <v>31</v>
      </c>
      <c r="G4390" t="s">
        <v>5990</v>
      </c>
      <c r="H4390" t="s">
        <v>6009</v>
      </c>
    </row>
    <row r="4391" spans="1:8" x14ac:dyDescent="0.3">
      <c r="A4391">
        <v>17</v>
      </c>
      <c r="B4391">
        <v>1367392</v>
      </c>
      <c r="C4391">
        <v>1396106</v>
      </c>
      <c r="D4391" t="s">
        <v>5988</v>
      </c>
      <c r="E4391" t="s">
        <v>5989</v>
      </c>
      <c r="F4391" t="s">
        <v>31</v>
      </c>
      <c r="G4391" t="s">
        <v>5990</v>
      </c>
      <c r="H4391" t="s">
        <v>6010</v>
      </c>
    </row>
    <row r="4392" spans="1:8" x14ac:dyDescent="0.3">
      <c r="A4392">
        <v>17</v>
      </c>
      <c r="B4392">
        <v>1367392</v>
      </c>
      <c r="C4392">
        <v>1396106</v>
      </c>
      <c r="D4392" t="s">
        <v>5988</v>
      </c>
      <c r="E4392" t="s">
        <v>5989</v>
      </c>
      <c r="F4392" t="s">
        <v>31</v>
      </c>
      <c r="G4392" t="s">
        <v>5990</v>
      </c>
      <c r="H4392" t="s">
        <v>6011</v>
      </c>
    </row>
    <row r="4393" spans="1:8" x14ac:dyDescent="0.3">
      <c r="A4393">
        <v>19</v>
      </c>
      <c r="B4393">
        <v>15218214</v>
      </c>
      <c r="C4393">
        <v>15225799</v>
      </c>
      <c r="D4393" t="s">
        <v>6012</v>
      </c>
      <c r="E4393" t="s">
        <v>6013</v>
      </c>
      <c r="F4393" t="s">
        <v>31</v>
      </c>
      <c r="G4393" t="s">
        <v>6014</v>
      </c>
      <c r="H4393" t="s">
        <v>6015</v>
      </c>
    </row>
    <row r="4394" spans="1:8" x14ac:dyDescent="0.3">
      <c r="A4394">
        <v>19</v>
      </c>
      <c r="B4394">
        <v>15218214</v>
      </c>
      <c r="C4394">
        <v>15225799</v>
      </c>
      <c r="D4394" t="s">
        <v>6012</v>
      </c>
      <c r="E4394" t="s">
        <v>6013</v>
      </c>
      <c r="F4394" t="s">
        <v>31</v>
      </c>
      <c r="G4394" t="s">
        <v>6014</v>
      </c>
      <c r="H4394" t="s">
        <v>6016</v>
      </c>
    </row>
    <row r="4395" spans="1:8" x14ac:dyDescent="0.3">
      <c r="A4395">
        <v>19</v>
      </c>
      <c r="B4395">
        <v>15218214</v>
      </c>
      <c r="C4395">
        <v>15225799</v>
      </c>
      <c r="D4395" t="s">
        <v>6012</v>
      </c>
      <c r="E4395" t="s">
        <v>6013</v>
      </c>
      <c r="F4395" t="s">
        <v>31</v>
      </c>
      <c r="G4395" t="s">
        <v>6014</v>
      </c>
      <c r="H4395" t="s">
        <v>6017</v>
      </c>
    </row>
    <row r="4396" spans="1:8" x14ac:dyDescent="0.3">
      <c r="A4396">
        <v>19</v>
      </c>
      <c r="B4396">
        <v>15218214</v>
      </c>
      <c r="C4396">
        <v>15225799</v>
      </c>
      <c r="D4396" t="s">
        <v>6012</v>
      </c>
      <c r="E4396" t="s">
        <v>6013</v>
      </c>
      <c r="F4396" t="s">
        <v>31</v>
      </c>
      <c r="G4396" t="s">
        <v>6014</v>
      </c>
      <c r="H4396" t="s">
        <v>6018</v>
      </c>
    </row>
    <row r="4397" spans="1:8" x14ac:dyDescent="0.3">
      <c r="A4397">
        <v>19</v>
      </c>
      <c r="B4397">
        <v>15218214</v>
      </c>
      <c r="C4397">
        <v>15225799</v>
      </c>
      <c r="D4397" t="s">
        <v>6012</v>
      </c>
      <c r="E4397" t="s">
        <v>6013</v>
      </c>
      <c r="F4397" t="s">
        <v>31</v>
      </c>
      <c r="G4397" t="s">
        <v>6014</v>
      </c>
      <c r="H4397" t="s">
        <v>6019</v>
      </c>
    </row>
    <row r="4398" spans="1:8" x14ac:dyDescent="0.3">
      <c r="A4398">
        <v>19</v>
      </c>
      <c r="B4398">
        <v>15225795</v>
      </c>
      <c r="C4398">
        <v>15236596</v>
      </c>
      <c r="D4398" t="s">
        <v>6020</v>
      </c>
      <c r="E4398" t="s">
        <v>6021</v>
      </c>
      <c r="F4398" t="s">
        <v>82</v>
      </c>
      <c r="G4398" t="s">
        <v>6022</v>
      </c>
      <c r="H4398" t="s">
        <v>6023</v>
      </c>
    </row>
    <row r="4399" spans="1:8" x14ac:dyDescent="0.3">
      <c r="A4399">
        <v>19</v>
      </c>
      <c r="B4399">
        <v>15225795</v>
      </c>
      <c r="C4399">
        <v>15236596</v>
      </c>
      <c r="D4399" t="s">
        <v>6020</v>
      </c>
      <c r="E4399" t="s">
        <v>6021</v>
      </c>
      <c r="F4399" t="s">
        <v>31</v>
      </c>
      <c r="G4399" t="s">
        <v>6022</v>
      </c>
      <c r="H4399" t="s">
        <v>6024</v>
      </c>
    </row>
    <row r="4400" spans="1:8" x14ac:dyDescent="0.3">
      <c r="A4400">
        <v>19</v>
      </c>
      <c r="B4400">
        <v>15225795</v>
      </c>
      <c r="C4400">
        <v>15236596</v>
      </c>
      <c r="D4400" t="s">
        <v>6020</v>
      </c>
      <c r="E4400" t="s">
        <v>6021</v>
      </c>
      <c r="F4400" t="s">
        <v>31</v>
      </c>
      <c r="G4400" t="s">
        <v>6022</v>
      </c>
      <c r="H4400" t="s">
        <v>6025</v>
      </c>
    </row>
    <row r="4401" spans="1:8" x14ac:dyDescent="0.3">
      <c r="A4401">
        <v>19</v>
      </c>
      <c r="B4401">
        <v>15225795</v>
      </c>
      <c r="C4401">
        <v>15236596</v>
      </c>
      <c r="D4401" t="s">
        <v>6020</v>
      </c>
      <c r="E4401" t="s">
        <v>6021</v>
      </c>
      <c r="F4401" t="s">
        <v>82</v>
      </c>
      <c r="G4401" t="s">
        <v>6022</v>
      </c>
      <c r="H4401" t="s">
        <v>6026</v>
      </c>
    </row>
    <row r="4402" spans="1:8" x14ac:dyDescent="0.3">
      <c r="A4402">
        <v>19</v>
      </c>
      <c r="B4402">
        <v>15225795</v>
      </c>
      <c r="C4402">
        <v>15236596</v>
      </c>
      <c r="D4402" t="s">
        <v>6020</v>
      </c>
      <c r="E4402" t="s">
        <v>6021</v>
      </c>
      <c r="F4402" t="s">
        <v>82</v>
      </c>
      <c r="G4402" t="s">
        <v>6022</v>
      </c>
      <c r="H4402" t="s">
        <v>6027</v>
      </c>
    </row>
    <row r="4403" spans="1:8" x14ac:dyDescent="0.3">
      <c r="A4403">
        <v>19</v>
      </c>
      <c r="B4403">
        <v>15225795</v>
      </c>
      <c r="C4403">
        <v>15236596</v>
      </c>
      <c r="D4403" t="s">
        <v>6020</v>
      </c>
      <c r="E4403" t="s">
        <v>6021</v>
      </c>
      <c r="F4403" t="s">
        <v>82</v>
      </c>
      <c r="G4403" t="s">
        <v>6022</v>
      </c>
      <c r="H4403" t="s">
        <v>6028</v>
      </c>
    </row>
    <row r="4404" spans="1:8" x14ac:dyDescent="0.3">
      <c r="A4404">
        <v>19</v>
      </c>
      <c r="B4404">
        <v>15225795</v>
      </c>
      <c r="C4404">
        <v>15236596</v>
      </c>
      <c r="D4404" t="s">
        <v>6020</v>
      </c>
      <c r="E4404" t="s">
        <v>6021</v>
      </c>
      <c r="F4404" t="s">
        <v>82</v>
      </c>
      <c r="G4404" t="s">
        <v>6022</v>
      </c>
      <c r="H4404" t="s">
        <v>6029</v>
      </c>
    </row>
    <row r="4405" spans="1:8" x14ac:dyDescent="0.3">
      <c r="A4405">
        <v>19</v>
      </c>
      <c r="B4405">
        <v>15225795</v>
      </c>
      <c r="C4405">
        <v>15236596</v>
      </c>
      <c r="D4405" t="s">
        <v>6020</v>
      </c>
      <c r="E4405" t="s">
        <v>6021</v>
      </c>
      <c r="F4405" t="s">
        <v>31</v>
      </c>
      <c r="G4405" t="s">
        <v>6022</v>
      </c>
      <c r="H4405" t="s">
        <v>6030</v>
      </c>
    </row>
    <row r="4406" spans="1:8" x14ac:dyDescent="0.3">
      <c r="A4406">
        <v>19</v>
      </c>
      <c r="B4406">
        <v>15225795</v>
      </c>
      <c r="C4406">
        <v>15236596</v>
      </c>
      <c r="D4406" t="s">
        <v>6020</v>
      </c>
      <c r="E4406" t="s">
        <v>6021</v>
      </c>
      <c r="F4406" t="s">
        <v>40</v>
      </c>
      <c r="G4406" t="s">
        <v>6022</v>
      </c>
      <c r="H4406" t="s">
        <v>6031</v>
      </c>
    </row>
    <row r="4407" spans="1:8" x14ac:dyDescent="0.3">
      <c r="A4407">
        <v>19</v>
      </c>
      <c r="B4407">
        <v>15225795</v>
      </c>
      <c r="C4407">
        <v>15236596</v>
      </c>
      <c r="D4407" t="s">
        <v>6020</v>
      </c>
      <c r="E4407" t="s">
        <v>6021</v>
      </c>
      <c r="F4407" t="s">
        <v>64</v>
      </c>
      <c r="G4407" t="s">
        <v>6022</v>
      </c>
      <c r="H4407" t="s">
        <v>6032</v>
      </c>
    </row>
    <row r="4408" spans="1:8" x14ac:dyDescent="0.3">
      <c r="A4408">
        <v>19</v>
      </c>
      <c r="B4408">
        <v>15225795</v>
      </c>
      <c r="C4408">
        <v>15236596</v>
      </c>
      <c r="D4408" t="s">
        <v>6020</v>
      </c>
      <c r="E4408" t="s">
        <v>6021</v>
      </c>
      <c r="F4408" t="s">
        <v>31</v>
      </c>
      <c r="G4408" t="s">
        <v>6022</v>
      </c>
      <c r="H4408" t="s">
        <v>6033</v>
      </c>
    </row>
    <row r="4409" spans="1:8" x14ac:dyDescent="0.3">
      <c r="A4409">
        <v>19</v>
      </c>
      <c r="B4409">
        <v>15225795</v>
      </c>
      <c r="C4409">
        <v>15236596</v>
      </c>
      <c r="D4409" t="s">
        <v>6020</v>
      </c>
      <c r="E4409" t="s">
        <v>6021</v>
      </c>
      <c r="F4409" t="s">
        <v>31</v>
      </c>
      <c r="G4409" t="s">
        <v>6022</v>
      </c>
      <c r="H4409" t="s">
        <v>6034</v>
      </c>
    </row>
    <row r="4410" spans="1:8" x14ac:dyDescent="0.3">
      <c r="A4410">
        <v>19</v>
      </c>
      <c r="B4410">
        <v>15225795</v>
      </c>
      <c r="C4410">
        <v>15236596</v>
      </c>
      <c r="D4410" t="s">
        <v>6020</v>
      </c>
      <c r="E4410" t="s">
        <v>6021</v>
      </c>
      <c r="F4410" t="s">
        <v>31</v>
      </c>
      <c r="G4410" t="s">
        <v>6022</v>
      </c>
      <c r="H4410" t="s">
        <v>6035</v>
      </c>
    </row>
    <row r="4411" spans="1:8" x14ac:dyDescent="0.3">
      <c r="A4411">
        <v>19</v>
      </c>
      <c r="B4411">
        <v>15225795</v>
      </c>
      <c r="C4411">
        <v>15236596</v>
      </c>
      <c r="D4411" t="s">
        <v>6020</v>
      </c>
      <c r="E4411" t="s">
        <v>6021</v>
      </c>
      <c r="F4411" t="s">
        <v>82</v>
      </c>
      <c r="G4411" t="s">
        <v>6022</v>
      </c>
      <c r="H4411" t="s">
        <v>6036</v>
      </c>
    </row>
    <row r="4412" spans="1:8" x14ac:dyDescent="0.3">
      <c r="A4412">
        <v>11</v>
      </c>
      <c r="B4412">
        <v>47269851</v>
      </c>
      <c r="C4412">
        <v>47290396</v>
      </c>
      <c r="D4412" t="s">
        <v>6037</v>
      </c>
      <c r="E4412" t="s">
        <v>6038</v>
      </c>
      <c r="F4412" t="s">
        <v>64</v>
      </c>
      <c r="G4412" t="s">
        <v>6039</v>
      </c>
      <c r="H4412" t="s">
        <v>6040</v>
      </c>
    </row>
    <row r="4413" spans="1:8" x14ac:dyDescent="0.3">
      <c r="A4413">
        <v>11</v>
      </c>
      <c r="B4413">
        <v>47269851</v>
      </c>
      <c r="C4413">
        <v>47290396</v>
      </c>
      <c r="D4413" t="s">
        <v>6037</v>
      </c>
      <c r="E4413" t="s">
        <v>6038</v>
      </c>
      <c r="F4413" t="s">
        <v>64</v>
      </c>
      <c r="G4413" t="s">
        <v>6039</v>
      </c>
      <c r="H4413" t="s">
        <v>6041</v>
      </c>
    </row>
    <row r="4414" spans="1:8" x14ac:dyDescent="0.3">
      <c r="A4414">
        <v>11</v>
      </c>
      <c r="B4414">
        <v>47269851</v>
      </c>
      <c r="C4414">
        <v>47290396</v>
      </c>
      <c r="D4414" t="s">
        <v>6037</v>
      </c>
      <c r="E4414" t="s">
        <v>6038</v>
      </c>
      <c r="F4414" t="s">
        <v>64</v>
      </c>
      <c r="G4414" t="s">
        <v>6039</v>
      </c>
      <c r="H4414" t="s">
        <v>6042</v>
      </c>
    </row>
    <row r="4415" spans="1:8" x14ac:dyDescent="0.3">
      <c r="A4415">
        <v>11</v>
      </c>
      <c r="B4415">
        <v>47269851</v>
      </c>
      <c r="C4415">
        <v>47290396</v>
      </c>
      <c r="D4415" t="s">
        <v>6037</v>
      </c>
      <c r="E4415" t="s">
        <v>6038</v>
      </c>
      <c r="F4415" t="s">
        <v>31</v>
      </c>
      <c r="G4415" t="s">
        <v>6039</v>
      </c>
      <c r="H4415" t="s">
        <v>6043</v>
      </c>
    </row>
    <row r="4416" spans="1:8" x14ac:dyDescent="0.3">
      <c r="A4416">
        <v>11</v>
      </c>
      <c r="B4416">
        <v>47269851</v>
      </c>
      <c r="C4416">
        <v>47290396</v>
      </c>
      <c r="D4416" t="s">
        <v>6037</v>
      </c>
      <c r="E4416" t="s">
        <v>6038</v>
      </c>
      <c r="F4416" t="s">
        <v>31</v>
      </c>
      <c r="G4416" t="s">
        <v>6039</v>
      </c>
      <c r="H4416" t="s">
        <v>6044</v>
      </c>
    </row>
    <row r="4417" spans="1:8" x14ac:dyDescent="0.3">
      <c r="A4417">
        <v>11</v>
      </c>
      <c r="B4417">
        <v>47269851</v>
      </c>
      <c r="C4417">
        <v>47290396</v>
      </c>
      <c r="D4417" t="s">
        <v>6037</v>
      </c>
      <c r="E4417" t="s">
        <v>6038</v>
      </c>
      <c r="F4417" t="s">
        <v>82</v>
      </c>
      <c r="G4417" t="s">
        <v>6039</v>
      </c>
      <c r="H4417" t="s">
        <v>6045</v>
      </c>
    </row>
    <row r="4418" spans="1:8" x14ac:dyDescent="0.3">
      <c r="A4418">
        <v>11</v>
      </c>
      <c r="B4418">
        <v>47269851</v>
      </c>
      <c r="C4418">
        <v>47290396</v>
      </c>
      <c r="D4418" t="s">
        <v>6037</v>
      </c>
      <c r="E4418" t="s">
        <v>6038</v>
      </c>
      <c r="F4418" t="s">
        <v>31</v>
      </c>
      <c r="G4418" t="s">
        <v>6039</v>
      </c>
      <c r="H4418" t="s">
        <v>6046</v>
      </c>
    </row>
    <row r="4419" spans="1:8" x14ac:dyDescent="0.3">
      <c r="A4419">
        <v>11</v>
      </c>
      <c r="B4419">
        <v>47269851</v>
      </c>
      <c r="C4419">
        <v>47290396</v>
      </c>
      <c r="D4419" t="s">
        <v>6037</v>
      </c>
      <c r="E4419" t="s">
        <v>6038</v>
      </c>
      <c r="F4419" t="s">
        <v>31</v>
      </c>
      <c r="G4419" t="s">
        <v>6039</v>
      </c>
      <c r="H4419" t="s">
        <v>6047</v>
      </c>
    </row>
    <row r="4420" spans="1:8" x14ac:dyDescent="0.3">
      <c r="A4420">
        <v>11</v>
      </c>
      <c r="B4420">
        <v>47269851</v>
      </c>
      <c r="C4420">
        <v>47290396</v>
      </c>
      <c r="D4420" t="s">
        <v>6037</v>
      </c>
      <c r="E4420" t="s">
        <v>6038</v>
      </c>
      <c r="F4420" t="s">
        <v>82</v>
      </c>
      <c r="G4420" t="s">
        <v>6039</v>
      </c>
      <c r="H4420" t="s">
        <v>6048</v>
      </c>
    </row>
    <row r="4421" spans="1:8" x14ac:dyDescent="0.3">
      <c r="A4421">
        <v>11</v>
      </c>
      <c r="B4421">
        <v>47269851</v>
      </c>
      <c r="C4421">
        <v>47290396</v>
      </c>
      <c r="D4421" t="s">
        <v>6037</v>
      </c>
      <c r="E4421" t="s">
        <v>6038</v>
      </c>
      <c r="F4421" t="s">
        <v>31</v>
      </c>
      <c r="G4421" t="s">
        <v>6039</v>
      </c>
      <c r="H4421" t="s">
        <v>6049</v>
      </c>
    </row>
    <row r="4422" spans="1:8" x14ac:dyDescent="0.3">
      <c r="A4422">
        <v>11</v>
      </c>
      <c r="B4422">
        <v>47269851</v>
      </c>
      <c r="C4422">
        <v>47290396</v>
      </c>
      <c r="D4422" t="s">
        <v>6037</v>
      </c>
      <c r="E4422" t="s">
        <v>6038</v>
      </c>
      <c r="F4422" t="s">
        <v>64</v>
      </c>
      <c r="G4422" t="s">
        <v>6039</v>
      </c>
      <c r="H4422" t="s">
        <v>6050</v>
      </c>
    </row>
    <row r="4423" spans="1:8" x14ac:dyDescent="0.3">
      <c r="A4423">
        <v>11</v>
      </c>
      <c r="B4423">
        <v>47269851</v>
      </c>
      <c r="C4423">
        <v>47290396</v>
      </c>
      <c r="D4423" t="s">
        <v>6037</v>
      </c>
      <c r="E4423" t="s">
        <v>6038</v>
      </c>
      <c r="F4423" t="s">
        <v>31</v>
      </c>
      <c r="G4423" t="s">
        <v>6039</v>
      </c>
      <c r="H4423" t="s">
        <v>6051</v>
      </c>
    </row>
    <row r="4424" spans="1:8" x14ac:dyDescent="0.3">
      <c r="A4424">
        <v>11</v>
      </c>
      <c r="B4424">
        <v>47269851</v>
      </c>
      <c r="C4424">
        <v>47290396</v>
      </c>
      <c r="D4424" t="s">
        <v>6037</v>
      </c>
      <c r="E4424" t="s">
        <v>6038</v>
      </c>
      <c r="F4424" t="s">
        <v>31</v>
      </c>
      <c r="G4424" t="s">
        <v>6039</v>
      </c>
      <c r="H4424" t="s">
        <v>6052</v>
      </c>
    </row>
    <row r="4425" spans="1:8" x14ac:dyDescent="0.3">
      <c r="A4425">
        <v>11</v>
      </c>
      <c r="B4425">
        <v>47269851</v>
      </c>
      <c r="C4425">
        <v>47290396</v>
      </c>
      <c r="D4425" t="s">
        <v>6037</v>
      </c>
      <c r="E4425" t="s">
        <v>6038</v>
      </c>
      <c r="F4425" t="s">
        <v>31</v>
      </c>
      <c r="G4425" t="s">
        <v>6039</v>
      </c>
      <c r="H4425" t="s">
        <v>6053</v>
      </c>
    </row>
    <row r="4426" spans="1:8" x14ac:dyDescent="0.3">
      <c r="A4426">
        <v>11</v>
      </c>
      <c r="B4426">
        <v>47269851</v>
      </c>
      <c r="C4426">
        <v>47290396</v>
      </c>
      <c r="D4426" t="s">
        <v>6037</v>
      </c>
      <c r="E4426" t="s">
        <v>6038</v>
      </c>
      <c r="F4426" t="s">
        <v>31</v>
      </c>
      <c r="G4426" t="s">
        <v>6039</v>
      </c>
      <c r="H4426" t="s">
        <v>6054</v>
      </c>
    </row>
    <row r="4427" spans="1:8" x14ac:dyDescent="0.3">
      <c r="A4427">
        <v>11</v>
      </c>
      <c r="B4427">
        <v>47269851</v>
      </c>
      <c r="C4427">
        <v>47290396</v>
      </c>
      <c r="D4427" t="s">
        <v>6037</v>
      </c>
      <c r="E4427" t="s">
        <v>6038</v>
      </c>
      <c r="F4427" t="s">
        <v>31</v>
      </c>
      <c r="G4427" t="s">
        <v>6039</v>
      </c>
      <c r="H4427" t="s">
        <v>6055</v>
      </c>
    </row>
    <row r="4428" spans="1:8" x14ac:dyDescent="0.3">
      <c r="A4428">
        <v>11</v>
      </c>
      <c r="B4428">
        <v>47269851</v>
      </c>
      <c r="C4428">
        <v>47290396</v>
      </c>
      <c r="D4428" t="s">
        <v>6037</v>
      </c>
      <c r="E4428" t="s">
        <v>6038</v>
      </c>
      <c r="F4428" t="s">
        <v>82</v>
      </c>
      <c r="G4428" t="s">
        <v>6039</v>
      </c>
      <c r="H4428" t="s">
        <v>6056</v>
      </c>
    </row>
    <row r="4429" spans="1:8" x14ac:dyDescent="0.3">
      <c r="A4429">
        <v>11</v>
      </c>
      <c r="B4429">
        <v>47269851</v>
      </c>
      <c r="C4429">
        <v>47290396</v>
      </c>
      <c r="D4429" t="s">
        <v>6037</v>
      </c>
      <c r="E4429" t="s">
        <v>6038</v>
      </c>
      <c r="F4429" t="s">
        <v>40</v>
      </c>
      <c r="G4429" t="s">
        <v>6039</v>
      </c>
      <c r="H4429" t="s">
        <v>6057</v>
      </c>
    </row>
    <row r="4430" spans="1:8" x14ac:dyDescent="0.3">
      <c r="A4430">
        <v>11</v>
      </c>
      <c r="B4430">
        <v>47269851</v>
      </c>
      <c r="C4430">
        <v>47290396</v>
      </c>
      <c r="D4430" t="s">
        <v>6037</v>
      </c>
      <c r="E4430" t="s">
        <v>6038</v>
      </c>
      <c r="F4430" t="s">
        <v>64</v>
      </c>
      <c r="G4430" t="s">
        <v>6039</v>
      </c>
      <c r="H4430" t="s">
        <v>6058</v>
      </c>
    </row>
    <row r="4431" spans="1:8" x14ac:dyDescent="0.3">
      <c r="A4431">
        <v>11</v>
      </c>
      <c r="B4431">
        <v>47269851</v>
      </c>
      <c r="C4431">
        <v>47290396</v>
      </c>
      <c r="D4431" t="s">
        <v>6037</v>
      </c>
      <c r="E4431" t="s">
        <v>6038</v>
      </c>
      <c r="F4431" t="s">
        <v>31</v>
      </c>
      <c r="G4431" t="s">
        <v>6039</v>
      </c>
      <c r="H4431" t="s">
        <v>6059</v>
      </c>
    </row>
    <row r="4432" spans="1:8" x14ac:dyDescent="0.3">
      <c r="A4432">
        <v>11</v>
      </c>
      <c r="B4432">
        <v>47269851</v>
      </c>
      <c r="C4432">
        <v>47290396</v>
      </c>
      <c r="D4432" t="s">
        <v>6037</v>
      </c>
      <c r="E4432" t="s">
        <v>6038</v>
      </c>
      <c r="F4432" t="s">
        <v>31</v>
      </c>
      <c r="G4432" t="s">
        <v>6039</v>
      </c>
      <c r="H4432" t="s">
        <v>6060</v>
      </c>
    </row>
    <row r="4433" spans="1:8" x14ac:dyDescent="0.3">
      <c r="A4433">
        <v>11</v>
      </c>
      <c r="B4433">
        <v>47269851</v>
      </c>
      <c r="C4433">
        <v>47290396</v>
      </c>
      <c r="D4433" t="s">
        <v>6037</v>
      </c>
      <c r="E4433" t="s">
        <v>6038</v>
      </c>
      <c r="F4433" t="s">
        <v>64</v>
      </c>
      <c r="G4433" t="s">
        <v>6039</v>
      </c>
      <c r="H4433" t="s">
        <v>6061</v>
      </c>
    </row>
    <row r="4434" spans="1:8" x14ac:dyDescent="0.3">
      <c r="A4434">
        <v>11</v>
      </c>
      <c r="B4434">
        <v>47269851</v>
      </c>
      <c r="C4434">
        <v>47290396</v>
      </c>
      <c r="D4434" t="s">
        <v>6037</v>
      </c>
      <c r="E4434" t="s">
        <v>6038</v>
      </c>
      <c r="F4434" t="s">
        <v>31</v>
      </c>
      <c r="G4434" t="s">
        <v>6039</v>
      </c>
      <c r="H4434" t="s">
        <v>6062</v>
      </c>
    </row>
    <row r="4435" spans="1:8" x14ac:dyDescent="0.3">
      <c r="A4435">
        <v>11</v>
      </c>
      <c r="B4435">
        <v>47269851</v>
      </c>
      <c r="C4435">
        <v>47290396</v>
      </c>
      <c r="D4435" t="s">
        <v>6037</v>
      </c>
      <c r="E4435" t="s">
        <v>6038</v>
      </c>
      <c r="F4435" t="s">
        <v>31</v>
      </c>
      <c r="G4435" t="s">
        <v>6039</v>
      </c>
      <c r="H4435" t="s">
        <v>6063</v>
      </c>
    </row>
    <row r="4436" spans="1:8" x14ac:dyDescent="0.3">
      <c r="A4436">
        <v>11</v>
      </c>
      <c r="B4436">
        <v>47269851</v>
      </c>
      <c r="C4436">
        <v>47290396</v>
      </c>
      <c r="D4436" t="s">
        <v>6037</v>
      </c>
      <c r="E4436" t="s">
        <v>6038</v>
      </c>
      <c r="F4436" t="s">
        <v>40</v>
      </c>
      <c r="G4436" t="s">
        <v>6039</v>
      </c>
      <c r="H4436" t="s">
        <v>6064</v>
      </c>
    </row>
    <row r="4437" spans="1:8" x14ac:dyDescent="0.3">
      <c r="A4437">
        <v>11</v>
      </c>
      <c r="B4437">
        <v>47269851</v>
      </c>
      <c r="C4437">
        <v>47290396</v>
      </c>
      <c r="D4437" t="s">
        <v>6037</v>
      </c>
      <c r="E4437" t="s">
        <v>6038</v>
      </c>
      <c r="F4437" t="s">
        <v>31</v>
      </c>
      <c r="G4437" t="s">
        <v>6039</v>
      </c>
      <c r="H4437" t="s">
        <v>6065</v>
      </c>
    </row>
    <row r="4438" spans="1:8" x14ac:dyDescent="0.3">
      <c r="A4438">
        <v>11</v>
      </c>
      <c r="B4438">
        <v>47269851</v>
      </c>
      <c r="C4438">
        <v>47290396</v>
      </c>
      <c r="D4438" t="s">
        <v>6037</v>
      </c>
      <c r="E4438" t="s">
        <v>6038</v>
      </c>
      <c r="F4438" t="s">
        <v>64</v>
      </c>
      <c r="G4438" t="s">
        <v>6039</v>
      </c>
      <c r="H4438" t="s">
        <v>6066</v>
      </c>
    </row>
    <row r="4439" spans="1:8" x14ac:dyDescent="0.3">
      <c r="A4439">
        <v>11</v>
      </c>
      <c r="B4439">
        <v>47269851</v>
      </c>
      <c r="C4439">
        <v>47290396</v>
      </c>
      <c r="D4439" t="s">
        <v>6037</v>
      </c>
      <c r="E4439" t="s">
        <v>6038</v>
      </c>
      <c r="F4439" t="s">
        <v>64</v>
      </c>
      <c r="G4439" t="s">
        <v>6039</v>
      </c>
      <c r="H4439" t="s">
        <v>6067</v>
      </c>
    </row>
    <row r="4440" spans="1:8" x14ac:dyDescent="0.3">
      <c r="A4440">
        <v>11</v>
      </c>
      <c r="B4440">
        <v>47269851</v>
      </c>
      <c r="C4440">
        <v>47290396</v>
      </c>
      <c r="D4440" t="s">
        <v>6037</v>
      </c>
      <c r="E4440" t="s">
        <v>6038</v>
      </c>
      <c r="F4440" t="s">
        <v>82</v>
      </c>
      <c r="G4440" t="s">
        <v>6039</v>
      </c>
      <c r="H4440" t="s">
        <v>6068</v>
      </c>
    </row>
    <row r="4441" spans="1:8" x14ac:dyDescent="0.3">
      <c r="A4441">
        <v>11</v>
      </c>
      <c r="B4441">
        <v>47269851</v>
      </c>
      <c r="C4441">
        <v>47290396</v>
      </c>
      <c r="D4441" t="s">
        <v>6037</v>
      </c>
      <c r="E4441" t="s">
        <v>6038</v>
      </c>
      <c r="F4441" t="s">
        <v>64</v>
      </c>
      <c r="G4441" t="s">
        <v>6039</v>
      </c>
      <c r="H4441" t="s">
        <v>6069</v>
      </c>
    </row>
    <row r="4442" spans="1:8" x14ac:dyDescent="0.3">
      <c r="A4442">
        <v>11</v>
      </c>
      <c r="B4442">
        <v>47269851</v>
      </c>
      <c r="C4442">
        <v>47290396</v>
      </c>
      <c r="D4442" t="s">
        <v>6037</v>
      </c>
      <c r="E4442" t="s">
        <v>6038</v>
      </c>
      <c r="F4442" t="s">
        <v>82</v>
      </c>
      <c r="G4442" t="s">
        <v>6039</v>
      </c>
      <c r="H4442" t="s">
        <v>6070</v>
      </c>
    </row>
    <row r="4443" spans="1:8" x14ac:dyDescent="0.3">
      <c r="A4443">
        <v>11</v>
      </c>
      <c r="B4443">
        <v>47269851</v>
      </c>
      <c r="C4443">
        <v>47290396</v>
      </c>
      <c r="D4443" t="s">
        <v>6037</v>
      </c>
      <c r="E4443" t="s">
        <v>6038</v>
      </c>
      <c r="F4443" t="s">
        <v>31</v>
      </c>
      <c r="G4443" t="s">
        <v>6039</v>
      </c>
      <c r="H4443" t="s">
        <v>6071</v>
      </c>
    </row>
    <row r="4444" spans="1:8" x14ac:dyDescent="0.3">
      <c r="A4444">
        <v>11</v>
      </c>
      <c r="B4444">
        <v>47269851</v>
      </c>
      <c r="C4444">
        <v>47290396</v>
      </c>
      <c r="D4444" t="s">
        <v>6037</v>
      </c>
      <c r="E4444" t="s">
        <v>6038</v>
      </c>
      <c r="F4444" t="s">
        <v>82</v>
      </c>
      <c r="G4444" t="s">
        <v>6039</v>
      </c>
      <c r="H4444" t="s">
        <v>6072</v>
      </c>
    </row>
    <row r="4445" spans="1:8" x14ac:dyDescent="0.3">
      <c r="A4445">
        <v>11</v>
      </c>
      <c r="B4445">
        <v>47269851</v>
      </c>
      <c r="C4445">
        <v>47290396</v>
      </c>
      <c r="D4445" t="s">
        <v>6037</v>
      </c>
      <c r="E4445" t="s">
        <v>6038</v>
      </c>
      <c r="F4445" t="s">
        <v>82</v>
      </c>
      <c r="G4445" t="s">
        <v>6039</v>
      </c>
      <c r="H4445" t="s">
        <v>6073</v>
      </c>
    </row>
    <row r="4446" spans="1:8" x14ac:dyDescent="0.3">
      <c r="A4446">
        <v>14</v>
      </c>
      <c r="B4446">
        <v>105190523</v>
      </c>
      <c r="C4446">
        <v>105213662</v>
      </c>
      <c r="D4446" t="s">
        <v>6074</v>
      </c>
      <c r="E4446" t="s">
        <v>6075</v>
      </c>
      <c r="F4446" t="s">
        <v>31</v>
      </c>
      <c r="G4446" t="s">
        <v>6076</v>
      </c>
      <c r="H4446" t="s">
        <v>6077</v>
      </c>
    </row>
    <row r="4447" spans="1:8" x14ac:dyDescent="0.3">
      <c r="A4447">
        <v>14</v>
      </c>
      <c r="B4447">
        <v>105190523</v>
      </c>
      <c r="C4447">
        <v>105213662</v>
      </c>
      <c r="D4447" t="s">
        <v>6074</v>
      </c>
      <c r="E4447" t="s">
        <v>6075</v>
      </c>
      <c r="F4447" t="s">
        <v>40</v>
      </c>
      <c r="G4447" t="s">
        <v>6076</v>
      </c>
      <c r="H4447" t="s">
        <v>6078</v>
      </c>
    </row>
    <row r="4448" spans="1:8" x14ac:dyDescent="0.3">
      <c r="A4448">
        <v>14</v>
      </c>
      <c r="B4448">
        <v>105190523</v>
      </c>
      <c r="C4448">
        <v>105213662</v>
      </c>
      <c r="D4448" t="s">
        <v>6074</v>
      </c>
      <c r="E4448" t="s">
        <v>6075</v>
      </c>
      <c r="F4448" t="s">
        <v>31</v>
      </c>
      <c r="G4448" t="s">
        <v>6076</v>
      </c>
      <c r="H4448" t="s">
        <v>6079</v>
      </c>
    </row>
    <row r="4449" spans="1:8" x14ac:dyDescent="0.3">
      <c r="A4449">
        <v>14</v>
      </c>
      <c r="B4449">
        <v>105190523</v>
      </c>
      <c r="C4449">
        <v>105213662</v>
      </c>
      <c r="D4449" t="s">
        <v>6074</v>
      </c>
      <c r="E4449" t="s">
        <v>6075</v>
      </c>
      <c r="F4449" t="s">
        <v>40</v>
      </c>
      <c r="G4449" t="s">
        <v>6076</v>
      </c>
      <c r="H4449" t="s">
        <v>6080</v>
      </c>
    </row>
    <row r="4450" spans="1:8" x14ac:dyDescent="0.3">
      <c r="A4450">
        <v>14</v>
      </c>
      <c r="B4450">
        <v>105190523</v>
      </c>
      <c r="C4450">
        <v>105213662</v>
      </c>
      <c r="D4450" t="s">
        <v>6074</v>
      </c>
      <c r="E4450" t="s">
        <v>6075</v>
      </c>
      <c r="F4450" t="s">
        <v>82</v>
      </c>
      <c r="G4450" t="s">
        <v>6076</v>
      </c>
      <c r="H4450" t="s">
        <v>6081</v>
      </c>
    </row>
    <row r="4451" spans="1:8" x14ac:dyDescent="0.3">
      <c r="A4451">
        <v>14</v>
      </c>
      <c r="B4451">
        <v>105190523</v>
      </c>
      <c r="C4451">
        <v>105213662</v>
      </c>
      <c r="D4451" t="s">
        <v>6074</v>
      </c>
      <c r="E4451" t="s">
        <v>6075</v>
      </c>
      <c r="F4451" t="s">
        <v>82</v>
      </c>
      <c r="G4451" t="s">
        <v>6076</v>
      </c>
      <c r="H4451" t="s">
        <v>6082</v>
      </c>
    </row>
    <row r="4452" spans="1:8" x14ac:dyDescent="0.3">
      <c r="A4452">
        <v>14</v>
      </c>
      <c r="B4452">
        <v>105190523</v>
      </c>
      <c r="C4452">
        <v>105213662</v>
      </c>
      <c r="D4452" t="s">
        <v>6074</v>
      </c>
      <c r="E4452" t="s">
        <v>6075</v>
      </c>
      <c r="F4452" t="s">
        <v>82</v>
      </c>
      <c r="G4452" t="s">
        <v>6076</v>
      </c>
      <c r="H4452" t="s">
        <v>6083</v>
      </c>
    </row>
    <row r="4453" spans="1:8" x14ac:dyDescent="0.3">
      <c r="A4453">
        <v>14</v>
      </c>
      <c r="B4453">
        <v>105190523</v>
      </c>
      <c r="C4453">
        <v>105213662</v>
      </c>
      <c r="D4453" t="s">
        <v>6074</v>
      </c>
      <c r="E4453" t="s">
        <v>6075</v>
      </c>
      <c r="F4453" t="s">
        <v>82</v>
      </c>
      <c r="G4453" t="s">
        <v>6076</v>
      </c>
      <c r="H4453" t="s">
        <v>6084</v>
      </c>
    </row>
    <row r="4454" spans="1:8" x14ac:dyDescent="0.3">
      <c r="A4454">
        <v>14</v>
      </c>
      <c r="B4454">
        <v>105190523</v>
      </c>
      <c r="C4454">
        <v>105213662</v>
      </c>
      <c r="D4454" t="s">
        <v>6074</v>
      </c>
      <c r="E4454" t="s">
        <v>6075</v>
      </c>
      <c r="F4454" t="s">
        <v>82</v>
      </c>
      <c r="G4454" t="s">
        <v>6076</v>
      </c>
      <c r="H4454" t="s">
        <v>6085</v>
      </c>
    </row>
    <row r="4455" spans="1:8" x14ac:dyDescent="0.3">
      <c r="A4455">
        <v>14</v>
      </c>
      <c r="B4455">
        <v>105190523</v>
      </c>
      <c r="C4455">
        <v>105213662</v>
      </c>
      <c r="D4455" t="s">
        <v>6074</v>
      </c>
      <c r="E4455" t="s">
        <v>6075</v>
      </c>
      <c r="F4455" t="s">
        <v>64</v>
      </c>
      <c r="G4455" t="s">
        <v>6076</v>
      </c>
      <c r="H4455" t="s">
        <v>6086</v>
      </c>
    </row>
    <row r="4456" spans="1:8" x14ac:dyDescent="0.3">
      <c r="A4456">
        <v>14</v>
      </c>
      <c r="B4456">
        <v>105190523</v>
      </c>
      <c r="C4456">
        <v>105213662</v>
      </c>
      <c r="D4456" t="s">
        <v>6074</v>
      </c>
      <c r="E4456" t="s">
        <v>6075</v>
      </c>
      <c r="F4456" t="s">
        <v>31</v>
      </c>
      <c r="G4456" t="s">
        <v>6076</v>
      </c>
      <c r="H4456" t="s">
        <v>6087</v>
      </c>
    </row>
    <row r="4457" spans="1:8" x14ac:dyDescent="0.3">
      <c r="A4457">
        <v>14</v>
      </c>
      <c r="B4457">
        <v>105190523</v>
      </c>
      <c r="C4457">
        <v>105213662</v>
      </c>
      <c r="D4457" t="s">
        <v>6074</v>
      </c>
      <c r="E4457" t="s">
        <v>6075</v>
      </c>
      <c r="F4457" t="s">
        <v>31</v>
      </c>
      <c r="G4457" t="s">
        <v>6076</v>
      </c>
      <c r="H4457" t="s">
        <v>6088</v>
      </c>
    </row>
    <row r="4458" spans="1:8" x14ac:dyDescent="0.3">
      <c r="A4458">
        <v>3</v>
      </c>
      <c r="B4458">
        <v>48509197</v>
      </c>
      <c r="C4458">
        <v>48542259</v>
      </c>
      <c r="D4458" t="s">
        <v>6089</v>
      </c>
      <c r="E4458" t="s">
        <v>6090</v>
      </c>
      <c r="F4458" t="s">
        <v>31</v>
      </c>
      <c r="G4458" t="s">
        <v>6091</v>
      </c>
      <c r="H4458" t="s">
        <v>6092</v>
      </c>
    </row>
    <row r="4459" spans="1:8" x14ac:dyDescent="0.3">
      <c r="A4459">
        <v>3</v>
      </c>
      <c r="B4459">
        <v>48509197</v>
      </c>
      <c r="C4459">
        <v>48542259</v>
      </c>
      <c r="D4459" t="s">
        <v>6089</v>
      </c>
      <c r="E4459" t="s">
        <v>6090</v>
      </c>
      <c r="F4459" t="s">
        <v>31</v>
      </c>
      <c r="G4459" t="s">
        <v>6091</v>
      </c>
      <c r="H4459" t="s">
        <v>6093</v>
      </c>
    </row>
    <row r="4460" spans="1:8" x14ac:dyDescent="0.3">
      <c r="A4460">
        <v>3</v>
      </c>
      <c r="B4460">
        <v>48509197</v>
      </c>
      <c r="C4460">
        <v>48542259</v>
      </c>
      <c r="D4460" t="s">
        <v>6089</v>
      </c>
      <c r="E4460" t="s">
        <v>6090</v>
      </c>
      <c r="F4460" t="s">
        <v>64</v>
      </c>
      <c r="G4460" t="s">
        <v>6091</v>
      </c>
      <c r="H4460" t="s">
        <v>6094</v>
      </c>
    </row>
    <row r="4461" spans="1:8" x14ac:dyDescent="0.3">
      <c r="A4461">
        <v>3</v>
      </c>
      <c r="B4461">
        <v>48509197</v>
      </c>
      <c r="C4461">
        <v>48542259</v>
      </c>
      <c r="D4461" t="s">
        <v>6089</v>
      </c>
      <c r="E4461" t="s">
        <v>6090</v>
      </c>
      <c r="F4461" t="s">
        <v>82</v>
      </c>
      <c r="G4461" t="s">
        <v>6091</v>
      </c>
      <c r="H4461" t="s">
        <v>6095</v>
      </c>
    </row>
    <row r="4462" spans="1:8" x14ac:dyDescent="0.3">
      <c r="A4462">
        <v>3</v>
      </c>
      <c r="B4462">
        <v>48509197</v>
      </c>
      <c r="C4462">
        <v>48542259</v>
      </c>
      <c r="D4462" t="s">
        <v>6089</v>
      </c>
      <c r="E4462" t="s">
        <v>6090</v>
      </c>
      <c r="F4462" t="s">
        <v>31</v>
      </c>
      <c r="G4462" t="s">
        <v>6091</v>
      </c>
      <c r="H4462" t="s">
        <v>6096</v>
      </c>
    </row>
    <row r="4463" spans="1:8" x14ac:dyDescent="0.3">
      <c r="A4463">
        <v>3</v>
      </c>
      <c r="B4463">
        <v>48509197</v>
      </c>
      <c r="C4463">
        <v>48542259</v>
      </c>
      <c r="D4463" t="s">
        <v>6089</v>
      </c>
      <c r="E4463" t="s">
        <v>6090</v>
      </c>
      <c r="F4463" t="s">
        <v>64</v>
      </c>
      <c r="G4463" t="s">
        <v>6091</v>
      </c>
      <c r="H4463" t="s">
        <v>6097</v>
      </c>
    </row>
    <row r="4464" spans="1:8" x14ac:dyDescent="0.3">
      <c r="A4464">
        <v>3</v>
      </c>
      <c r="B4464">
        <v>48509197</v>
      </c>
      <c r="C4464">
        <v>48542259</v>
      </c>
      <c r="D4464" t="s">
        <v>6089</v>
      </c>
      <c r="E4464" t="s">
        <v>6090</v>
      </c>
      <c r="F4464" t="s">
        <v>40</v>
      </c>
      <c r="G4464" t="s">
        <v>6091</v>
      </c>
      <c r="H4464" t="s">
        <v>6098</v>
      </c>
    </row>
    <row r="4465" spans="1:8" x14ac:dyDescent="0.3">
      <c r="A4465">
        <v>3</v>
      </c>
      <c r="B4465">
        <v>48509197</v>
      </c>
      <c r="C4465">
        <v>48542259</v>
      </c>
      <c r="D4465" t="s">
        <v>6089</v>
      </c>
      <c r="E4465" t="s">
        <v>6090</v>
      </c>
      <c r="F4465" t="s">
        <v>31</v>
      </c>
      <c r="G4465" t="s">
        <v>6091</v>
      </c>
      <c r="H4465" t="s">
        <v>6099</v>
      </c>
    </row>
    <row r="4466" spans="1:8" x14ac:dyDescent="0.3">
      <c r="A4466">
        <v>3</v>
      </c>
      <c r="B4466">
        <v>48509197</v>
      </c>
      <c r="C4466">
        <v>48542259</v>
      </c>
      <c r="D4466" t="s">
        <v>6089</v>
      </c>
      <c r="E4466" t="s">
        <v>6090</v>
      </c>
      <c r="F4466" t="s">
        <v>31</v>
      </c>
      <c r="G4466" t="s">
        <v>6091</v>
      </c>
      <c r="H4466" t="s">
        <v>6100</v>
      </c>
    </row>
    <row r="4467" spans="1:8" x14ac:dyDescent="0.3">
      <c r="A4467">
        <v>3</v>
      </c>
      <c r="B4467">
        <v>48509197</v>
      </c>
      <c r="C4467">
        <v>48542259</v>
      </c>
      <c r="D4467" t="s">
        <v>6089</v>
      </c>
      <c r="E4467" t="s">
        <v>6090</v>
      </c>
      <c r="F4467" t="s">
        <v>82</v>
      </c>
      <c r="G4467" t="s">
        <v>6091</v>
      </c>
      <c r="H4467" t="s">
        <v>6101</v>
      </c>
    </row>
    <row r="4468" spans="1:8" x14ac:dyDescent="0.3">
      <c r="A4468">
        <v>3</v>
      </c>
      <c r="B4468">
        <v>48509197</v>
      </c>
      <c r="C4468">
        <v>48542259</v>
      </c>
      <c r="D4468" t="s">
        <v>6089</v>
      </c>
      <c r="E4468" t="s">
        <v>6090</v>
      </c>
      <c r="F4468" t="s">
        <v>82</v>
      </c>
      <c r="G4468" t="s">
        <v>6091</v>
      </c>
      <c r="H4468" t="s">
        <v>6102</v>
      </c>
    </row>
    <row r="4469" spans="1:8" x14ac:dyDescent="0.3">
      <c r="A4469">
        <v>3</v>
      </c>
      <c r="B4469">
        <v>48509197</v>
      </c>
      <c r="C4469">
        <v>48542259</v>
      </c>
      <c r="D4469" t="s">
        <v>6089</v>
      </c>
      <c r="E4469" t="s">
        <v>6090</v>
      </c>
      <c r="F4469" t="s">
        <v>64</v>
      </c>
      <c r="G4469" t="s">
        <v>6091</v>
      </c>
      <c r="H4469" t="s">
        <v>6103</v>
      </c>
    </row>
    <row r="4470" spans="1:8" x14ac:dyDescent="0.3">
      <c r="A4470">
        <v>3</v>
      </c>
      <c r="B4470">
        <v>48509197</v>
      </c>
      <c r="C4470">
        <v>48542259</v>
      </c>
      <c r="D4470" t="s">
        <v>6089</v>
      </c>
      <c r="E4470" t="s">
        <v>6090</v>
      </c>
      <c r="F4470" t="s">
        <v>40</v>
      </c>
      <c r="G4470" t="s">
        <v>6091</v>
      </c>
      <c r="H4470" t="s">
        <v>6104</v>
      </c>
    </row>
    <row r="4471" spans="1:8" x14ac:dyDescent="0.3">
      <c r="A4471">
        <v>3</v>
      </c>
      <c r="B4471">
        <v>48509197</v>
      </c>
      <c r="C4471">
        <v>48542259</v>
      </c>
      <c r="D4471" t="s">
        <v>6089</v>
      </c>
      <c r="E4471" t="s">
        <v>6090</v>
      </c>
      <c r="F4471" t="s">
        <v>31</v>
      </c>
      <c r="G4471" t="s">
        <v>6091</v>
      </c>
      <c r="H4471" t="s">
        <v>6105</v>
      </c>
    </row>
    <row r="4472" spans="1:8" x14ac:dyDescent="0.3">
      <c r="A4472">
        <v>3</v>
      </c>
      <c r="B4472">
        <v>48509197</v>
      </c>
      <c r="C4472">
        <v>48542259</v>
      </c>
      <c r="D4472" t="s">
        <v>6089</v>
      </c>
      <c r="E4472" t="s">
        <v>6090</v>
      </c>
      <c r="F4472" t="s">
        <v>40</v>
      </c>
      <c r="G4472" t="s">
        <v>6091</v>
      </c>
      <c r="H4472" t="s">
        <v>6106</v>
      </c>
    </row>
    <row r="4473" spans="1:8" x14ac:dyDescent="0.3">
      <c r="A4473">
        <v>3</v>
      </c>
      <c r="B4473">
        <v>48509197</v>
      </c>
      <c r="C4473">
        <v>48542259</v>
      </c>
      <c r="D4473" t="s">
        <v>6089</v>
      </c>
      <c r="E4473" t="s">
        <v>6090</v>
      </c>
      <c r="F4473" t="s">
        <v>40</v>
      </c>
      <c r="G4473" t="s">
        <v>6091</v>
      </c>
      <c r="H4473" t="s">
        <v>6107</v>
      </c>
    </row>
    <row r="4474" spans="1:8" x14ac:dyDescent="0.3">
      <c r="A4474">
        <v>3</v>
      </c>
      <c r="B4474">
        <v>48509197</v>
      </c>
      <c r="C4474">
        <v>48542259</v>
      </c>
      <c r="D4474" t="s">
        <v>6089</v>
      </c>
      <c r="E4474" t="s">
        <v>6090</v>
      </c>
      <c r="F4474" t="s">
        <v>64</v>
      </c>
      <c r="G4474" t="s">
        <v>6091</v>
      </c>
      <c r="H4474" t="s">
        <v>6108</v>
      </c>
    </row>
    <row r="4475" spans="1:8" x14ac:dyDescent="0.3">
      <c r="A4475">
        <v>3</v>
      </c>
      <c r="B4475">
        <v>48509197</v>
      </c>
      <c r="C4475">
        <v>48542259</v>
      </c>
      <c r="D4475" t="s">
        <v>6089</v>
      </c>
      <c r="E4475" t="s">
        <v>6090</v>
      </c>
      <c r="F4475" t="s">
        <v>64</v>
      </c>
      <c r="G4475" t="s">
        <v>6091</v>
      </c>
      <c r="H4475" t="s">
        <v>6109</v>
      </c>
    </row>
    <row r="4476" spans="1:8" x14ac:dyDescent="0.3">
      <c r="A4476">
        <v>17</v>
      </c>
      <c r="B4476">
        <v>1397865</v>
      </c>
      <c r="C4476">
        <v>1420182</v>
      </c>
      <c r="D4476" t="s">
        <v>6110</v>
      </c>
      <c r="E4476" t="s">
        <v>6111</v>
      </c>
      <c r="F4476" t="s">
        <v>31</v>
      </c>
      <c r="G4476" t="s">
        <v>6112</v>
      </c>
      <c r="H4476" t="s">
        <v>6113</v>
      </c>
    </row>
    <row r="4477" spans="1:8" x14ac:dyDescent="0.3">
      <c r="A4477">
        <v>17</v>
      </c>
      <c r="B4477">
        <v>1397865</v>
      </c>
      <c r="C4477">
        <v>1420182</v>
      </c>
      <c r="D4477" t="s">
        <v>6110</v>
      </c>
      <c r="E4477" t="s">
        <v>6111</v>
      </c>
      <c r="F4477" t="s">
        <v>31</v>
      </c>
      <c r="G4477" t="s">
        <v>6112</v>
      </c>
      <c r="H4477" t="s">
        <v>6114</v>
      </c>
    </row>
    <row r="4478" spans="1:8" x14ac:dyDescent="0.3">
      <c r="A4478">
        <v>17</v>
      </c>
      <c r="B4478">
        <v>1397865</v>
      </c>
      <c r="C4478">
        <v>1420182</v>
      </c>
      <c r="D4478" t="s">
        <v>6110</v>
      </c>
      <c r="E4478" t="s">
        <v>6111</v>
      </c>
      <c r="F4478" t="s">
        <v>31</v>
      </c>
      <c r="G4478" t="s">
        <v>6112</v>
      </c>
      <c r="H4478" t="s">
        <v>6115</v>
      </c>
    </row>
    <row r="4479" spans="1:8" x14ac:dyDescent="0.3">
      <c r="A4479">
        <v>17</v>
      </c>
      <c r="B4479">
        <v>1397865</v>
      </c>
      <c r="C4479">
        <v>1420182</v>
      </c>
      <c r="D4479" t="s">
        <v>6110</v>
      </c>
      <c r="E4479" t="s">
        <v>6111</v>
      </c>
      <c r="F4479" t="s">
        <v>40</v>
      </c>
      <c r="G4479" t="s">
        <v>6112</v>
      </c>
      <c r="H4479" t="s">
        <v>6116</v>
      </c>
    </row>
    <row r="4480" spans="1:8" x14ac:dyDescent="0.3">
      <c r="A4480">
        <v>17</v>
      </c>
      <c r="B4480">
        <v>1397865</v>
      </c>
      <c r="C4480">
        <v>1420182</v>
      </c>
      <c r="D4480" t="s">
        <v>6110</v>
      </c>
      <c r="E4480" t="s">
        <v>6111</v>
      </c>
      <c r="F4480" t="s">
        <v>82</v>
      </c>
      <c r="G4480" t="s">
        <v>6112</v>
      </c>
      <c r="H4480" t="s">
        <v>6117</v>
      </c>
    </row>
    <row r="4481" spans="1:8" x14ac:dyDescent="0.3">
      <c r="A4481">
        <v>17</v>
      </c>
      <c r="B4481">
        <v>1397865</v>
      </c>
      <c r="C4481">
        <v>1420182</v>
      </c>
      <c r="D4481" t="s">
        <v>6110</v>
      </c>
      <c r="E4481" t="s">
        <v>6111</v>
      </c>
      <c r="F4481" t="s">
        <v>31</v>
      </c>
      <c r="G4481" t="s">
        <v>6112</v>
      </c>
      <c r="H4481" t="s">
        <v>6118</v>
      </c>
    </row>
    <row r="4482" spans="1:8" x14ac:dyDescent="0.3">
      <c r="A4482">
        <v>17</v>
      </c>
      <c r="B4482">
        <v>1397865</v>
      </c>
      <c r="C4482">
        <v>1420182</v>
      </c>
      <c r="D4482" t="s">
        <v>6110</v>
      </c>
      <c r="E4482" t="s">
        <v>6111</v>
      </c>
      <c r="F4482" t="s">
        <v>82</v>
      </c>
      <c r="G4482" t="s">
        <v>6112</v>
      </c>
      <c r="H4482" t="s">
        <v>6119</v>
      </c>
    </row>
    <row r="4483" spans="1:8" x14ac:dyDescent="0.3">
      <c r="A4483">
        <v>17</v>
      </c>
      <c r="B4483">
        <v>1397865</v>
      </c>
      <c r="C4483">
        <v>1420182</v>
      </c>
      <c r="D4483" t="s">
        <v>6110</v>
      </c>
      <c r="E4483" t="s">
        <v>6111</v>
      </c>
      <c r="F4483" t="s">
        <v>82</v>
      </c>
      <c r="G4483" t="s">
        <v>6112</v>
      </c>
      <c r="H4483" t="s">
        <v>6120</v>
      </c>
    </row>
    <row r="4484" spans="1:8" x14ac:dyDescent="0.3">
      <c r="A4484">
        <v>17</v>
      </c>
      <c r="B4484">
        <v>1397865</v>
      </c>
      <c r="C4484">
        <v>1420182</v>
      </c>
      <c r="D4484" t="s">
        <v>6110</v>
      </c>
      <c r="E4484" t="s">
        <v>6111</v>
      </c>
      <c r="F4484" t="s">
        <v>31</v>
      </c>
      <c r="G4484" t="s">
        <v>6112</v>
      </c>
      <c r="H4484" t="s">
        <v>6121</v>
      </c>
    </row>
    <row r="4485" spans="1:8" x14ac:dyDescent="0.3">
      <c r="A4485">
        <v>17</v>
      </c>
      <c r="B4485">
        <v>1397865</v>
      </c>
      <c r="C4485">
        <v>1420182</v>
      </c>
      <c r="D4485" t="s">
        <v>6110</v>
      </c>
      <c r="E4485" t="s">
        <v>6111</v>
      </c>
      <c r="F4485" t="s">
        <v>82</v>
      </c>
      <c r="G4485" t="s">
        <v>6112</v>
      </c>
      <c r="H4485" t="s">
        <v>6122</v>
      </c>
    </row>
    <row r="4486" spans="1:8" x14ac:dyDescent="0.3">
      <c r="A4486">
        <v>17</v>
      </c>
      <c r="B4486">
        <v>1397865</v>
      </c>
      <c r="C4486">
        <v>1420182</v>
      </c>
      <c r="D4486" t="s">
        <v>6110</v>
      </c>
      <c r="E4486" t="s">
        <v>6111</v>
      </c>
      <c r="F4486" t="s">
        <v>82</v>
      </c>
      <c r="G4486" t="s">
        <v>6112</v>
      </c>
      <c r="H4486" t="s">
        <v>6123</v>
      </c>
    </row>
    <row r="4487" spans="1:8" x14ac:dyDescent="0.3">
      <c r="A4487">
        <v>17</v>
      </c>
      <c r="B4487">
        <v>1397865</v>
      </c>
      <c r="C4487">
        <v>1420182</v>
      </c>
      <c r="D4487" t="s">
        <v>6110</v>
      </c>
      <c r="E4487" t="s">
        <v>6111</v>
      </c>
      <c r="F4487" t="s">
        <v>31</v>
      </c>
      <c r="G4487" t="s">
        <v>6112</v>
      </c>
      <c r="H4487" t="s">
        <v>6124</v>
      </c>
    </row>
    <row r="4488" spans="1:8" x14ac:dyDescent="0.3">
      <c r="A4488">
        <v>17</v>
      </c>
      <c r="B4488">
        <v>1397865</v>
      </c>
      <c r="C4488">
        <v>1420182</v>
      </c>
      <c r="D4488" t="s">
        <v>6110</v>
      </c>
      <c r="E4488" t="s">
        <v>6111</v>
      </c>
      <c r="F4488" t="s">
        <v>40</v>
      </c>
      <c r="G4488" t="s">
        <v>6112</v>
      </c>
      <c r="H4488" t="s">
        <v>6125</v>
      </c>
    </row>
    <row r="4489" spans="1:8" x14ac:dyDescent="0.3">
      <c r="A4489">
        <v>17</v>
      </c>
      <c r="B4489">
        <v>1397865</v>
      </c>
      <c r="C4489">
        <v>1420182</v>
      </c>
      <c r="D4489" t="s">
        <v>6110</v>
      </c>
      <c r="E4489" t="s">
        <v>6111</v>
      </c>
      <c r="F4489" t="s">
        <v>40</v>
      </c>
      <c r="G4489" t="s">
        <v>6112</v>
      </c>
      <c r="H4489" t="s">
        <v>6126</v>
      </c>
    </row>
    <row r="4490" spans="1:8" x14ac:dyDescent="0.3">
      <c r="A4490">
        <v>17</v>
      </c>
      <c r="B4490">
        <v>1397865</v>
      </c>
      <c r="C4490">
        <v>1420182</v>
      </c>
      <c r="D4490" t="s">
        <v>6110</v>
      </c>
      <c r="E4490" t="s">
        <v>6111</v>
      </c>
      <c r="F4490" t="s">
        <v>82</v>
      </c>
      <c r="G4490" t="s">
        <v>6112</v>
      </c>
      <c r="H4490" t="s">
        <v>6127</v>
      </c>
    </row>
    <row r="4491" spans="1:8" x14ac:dyDescent="0.3">
      <c r="A4491">
        <v>17</v>
      </c>
      <c r="B4491">
        <v>1397865</v>
      </c>
      <c r="C4491">
        <v>1420182</v>
      </c>
      <c r="D4491" t="s">
        <v>6110</v>
      </c>
      <c r="E4491" t="s">
        <v>6111</v>
      </c>
      <c r="F4491" t="s">
        <v>31</v>
      </c>
      <c r="G4491" t="s">
        <v>6112</v>
      </c>
      <c r="H4491" t="s">
        <v>6128</v>
      </c>
    </row>
    <row r="4492" spans="1:8" x14ac:dyDescent="0.3">
      <c r="A4492">
        <v>17</v>
      </c>
      <c r="B4492">
        <v>1397865</v>
      </c>
      <c r="C4492">
        <v>1420182</v>
      </c>
      <c r="D4492" t="s">
        <v>6110</v>
      </c>
      <c r="E4492" t="s">
        <v>6111</v>
      </c>
      <c r="F4492" t="s">
        <v>40</v>
      </c>
      <c r="G4492" t="s">
        <v>6112</v>
      </c>
      <c r="H4492" t="s">
        <v>6129</v>
      </c>
    </row>
    <row r="4493" spans="1:8" x14ac:dyDescent="0.3">
      <c r="A4493">
        <v>17</v>
      </c>
      <c r="B4493">
        <v>1397865</v>
      </c>
      <c r="C4493">
        <v>1420182</v>
      </c>
      <c r="D4493" t="s">
        <v>6110</v>
      </c>
      <c r="E4493" t="s">
        <v>6111</v>
      </c>
      <c r="F4493" t="s">
        <v>31</v>
      </c>
      <c r="G4493" t="s">
        <v>6112</v>
      </c>
      <c r="H4493" t="s">
        <v>6130</v>
      </c>
    </row>
    <row r="4494" spans="1:8" x14ac:dyDescent="0.3">
      <c r="A4494">
        <v>17</v>
      </c>
      <c r="B4494">
        <v>1397865</v>
      </c>
      <c r="C4494">
        <v>1420182</v>
      </c>
      <c r="D4494" t="s">
        <v>6110</v>
      </c>
      <c r="E4494" t="s">
        <v>6111</v>
      </c>
      <c r="F4494" t="s">
        <v>31</v>
      </c>
      <c r="G4494" t="s">
        <v>6112</v>
      </c>
      <c r="H4494" t="s">
        <v>6131</v>
      </c>
    </row>
    <row r="4495" spans="1:8" x14ac:dyDescent="0.3">
      <c r="A4495">
        <v>17</v>
      </c>
      <c r="B4495">
        <v>1397865</v>
      </c>
      <c r="C4495">
        <v>1420182</v>
      </c>
      <c r="D4495" t="s">
        <v>6110</v>
      </c>
      <c r="E4495" t="s">
        <v>6111</v>
      </c>
      <c r="F4495" t="s">
        <v>40</v>
      </c>
      <c r="G4495" t="s">
        <v>6112</v>
      </c>
      <c r="H4495" t="s">
        <v>6132</v>
      </c>
    </row>
    <row r="4496" spans="1:8" x14ac:dyDescent="0.3">
      <c r="A4496">
        <v>17</v>
      </c>
      <c r="B4496">
        <v>1397865</v>
      </c>
      <c r="C4496">
        <v>1420182</v>
      </c>
      <c r="D4496" t="s">
        <v>6110</v>
      </c>
      <c r="E4496" t="s">
        <v>6111</v>
      </c>
      <c r="F4496" t="s">
        <v>31</v>
      </c>
      <c r="G4496" t="s">
        <v>6112</v>
      </c>
      <c r="H4496" t="s">
        <v>6133</v>
      </c>
    </row>
    <row r="4497" spans="1:8" x14ac:dyDescent="0.3">
      <c r="A4497">
        <v>17</v>
      </c>
      <c r="B4497">
        <v>1397865</v>
      </c>
      <c r="C4497">
        <v>1420182</v>
      </c>
      <c r="D4497" t="s">
        <v>6110</v>
      </c>
      <c r="E4497" t="s">
        <v>6111</v>
      </c>
      <c r="F4497" t="s">
        <v>31</v>
      </c>
      <c r="G4497" t="s">
        <v>6112</v>
      </c>
      <c r="H4497" t="s">
        <v>6134</v>
      </c>
    </row>
    <row r="4498" spans="1:8" x14ac:dyDescent="0.3">
      <c r="A4498">
        <v>7</v>
      </c>
      <c r="B4498">
        <v>56019486</v>
      </c>
      <c r="C4498">
        <v>56067874</v>
      </c>
      <c r="D4498" t="s">
        <v>6135</v>
      </c>
      <c r="E4498" t="s">
        <v>6136</v>
      </c>
      <c r="F4498" t="s">
        <v>31</v>
      </c>
      <c r="G4498" t="s">
        <v>6137</v>
      </c>
      <c r="H4498" t="s">
        <v>6138</v>
      </c>
    </row>
    <row r="4499" spans="1:8" x14ac:dyDescent="0.3">
      <c r="A4499">
        <v>7</v>
      </c>
      <c r="B4499">
        <v>56019486</v>
      </c>
      <c r="C4499">
        <v>56067874</v>
      </c>
      <c r="D4499" t="s">
        <v>6135</v>
      </c>
      <c r="E4499" t="s">
        <v>6136</v>
      </c>
      <c r="F4499" t="s">
        <v>31</v>
      </c>
      <c r="G4499" t="s">
        <v>6137</v>
      </c>
      <c r="H4499" t="s">
        <v>6139</v>
      </c>
    </row>
    <row r="4500" spans="1:8" x14ac:dyDescent="0.3">
      <c r="A4500">
        <v>7</v>
      </c>
      <c r="B4500">
        <v>56019486</v>
      </c>
      <c r="C4500">
        <v>56067874</v>
      </c>
      <c r="D4500" t="s">
        <v>6135</v>
      </c>
      <c r="E4500" t="s">
        <v>6136</v>
      </c>
      <c r="F4500" t="s">
        <v>31</v>
      </c>
      <c r="G4500" t="s">
        <v>6137</v>
      </c>
      <c r="H4500" t="s">
        <v>6140</v>
      </c>
    </row>
    <row r="4501" spans="1:8" x14ac:dyDescent="0.3">
      <c r="A4501">
        <v>7</v>
      </c>
      <c r="B4501">
        <v>56019486</v>
      </c>
      <c r="C4501">
        <v>56067874</v>
      </c>
      <c r="D4501" t="s">
        <v>6135</v>
      </c>
      <c r="E4501" t="s">
        <v>6136</v>
      </c>
      <c r="F4501" t="s">
        <v>82</v>
      </c>
      <c r="G4501" t="s">
        <v>6137</v>
      </c>
      <c r="H4501" t="s">
        <v>6141</v>
      </c>
    </row>
    <row r="4502" spans="1:8" x14ac:dyDescent="0.3">
      <c r="A4502">
        <v>7</v>
      </c>
      <c r="B4502">
        <v>56019486</v>
      </c>
      <c r="C4502">
        <v>56067874</v>
      </c>
      <c r="D4502" t="s">
        <v>6135</v>
      </c>
      <c r="E4502" t="s">
        <v>6136</v>
      </c>
      <c r="F4502" t="s">
        <v>40</v>
      </c>
      <c r="G4502" t="s">
        <v>6137</v>
      </c>
      <c r="H4502" t="s">
        <v>6142</v>
      </c>
    </row>
    <row r="4503" spans="1:8" x14ac:dyDescent="0.3">
      <c r="A4503">
        <v>7</v>
      </c>
      <c r="B4503">
        <v>56019486</v>
      </c>
      <c r="C4503">
        <v>56067874</v>
      </c>
      <c r="D4503" t="s">
        <v>6135</v>
      </c>
      <c r="E4503" t="s">
        <v>6136</v>
      </c>
      <c r="F4503" t="s">
        <v>31</v>
      </c>
      <c r="G4503" t="s">
        <v>6137</v>
      </c>
      <c r="H4503" t="s">
        <v>6143</v>
      </c>
    </row>
    <row r="4504" spans="1:8" x14ac:dyDescent="0.3">
      <c r="A4504">
        <v>7</v>
      </c>
      <c r="B4504">
        <v>56019486</v>
      </c>
      <c r="C4504">
        <v>56067874</v>
      </c>
      <c r="D4504" t="s">
        <v>6135</v>
      </c>
      <c r="E4504" t="s">
        <v>6136</v>
      </c>
      <c r="F4504" t="s">
        <v>64</v>
      </c>
      <c r="G4504" t="s">
        <v>6137</v>
      </c>
      <c r="H4504" t="s">
        <v>6144</v>
      </c>
    </row>
    <row r="4505" spans="1:8" x14ac:dyDescent="0.3">
      <c r="A4505">
        <v>7</v>
      </c>
      <c r="B4505">
        <v>56019486</v>
      </c>
      <c r="C4505">
        <v>56067874</v>
      </c>
      <c r="D4505" t="s">
        <v>6135</v>
      </c>
      <c r="E4505" t="s">
        <v>6136</v>
      </c>
      <c r="F4505" t="s">
        <v>64</v>
      </c>
      <c r="G4505" t="s">
        <v>6137</v>
      </c>
      <c r="H4505" t="s">
        <v>6145</v>
      </c>
    </row>
    <row r="4506" spans="1:8" x14ac:dyDescent="0.3">
      <c r="A4506">
        <v>7</v>
      </c>
      <c r="B4506">
        <v>56019486</v>
      </c>
      <c r="C4506">
        <v>56067874</v>
      </c>
      <c r="D4506" t="s">
        <v>6135</v>
      </c>
      <c r="E4506" t="s">
        <v>6136</v>
      </c>
      <c r="F4506" t="s">
        <v>82</v>
      </c>
      <c r="G4506" t="s">
        <v>6137</v>
      </c>
      <c r="H4506" t="s">
        <v>6146</v>
      </c>
    </row>
    <row r="4507" spans="1:8" x14ac:dyDescent="0.3">
      <c r="A4507">
        <v>7</v>
      </c>
      <c r="B4507">
        <v>56019486</v>
      </c>
      <c r="C4507">
        <v>56067874</v>
      </c>
      <c r="D4507" t="s">
        <v>6135</v>
      </c>
      <c r="E4507" t="s">
        <v>6136</v>
      </c>
      <c r="F4507" t="s">
        <v>40</v>
      </c>
      <c r="G4507" t="s">
        <v>6137</v>
      </c>
      <c r="H4507" t="s">
        <v>6147</v>
      </c>
    </row>
    <row r="4508" spans="1:8" x14ac:dyDescent="0.3">
      <c r="A4508">
        <v>7</v>
      </c>
      <c r="B4508">
        <v>56019486</v>
      </c>
      <c r="C4508">
        <v>56067874</v>
      </c>
      <c r="D4508" t="s">
        <v>6135</v>
      </c>
      <c r="E4508" t="s">
        <v>6136</v>
      </c>
      <c r="F4508" t="s">
        <v>82</v>
      </c>
      <c r="G4508" t="s">
        <v>6137</v>
      </c>
      <c r="H4508" t="s">
        <v>6148</v>
      </c>
    </row>
    <row r="4509" spans="1:8" x14ac:dyDescent="0.3">
      <c r="A4509">
        <v>19</v>
      </c>
      <c r="B4509">
        <v>3359561</v>
      </c>
      <c r="C4509">
        <v>3469215</v>
      </c>
      <c r="D4509" t="s">
        <v>6149</v>
      </c>
      <c r="E4509" t="s">
        <v>6150</v>
      </c>
      <c r="F4509" t="s">
        <v>31</v>
      </c>
      <c r="G4509" t="s">
        <v>6151</v>
      </c>
      <c r="H4509" t="s">
        <v>6152</v>
      </c>
    </row>
    <row r="4510" spans="1:8" x14ac:dyDescent="0.3">
      <c r="A4510">
        <v>19</v>
      </c>
      <c r="B4510">
        <v>3359561</v>
      </c>
      <c r="C4510">
        <v>3469215</v>
      </c>
      <c r="D4510" t="s">
        <v>6149</v>
      </c>
      <c r="E4510" t="s">
        <v>6150</v>
      </c>
      <c r="F4510" t="s">
        <v>31</v>
      </c>
      <c r="G4510" t="s">
        <v>6151</v>
      </c>
      <c r="H4510" t="s">
        <v>6153</v>
      </c>
    </row>
    <row r="4511" spans="1:8" x14ac:dyDescent="0.3">
      <c r="A4511">
        <v>19</v>
      </c>
      <c r="B4511">
        <v>3359561</v>
      </c>
      <c r="C4511">
        <v>3469215</v>
      </c>
      <c r="D4511" t="s">
        <v>6149</v>
      </c>
      <c r="E4511" t="s">
        <v>6150</v>
      </c>
      <c r="F4511" t="s">
        <v>31</v>
      </c>
      <c r="G4511" t="s">
        <v>6151</v>
      </c>
      <c r="H4511" t="s">
        <v>6154</v>
      </c>
    </row>
    <row r="4512" spans="1:8" x14ac:dyDescent="0.3">
      <c r="A4512">
        <v>19</v>
      </c>
      <c r="B4512">
        <v>3359561</v>
      </c>
      <c r="C4512">
        <v>3469215</v>
      </c>
      <c r="D4512" t="s">
        <v>6149</v>
      </c>
      <c r="E4512" t="s">
        <v>6150</v>
      </c>
      <c r="F4512" t="s">
        <v>31</v>
      </c>
      <c r="G4512" t="s">
        <v>6151</v>
      </c>
      <c r="H4512" t="s">
        <v>6155</v>
      </c>
    </row>
    <row r="4513" spans="1:8" x14ac:dyDescent="0.3">
      <c r="A4513">
        <v>19</v>
      </c>
      <c r="B4513">
        <v>3359561</v>
      </c>
      <c r="C4513">
        <v>3469215</v>
      </c>
      <c r="D4513" t="s">
        <v>6149</v>
      </c>
      <c r="E4513" t="s">
        <v>6150</v>
      </c>
      <c r="F4513" t="s">
        <v>31</v>
      </c>
      <c r="G4513" t="s">
        <v>6151</v>
      </c>
      <c r="H4513" t="s">
        <v>6156</v>
      </c>
    </row>
    <row r="4514" spans="1:8" x14ac:dyDescent="0.3">
      <c r="A4514">
        <v>19</v>
      </c>
      <c r="B4514">
        <v>3359561</v>
      </c>
      <c r="C4514">
        <v>3469215</v>
      </c>
      <c r="D4514" t="s">
        <v>6149</v>
      </c>
      <c r="E4514" t="s">
        <v>6150</v>
      </c>
      <c r="F4514" t="s">
        <v>31</v>
      </c>
      <c r="G4514" t="s">
        <v>6151</v>
      </c>
      <c r="H4514" t="s">
        <v>6157</v>
      </c>
    </row>
    <row r="4515" spans="1:8" x14ac:dyDescent="0.3">
      <c r="A4515">
        <v>19</v>
      </c>
      <c r="B4515">
        <v>3359561</v>
      </c>
      <c r="C4515">
        <v>3469215</v>
      </c>
      <c r="D4515" t="s">
        <v>6149</v>
      </c>
      <c r="E4515" t="s">
        <v>6150</v>
      </c>
      <c r="F4515" t="s">
        <v>64</v>
      </c>
      <c r="G4515" t="s">
        <v>6151</v>
      </c>
      <c r="H4515" t="s">
        <v>6158</v>
      </c>
    </row>
    <row r="4516" spans="1:8" x14ac:dyDescent="0.3">
      <c r="A4516">
        <v>19</v>
      </c>
      <c r="B4516">
        <v>3359561</v>
      </c>
      <c r="C4516">
        <v>3469215</v>
      </c>
      <c r="D4516" t="s">
        <v>6149</v>
      </c>
      <c r="E4516" t="s">
        <v>6150</v>
      </c>
      <c r="F4516" t="s">
        <v>82</v>
      </c>
      <c r="G4516" t="s">
        <v>6151</v>
      </c>
      <c r="H4516" t="s">
        <v>6159</v>
      </c>
    </row>
    <row r="4517" spans="1:8" x14ac:dyDescent="0.3">
      <c r="A4517">
        <v>19</v>
      </c>
      <c r="B4517">
        <v>3359561</v>
      </c>
      <c r="C4517">
        <v>3469215</v>
      </c>
      <c r="D4517" t="s">
        <v>6149</v>
      </c>
      <c r="E4517" t="s">
        <v>6150</v>
      </c>
      <c r="F4517" t="s">
        <v>64</v>
      </c>
      <c r="G4517" t="s">
        <v>6151</v>
      </c>
      <c r="H4517" t="s">
        <v>6160</v>
      </c>
    </row>
    <row r="4518" spans="1:8" x14ac:dyDescent="0.3">
      <c r="A4518">
        <v>19</v>
      </c>
      <c r="B4518">
        <v>3359561</v>
      </c>
      <c r="C4518">
        <v>3469215</v>
      </c>
      <c r="D4518" t="s">
        <v>6149</v>
      </c>
      <c r="E4518" t="s">
        <v>6150</v>
      </c>
      <c r="F4518" t="s">
        <v>82</v>
      </c>
      <c r="G4518" t="s">
        <v>6151</v>
      </c>
      <c r="H4518" t="s">
        <v>6161</v>
      </c>
    </row>
    <row r="4519" spans="1:8" x14ac:dyDescent="0.3">
      <c r="A4519">
        <v>19</v>
      </c>
      <c r="B4519">
        <v>3359561</v>
      </c>
      <c r="C4519">
        <v>3469215</v>
      </c>
      <c r="D4519" t="s">
        <v>6149</v>
      </c>
      <c r="E4519" t="s">
        <v>6150</v>
      </c>
      <c r="F4519" t="s">
        <v>31</v>
      </c>
      <c r="G4519" t="s">
        <v>6151</v>
      </c>
      <c r="H4519" t="s">
        <v>6162</v>
      </c>
    </row>
    <row r="4520" spans="1:8" x14ac:dyDescent="0.3">
      <c r="A4520">
        <v>11</v>
      </c>
      <c r="B4520">
        <v>47290712</v>
      </c>
      <c r="C4520">
        <v>47351582</v>
      </c>
      <c r="D4520" t="s">
        <v>6163</v>
      </c>
      <c r="E4520" t="s">
        <v>6164</v>
      </c>
      <c r="F4520" t="s">
        <v>31</v>
      </c>
      <c r="G4520" t="s">
        <v>6165</v>
      </c>
      <c r="H4520" t="s">
        <v>6166</v>
      </c>
    </row>
    <row r="4521" spans="1:8" x14ac:dyDescent="0.3">
      <c r="A4521">
        <v>11</v>
      </c>
      <c r="B4521">
        <v>47290712</v>
      </c>
      <c r="C4521">
        <v>47351582</v>
      </c>
      <c r="D4521" t="s">
        <v>6163</v>
      </c>
      <c r="E4521" t="s">
        <v>6164</v>
      </c>
      <c r="F4521" t="s">
        <v>31</v>
      </c>
      <c r="G4521" t="s">
        <v>6165</v>
      </c>
      <c r="H4521" t="s">
        <v>6167</v>
      </c>
    </row>
    <row r="4522" spans="1:8" x14ac:dyDescent="0.3">
      <c r="A4522">
        <v>11</v>
      </c>
      <c r="B4522">
        <v>47290712</v>
      </c>
      <c r="C4522">
        <v>47351582</v>
      </c>
      <c r="D4522" t="s">
        <v>6163</v>
      </c>
      <c r="E4522" t="s">
        <v>6164</v>
      </c>
      <c r="F4522" t="s">
        <v>31</v>
      </c>
      <c r="G4522" t="s">
        <v>6165</v>
      </c>
      <c r="H4522" t="s">
        <v>6168</v>
      </c>
    </row>
    <row r="4523" spans="1:8" x14ac:dyDescent="0.3">
      <c r="A4523">
        <v>11</v>
      </c>
      <c r="B4523">
        <v>47290712</v>
      </c>
      <c r="C4523">
        <v>47351582</v>
      </c>
      <c r="D4523" t="s">
        <v>6163</v>
      </c>
      <c r="E4523" t="s">
        <v>6164</v>
      </c>
      <c r="F4523" t="s">
        <v>31</v>
      </c>
      <c r="G4523" t="s">
        <v>6165</v>
      </c>
      <c r="H4523" t="s">
        <v>6169</v>
      </c>
    </row>
    <row r="4524" spans="1:8" x14ac:dyDescent="0.3">
      <c r="A4524">
        <v>11</v>
      </c>
      <c r="B4524">
        <v>47290712</v>
      </c>
      <c r="C4524">
        <v>47351582</v>
      </c>
      <c r="D4524" t="s">
        <v>6163</v>
      </c>
      <c r="E4524" t="s">
        <v>6164</v>
      </c>
      <c r="F4524" t="s">
        <v>31</v>
      </c>
      <c r="G4524" t="s">
        <v>6165</v>
      </c>
      <c r="H4524" t="s">
        <v>6170</v>
      </c>
    </row>
    <row r="4525" spans="1:8" x14ac:dyDescent="0.3">
      <c r="A4525">
        <v>11</v>
      </c>
      <c r="B4525">
        <v>47290712</v>
      </c>
      <c r="C4525">
        <v>47351582</v>
      </c>
      <c r="D4525" t="s">
        <v>6163</v>
      </c>
      <c r="E4525" t="s">
        <v>6164</v>
      </c>
      <c r="F4525" t="s">
        <v>31</v>
      </c>
      <c r="G4525" t="s">
        <v>6165</v>
      </c>
      <c r="H4525" t="s">
        <v>6171</v>
      </c>
    </row>
    <row r="4526" spans="1:8" x14ac:dyDescent="0.3">
      <c r="A4526">
        <v>11</v>
      </c>
      <c r="B4526">
        <v>47290712</v>
      </c>
      <c r="C4526">
        <v>47351582</v>
      </c>
      <c r="D4526" t="s">
        <v>6163</v>
      </c>
      <c r="E4526" t="s">
        <v>6164</v>
      </c>
      <c r="F4526" t="s">
        <v>31</v>
      </c>
      <c r="G4526" t="s">
        <v>6165</v>
      </c>
      <c r="H4526" t="s">
        <v>6172</v>
      </c>
    </row>
    <row r="4527" spans="1:8" x14ac:dyDescent="0.3">
      <c r="A4527">
        <v>11</v>
      </c>
      <c r="B4527">
        <v>47290712</v>
      </c>
      <c r="C4527">
        <v>47351582</v>
      </c>
      <c r="D4527" t="s">
        <v>6163</v>
      </c>
      <c r="E4527" t="s">
        <v>6164</v>
      </c>
      <c r="F4527" t="s">
        <v>31</v>
      </c>
      <c r="G4527" t="s">
        <v>6165</v>
      </c>
      <c r="H4527" t="s">
        <v>6173</v>
      </c>
    </row>
    <row r="4528" spans="1:8" x14ac:dyDescent="0.3">
      <c r="A4528">
        <v>11</v>
      </c>
      <c r="B4528">
        <v>47290712</v>
      </c>
      <c r="C4528">
        <v>47351582</v>
      </c>
      <c r="D4528" t="s">
        <v>6163</v>
      </c>
      <c r="E4528" t="s">
        <v>6164</v>
      </c>
      <c r="F4528" t="s">
        <v>64</v>
      </c>
      <c r="G4528" t="s">
        <v>6165</v>
      </c>
      <c r="H4528" t="s">
        <v>6174</v>
      </c>
    </row>
    <row r="4529" spans="1:8" x14ac:dyDescent="0.3">
      <c r="A4529">
        <v>11</v>
      </c>
      <c r="B4529">
        <v>47290712</v>
      </c>
      <c r="C4529">
        <v>47351582</v>
      </c>
      <c r="D4529" t="s">
        <v>6163</v>
      </c>
      <c r="E4529" t="s">
        <v>6164</v>
      </c>
      <c r="F4529" t="s">
        <v>31</v>
      </c>
      <c r="G4529" t="s">
        <v>6165</v>
      </c>
      <c r="H4529" t="s">
        <v>6175</v>
      </c>
    </row>
    <row r="4530" spans="1:8" x14ac:dyDescent="0.3">
      <c r="A4530">
        <v>11</v>
      </c>
      <c r="B4530">
        <v>47290712</v>
      </c>
      <c r="C4530">
        <v>47351582</v>
      </c>
      <c r="D4530" t="s">
        <v>6163</v>
      </c>
      <c r="E4530" t="s">
        <v>6164</v>
      </c>
      <c r="F4530" t="s">
        <v>31</v>
      </c>
      <c r="G4530" t="s">
        <v>6165</v>
      </c>
      <c r="H4530" t="s">
        <v>6176</v>
      </c>
    </row>
    <row r="4531" spans="1:8" x14ac:dyDescent="0.3">
      <c r="A4531">
        <v>11</v>
      </c>
      <c r="B4531">
        <v>47290712</v>
      </c>
      <c r="C4531">
        <v>47351582</v>
      </c>
      <c r="D4531" t="s">
        <v>6163</v>
      </c>
      <c r="E4531" t="s">
        <v>6164</v>
      </c>
      <c r="F4531" t="s">
        <v>31</v>
      </c>
      <c r="G4531" t="s">
        <v>6165</v>
      </c>
      <c r="H4531" t="s">
        <v>6177</v>
      </c>
    </row>
    <row r="4532" spans="1:8" x14ac:dyDescent="0.3">
      <c r="A4532">
        <v>11</v>
      </c>
      <c r="B4532">
        <v>47290712</v>
      </c>
      <c r="C4532">
        <v>47351582</v>
      </c>
      <c r="D4532" t="s">
        <v>6163</v>
      </c>
      <c r="E4532" t="s">
        <v>6164</v>
      </c>
      <c r="F4532" t="s">
        <v>64</v>
      </c>
      <c r="G4532" t="s">
        <v>6165</v>
      </c>
      <c r="H4532" t="s">
        <v>6178</v>
      </c>
    </row>
    <row r="4533" spans="1:8" x14ac:dyDescent="0.3">
      <c r="A4533">
        <v>11</v>
      </c>
      <c r="B4533">
        <v>47290712</v>
      </c>
      <c r="C4533">
        <v>47351582</v>
      </c>
      <c r="D4533" t="s">
        <v>6163</v>
      </c>
      <c r="E4533" t="s">
        <v>6164</v>
      </c>
      <c r="F4533" t="s">
        <v>31</v>
      </c>
      <c r="G4533" t="s">
        <v>6165</v>
      </c>
      <c r="H4533" t="s">
        <v>6179</v>
      </c>
    </row>
    <row r="4534" spans="1:8" x14ac:dyDescent="0.3">
      <c r="A4534">
        <v>11</v>
      </c>
      <c r="B4534">
        <v>47290712</v>
      </c>
      <c r="C4534">
        <v>47351582</v>
      </c>
      <c r="D4534" t="s">
        <v>6163</v>
      </c>
      <c r="E4534" t="s">
        <v>6164</v>
      </c>
      <c r="F4534" t="s">
        <v>31</v>
      </c>
      <c r="G4534" t="s">
        <v>6165</v>
      </c>
      <c r="H4534" t="s">
        <v>6180</v>
      </c>
    </row>
    <row r="4535" spans="1:8" x14ac:dyDescent="0.3">
      <c r="A4535">
        <v>11</v>
      </c>
      <c r="B4535">
        <v>47290712</v>
      </c>
      <c r="C4535">
        <v>47351582</v>
      </c>
      <c r="D4535" t="s">
        <v>6163</v>
      </c>
      <c r="E4535" t="s">
        <v>6164</v>
      </c>
      <c r="F4535" t="s">
        <v>64</v>
      </c>
      <c r="G4535" t="s">
        <v>6165</v>
      </c>
      <c r="H4535" t="s">
        <v>6181</v>
      </c>
    </row>
    <row r="4536" spans="1:8" x14ac:dyDescent="0.3">
      <c r="A4536">
        <v>11</v>
      </c>
      <c r="B4536">
        <v>47290712</v>
      </c>
      <c r="C4536">
        <v>47351582</v>
      </c>
      <c r="D4536" t="s">
        <v>6163</v>
      </c>
      <c r="E4536" t="s">
        <v>6164</v>
      </c>
      <c r="F4536" t="s">
        <v>64</v>
      </c>
      <c r="G4536" t="s">
        <v>6165</v>
      </c>
      <c r="H4536" t="s">
        <v>6182</v>
      </c>
    </row>
    <row r="4537" spans="1:8" x14ac:dyDescent="0.3">
      <c r="A4537">
        <v>11</v>
      </c>
      <c r="B4537">
        <v>47290712</v>
      </c>
      <c r="C4537">
        <v>47351582</v>
      </c>
      <c r="D4537" t="s">
        <v>6163</v>
      </c>
      <c r="E4537" t="s">
        <v>6164</v>
      </c>
      <c r="F4537" t="s">
        <v>64</v>
      </c>
      <c r="G4537" t="s">
        <v>6165</v>
      </c>
      <c r="H4537" t="s">
        <v>6183</v>
      </c>
    </row>
    <row r="4538" spans="1:8" x14ac:dyDescent="0.3">
      <c r="A4538">
        <v>11</v>
      </c>
      <c r="B4538">
        <v>47290712</v>
      </c>
      <c r="C4538">
        <v>47351582</v>
      </c>
      <c r="D4538" t="s">
        <v>6163</v>
      </c>
      <c r="E4538" t="s">
        <v>6164</v>
      </c>
      <c r="F4538" t="s">
        <v>31</v>
      </c>
      <c r="G4538" t="s">
        <v>6165</v>
      </c>
      <c r="H4538" t="s">
        <v>6184</v>
      </c>
    </row>
    <row r="4539" spans="1:8" x14ac:dyDescent="0.3">
      <c r="A4539">
        <v>11</v>
      </c>
      <c r="B4539">
        <v>47290712</v>
      </c>
      <c r="C4539">
        <v>47351582</v>
      </c>
      <c r="D4539" t="s">
        <v>6163</v>
      </c>
      <c r="E4539" t="s">
        <v>6164</v>
      </c>
      <c r="F4539" t="s">
        <v>82</v>
      </c>
      <c r="G4539" t="s">
        <v>6165</v>
      </c>
      <c r="H4539" t="s">
        <v>6185</v>
      </c>
    </row>
    <row r="4540" spans="1:8" x14ac:dyDescent="0.3">
      <c r="A4540">
        <v>11</v>
      </c>
      <c r="B4540">
        <v>47290712</v>
      </c>
      <c r="C4540">
        <v>47351582</v>
      </c>
      <c r="D4540" t="s">
        <v>6163</v>
      </c>
      <c r="E4540" t="s">
        <v>6164</v>
      </c>
      <c r="F4540" t="s">
        <v>64</v>
      </c>
      <c r="G4540" t="s">
        <v>6165</v>
      </c>
      <c r="H4540" t="s">
        <v>6186</v>
      </c>
    </row>
    <row r="4541" spans="1:8" x14ac:dyDescent="0.3">
      <c r="A4541">
        <v>11</v>
      </c>
      <c r="B4541">
        <v>47290712</v>
      </c>
      <c r="C4541">
        <v>47351582</v>
      </c>
      <c r="D4541" t="s">
        <v>6163</v>
      </c>
      <c r="E4541" t="s">
        <v>6164</v>
      </c>
      <c r="F4541" t="s">
        <v>82</v>
      </c>
      <c r="G4541" t="s">
        <v>6165</v>
      </c>
      <c r="H4541" t="s">
        <v>6187</v>
      </c>
    </row>
    <row r="4542" spans="1:8" x14ac:dyDescent="0.3">
      <c r="A4542">
        <v>14</v>
      </c>
      <c r="B4542">
        <v>24612574</v>
      </c>
      <c r="C4542">
        <v>24616779</v>
      </c>
      <c r="D4542" t="s">
        <v>6188</v>
      </c>
      <c r="E4542" t="s">
        <v>6189</v>
      </c>
      <c r="F4542" t="s">
        <v>82</v>
      </c>
      <c r="G4542" t="s">
        <v>6190</v>
      </c>
      <c r="H4542" t="s">
        <v>6191</v>
      </c>
    </row>
    <row r="4543" spans="1:8" x14ac:dyDescent="0.3">
      <c r="A4543">
        <v>14</v>
      </c>
      <c r="B4543">
        <v>24612574</v>
      </c>
      <c r="C4543">
        <v>24616779</v>
      </c>
      <c r="D4543" t="s">
        <v>6188</v>
      </c>
      <c r="E4543" t="s">
        <v>6189</v>
      </c>
      <c r="F4543" t="s">
        <v>31</v>
      </c>
      <c r="G4543" t="s">
        <v>6190</v>
      </c>
      <c r="H4543" t="s">
        <v>6192</v>
      </c>
    </row>
    <row r="4544" spans="1:8" x14ac:dyDescent="0.3">
      <c r="A4544">
        <v>14</v>
      </c>
      <c r="B4544">
        <v>24612574</v>
      </c>
      <c r="C4544">
        <v>24616779</v>
      </c>
      <c r="D4544" t="s">
        <v>6188</v>
      </c>
      <c r="E4544" t="s">
        <v>6189</v>
      </c>
      <c r="F4544" t="s">
        <v>31</v>
      </c>
      <c r="G4544" t="s">
        <v>6190</v>
      </c>
      <c r="H4544" t="s">
        <v>6193</v>
      </c>
    </row>
    <row r="4545" spans="1:8" x14ac:dyDescent="0.3">
      <c r="A4545">
        <v>14</v>
      </c>
      <c r="B4545">
        <v>24612574</v>
      </c>
      <c r="C4545">
        <v>24616779</v>
      </c>
      <c r="D4545" t="s">
        <v>6188</v>
      </c>
      <c r="E4545" t="s">
        <v>6189</v>
      </c>
      <c r="F4545" t="s">
        <v>64</v>
      </c>
      <c r="G4545" t="s">
        <v>6190</v>
      </c>
      <c r="H4545" t="s">
        <v>6194</v>
      </c>
    </row>
    <row r="4546" spans="1:8" x14ac:dyDescent="0.3">
      <c r="A4546">
        <v>14</v>
      </c>
      <c r="B4546">
        <v>24612574</v>
      </c>
      <c r="C4546">
        <v>24616779</v>
      </c>
      <c r="D4546" t="s">
        <v>6188</v>
      </c>
      <c r="E4546" t="s">
        <v>6189</v>
      </c>
      <c r="F4546" t="s">
        <v>82</v>
      </c>
      <c r="G4546" t="s">
        <v>6190</v>
      </c>
      <c r="H4546" t="s">
        <v>6195</v>
      </c>
    </row>
    <row r="4547" spans="1:8" x14ac:dyDescent="0.3">
      <c r="A4547">
        <v>14</v>
      </c>
      <c r="B4547">
        <v>24612574</v>
      </c>
      <c r="C4547">
        <v>24616779</v>
      </c>
      <c r="D4547" t="s">
        <v>6188</v>
      </c>
      <c r="E4547" t="s">
        <v>6189</v>
      </c>
      <c r="F4547" t="s">
        <v>82</v>
      </c>
      <c r="G4547" t="s">
        <v>6190</v>
      </c>
      <c r="H4547" t="s">
        <v>6196</v>
      </c>
    </row>
    <row r="4548" spans="1:8" x14ac:dyDescent="0.3">
      <c r="A4548">
        <v>14</v>
      </c>
      <c r="B4548">
        <v>24612574</v>
      </c>
      <c r="C4548">
        <v>24616779</v>
      </c>
      <c r="D4548" t="s">
        <v>6188</v>
      </c>
      <c r="E4548" t="s">
        <v>6189</v>
      </c>
      <c r="F4548" t="s">
        <v>40</v>
      </c>
      <c r="G4548" t="s">
        <v>6190</v>
      </c>
      <c r="H4548" t="s">
        <v>6197</v>
      </c>
    </row>
    <row r="4549" spans="1:8" x14ac:dyDescent="0.3">
      <c r="A4549">
        <v>14</v>
      </c>
      <c r="B4549">
        <v>24612574</v>
      </c>
      <c r="C4549">
        <v>24616779</v>
      </c>
      <c r="D4549" t="s">
        <v>6188</v>
      </c>
      <c r="E4549" t="s">
        <v>6189</v>
      </c>
      <c r="F4549" t="s">
        <v>82</v>
      </c>
      <c r="G4549" t="s">
        <v>6190</v>
      </c>
      <c r="H4549" t="s">
        <v>6198</v>
      </c>
    </row>
    <row r="4550" spans="1:8" x14ac:dyDescent="0.3">
      <c r="A4550">
        <v>14</v>
      </c>
      <c r="B4550">
        <v>24612574</v>
      </c>
      <c r="C4550">
        <v>24616779</v>
      </c>
      <c r="D4550" t="s">
        <v>6188</v>
      </c>
      <c r="E4550" t="s">
        <v>6189</v>
      </c>
      <c r="F4550" t="s">
        <v>40</v>
      </c>
      <c r="G4550" t="s">
        <v>6190</v>
      </c>
      <c r="H4550" t="s">
        <v>6199</v>
      </c>
    </row>
    <row r="4551" spans="1:8" x14ac:dyDescent="0.3">
      <c r="A4551">
        <v>14</v>
      </c>
      <c r="B4551">
        <v>24612574</v>
      </c>
      <c r="C4551">
        <v>24616779</v>
      </c>
      <c r="D4551" t="s">
        <v>6188</v>
      </c>
      <c r="E4551" t="s">
        <v>6189</v>
      </c>
      <c r="F4551" t="s">
        <v>82</v>
      </c>
      <c r="G4551" t="s">
        <v>6190</v>
      </c>
      <c r="H4551" t="s">
        <v>6200</v>
      </c>
    </row>
    <row r="4552" spans="1:8" x14ac:dyDescent="0.3">
      <c r="A4552">
        <v>14</v>
      </c>
      <c r="B4552">
        <v>24612574</v>
      </c>
      <c r="C4552">
        <v>24616779</v>
      </c>
      <c r="D4552" t="s">
        <v>6188</v>
      </c>
      <c r="E4552" t="s">
        <v>6189</v>
      </c>
      <c r="F4552" t="s">
        <v>31</v>
      </c>
      <c r="G4552" t="s">
        <v>6190</v>
      </c>
      <c r="H4552" t="s">
        <v>6201</v>
      </c>
    </row>
    <row r="4553" spans="1:8" x14ac:dyDescent="0.3">
      <c r="A4553">
        <v>14</v>
      </c>
      <c r="B4553">
        <v>24612574</v>
      </c>
      <c r="C4553">
        <v>24616779</v>
      </c>
      <c r="D4553" t="s">
        <v>6188</v>
      </c>
      <c r="E4553" t="s">
        <v>6189</v>
      </c>
      <c r="F4553" t="s">
        <v>82</v>
      </c>
      <c r="G4553" t="s">
        <v>6190</v>
      </c>
      <c r="H4553" t="s">
        <v>6202</v>
      </c>
    </row>
    <row r="4554" spans="1:8" x14ac:dyDescent="0.3">
      <c r="A4554">
        <v>14</v>
      </c>
      <c r="B4554">
        <v>24612574</v>
      </c>
      <c r="C4554">
        <v>24616779</v>
      </c>
      <c r="D4554" t="s">
        <v>6188</v>
      </c>
      <c r="E4554" t="s">
        <v>6189</v>
      </c>
      <c r="F4554" t="s">
        <v>82</v>
      </c>
      <c r="G4554" t="s">
        <v>6190</v>
      </c>
      <c r="H4554" t="s">
        <v>6203</v>
      </c>
    </row>
    <row r="4555" spans="1:8" x14ac:dyDescent="0.3">
      <c r="A4555">
        <v>14</v>
      </c>
      <c r="B4555">
        <v>24612574</v>
      </c>
      <c r="C4555">
        <v>24616779</v>
      </c>
      <c r="D4555" t="s">
        <v>6188</v>
      </c>
      <c r="E4555" t="s">
        <v>6189</v>
      </c>
      <c r="F4555" t="s">
        <v>82</v>
      </c>
      <c r="G4555" t="s">
        <v>6190</v>
      </c>
      <c r="H4555" t="s">
        <v>6204</v>
      </c>
    </row>
    <row r="4556" spans="1:8" x14ac:dyDescent="0.3">
      <c r="A4556">
        <v>14</v>
      </c>
      <c r="B4556">
        <v>24612574</v>
      </c>
      <c r="C4556">
        <v>24616779</v>
      </c>
      <c r="D4556" t="s">
        <v>6188</v>
      </c>
      <c r="E4556" t="s">
        <v>6189</v>
      </c>
      <c r="F4556" t="s">
        <v>64</v>
      </c>
      <c r="G4556" t="s">
        <v>6190</v>
      </c>
      <c r="H4556" t="s">
        <v>6205</v>
      </c>
    </row>
    <row r="4557" spans="1:8" x14ac:dyDescent="0.3">
      <c r="A4557">
        <v>14</v>
      </c>
      <c r="B4557">
        <v>24612574</v>
      </c>
      <c r="C4557">
        <v>24616779</v>
      </c>
      <c r="D4557" t="s">
        <v>6188</v>
      </c>
      <c r="E4557" t="s">
        <v>6189</v>
      </c>
      <c r="F4557" t="s">
        <v>64</v>
      </c>
      <c r="G4557" t="s">
        <v>6190</v>
      </c>
      <c r="H4557" t="s">
        <v>6206</v>
      </c>
    </row>
    <row r="4558" spans="1:8" x14ac:dyDescent="0.3">
      <c r="A4558">
        <v>17</v>
      </c>
      <c r="B4558">
        <v>925716</v>
      </c>
      <c r="C4558">
        <v>925799</v>
      </c>
      <c r="D4558" t="s">
        <v>6207</v>
      </c>
      <c r="E4558" t="s">
        <v>6208</v>
      </c>
      <c r="F4558" t="s">
        <v>26</v>
      </c>
      <c r="G4558" t="s">
        <v>6209</v>
      </c>
      <c r="H4558" t="s">
        <v>6210</v>
      </c>
    </row>
    <row r="4559" spans="1:8" x14ac:dyDescent="0.3">
      <c r="A4559">
        <v>12</v>
      </c>
      <c r="B4559">
        <v>48128455</v>
      </c>
      <c r="C4559">
        <v>48164823</v>
      </c>
      <c r="D4559" t="s">
        <v>6211</v>
      </c>
      <c r="E4559" t="s">
        <v>6212</v>
      </c>
      <c r="F4559" t="s">
        <v>31</v>
      </c>
      <c r="G4559" t="s">
        <v>6213</v>
      </c>
      <c r="H4559" t="s">
        <v>6214</v>
      </c>
    </row>
    <row r="4560" spans="1:8" x14ac:dyDescent="0.3">
      <c r="A4560">
        <v>12</v>
      </c>
      <c r="B4560">
        <v>48128455</v>
      </c>
      <c r="C4560">
        <v>48164823</v>
      </c>
      <c r="D4560" t="s">
        <v>6211</v>
      </c>
      <c r="E4560" t="s">
        <v>6212</v>
      </c>
      <c r="F4560" t="s">
        <v>40</v>
      </c>
      <c r="G4560" t="s">
        <v>6213</v>
      </c>
      <c r="H4560" t="s">
        <v>6215</v>
      </c>
    </row>
    <row r="4561" spans="1:8" x14ac:dyDescent="0.3">
      <c r="A4561">
        <v>12</v>
      </c>
      <c r="B4561">
        <v>48128455</v>
      </c>
      <c r="C4561">
        <v>48164823</v>
      </c>
      <c r="D4561" t="s">
        <v>6211</v>
      </c>
      <c r="E4561" t="s">
        <v>6212</v>
      </c>
      <c r="F4561" t="s">
        <v>31</v>
      </c>
      <c r="G4561" t="s">
        <v>6213</v>
      </c>
      <c r="H4561" t="s">
        <v>6216</v>
      </c>
    </row>
    <row r="4562" spans="1:8" x14ac:dyDescent="0.3">
      <c r="A4562">
        <v>12</v>
      </c>
      <c r="B4562">
        <v>48128455</v>
      </c>
      <c r="C4562">
        <v>48164823</v>
      </c>
      <c r="D4562" t="s">
        <v>6211</v>
      </c>
      <c r="E4562" t="s">
        <v>6212</v>
      </c>
      <c r="F4562" t="s">
        <v>82</v>
      </c>
      <c r="G4562" t="s">
        <v>6213</v>
      </c>
      <c r="H4562" t="s">
        <v>6217</v>
      </c>
    </row>
    <row r="4563" spans="1:8" x14ac:dyDescent="0.3">
      <c r="A4563">
        <v>12</v>
      </c>
      <c r="B4563">
        <v>48128455</v>
      </c>
      <c r="C4563">
        <v>48164823</v>
      </c>
      <c r="D4563" t="s">
        <v>6211</v>
      </c>
      <c r="E4563" t="s">
        <v>6212</v>
      </c>
      <c r="F4563" t="s">
        <v>82</v>
      </c>
      <c r="G4563" t="s">
        <v>6213</v>
      </c>
      <c r="H4563" t="s">
        <v>6218</v>
      </c>
    </row>
    <row r="4564" spans="1:8" x14ac:dyDescent="0.3">
      <c r="A4564">
        <v>12</v>
      </c>
      <c r="B4564">
        <v>48128455</v>
      </c>
      <c r="C4564">
        <v>48164823</v>
      </c>
      <c r="D4564" t="s">
        <v>6211</v>
      </c>
      <c r="E4564" t="s">
        <v>6212</v>
      </c>
      <c r="F4564" t="s">
        <v>82</v>
      </c>
      <c r="G4564" t="s">
        <v>6213</v>
      </c>
      <c r="H4564" t="s">
        <v>6219</v>
      </c>
    </row>
    <row r="4565" spans="1:8" x14ac:dyDescent="0.3">
      <c r="A4565">
        <v>12</v>
      </c>
      <c r="B4565">
        <v>48128455</v>
      </c>
      <c r="C4565">
        <v>48164823</v>
      </c>
      <c r="D4565" t="s">
        <v>6211</v>
      </c>
      <c r="E4565" t="s">
        <v>6212</v>
      </c>
      <c r="F4565" t="s">
        <v>82</v>
      </c>
      <c r="G4565" t="s">
        <v>6213</v>
      </c>
      <c r="H4565" t="s">
        <v>6220</v>
      </c>
    </row>
    <row r="4566" spans="1:8" x14ac:dyDescent="0.3">
      <c r="A4566">
        <v>12</v>
      </c>
      <c r="B4566">
        <v>48128455</v>
      </c>
      <c r="C4566">
        <v>48164823</v>
      </c>
      <c r="D4566" t="s">
        <v>6211</v>
      </c>
      <c r="E4566" t="s">
        <v>6212</v>
      </c>
      <c r="F4566" t="s">
        <v>31</v>
      </c>
      <c r="G4566" t="s">
        <v>6213</v>
      </c>
      <c r="H4566" t="s">
        <v>6221</v>
      </c>
    </row>
    <row r="4567" spans="1:8" x14ac:dyDescent="0.3">
      <c r="A4567">
        <v>12</v>
      </c>
      <c r="B4567">
        <v>48128455</v>
      </c>
      <c r="C4567">
        <v>48164823</v>
      </c>
      <c r="D4567" t="s">
        <v>6211</v>
      </c>
      <c r="E4567" t="s">
        <v>6212</v>
      </c>
      <c r="F4567" t="s">
        <v>31</v>
      </c>
      <c r="G4567" t="s">
        <v>6213</v>
      </c>
      <c r="H4567" t="s">
        <v>6222</v>
      </c>
    </row>
    <row r="4568" spans="1:8" x14ac:dyDescent="0.3">
      <c r="A4568">
        <v>12</v>
      </c>
      <c r="B4568">
        <v>48128455</v>
      </c>
      <c r="C4568">
        <v>48164823</v>
      </c>
      <c r="D4568" t="s">
        <v>6211</v>
      </c>
      <c r="E4568" t="s">
        <v>6212</v>
      </c>
      <c r="F4568" t="s">
        <v>82</v>
      </c>
      <c r="G4568" t="s">
        <v>6213</v>
      </c>
      <c r="H4568" t="s">
        <v>6223</v>
      </c>
    </row>
    <row r="4569" spans="1:8" x14ac:dyDescent="0.3">
      <c r="A4569">
        <v>12</v>
      </c>
      <c r="B4569">
        <v>48128455</v>
      </c>
      <c r="C4569">
        <v>48164823</v>
      </c>
      <c r="D4569" t="s">
        <v>6211</v>
      </c>
      <c r="E4569" t="s">
        <v>6212</v>
      </c>
      <c r="F4569" t="s">
        <v>40</v>
      </c>
      <c r="G4569" t="s">
        <v>6213</v>
      </c>
      <c r="H4569" t="s">
        <v>6224</v>
      </c>
    </row>
    <row r="4570" spans="1:8" x14ac:dyDescent="0.3">
      <c r="A4570">
        <v>12</v>
      </c>
      <c r="B4570">
        <v>48128455</v>
      </c>
      <c r="C4570">
        <v>48164823</v>
      </c>
      <c r="D4570" t="s">
        <v>6211</v>
      </c>
      <c r="E4570" t="s">
        <v>6212</v>
      </c>
      <c r="F4570" t="s">
        <v>82</v>
      </c>
      <c r="G4570" t="s">
        <v>6213</v>
      </c>
      <c r="H4570" t="s">
        <v>6225</v>
      </c>
    </row>
    <row r="4571" spans="1:8" x14ac:dyDescent="0.3">
      <c r="A4571">
        <v>12</v>
      </c>
      <c r="B4571">
        <v>48128455</v>
      </c>
      <c r="C4571">
        <v>48164823</v>
      </c>
      <c r="D4571" t="s">
        <v>6211</v>
      </c>
      <c r="E4571" t="s">
        <v>6212</v>
      </c>
      <c r="F4571" t="s">
        <v>82</v>
      </c>
      <c r="G4571" t="s">
        <v>6213</v>
      </c>
      <c r="H4571" t="s">
        <v>6226</v>
      </c>
    </row>
    <row r="4572" spans="1:8" x14ac:dyDescent="0.3">
      <c r="A4572">
        <v>12</v>
      </c>
      <c r="B4572">
        <v>48128455</v>
      </c>
      <c r="C4572">
        <v>48164823</v>
      </c>
      <c r="D4572" t="s">
        <v>6211</v>
      </c>
      <c r="E4572" t="s">
        <v>6212</v>
      </c>
      <c r="F4572" t="s">
        <v>31</v>
      </c>
      <c r="G4572" t="s">
        <v>6213</v>
      </c>
      <c r="H4572" t="s">
        <v>6227</v>
      </c>
    </row>
    <row r="4573" spans="1:8" x14ac:dyDescent="0.3">
      <c r="A4573">
        <v>12</v>
      </c>
      <c r="B4573">
        <v>48128455</v>
      </c>
      <c r="C4573">
        <v>48164823</v>
      </c>
      <c r="D4573" t="s">
        <v>6211</v>
      </c>
      <c r="E4573" t="s">
        <v>6212</v>
      </c>
      <c r="F4573" t="s">
        <v>82</v>
      </c>
      <c r="G4573" t="s">
        <v>6213</v>
      </c>
      <c r="H4573" t="s">
        <v>6228</v>
      </c>
    </row>
    <row r="4574" spans="1:8" x14ac:dyDescent="0.3">
      <c r="A4574">
        <v>12</v>
      </c>
      <c r="B4574">
        <v>48128455</v>
      </c>
      <c r="C4574">
        <v>48164823</v>
      </c>
      <c r="D4574" t="s">
        <v>6211</v>
      </c>
      <c r="E4574" t="s">
        <v>6212</v>
      </c>
      <c r="F4574" t="s">
        <v>40</v>
      </c>
      <c r="G4574" t="s">
        <v>6213</v>
      </c>
      <c r="H4574" t="s">
        <v>6229</v>
      </c>
    </row>
    <row r="4575" spans="1:8" x14ac:dyDescent="0.3">
      <c r="A4575">
        <v>12</v>
      </c>
      <c r="B4575">
        <v>48128455</v>
      </c>
      <c r="C4575">
        <v>48164823</v>
      </c>
      <c r="D4575" t="s">
        <v>6211</v>
      </c>
      <c r="E4575" t="s">
        <v>6212</v>
      </c>
      <c r="F4575" t="s">
        <v>31</v>
      </c>
      <c r="G4575" t="s">
        <v>6213</v>
      </c>
      <c r="H4575" t="s">
        <v>6230</v>
      </c>
    </row>
    <row r="4576" spans="1:8" x14ac:dyDescent="0.3">
      <c r="A4576">
        <v>12</v>
      </c>
      <c r="B4576">
        <v>48128455</v>
      </c>
      <c r="C4576">
        <v>48164823</v>
      </c>
      <c r="D4576" t="s">
        <v>6211</v>
      </c>
      <c r="E4576" t="s">
        <v>6212</v>
      </c>
      <c r="F4576" t="s">
        <v>31</v>
      </c>
      <c r="G4576" t="s">
        <v>6213</v>
      </c>
      <c r="H4576" t="s">
        <v>6231</v>
      </c>
    </row>
    <row r="4577" spans="1:8" x14ac:dyDescent="0.3">
      <c r="A4577">
        <v>12</v>
      </c>
      <c r="B4577">
        <v>48128455</v>
      </c>
      <c r="C4577">
        <v>48164823</v>
      </c>
      <c r="D4577" t="s">
        <v>6211</v>
      </c>
      <c r="E4577" t="s">
        <v>6212</v>
      </c>
      <c r="F4577" t="s">
        <v>64</v>
      </c>
      <c r="G4577" t="s">
        <v>6213</v>
      </c>
      <c r="H4577" t="s">
        <v>6232</v>
      </c>
    </row>
    <row r="4578" spans="1:8" x14ac:dyDescent="0.3">
      <c r="A4578">
        <v>12</v>
      </c>
      <c r="B4578">
        <v>48128455</v>
      </c>
      <c r="C4578">
        <v>48164823</v>
      </c>
      <c r="D4578" t="s">
        <v>6211</v>
      </c>
      <c r="E4578" t="s">
        <v>6212</v>
      </c>
      <c r="F4578" t="s">
        <v>31</v>
      </c>
      <c r="G4578" t="s">
        <v>6213</v>
      </c>
      <c r="H4578" t="s">
        <v>6233</v>
      </c>
    </row>
    <row r="4579" spans="1:8" x14ac:dyDescent="0.3">
      <c r="A4579">
        <v>12</v>
      </c>
      <c r="B4579">
        <v>48128455</v>
      </c>
      <c r="C4579">
        <v>48164823</v>
      </c>
      <c r="D4579" t="s">
        <v>6211</v>
      </c>
      <c r="E4579" t="s">
        <v>6212</v>
      </c>
      <c r="F4579" t="s">
        <v>31</v>
      </c>
      <c r="G4579" t="s">
        <v>6213</v>
      </c>
      <c r="H4579" t="s">
        <v>6234</v>
      </c>
    </row>
    <row r="4580" spans="1:8" x14ac:dyDescent="0.3">
      <c r="A4580">
        <v>3</v>
      </c>
      <c r="B4580">
        <v>184529931</v>
      </c>
      <c r="C4580">
        <v>184770402</v>
      </c>
      <c r="D4580" t="s">
        <v>6235</v>
      </c>
      <c r="E4580" t="s">
        <v>6236</v>
      </c>
      <c r="F4580" t="s">
        <v>31</v>
      </c>
      <c r="G4580" t="s">
        <v>6237</v>
      </c>
      <c r="H4580" t="s">
        <v>6238</v>
      </c>
    </row>
    <row r="4581" spans="1:8" x14ac:dyDescent="0.3">
      <c r="A4581">
        <v>3</v>
      </c>
      <c r="B4581">
        <v>184529931</v>
      </c>
      <c r="C4581">
        <v>184770402</v>
      </c>
      <c r="D4581" t="s">
        <v>6235</v>
      </c>
      <c r="E4581" t="s">
        <v>6236</v>
      </c>
      <c r="F4581" t="s">
        <v>31</v>
      </c>
      <c r="G4581" t="s">
        <v>6237</v>
      </c>
      <c r="H4581" t="s">
        <v>6239</v>
      </c>
    </row>
    <row r="4582" spans="1:8" x14ac:dyDescent="0.3">
      <c r="A4582">
        <v>3</v>
      </c>
      <c r="B4582">
        <v>184529931</v>
      </c>
      <c r="C4582">
        <v>184770402</v>
      </c>
      <c r="D4582" t="s">
        <v>6235</v>
      </c>
      <c r="E4582" t="s">
        <v>6236</v>
      </c>
      <c r="F4582" t="s">
        <v>31</v>
      </c>
      <c r="G4582" t="s">
        <v>6237</v>
      </c>
      <c r="H4582" t="s">
        <v>6240</v>
      </c>
    </row>
    <row r="4583" spans="1:8" x14ac:dyDescent="0.3">
      <c r="A4583">
        <v>3</v>
      </c>
      <c r="B4583">
        <v>184529931</v>
      </c>
      <c r="C4583">
        <v>184770402</v>
      </c>
      <c r="D4583" t="s">
        <v>6235</v>
      </c>
      <c r="E4583" t="s">
        <v>6236</v>
      </c>
      <c r="F4583" t="s">
        <v>64</v>
      </c>
      <c r="G4583" t="s">
        <v>6237</v>
      </c>
      <c r="H4583" t="s">
        <v>6241</v>
      </c>
    </row>
    <row r="4584" spans="1:8" x14ac:dyDescent="0.3">
      <c r="A4584">
        <v>3</v>
      </c>
      <c r="B4584">
        <v>184529931</v>
      </c>
      <c r="C4584">
        <v>184770402</v>
      </c>
      <c r="D4584" t="s">
        <v>6235</v>
      </c>
      <c r="E4584" t="s">
        <v>6236</v>
      </c>
      <c r="F4584" t="s">
        <v>31</v>
      </c>
      <c r="G4584" t="s">
        <v>6237</v>
      </c>
      <c r="H4584" t="s">
        <v>6242</v>
      </c>
    </row>
    <row r="4585" spans="1:8" x14ac:dyDescent="0.3">
      <c r="A4585">
        <v>3</v>
      </c>
      <c r="B4585">
        <v>184529931</v>
      </c>
      <c r="C4585">
        <v>184770402</v>
      </c>
      <c r="D4585" t="s">
        <v>6235</v>
      </c>
      <c r="E4585" t="s">
        <v>6236</v>
      </c>
      <c r="F4585" t="s">
        <v>64</v>
      </c>
      <c r="G4585" t="s">
        <v>6237</v>
      </c>
      <c r="H4585" t="s">
        <v>6243</v>
      </c>
    </row>
    <row r="4586" spans="1:8" x14ac:dyDescent="0.3">
      <c r="A4586">
        <v>3</v>
      </c>
      <c r="B4586">
        <v>184529931</v>
      </c>
      <c r="C4586">
        <v>184770402</v>
      </c>
      <c r="D4586" t="s">
        <v>6235</v>
      </c>
      <c r="E4586" t="s">
        <v>6236</v>
      </c>
      <c r="F4586" t="s">
        <v>64</v>
      </c>
      <c r="G4586" t="s">
        <v>6237</v>
      </c>
      <c r="H4586" t="s">
        <v>6244</v>
      </c>
    </row>
    <row r="4587" spans="1:8" x14ac:dyDescent="0.3">
      <c r="A4587">
        <v>3</v>
      </c>
      <c r="B4587">
        <v>184529931</v>
      </c>
      <c r="C4587">
        <v>184770402</v>
      </c>
      <c r="D4587" t="s">
        <v>6235</v>
      </c>
      <c r="E4587" t="s">
        <v>6236</v>
      </c>
      <c r="F4587" t="s">
        <v>31</v>
      </c>
      <c r="G4587" t="s">
        <v>6237</v>
      </c>
      <c r="H4587" t="s">
        <v>6245</v>
      </c>
    </row>
    <row r="4588" spans="1:8" x14ac:dyDescent="0.3">
      <c r="A4588">
        <v>3</v>
      </c>
      <c r="B4588">
        <v>184529931</v>
      </c>
      <c r="C4588">
        <v>184770402</v>
      </c>
      <c r="D4588" t="s">
        <v>6235</v>
      </c>
      <c r="E4588" t="s">
        <v>6236</v>
      </c>
      <c r="F4588" t="s">
        <v>31</v>
      </c>
      <c r="G4588" t="s">
        <v>6237</v>
      </c>
      <c r="H4588" t="s">
        <v>6246</v>
      </c>
    </row>
    <row r="4589" spans="1:8" x14ac:dyDescent="0.3">
      <c r="A4589">
        <v>3</v>
      </c>
      <c r="B4589">
        <v>184529931</v>
      </c>
      <c r="C4589">
        <v>184770402</v>
      </c>
      <c r="D4589" t="s">
        <v>6235</v>
      </c>
      <c r="E4589" t="s">
        <v>6236</v>
      </c>
      <c r="F4589" t="s">
        <v>40</v>
      </c>
      <c r="G4589" t="s">
        <v>6237</v>
      </c>
      <c r="H4589" t="s">
        <v>6247</v>
      </c>
    </row>
    <row r="4590" spans="1:8" x14ac:dyDescent="0.3">
      <c r="A4590">
        <v>3</v>
      </c>
      <c r="B4590">
        <v>184529931</v>
      </c>
      <c r="C4590">
        <v>184770402</v>
      </c>
      <c r="D4590" t="s">
        <v>6235</v>
      </c>
      <c r="E4590" t="s">
        <v>6236</v>
      </c>
      <c r="F4590" t="s">
        <v>31</v>
      </c>
      <c r="G4590" t="s">
        <v>6237</v>
      </c>
      <c r="H4590" t="s">
        <v>6248</v>
      </c>
    </row>
    <row r="4591" spans="1:8" x14ac:dyDescent="0.3">
      <c r="A4591">
        <v>3</v>
      </c>
      <c r="B4591">
        <v>184529931</v>
      </c>
      <c r="C4591">
        <v>184770402</v>
      </c>
      <c r="D4591" t="s">
        <v>6235</v>
      </c>
      <c r="E4591" t="s">
        <v>6236</v>
      </c>
      <c r="F4591" t="s">
        <v>40</v>
      </c>
      <c r="G4591" t="s">
        <v>6237</v>
      </c>
      <c r="H4591" t="s">
        <v>6249</v>
      </c>
    </row>
    <row r="4592" spans="1:8" x14ac:dyDescent="0.3">
      <c r="A4592">
        <v>3</v>
      </c>
      <c r="B4592">
        <v>184529931</v>
      </c>
      <c r="C4592">
        <v>184770402</v>
      </c>
      <c r="D4592" t="s">
        <v>6235</v>
      </c>
      <c r="E4592" t="s">
        <v>6236</v>
      </c>
      <c r="F4592" t="s">
        <v>82</v>
      </c>
      <c r="G4592" t="s">
        <v>6237</v>
      </c>
      <c r="H4592" t="s">
        <v>6250</v>
      </c>
    </row>
    <row r="4593" spans="1:8" x14ac:dyDescent="0.3">
      <c r="A4593">
        <v>3</v>
      </c>
      <c r="B4593">
        <v>184529931</v>
      </c>
      <c r="C4593">
        <v>184770402</v>
      </c>
      <c r="D4593" t="s">
        <v>6235</v>
      </c>
      <c r="E4593" t="s">
        <v>6236</v>
      </c>
      <c r="F4593" t="s">
        <v>82</v>
      </c>
      <c r="G4593" t="s">
        <v>6237</v>
      </c>
      <c r="H4593" t="s">
        <v>6251</v>
      </c>
    </row>
    <row r="4594" spans="1:8" x14ac:dyDescent="0.3">
      <c r="A4594">
        <v>3</v>
      </c>
      <c r="B4594">
        <v>184529931</v>
      </c>
      <c r="C4594">
        <v>184770402</v>
      </c>
      <c r="D4594" t="s">
        <v>6235</v>
      </c>
      <c r="E4594" t="s">
        <v>6236</v>
      </c>
      <c r="F4594" t="s">
        <v>31</v>
      </c>
      <c r="G4594" t="s">
        <v>6237</v>
      </c>
      <c r="H4594" t="s">
        <v>6252</v>
      </c>
    </row>
    <row r="4595" spans="1:8" x14ac:dyDescent="0.3">
      <c r="A4595">
        <v>3</v>
      </c>
      <c r="B4595">
        <v>184529931</v>
      </c>
      <c r="C4595">
        <v>184770402</v>
      </c>
      <c r="D4595" t="s">
        <v>6235</v>
      </c>
      <c r="E4595" t="s">
        <v>6236</v>
      </c>
      <c r="F4595" t="s">
        <v>82</v>
      </c>
      <c r="G4595" t="s">
        <v>6237</v>
      </c>
      <c r="H4595" t="s">
        <v>6253</v>
      </c>
    </row>
    <row r="4596" spans="1:8" x14ac:dyDescent="0.3">
      <c r="A4596">
        <v>3</v>
      </c>
      <c r="B4596">
        <v>184529931</v>
      </c>
      <c r="C4596">
        <v>184770402</v>
      </c>
      <c r="D4596" t="s">
        <v>6235</v>
      </c>
      <c r="E4596" t="s">
        <v>6236</v>
      </c>
      <c r="F4596" t="s">
        <v>82</v>
      </c>
      <c r="G4596" t="s">
        <v>6237</v>
      </c>
      <c r="H4596" t="s">
        <v>6254</v>
      </c>
    </row>
    <row r="4597" spans="1:8" x14ac:dyDescent="0.3">
      <c r="A4597">
        <v>3</v>
      </c>
      <c r="B4597">
        <v>184529931</v>
      </c>
      <c r="C4597">
        <v>184770402</v>
      </c>
      <c r="D4597" t="s">
        <v>6235</v>
      </c>
      <c r="E4597" t="s">
        <v>6236</v>
      </c>
      <c r="F4597" t="s">
        <v>82</v>
      </c>
      <c r="G4597" t="s">
        <v>6237</v>
      </c>
      <c r="H4597" t="s">
        <v>6255</v>
      </c>
    </row>
    <row r="4598" spans="1:8" x14ac:dyDescent="0.3">
      <c r="A4598">
        <v>3</v>
      </c>
      <c r="B4598">
        <v>184529931</v>
      </c>
      <c r="C4598">
        <v>184770402</v>
      </c>
      <c r="D4598" t="s">
        <v>6235</v>
      </c>
      <c r="E4598" t="s">
        <v>6236</v>
      </c>
      <c r="F4598" t="s">
        <v>40</v>
      </c>
      <c r="G4598" t="s">
        <v>6237</v>
      </c>
      <c r="H4598" t="s">
        <v>6256</v>
      </c>
    </row>
    <row r="4599" spans="1:8" x14ac:dyDescent="0.3">
      <c r="A4599">
        <v>3</v>
      </c>
      <c r="B4599">
        <v>184529931</v>
      </c>
      <c r="C4599">
        <v>184770402</v>
      </c>
      <c r="D4599" t="s">
        <v>6235</v>
      </c>
      <c r="E4599" t="s">
        <v>6236</v>
      </c>
      <c r="F4599" t="s">
        <v>40</v>
      </c>
      <c r="G4599" t="s">
        <v>6237</v>
      </c>
      <c r="H4599" t="s">
        <v>6257</v>
      </c>
    </row>
    <row r="4600" spans="1:8" x14ac:dyDescent="0.3">
      <c r="A4600">
        <v>3</v>
      </c>
      <c r="B4600">
        <v>184529931</v>
      </c>
      <c r="C4600">
        <v>184770402</v>
      </c>
      <c r="D4600" t="s">
        <v>6235</v>
      </c>
      <c r="E4600" t="s">
        <v>6236</v>
      </c>
      <c r="F4600" t="s">
        <v>82</v>
      </c>
      <c r="G4600" t="s">
        <v>6237</v>
      </c>
      <c r="H4600" t="s">
        <v>6258</v>
      </c>
    </row>
    <row r="4601" spans="1:8" x14ac:dyDescent="0.3">
      <c r="A4601">
        <v>3</v>
      </c>
      <c r="B4601">
        <v>184529931</v>
      </c>
      <c r="C4601">
        <v>184770402</v>
      </c>
      <c r="D4601" t="s">
        <v>6235</v>
      </c>
      <c r="E4601" t="s">
        <v>6236</v>
      </c>
      <c r="F4601" t="s">
        <v>82</v>
      </c>
      <c r="G4601" t="s">
        <v>6237</v>
      </c>
      <c r="H4601" t="s">
        <v>6259</v>
      </c>
    </row>
    <row r="4602" spans="1:8" x14ac:dyDescent="0.3">
      <c r="A4602">
        <v>3</v>
      </c>
      <c r="B4602">
        <v>184529931</v>
      </c>
      <c r="C4602">
        <v>184770402</v>
      </c>
      <c r="D4602" t="s">
        <v>6235</v>
      </c>
      <c r="E4602" t="s">
        <v>6236</v>
      </c>
      <c r="F4602" t="s">
        <v>40</v>
      </c>
      <c r="G4602" t="s">
        <v>6237</v>
      </c>
      <c r="H4602" t="s">
        <v>6260</v>
      </c>
    </row>
    <row r="4603" spans="1:8" x14ac:dyDescent="0.3">
      <c r="A4603">
        <v>3</v>
      </c>
      <c r="B4603">
        <v>184529931</v>
      </c>
      <c r="C4603">
        <v>184770402</v>
      </c>
      <c r="D4603" t="s">
        <v>6235</v>
      </c>
      <c r="E4603" t="s">
        <v>6236</v>
      </c>
      <c r="F4603" t="s">
        <v>64</v>
      </c>
      <c r="G4603" t="s">
        <v>6237</v>
      </c>
      <c r="H4603" t="s">
        <v>6261</v>
      </c>
    </row>
    <row r="4604" spans="1:8" x14ac:dyDescent="0.3">
      <c r="A4604">
        <v>3</v>
      </c>
      <c r="B4604">
        <v>184529931</v>
      </c>
      <c r="C4604">
        <v>184770402</v>
      </c>
      <c r="D4604" t="s">
        <v>6235</v>
      </c>
      <c r="E4604" t="s">
        <v>6236</v>
      </c>
      <c r="F4604" t="s">
        <v>82</v>
      </c>
      <c r="G4604" t="s">
        <v>6237</v>
      </c>
      <c r="H4604" t="s">
        <v>6262</v>
      </c>
    </row>
    <row r="4605" spans="1:8" x14ac:dyDescent="0.3">
      <c r="A4605">
        <v>3</v>
      </c>
      <c r="B4605">
        <v>184529931</v>
      </c>
      <c r="C4605">
        <v>184770402</v>
      </c>
      <c r="D4605" t="s">
        <v>6235</v>
      </c>
      <c r="E4605" t="s">
        <v>6236</v>
      </c>
      <c r="F4605" t="s">
        <v>31</v>
      </c>
      <c r="G4605" t="s">
        <v>6237</v>
      </c>
      <c r="H4605" t="s">
        <v>6263</v>
      </c>
    </row>
    <row r="4606" spans="1:8" x14ac:dyDescent="0.3">
      <c r="A4606">
        <v>3</v>
      </c>
      <c r="B4606">
        <v>184529931</v>
      </c>
      <c r="C4606">
        <v>184770402</v>
      </c>
      <c r="D4606" t="s">
        <v>6235</v>
      </c>
      <c r="E4606" t="s">
        <v>6236</v>
      </c>
      <c r="F4606" t="s">
        <v>31</v>
      </c>
      <c r="G4606" t="s">
        <v>6237</v>
      </c>
      <c r="H4606" t="s">
        <v>6264</v>
      </c>
    </row>
    <row r="4607" spans="1:8" x14ac:dyDescent="0.3">
      <c r="A4607">
        <v>8</v>
      </c>
      <c r="B4607">
        <v>125463048</v>
      </c>
      <c r="C4607">
        <v>125474391</v>
      </c>
      <c r="D4607" t="s">
        <v>6265</v>
      </c>
      <c r="E4607" t="s">
        <v>6266</v>
      </c>
      <c r="F4607" t="s">
        <v>64</v>
      </c>
      <c r="G4607" t="s">
        <v>6267</v>
      </c>
      <c r="H4607" t="s">
        <v>6268</v>
      </c>
    </row>
    <row r="4608" spans="1:8" x14ac:dyDescent="0.3">
      <c r="A4608">
        <v>8</v>
      </c>
      <c r="B4608">
        <v>125463048</v>
      </c>
      <c r="C4608">
        <v>125474391</v>
      </c>
      <c r="D4608" t="s">
        <v>6265</v>
      </c>
      <c r="E4608" t="s">
        <v>6266</v>
      </c>
      <c r="F4608" t="s">
        <v>40</v>
      </c>
      <c r="G4608" t="s">
        <v>6267</v>
      </c>
      <c r="H4608" t="s">
        <v>6269</v>
      </c>
    </row>
    <row r="4609" spans="1:8" x14ac:dyDescent="0.3">
      <c r="A4609">
        <v>8</v>
      </c>
      <c r="B4609">
        <v>125463048</v>
      </c>
      <c r="C4609">
        <v>125474391</v>
      </c>
      <c r="D4609" t="s">
        <v>6265</v>
      </c>
      <c r="E4609" t="s">
        <v>6266</v>
      </c>
      <c r="F4609" t="s">
        <v>31</v>
      </c>
      <c r="G4609" t="s">
        <v>6267</v>
      </c>
      <c r="H4609" t="s">
        <v>6270</v>
      </c>
    </row>
    <row r="4610" spans="1:8" x14ac:dyDescent="0.3">
      <c r="A4610">
        <v>14</v>
      </c>
      <c r="B4610">
        <v>24615892</v>
      </c>
      <c r="C4610">
        <v>24629870</v>
      </c>
      <c r="D4610" t="s">
        <v>6271</v>
      </c>
      <c r="E4610" t="s">
        <v>6272</v>
      </c>
      <c r="F4610" t="s">
        <v>31</v>
      </c>
      <c r="G4610" t="s">
        <v>6273</v>
      </c>
      <c r="H4610" t="s">
        <v>6274</v>
      </c>
    </row>
    <row r="4611" spans="1:8" x14ac:dyDescent="0.3">
      <c r="A4611">
        <v>14</v>
      </c>
      <c r="B4611">
        <v>24615892</v>
      </c>
      <c r="C4611">
        <v>24629870</v>
      </c>
      <c r="D4611" t="s">
        <v>6271</v>
      </c>
      <c r="E4611" t="s">
        <v>6272</v>
      </c>
      <c r="F4611" t="s">
        <v>31</v>
      </c>
      <c r="G4611" t="s">
        <v>6273</v>
      </c>
      <c r="H4611" t="s">
        <v>6275</v>
      </c>
    </row>
    <row r="4612" spans="1:8" x14ac:dyDescent="0.3">
      <c r="A4612">
        <v>14</v>
      </c>
      <c r="B4612">
        <v>24615892</v>
      </c>
      <c r="C4612">
        <v>24629870</v>
      </c>
      <c r="D4612" t="s">
        <v>6271</v>
      </c>
      <c r="E4612" t="s">
        <v>6272</v>
      </c>
      <c r="F4612" t="s">
        <v>64</v>
      </c>
      <c r="G4612" t="s">
        <v>6273</v>
      </c>
      <c r="H4612" t="s">
        <v>6276</v>
      </c>
    </row>
    <row r="4613" spans="1:8" x14ac:dyDescent="0.3">
      <c r="A4613">
        <v>14</v>
      </c>
      <c r="B4613">
        <v>24615892</v>
      </c>
      <c r="C4613">
        <v>24629870</v>
      </c>
      <c r="D4613" t="s">
        <v>6271</v>
      </c>
      <c r="E4613" t="s">
        <v>6272</v>
      </c>
      <c r="F4613" t="s">
        <v>64</v>
      </c>
      <c r="G4613" t="s">
        <v>6273</v>
      </c>
      <c r="H4613" t="s">
        <v>6277</v>
      </c>
    </row>
    <row r="4614" spans="1:8" x14ac:dyDescent="0.3">
      <c r="A4614">
        <v>14</v>
      </c>
      <c r="B4614">
        <v>24615892</v>
      </c>
      <c r="C4614">
        <v>24629870</v>
      </c>
      <c r="D4614" t="s">
        <v>6271</v>
      </c>
      <c r="E4614" t="s">
        <v>6272</v>
      </c>
      <c r="F4614" t="s">
        <v>31</v>
      </c>
      <c r="G4614" t="s">
        <v>6273</v>
      </c>
      <c r="H4614" t="s">
        <v>6278</v>
      </c>
    </row>
    <row r="4615" spans="1:8" x14ac:dyDescent="0.3">
      <c r="A4615">
        <v>14</v>
      </c>
      <c r="B4615">
        <v>24615892</v>
      </c>
      <c r="C4615">
        <v>24629870</v>
      </c>
      <c r="D4615" t="s">
        <v>6271</v>
      </c>
      <c r="E4615" t="s">
        <v>6272</v>
      </c>
      <c r="F4615" t="s">
        <v>31</v>
      </c>
      <c r="G4615" t="s">
        <v>6273</v>
      </c>
      <c r="H4615" t="s">
        <v>6279</v>
      </c>
    </row>
    <row r="4616" spans="1:8" x14ac:dyDescent="0.3">
      <c r="A4616">
        <v>14</v>
      </c>
      <c r="B4616">
        <v>24615892</v>
      </c>
      <c r="C4616">
        <v>24629870</v>
      </c>
      <c r="D4616" t="s">
        <v>6271</v>
      </c>
      <c r="E4616" t="s">
        <v>6272</v>
      </c>
      <c r="F4616" t="s">
        <v>64</v>
      </c>
      <c r="G4616" t="s">
        <v>6273</v>
      </c>
      <c r="H4616" t="s">
        <v>6280</v>
      </c>
    </row>
    <row r="4617" spans="1:8" x14ac:dyDescent="0.3">
      <c r="A4617">
        <v>14</v>
      </c>
      <c r="B4617">
        <v>24615892</v>
      </c>
      <c r="C4617">
        <v>24629870</v>
      </c>
      <c r="D4617" t="s">
        <v>6271</v>
      </c>
      <c r="E4617" t="s">
        <v>6272</v>
      </c>
      <c r="F4617" t="s">
        <v>31</v>
      </c>
      <c r="G4617" t="s">
        <v>6273</v>
      </c>
      <c r="H4617" t="s">
        <v>6281</v>
      </c>
    </row>
    <row r="4618" spans="1:8" x14ac:dyDescent="0.3">
      <c r="A4618">
        <v>14</v>
      </c>
      <c r="B4618">
        <v>24615892</v>
      </c>
      <c r="C4618">
        <v>24629870</v>
      </c>
      <c r="D4618" t="s">
        <v>6271</v>
      </c>
      <c r="E4618" t="s">
        <v>6272</v>
      </c>
      <c r="F4618" t="s">
        <v>31</v>
      </c>
      <c r="G4618" t="s">
        <v>6273</v>
      </c>
      <c r="H4618" t="s">
        <v>6282</v>
      </c>
    </row>
    <row r="4619" spans="1:8" x14ac:dyDescent="0.3">
      <c r="A4619">
        <v>14</v>
      </c>
      <c r="B4619">
        <v>24615892</v>
      </c>
      <c r="C4619">
        <v>24629870</v>
      </c>
      <c r="D4619" t="s">
        <v>6271</v>
      </c>
      <c r="E4619" t="s">
        <v>6272</v>
      </c>
      <c r="F4619" t="s">
        <v>31</v>
      </c>
      <c r="G4619" t="s">
        <v>6273</v>
      </c>
      <c r="H4619" t="s">
        <v>6283</v>
      </c>
    </row>
    <row r="4620" spans="1:8" x14ac:dyDescent="0.3">
      <c r="A4620">
        <v>14</v>
      </c>
      <c r="B4620">
        <v>24615892</v>
      </c>
      <c r="C4620">
        <v>24629870</v>
      </c>
      <c r="D4620" t="s">
        <v>6271</v>
      </c>
      <c r="E4620" t="s">
        <v>6272</v>
      </c>
      <c r="F4620" t="s">
        <v>64</v>
      </c>
      <c r="G4620" t="s">
        <v>6273</v>
      </c>
      <c r="H4620" t="s">
        <v>6284</v>
      </c>
    </row>
    <row r="4621" spans="1:8" x14ac:dyDescent="0.3">
      <c r="A4621">
        <v>14</v>
      </c>
      <c r="B4621">
        <v>24615892</v>
      </c>
      <c r="C4621">
        <v>24629870</v>
      </c>
      <c r="D4621" t="s">
        <v>6271</v>
      </c>
      <c r="E4621" t="s">
        <v>6272</v>
      </c>
      <c r="F4621" t="s">
        <v>31</v>
      </c>
      <c r="G4621" t="s">
        <v>6273</v>
      </c>
      <c r="H4621" t="s">
        <v>6285</v>
      </c>
    </row>
    <row r="4622" spans="1:8" x14ac:dyDescent="0.3">
      <c r="A4622">
        <v>14</v>
      </c>
      <c r="B4622">
        <v>24615892</v>
      </c>
      <c r="C4622">
        <v>24629870</v>
      </c>
      <c r="D4622" t="s">
        <v>6271</v>
      </c>
      <c r="E4622" t="s">
        <v>6272</v>
      </c>
      <c r="F4622" t="s">
        <v>40</v>
      </c>
      <c r="G4622" t="s">
        <v>6273</v>
      </c>
      <c r="H4622" t="s">
        <v>6286</v>
      </c>
    </row>
    <row r="4623" spans="1:8" x14ac:dyDescent="0.3">
      <c r="A4623">
        <v>14</v>
      </c>
      <c r="B4623">
        <v>24615892</v>
      </c>
      <c r="C4623">
        <v>24629870</v>
      </c>
      <c r="D4623" t="s">
        <v>6271</v>
      </c>
      <c r="E4623" t="s">
        <v>6272</v>
      </c>
      <c r="F4623" t="s">
        <v>82</v>
      </c>
      <c r="G4623" t="s">
        <v>6273</v>
      </c>
      <c r="H4623" t="s">
        <v>6287</v>
      </c>
    </row>
    <row r="4624" spans="1:8" x14ac:dyDescent="0.3">
      <c r="A4624">
        <v>14</v>
      </c>
      <c r="B4624">
        <v>24615892</v>
      </c>
      <c r="C4624">
        <v>24629870</v>
      </c>
      <c r="D4624" t="s">
        <v>6271</v>
      </c>
      <c r="E4624" t="s">
        <v>6272</v>
      </c>
      <c r="F4624" t="s">
        <v>40</v>
      </c>
      <c r="G4624" t="s">
        <v>6273</v>
      </c>
      <c r="H4624" t="s">
        <v>6288</v>
      </c>
    </row>
    <row r="4625" spans="1:8" x14ac:dyDescent="0.3">
      <c r="A4625">
        <v>14</v>
      </c>
      <c r="B4625">
        <v>24615892</v>
      </c>
      <c r="C4625">
        <v>24629870</v>
      </c>
      <c r="D4625" t="s">
        <v>6271</v>
      </c>
      <c r="E4625" t="s">
        <v>6272</v>
      </c>
      <c r="F4625" t="s">
        <v>31</v>
      </c>
      <c r="G4625" t="s">
        <v>6273</v>
      </c>
      <c r="H4625" t="s">
        <v>6289</v>
      </c>
    </row>
    <row r="4626" spans="1:8" x14ac:dyDescent="0.3">
      <c r="A4626">
        <v>14</v>
      </c>
      <c r="B4626">
        <v>24615892</v>
      </c>
      <c r="C4626">
        <v>24629870</v>
      </c>
      <c r="D4626" t="s">
        <v>6271</v>
      </c>
      <c r="E4626" t="s">
        <v>6272</v>
      </c>
      <c r="F4626" t="s">
        <v>64</v>
      </c>
      <c r="G4626" t="s">
        <v>6273</v>
      </c>
      <c r="H4626" t="s">
        <v>6290</v>
      </c>
    </row>
    <row r="4627" spans="1:8" x14ac:dyDescent="0.3">
      <c r="A4627">
        <v>14</v>
      </c>
      <c r="B4627">
        <v>24615892</v>
      </c>
      <c r="C4627">
        <v>24629870</v>
      </c>
      <c r="D4627" t="s">
        <v>6271</v>
      </c>
      <c r="E4627" t="s">
        <v>6272</v>
      </c>
      <c r="F4627" t="s">
        <v>82</v>
      </c>
      <c r="G4627" t="s">
        <v>6273</v>
      </c>
      <c r="H4627" t="s">
        <v>6291</v>
      </c>
    </row>
    <row r="4628" spans="1:8" x14ac:dyDescent="0.3">
      <c r="A4628">
        <v>14</v>
      </c>
      <c r="B4628">
        <v>24615892</v>
      </c>
      <c r="C4628">
        <v>24629870</v>
      </c>
      <c r="D4628" t="s">
        <v>6271</v>
      </c>
      <c r="E4628" t="s">
        <v>6272</v>
      </c>
      <c r="F4628" t="s">
        <v>31</v>
      </c>
      <c r="G4628" t="s">
        <v>6273</v>
      </c>
      <c r="H4628" t="s">
        <v>6292</v>
      </c>
    </row>
    <row r="4629" spans="1:8" x14ac:dyDescent="0.3">
      <c r="A4629">
        <v>14</v>
      </c>
      <c r="B4629">
        <v>24615892</v>
      </c>
      <c r="C4629">
        <v>24629870</v>
      </c>
      <c r="D4629" t="s">
        <v>6271</v>
      </c>
      <c r="E4629" t="s">
        <v>6272</v>
      </c>
      <c r="F4629" t="s">
        <v>82</v>
      </c>
      <c r="G4629" t="s">
        <v>6273</v>
      </c>
      <c r="H4629" t="s">
        <v>6293</v>
      </c>
    </row>
    <row r="4630" spans="1:8" x14ac:dyDescent="0.3">
      <c r="A4630">
        <v>14</v>
      </c>
      <c r="B4630">
        <v>24615892</v>
      </c>
      <c r="C4630">
        <v>24629870</v>
      </c>
      <c r="D4630" t="s">
        <v>6271</v>
      </c>
      <c r="E4630" t="s">
        <v>6272</v>
      </c>
      <c r="F4630" t="s">
        <v>40</v>
      </c>
      <c r="G4630" t="s">
        <v>6273</v>
      </c>
      <c r="H4630" t="s">
        <v>6294</v>
      </c>
    </row>
    <row r="4631" spans="1:8" x14ac:dyDescent="0.3">
      <c r="A4631">
        <v>14</v>
      </c>
      <c r="B4631">
        <v>24615892</v>
      </c>
      <c r="C4631">
        <v>24629870</v>
      </c>
      <c r="D4631" t="s">
        <v>6271</v>
      </c>
      <c r="E4631" t="s">
        <v>6272</v>
      </c>
      <c r="F4631" t="s">
        <v>40</v>
      </c>
      <c r="G4631" t="s">
        <v>6273</v>
      </c>
      <c r="H4631" t="s">
        <v>6295</v>
      </c>
    </row>
    <row r="4632" spans="1:8" x14ac:dyDescent="0.3">
      <c r="A4632">
        <v>14</v>
      </c>
      <c r="B4632">
        <v>24615892</v>
      </c>
      <c r="C4632">
        <v>24629870</v>
      </c>
      <c r="D4632" t="s">
        <v>6271</v>
      </c>
      <c r="E4632" t="s">
        <v>6272</v>
      </c>
      <c r="F4632" t="s">
        <v>31</v>
      </c>
      <c r="G4632" t="s">
        <v>6273</v>
      </c>
      <c r="H4632" t="s">
        <v>6296</v>
      </c>
    </row>
    <row r="4633" spans="1:8" x14ac:dyDescent="0.3">
      <c r="A4633">
        <v>14</v>
      </c>
      <c r="B4633">
        <v>24615892</v>
      </c>
      <c r="C4633">
        <v>24629870</v>
      </c>
      <c r="D4633" t="s">
        <v>6271</v>
      </c>
      <c r="E4633" t="s">
        <v>6272</v>
      </c>
      <c r="F4633" t="s">
        <v>82</v>
      </c>
      <c r="G4633" t="s">
        <v>6273</v>
      </c>
      <c r="H4633" t="s">
        <v>6297</v>
      </c>
    </row>
    <row r="4634" spans="1:8" x14ac:dyDescent="0.3">
      <c r="A4634">
        <v>14</v>
      </c>
      <c r="B4634">
        <v>24615892</v>
      </c>
      <c r="C4634">
        <v>24629870</v>
      </c>
      <c r="D4634" t="s">
        <v>6271</v>
      </c>
      <c r="E4634" t="s">
        <v>6272</v>
      </c>
      <c r="F4634" t="s">
        <v>82</v>
      </c>
      <c r="G4634" t="s">
        <v>6273</v>
      </c>
      <c r="H4634" t="s">
        <v>6298</v>
      </c>
    </row>
    <row r="4635" spans="1:8" x14ac:dyDescent="0.3">
      <c r="A4635">
        <v>14</v>
      </c>
      <c r="B4635">
        <v>24615892</v>
      </c>
      <c r="C4635">
        <v>24629870</v>
      </c>
      <c r="D4635" t="s">
        <v>6271</v>
      </c>
      <c r="E4635" t="s">
        <v>6272</v>
      </c>
      <c r="F4635" t="s">
        <v>31</v>
      </c>
      <c r="G4635" t="s">
        <v>6273</v>
      </c>
      <c r="H4635" t="s">
        <v>6299</v>
      </c>
    </row>
    <row r="4636" spans="1:8" x14ac:dyDescent="0.3">
      <c r="A4636">
        <v>12</v>
      </c>
      <c r="B4636">
        <v>48147699</v>
      </c>
      <c r="C4636">
        <v>48176536</v>
      </c>
      <c r="D4636" t="s">
        <v>6300</v>
      </c>
      <c r="E4636" t="s">
        <v>6301</v>
      </c>
      <c r="F4636" t="s">
        <v>31</v>
      </c>
      <c r="G4636" t="s">
        <v>6302</v>
      </c>
      <c r="H4636" t="s">
        <v>6303</v>
      </c>
    </row>
    <row r="4637" spans="1:8" x14ac:dyDescent="0.3">
      <c r="A4637">
        <v>12</v>
      </c>
      <c r="B4637">
        <v>48147699</v>
      </c>
      <c r="C4637">
        <v>48176536</v>
      </c>
      <c r="D4637" t="s">
        <v>6300</v>
      </c>
      <c r="E4637" t="s">
        <v>6301</v>
      </c>
      <c r="F4637" t="s">
        <v>82</v>
      </c>
      <c r="G4637" t="s">
        <v>6302</v>
      </c>
      <c r="H4637" t="s">
        <v>6304</v>
      </c>
    </row>
    <row r="4638" spans="1:8" x14ac:dyDescent="0.3">
      <c r="A4638">
        <v>12</v>
      </c>
      <c r="B4638">
        <v>48147699</v>
      </c>
      <c r="C4638">
        <v>48176536</v>
      </c>
      <c r="D4638" t="s">
        <v>6300</v>
      </c>
      <c r="E4638" t="s">
        <v>6301</v>
      </c>
      <c r="F4638" t="s">
        <v>31</v>
      </c>
      <c r="G4638" t="s">
        <v>6302</v>
      </c>
      <c r="H4638" t="s">
        <v>6305</v>
      </c>
    </row>
    <row r="4639" spans="1:8" x14ac:dyDescent="0.3">
      <c r="A4639">
        <v>12</v>
      </c>
      <c r="B4639">
        <v>48147699</v>
      </c>
      <c r="C4639">
        <v>48176536</v>
      </c>
      <c r="D4639" t="s">
        <v>6300</v>
      </c>
      <c r="E4639" t="s">
        <v>6301</v>
      </c>
      <c r="F4639" t="s">
        <v>31</v>
      </c>
      <c r="G4639" t="s">
        <v>6302</v>
      </c>
      <c r="H4639" t="s">
        <v>6306</v>
      </c>
    </row>
    <row r="4640" spans="1:8" x14ac:dyDescent="0.3">
      <c r="A4640">
        <v>12</v>
      </c>
      <c r="B4640">
        <v>48147699</v>
      </c>
      <c r="C4640">
        <v>48176536</v>
      </c>
      <c r="D4640" t="s">
        <v>6300</v>
      </c>
      <c r="E4640" t="s">
        <v>6301</v>
      </c>
      <c r="F4640" t="s">
        <v>31</v>
      </c>
      <c r="G4640" t="s">
        <v>6302</v>
      </c>
      <c r="H4640" t="s">
        <v>6307</v>
      </c>
    </row>
    <row r="4641" spans="1:8" x14ac:dyDescent="0.3">
      <c r="A4641">
        <v>12</v>
      </c>
      <c r="B4641">
        <v>48147699</v>
      </c>
      <c r="C4641">
        <v>48176536</v>
      </c>
      <c r="D4641" t="s">
        <v>6300</v>
      </c>
      <c r="E4641" t="s">
        <v>6301</v>
      </c>
      <c r="F4641" t="s">
        <v>31</v>
      </c>
      <c r="G4641" t="s">
        <v>6302</v>
      </c>
      <c r="H4641" t="s">
        <v>6308</v>
      </c>
    </row>
    <row r="4642" spans="1:8" x14ac:dyDescent="0.3">
      <c r="A4642">
        <v>12</v>
      </c>
      <c r="B4642">
        <v>48147699</v>
      </c>
      <c r="C4642">
        <v>48176536</v>
      </c>
      <c r="D4642" t="s">
        <v>6300</v>
      </c>
      <c r="E4642" t="s">
        <v>6301</v>
      </c>
      <c r="F4642" t="s">
        <v>40</v>
      </c>
      <c r="G4642" t="s">
        <v>6302</v>
      </c>
      <c r="H4642" t="s">
        <v>6309</v>
      </c>
    </row>
    <row r="4643" spans="1:8" x14ac:dyDescent="0.3">
      <c r="A4643">
        <v>12</v>
      </c>
      <c r="B4643">
        <v>48147699</v>
      </c>
      <c r="C4643">
        <v>48176536</v>
      </c>
      <c r="D4643" t="s">
        <v>6300</v>
      </c>
      <c r="E4643" t="s">
        <v>6301</v>
      </c>
      <c r="F4643" t="s">
        <v>64</v>
      </c>
      <c r="G4643" t="s">
        <v>6302</v>
      </c>
      <c r="H4643" t="s">
        <v>6310</v>
      </c>
    </row>
    <row r="4644" spans="1:8" x14ac:dyDescent="0.3">
      <c r="A4644">
        <v>12</v>
      </c>
      <c r="B4644">
        <v>48147699</v>
      </c>
      <c r="C4644">
        <v>48176536</v>
      </c>
      <c r="D4644" t="s">
        <v>6300</v>
      </c>
      <c r="E4644" t="s">
        <v>6301</v>
      </c>
      <c r="F4644" t="s">
        <v>64</v>
      </c>
      <c r="G4644" t="s">
        <v>6302</v>
      </c>
      <c r="H4644" t="s">
        <v>6311</v>
      </c>
    </row>
    <row r="4645" spans="1:8" x14ac:dyDescent="0.3">
      <c r="A4645">
        <v>16</v>
      </c>
      <c r="B4645">
        <v>19714902</v>
      </c>
      <c r="C4645">
        <v>19729557</v>
      </c>
      <c r="D4645" t="s">
        <v>6312</v>
      </c>
      <c r="E4645" t="s">
        <v>6313</v>
      </c>
      <c r="F4645" t="s">
        <v>31</v>
      </c>
      <c r="G4645" t="s">
        <v>6314</v>
      </c>
      <c r="H4645" t="s">
        <v>6315</v>
      </c>
    </row>
    <row r="4646" spans="1:8" x14ac:dyDescent="0.3">
      <c r="A4646">
        <v>16</v>
      </c>
      <c r="B4646">
        <v>19714902</v>
      </c>
      <c r="C4646">
        <v>19729557</v>
      </c>
      <c r="D4646" t="s">
        <v>6312</v>
      </c>
      <c r="E4646" t="s">
        <v>6313</v>
      </c>
      <c r="F4646" t="s">
        <v>31</v>
      </c>
      <c r="G4646" t="s">
        <v>6314</v>
      </c>
      <c r="H4646" t="s">
        <v>6316</v>
      </c>
    </row>
    <row r="4647" spans="1:8" x14ac:dyDescent="0.3">
      <c r="A4647">
        <v>16</v>
      </c>
      <c r="B4647">
        <v>19714902</v>
      </c>
      <c r="C4647">
        <v>19729557</v>
      </c>
      <c r="D4647" t="s">
        <v>6312</v>
      </c>
      <c r="E4647" t="s">
        <v>6313</v>
      </c>
      <c r="F4647" t="s">
        <v>31</v>
      </c>
      <c r="G4647" t="s">
        <v>6314</v>
      </c>
      <c r="H4647" t="s">
        <v>6317</v>
      </c>
    </row>
    <row r="4648" spans="1:8" x14ac:dyDescent="0.3">
      <c r="A4648">
        <v>16</v>
      </c>
      <c r="B4648">
        <v>19714902</v>
      </c>
      <c r="C4648">
        <v>19729557</v>
      </c>
      <c r="D4648" t="s">
        <v>6312</v>
      </c>
      <c r="E4648" t="s">
        <v>6313</v>
      </c>
      <c r="F4648" t="s">
        <v>82</v>
      </c>
      <c r="G4648" t="s">
        <v>6314</v>
      </c>
      <c r="H4648" t="s">
        <v>6318</v>
      </c>
    </row>
    <row r="4649" spans="1:8" x14ac:dyDescent="0.3">
      <c r="A4649">
        <v>16</v>
      </c>
      <c r="B4649">
        <v>19714902</v>
      </c>
      <c r="C4649">
        <v>19729557</v>
      </c>
      <c r="D4649" t="s">
        <v>6312</v>
      </c>
      <c r="E4649" t="s">
        <v>6313</v>
      </c>
      <c r="F4649" t="s">
        <v>31</v>
      </c>
      <c r="G4649" t="s">
        <v>6314</v>
      </c>
      <c r="H4649" t="s">
        <v>6319</v>
      </c>
    </row>
    <row r="4650" spans="1:8" x14ac:dyDescent="0.3">
      <c r="A4650">
        <v>16</v>
      </c>
      <c r="B4650">
        <v>19727778</v>
      </c>
      <c r="C4650">
        <v>19868907</v>
      </c>
      <c r="D4650" t="s">
        <v>6320</v>
      </c>
      <c r="E4650" t="s">
        <v>6321</v>
      </c>
      <c r="F4650" t="s">
        <v>40</v>
      </c>
      <c r="G4650" t="s">
        <v>6322</v>
      </c>
      <c r="H4650" t="s">
        <v>6323</v>
      </c>
    </row>
    <row r="4651" spans="1:8" x14ac:dyDescent="0.3">
      <c r="A4651">
        <v>16</v>
      </c>
      <c r="B4651">
        <v>19727778</v>
      </c>
      <c r="C4651">
        <v>19868907</v>
      </c>
      <c r="D4651" t="s">
        <v>6320</v>
      </c>
      <c r="E4651" t="s">
        <v>6321</v>
      </c>
      <c r="F4651" t="s">
        <v>40</v>
      </c>
      <c r="G4651" t="s">
        <v>6322</v>
      </c>
      <c r="H4651" t="s">
        <v>6324</v>
      </c>
    </row>
    <row r="4652" spans="1:8" x14ac:dyDescent="0.3">
      <c r="A4652">
        <v>16</v>
      </c>
      <c r="B4652">
        <v>19727778</v>
      </c>
      <c r="C4652">
        <v>19868907</v>
      </c>
      <c r="D4652" t="s">
        <v>6320</v>
      </c>
      <c r="E4652" t="s">
        <v>6321</v>
      </c>
      <c r="F4652" t="s">
        <v>31</v>
      </c>
      <c r="G4652" t="s">
        <v>6322</v>
      </c>
      <c r="H4652" t="s">
        <v>6325</v>
      </c>
    </row>
    <row r="4653" spans="1:8" x14ac:dyDescent="0.3">
      <c r="A4653">
        <v>16</v>
      </c>
      <c r="B4653">
        <v>19727778</v>
      </c>
      <c r="C4653">
        <v>19868907</v>
      </c>
      <c r="D4653" t="s">
        <v>6320</v>
      </c>
      <c r="E4653" t="s">
        <v>6321</v>
      </c>
      <c r="F4653" t="s">
        <v>40</v>
      </c>
      <c r="G4653" t="s">
        <v>6322</v>
      </c>
      <c r="H4653" t="s">
        <v>6326</v>
      </c>
    </row>
    <row r="4654" spans="1:8" x14ac:dyDescent="0.3">
      <c r="A4654">
        <v>16</v>
      </c>
      <c r="B4654">
        <v>19727778</v>
      </c>
      <c r="C4654">
        <v>19868907</v>
      </c>
      <c r="D4654" t="s">
        <v>6320</v>
      </c>
      <c r="E4654" t="s">
        <v>6321</v>
      </c>
      <c r="F4654" t="s">
        <v>31</v>
      </c>
      <c r="G4654" t="s">
        <v>6322</v>
      </c>
      <c r="H4654" t="s">
        <v>6327</v>
      </c>
    </row>
    <row r="4655" spans="1:8" x14ac:dyDescent="0.3">
      <c r="A4655">
        <v>16</v>
      </c>
      <c r="B4655">
        <v>19727778</v>
      </c>
      <c r="C4655">
        <v>19868907</v>
      </c>
      <c r="D4655" t="s">
        <v>6320</v>
      </c>
      <c r="E4655" t="s">
        <v>6321</v>
      </c>
      <c r="F4655" t="s">
        <v>82</v>
      </c>
      <c r="G4655" t="s">
        <v>6322</v>
      </c>
      <c r="H4655" t="s">
        <v>6328</v>
      </c>
    </row>
    <row r="4656" spans="1:8" x14ac:dyDescent="0.3">
      <c r="A4656">
        <v>16</v>
      </c>
      <c r="B4656">
        <v>19727778</v>
      </c>
      <c r="C4656">
        <v>19868907</v>
      </c>
      <c r="D4656" t="s">
        <v>6320</v>
      </c>
      <c r="E4656" t="s">
        <v>6321</v>
      </c>
      <c r="F4656" t="s">
        <v>82</v>
      </c>
      <c r="G4656" t="s">
        <v>6322</v>
      </c>
      <c r="H4656" t="s">
        <v>6329</v>
      </c>
    </row>
    <row r="4657" spans="1:8" x14ac:dyDescent="0.3">
      <c r="A4657">
        <v>16</v>
      </c>
      <c r="B4657">
        <v>19727778</v>
      </c>
      <c r="C4657">
        <v>19868907</v>
      </c>
      <c r="D4657" t="s">
        <v>6320</v>
      </c>
      <c r="E4657" t="s">
        <v>6321</v>
      </c>
      <c r="F4657" t="s">
        <v>40</v>
      </c>
      <c r="G4657" t="s">
        <v>6322</v>
      </c>
      <c r="H4657" t="s">
        <v>6330</v>
      </c>
    </row>
    <row r="4658" spans="1:8" x14ac:dyDescent="0.3">
      <c r="A4658">
        <v>16</v>
      </c>
      <c r="B4658">
        <v>19727778</v>
      </c>
      <c r="C4658">
        <v>19868907</v>
      </c>
      <c r="D4658" t="s">
        <v>6320</v>
      </c>
      <c r="E4658" t="s">
        <v>6321</v>
      </c>
      <c r="F4658" t="s">
        <v>40</v>
      </c>
      <c r="G4658" t="s">
        <v>6322</v>
      </c>
      <c r="H4658" t="s">
        <v>6331</v>
      </c>
    </row>
    <row r="4659" spans="1:8" x14ac:dyDescent="0.3">
      <c r="A4659">
        <v>16</v>
      </c>
      <c r="B4659">
        <v>19727778</v>
      </c>
      <c r="C4659">
        <v>19868907</v>
      </c>
      <c r="D4659" t="s">
        <v>6320</v>
      </c>
      <c r="E4659" t="s">
        <v>6321</v>
      </c>
      <c r="F4659" t="s">
        <v>82</v>
      </c>
      <c r="G4659" t="s">
        <v>6322</v>
      </c>
      <c r="H4659" t="s">
        <v>6332</v>
      </c>
    </row>
    <row r="4660" spans="1:8" x14ac:dyDescent="0.3">
      <c r="A4660">
        <v>16</v>
      </c>
      <c r="B4660">
        <v>19727778</v>
      </c>
      <c r="C4660">
        <v>19868907</v>
      </c>
      <c r="D4660" t="s">
        <v>6320</v>
      </c>
      <c r="E4660" t="s">
        <v>6321</v>
      </c>
      <c r="F4660" t="s">
        <v>64</v>
      </c>
      <c r="G4660" t="s">
        <v>6322</v>
      </c>
      <c r="H4660" t="s">
        <v>6333</v>
      </c>
    </row>
    <row r="4661" spans="1:8" x14ac:dyDescent="0.3">
      <c r="A4661">
        <v>16</v>
      </c>
      <c r="B4661">
        <v>19727778</v>
      </c>
      <c r="C4661">
        <v>19868907</v>
      </c>
      <c r="D4661" t="s">
        <v>6320</v>
      </c>
      <c r="E4661" t="s">
        <v>6321</v>
      </c>
      <c r="F4661" t="s">
        <v>64</v>
      </c>
      <c r="G4661" t="s">
        <v>6322</v>
      </c>
      <c r="H4661" t="s">
        <v>6334</v>
      </c>
    </row>
    <row r="4662" spans="1:8" x14ac:dyDescent="0.3">
      <c r="A4662">
        <v>16</v>
      </c>
      <c r="B4662">
        <v>19727778</v>
      </c>
      <c r="C4662">
        <v>19868907</v>
      </c>
      <c r="D4662" t="s">
        <v>6320</v>
      </c>
      <c r="E4662" t="s">
        <v>6321</v>
      </c>
      <c r="F4662" t="s">
        <v>82</v>
      </c>
      <c r="G4662" t="s">
        <v>6322</v>
      </c>
      <c r="H4662" t="s">
        <v>6335</v>
      </c>
    </row>
    <row r="4663" spans="1:8" x14ac:dyDescent="0.3">
      <c r="A4663">
        <v>16</v>
      </c>
      <c r="B4663">
        <v>19727778</v>
      </c>
      <c r="C4663">
        <v>19868907</v>
      </c>
      <c r="D4663" t="s">
        <v>6320</v>
      </c>
      <c r="E4663" t="s">
        <v>6321</v>
      </c>
      <c r="F4663" t="s">
        <v>31</v>
      </c>
      <c r="G4663" t="s">
        <v>6322</v>
      </c>
      <c r="H4663" t="s">
        <v>6336</v>
      </c>
    </row>
    <row r="4664" spans="1:8" x14ac:dyDescent="0.3">
      <c r="A4664">
        <v>16</v>
      </c>
      <c r="B4664">
        <v>19727778</v>
      </c>
      <c r="C4664">
        <v>19868907</v>
      </c>
      <c r="D4664" t="s">
        <v>6320</v>
      </c>
      <c r="E4664" t="s">
        <v>6321</v>
      </c>
      <c r="F4664" t="s">
        <v>31</v>
      </c>
      <c r="G4664" t="s">
        <v>6322</v>
      </c>
      <c r="H4664" t="s">
        <v>6337</v>
      </c>
    </row>
    <row r="4665" spans="1:8" x14ac:dyDescent="0.3">
      <c r="A4665">
        <v>16</v>
      </c>
      <c r="B4665">
        <v>19727778</v>
      </c>
      <c r="C4665">
        <v>19868907</v>
      </c>
      <c r="D4665" t="s">
        <v>6320</v>
      </c>
      <c r="E4665" t="s">
        <v>6321</v>
      </c>
      <c r="F4665" t="s">
        <v>31</v>
      </c>
      <c r="G4665" t="s">
        <v>6322</v>
      </c>
      <c r="H4665" t="s">
        <v>6338</v>
      </c>
    </row>
    <row r="4666" spans="1:8" x14ac:dyDescent="0.3">
      <c r="A4666">
        <v>16</v>
      </c>
      <c r="B4666">
        <v>58496750</v>
      </c>
      <c r="C4666">
        <v>58547532</v>
      </c>
      <c r="D4666" t="s">
        <v>6339</v>
      </c>
      <c r="E4666" t="s">
        <v>6340</v>
      </c>
      <c r="F4666" t="s">
        <v>31</v>
      </c>
      <c r="G4666" t="s">
        <v>6341</v>
      </c>
      <c r="H4666" t="s">
        <v>6342</v>
      </c>
    </row>
    <row r="4667" spans="1:8" x14ac:dyDescent="0.3">
      <c r="A4667">
        <v>16</v>
      </c>
      <c r="B4667">
        <v>58496750</v>
      </c>
      <c r="C4667">
        <v>58547532</v>
      </c>
      <c r="D4667" t="s">
        <v>6339</v>
      </c>
      <c r="E4667" t="s">
        <v>6340</v>
      </c>
      <c r="F4667" t="s">
        <v>31</v>
      </c>
      <c r="G4667" t="s">
        <v>6341</v>
      </c>
      <c r="H4667" t="s">
        <v>6343</v>
      </c>
    </row>
    <row r="4668" spans="1:8" x14ac:dyDescent="0.3">
      <c r="A4668">
        <v>16</v>
      </c>
      <c r="B4668">
        <v>58496750</v>
      </c>
      <c r="C4668">
        <v>58547532</v>
      </c>
      <c r="D4668" t="s">
        <v>6339</v>
      </c>
      <c r="E4668" t="s">
        <v>6340</v>
      </c>
      <c r="F4668" t="s">
        <v>40</v>
      </c>
      <c r="G4668" t="s">
        <v>6341</v>
      </c>
      <c r="H4668" t="s">
        <v>6344</v>
      </c>
    </row>
    <row r="4669" spans="1:8" x14ac:dyDescent="0.3">
      <c r="A4669">
        <v>16</v>
      </c>
      <c r="B4669">
        <v>58496750</v>
      </c>
      <c r="C4669">
        <v>58547532</v>
      </c>
      <c r="D4669" t="s">
        <v>6339</v>
      </c>
      <c r="E4669" t="s">
        <v>6340</v>
      </c>
      <c r="F4669" t="s">
        <v>31</v>
      </c>
      <c r="G4669" t="s">
        <v>6341</v>
      </c>
      <c r="H4669" t="s">
        <v>6345</v>
      </c>
    </row>
    <row r="4670" spans="1:8" x14ac:dyDescent="0.3">
      <c r="A4670">
        <v>16</v>
      </c>
      <c r="B4670">
        <v>58496750</v>
      </c>
      <c r="C4670">
        <v>58547532</v>
      </c>
      <c r="D4670" t="s">
        <v>6339</v>
      </c>
      <c r="E4670" t="s">
        <v>6340</v>
      </c>
      <c r="F4670" t="s">
        <v>31</v>
      </c>
      <c r="G4670" t="s">
        <v>6341</v>
      </c>
      <c r="H4670" t="s">
        <v>6346</v>
      </c>
    </row>
    <row r="4671" spans="1:8" x14ac:dyDescent="0.3">
      <c r="A4671">
        <v>16</v>
      </c>
      <c r="B4671">
        <v>58496750</v>
      </c>
      <c r="C4671">
        <v>58547532</v>
      </c>
      <c r="D4671" t="s">
        <v>6339</v>
      </c>
      <c r="E4671" t="s">
        <v>6340</v>
      </c>
      <c r="F4671" t="s">
        <v>31</v>
      </c>
      <c r="G4671" t="s">
        <v>6341</v>
      </c>
      <c r="H4671" t="s">
        <v>6347</v>
      </c>
    </row>
    <row r="4672" spans="1:8" x14ac:dyDescent="0.3">
      <c r="A4672">
        <v>16</v>
      </c>
      <c r="B4672">
        <v>58496750</v>
      </c>
      <c r="C4672">
        <v>58547532</v>
      </c>
      <c r="D4672" t="s">
        <v>6339</v>
      </c>
      <c r="E4672" t="s">
        <v>6340</v>
      </c>
      <c r="F4672" t="s">
        <v>31</v>
      </c>
      <c r="G4672" t="s">
        <v>6341</v>
      </c>
      <c r="H4672" t="s">
        <v>6348</v>
      </c>
    </row>
    <row r="4673" spans="1:8" x14ac:dyDescent="0.3">
      <c r="A4673">
        <v>16</v>
      </c>
      <c r="B4673">
        <v>58496750</v>
      </c>
      <c r="C4673">
        <v>58547532</v>
      </c>
      <c r="D4673" t="s">
        <v>6339</v>
      </c>
      <c r="E4673" t="s">
        <v>6340</v>
      </c>
      <c r="F4673" t="s">
        <v>64</v>
      </c>
      <c r="G4673" t="s">
        <v>6341</v>
      </c>
      <c r="H4673" t="s">
        <v>6349</v>
      </c>
    </row>
    <row r="4674" spans="1:8" x14ac:dyDescent="0.3">
      <c r="A4674">
        <v>16</v>
      </c>
      <c r="B4674">
        <v>58496750</v>
      </c>
      <c r="C4674">
        <v>58547532</v>
      </c>
      <c r="D4674" t="s">
        <v>6339</v>
      </c>
      <c r="E4674" t="s">
        <v>6340</v>
      </c>
      <c r="F4674" t="s">
        <v>31</v>
      </c>
      <c r="G4674" t="s">
        <v>6341</v>
      </c>
      <c r="H4674" t="s">
        <v>6350</v>
      </c>
    </row>
    <row r="4675" spans="1:8" x14ac:dyDescent="0.3">
      <c r="A4675">
        <v>16</v>
      </c>
      <c r="B4675">
        <v>58496750</v>
      </c>
      <c r="C4675">
        <v>58547532</v>
      </c>
      <c r="D4675" t="s">
        <v>6339</v>
      </c>
      <c r="E4675" t="s">
        <v>6340</v>
      </c>
      <c r="F4675" t="s">
        <v>31</v>
      </c>
      <c r="G4675" t="s">
        <v>6341</v>
      </c>
      <c r="H4675" t="s">
        <v>6351</v>
      </c>
    </row>
    <row r="4676" spans="1:8" x14ac:dyDescent="0.3">
      <c r="A4676">
        <v>16</v>
      </c>
      <c r="B4676">
        <v>58496750</v>
      </c>
      <c r="C4676">
        <v>58547532</v>
      </c>
      <c r="D4676" t="s">
        <v>6339</v>
      </c>
      <c r="E4676" t="s">
        <v>6340</v>
      </c>
      <c r="F4676" t="s">
        <v>31</v>
      </c>
      <c r="G4676" t="s">
        <v>6341</v>
      </c>
      <c r="H4676" t="s">
        <v>6352</v>
      </c>
    </row>
    <row r="4677" spans="1:8" x14ac:dyDescent="0.3">
      <c r="A4677">
        <v>16</v>
      </c>
      <c r="B4677">
        <v>58496750</v>
      </c>
      <c r="C4677">
        <v>58547532</v>
      </c>
      <c r="D4677" t="s">
        <v>6339</v>
      </c>
      <c r="E4677" t="s">
        <v>6340</v>
      </c>
      <c r="F4677" t="s">
        <v>64</v>
      </c>
      <c r="G4677" t="s">
        <v>6341</v>
      </c>
      <c r="H4677" t="s">
        <v>6353</v>
      </c>
    </row>
    <row r="4678" spans="1:8" x14ac:dyDescent="0.3">
      <c r="A4678">
        <v>16</v>
      </c>
      <c r="B4678">
        <v>58496750</v>
      </c>
      <c r="C4678">
        <v>58547532</v>
      </c>
      <c r="D4678" t="s">
        <v>6339</v>
      </c>
      <c r="E4678" t="s">
        <v>6340</v>
      </c>
      <c r="F4678" t="s">
        <v>40</v>
      </c>
      <c r="G4678" t="s">
        <v>6341</v>
      </c>
      <c r="H4678" t="s">
        <v>6354</v>
      </c>
    </row>
    <row r="4679" spans="1:8" x14ac:dyDescent="0.3">
      <c r="A4679">
        <v>16</v>
      </c>
      <c r="B4679">
        <v>58496750</v>
      </c>
      <c r="C4679">
        <v>58547532</v>
      </c>
      <c r="D4679" t="s">
        <v>6339</v>
      </c>
      <c r="E4679" t="s">
        <v>6340</v>
      </c>
      <c r="F4679" t="s">
        <v>31</v>
      </c>
      <c r="G4679" t="s">
        <v>6341</v>
      </c>
      <c r="H4679" t="s">
        <v>6355</v>
      </c>
    </row>
    <row r="4680" spans="1:8" x14ac:dyDescent="0.3">
      <c r="A4680">
        <v>16</v>
      </c>
      <c r="B4680">
        <v>58496750</v>
      </c>
      <c r="C4680">
        <v>58547532</v>
      </c>
      <c r="D4680" t="s">
        <v>6339</v>
      </c>
      <c r="E4680" t="s">
        <v>6340</v>
      </c>
      <c r="F4680" t="s">
        <v>64</v>
      </c>
      <c r="G4680" t="s">
        <v>6341</v>
      </c>
      <c r="H4680" t="s">
        <v>6356</v>
      </c>
    </row>
    <row r="4681" spans="1:8" x14ac:dyDescent="0.3">
      <c r="A4681">
        <v>16</v>
      </c>
      <c r="B4681">
        <v>58496750</v>
      </c>
      <c r="C4681">
        <v>58547532</v>
      </c>
      <c r="D4681" t="s">
        <v>6339</v>
      </c>
      <c r="E4681" t="s">
        <v>6340</v>
      </c>
      <c r="F4681" t="s">
        <v>82</v>
      </c>
      <c r="G4681" t="s">
        <v>6341</v>
      </c>
      <c r="H4681" t="s">
        <v>6357</v>
      </c>
    </row>
    <row r="4682" spans="1:8" x14ac:dyDescent="0.3">
      <c r="A4682">
        <v>16</v>
      </c>
      <c r="B4682">
        <v>58496750</v>
      </c>
      <c r="C4682">
        <v>58547532</v>
      </c>
      <c r="D4682" t="s">
        <v>6339</v>
      </c>
      <c r="E4682" t="s">
        <v>6340</v>
      </c>
      <c r="F4682" t="s">
        <v>31</v>
      </c>
      <c r="G4682" t="s">
        <v>6341</v>
      </c>
      <c r="H4682" t="s">
        <v>6358</v>
      </c>
    </row>
    <row r="4683" spans="1:8" x14ac:dyDescent="0.3">
      <c r="A4683">
        <v>16</v>
      </c>
      <c r="B4683">
        <v>58496750</v>
      </c>
      <c r="C4683">
        <v>58547532</v>
      </c>
      <c r="D4683" t="s">
        <v>6339</v>
      </c>
      <c r="E4683" t="s">
        <v>6340</v>
      </c>
      <c r="F4683" t="s">
        <v>31</v>
      </c>
      <c r="G4683" t="s">
        <v>6341</v>
      </c>
      <c r="H4683" t="s">
        <v>6359</v>
      </c>
    </row>
    <row r="4684" spans="1:8" x14ac:dyDescent="0.3">
      <c r="A4684">
        <v>16</v>
      </c>
      <c r="B4684">
        <v>58496750</v>
      </c>
      <c r="C4684">
        <v>58547532</v>
      </c>
      <c r="D4684" t="s">
        <v>6339</v>
      </c>
      <c r="E4684" t="s">
        <v>6340</v>
      </c>
      <c r="F4684" t="s">
        <v>31</v>
      </c>
      <c r="G4684" t="s">
        <v>6341</v>
      </c>
      <c r="H4684" t="s">
        <v>6360</v>
      </c>
    </row>
    <row r="4685" spans="1:8" x14ac:dyDescent="0.3">
      <c r="A4685">
        <v>16</v>
      </c>
      <c r="B4685">
        <v>58496750</v>
      </c>
      <c r="C4685">
        <v>58547532</v>
      </c>
      <c r="D4685" t="s">
        <v>6339</v>
      </c>
      <c r="E4685" t="s">
        <v>6340</v>
      </c>
      <c r="F4685" t="s">
        <v>31</v>
      </c>
      <c r="G4685" t="s">
        <v>6341</v>
      </c>
      <c r="H4685" t="s">
        <v>6361</v>
      </c>
    </row>
    <row r="4686" spans="1:8" x14ac:dyDescent="0.3">
      <c r="A4686">
        <v>16</v>
      </c>
      <c r="B4686">
        <v>58496750</v>
      </c>
      <c r="C4686">
        <v>58547532</v>
      </c>
      <c r="D4686" t="s">
        <v>6339</v>
      </c>
      <c r="E4686" t="s">
        <v>6340</v>
      </c>
      <c r="F4686" t="s">
        <v>40</v>
      </c>
      <c r="G4686" t="s">
        <v>6341</v>
      </c>
      <c r="H4686" t="s">
        <v>6362</v>
      </c>
    </row>
    <row r="4687" spans="1:8" x14ac:dyDescent="0.3">
      <c r="A4687">
        <v>16</v>
      </c>
      <c r="B4687">
        <v>58496750</v>
      </c>
      <c r="C4687">
        <v>58547532</v>
      </c>
      <c r="D4687" t="s">
        <v>6339</v>
      </c>
      <c r="E4687" t="s">
        <v>6340</v>
      </c>
      <c r="F4687" t="s">
        <v>31</v>
      </c>
      <c r="G4687" t="s">
        <v>6341</v>
      </c>
      <c r="H4687" t="s">
        <v>6363</v>
      </c>
    </row>
    <row r="4688" spans="1:8" x14ac:dyDescent="0.3">
      <c r="A4688">
        <v>16</v>
      </c>
      <c r="B4688">
        <v>58496750</v>
      </c>
      <c r="C4688">
        <v>58547532</v>
      </c>
      <c r="D4688" t="s">
        <v>6339</v>
      </c>
      <c r="E4688" t="s">
        <v>6340</v>
      </c>
      <c r="F4688" t="s">
        <v>31</v>
      </c>
      <c r="G4688" t="s">
        <v>6341</v>
      </c>
      <c r="H4688" t="s">
        <v>6364</v>
      </c>
    </row>
    <row r="4689" spans="1:8" x14ac:dyDescent="0.3">
      <c r="A4689">
        <v>16</v>
      </c>
      <c r="B4689">
        <v>58496750</v>
      </c>
      <c r="C4689">
        <v>58547532</v>
      </c>
      <c r="D4689" t="s">
        <v>6339</v>
      </c>
      <c r="E4689" t="s">
        <v>6340</v>
      </c>
      <c r="F4689" t="s">
        <v>31</v>
      </c>
      <c r="G4689" t="s">
        <v>6341</v>
      </c>
      <c r="H4689" t="s">
        <v>6365</v>
      </c>
    </row>
    <row r="4690" spans="1:8" x14ac:dyDescent="0.3">
      <c r="A4690">
        <v>16</v>
      </c>
      <c r="B4690">
        <v>58496750</v>
      </c>
      <c r="C4690">
        <v>58547532</v>
      </c>
      <c r="D4690" t="s">
        <v>6339</v>
      </c>
      <c r="E4690" t="s">
        <v>6340</v>
      </c>
      <c r="F4690" t="s">
        <v>82</v>
      </c>
      <c r="G4690" t="s">
        <v>6341</v>
      </c>
      <c r="H4690" t="s">
        <v>6366</v>
      </c>
    </row>
    <row r="4691" spans="1:8" x14ac:dyDescent="0.3">
      <c r="A4691">
        <v>16</v>
      </c>
      <c r="B4691">
        <v>58496750</v>
      </c>
      <c r="C4691">
        <v>58547532</v>
      </c>
      <c r="D4691" t="s">
        <v>6339</v>
      </c>
      <c r="E4691" t="s">
        <v>6340</v>
      </c>
      <c r="F4691" t="s">
        <v>31</v>
      </c>
      <c r="G4691" t="s">
        <v>6341</v>
      </c>
      <c r="H4691" t="s">
        <v>6367</v>
      </c>
    </row>
    <row r="4692" spans="1:8" x14ac:dyDescent="0.3">
      <c r="A4692">
        <v>16</v>
      </c>
      <c r="B4692">
        <v>58496750</v>
      </c>
      <c r="C4692">
        <v>58547532</v>
      </c>
      <c r="D4692" t="s">
        <v>6339</v>
      </c>
      <c r="E4692" t="s">
        <v>6340</v>
      </c>
      <c r="F4692" t="s">
        <v>31</v>
      </c>
      <c r="G4692" t="s">
        <v>6341</v>
      </c>
      <c r="H4692" t="s">
        <v>6368</v>
      </c>
    </row>
    <row r="4693" spans="1:8" x14ac:dyDescent="0.3">
      <c r="A4693">
        <v>16</v>
      </c>
      <c r="B4693">
        <v>58496750</v>
      </c>
      <c r="C4693">
        <v>58547532</v>
      </c>
      <c r="D4693" t="s">
        <v>6339</v>
      </c>
      <c r="E4693" t="s">
        <v>6340</v>
      </c>
      <c r="F4693" t="s">
        <v>31</v>
      </c>
      <c r="G4693" t="s">
        <v>6341</v>
      </c>
      <c r="H4693" t="s">
        <v>6369</v>
      </c>
    </row>
    <row r="4694" spans="1:8" x14ac:dyDescent="0.3">
      <c r="A4694">
        <v>16</v>
      </c>
      <c r="B4694">
        <v>58496750</v>
      </c>
      <c r="C4694">
        <v>58547532</v>
      </c>
      <c r="D4694" t="s">
        <v>6339</v>
      </c>
      <c r="E4694" t="s">
        <v>6340</v>
      </c>
      <c r="F4694" t="s">
        <v>82</v>
      </c>
      <c r="G4694" t="s">
        <v>6341</v>
      </c>
      <c r="H4694" t="s">
        <v>6370</v>
      </c>
    </row>
    <row r="4695" spans="1:8" x14ac:dyDescent="0.3">
      <c r="A4695">
        <v>16</v>
      </c>
      <c r="B4695">
        <v>58496750</v>
      </c>
      <c r="C4695">
        <v>58547532</v>
      </c>
      <c r="D4695" t="s">
        <v>6339</v>
      </c>
      <c r="E4695" t="s">
        <v>6340</v>
      </c>
      <c r="F4695" t="s">
        <v>40</v>
      </c>
      <c r="G4695" t="s">
        <v>6341</v>
      </c>
      <c r="H4695" t="s">
        <v>6371</v>
      </c>
    </row>
    <row r="4696" spans="1:8" x14ac:dyDescent="0.3">
      <c r="A4696">
        <v>16</v>
      </c>
      <c r="B4696">
        <v>58496750</v>
      </c>
      <c r="C4696">
        <v>58547532</v>
      </c>
      <c r="D4696" t="s">
        <v>6339</v>
      </c>
      <c r="E4696" t="s">
        <v>6340</v>
      </c>
      <c r="F4696" t="s">
        <v>64</v>
      </c>
      <c r="G4696" t="s">
        <v>6341</v>
      </c>
      <c r="H4696" t="s">
        <v>6372</v>
      </c>
    </row>
    <row r="4697" spans="1:8" x14ac:dyDescent="0.3">
      <c r="A4697">
        <v>16</v>
      </c>
      <c r="B4697">
        <v>58496750</v>
      </c>
      <c r="C4697">
        <v>58547532</v>
      </c>
      <c r="D4697" t="s">
        <v>6339</v>
      </c>
      <c r="E4697" t="s">
        <v>6340</v>
      </c>
      <c r="F4697" t="s">
        <v>40</v>
      </c>
      <c r="G4697" t="s">
        <v>6341</v>
      </c>
      <c r="H4697" t="s">
        <v>6373</v>
      </c>
    </row>
    <row r="4698" spans="1:8" x14ac:dyDescent="0.3">
      <c r="A4698">
        <v>16</v>
      </c>
      <c r="B4698">
        <v>58496750</v>
      </c>
      <c r="C4698">
        <v>58547532</v>
      </c>
      <c r="D4698" t="s">
        <v>6339</v>
      </c>
      <c r="E4698" t="s">
        <v>6340</v>
      </c>
      <c r="F4698" t="s">
        <v>31</v>
      </c>
      <c r="G4698" t="s">
        <v>6341</v>
      </c>
      <c r="H4698" t="s">
        <v>6374</v>
      </c>
    </row>
    <row r="4699" spans="1:8" x14ac:dyDescent="0.3">
      <c r="A4699">
        <v>16</v>
      </c>
      <c r="B4699">
        <v>58496750</v>
      </c>
      <c r="C4699">
        <v>58547532</v>
      </c>
      <c r="D4699" t="s">
        <v>6339</v>
      </c>
      <c r="E4699" t="s">
        <v>6340</v>
      </c>
      <c r="F4699" t="s">
        <v>31</v>
      </c>
      <c r="G4699" t="s">
        <v>6341</v>
      </c>
      <c r="H4699" t="s">
        <v>6375</v>
      </c>
    </row>
    <row r="4700" spans="1:8" x14ac:dyDescent="0.3">
      <c r="A4700">
        <v>16</v>
      </c>
      <c r="B4700">
        <v>58496750</v>
      </c>
      <c r="C4700">
        <v>58547532</v>
      </c>
      <c r="D4700" t="s">
        <v>6339</v>
      </c>
      <c r="E4700" t="s">
        <v>6340</v>
      </c>
      <c r="F4700" t="s">
        <v>31</v>
      </c>
      <c r="G4700" t="s">
        <v>6341</v>
      </c>
      <c r="H4700" t="s">
        <v>6376</v>
      </c>
    </row>
    <row r="4701" spans="1:8" x14ac:dyDescent="0.3">
      <c r="A4701">
        <v>16</v>
      </c>
      <c r="B4701">
        <v>58496750</v>
      </c>
      <c r="C4701">
        <v>58547532</v>
      </c>
      <c r="D4701" t="s">
        <v>6339</v>
      </c>
      <c r="E4701" t="s">
        <v>6340</v>
      </c>
      <c r="F4701" t="s">
        <v>31</v>
      </c>
      <c r="G4701" t="s">
        <v>6341</v>
      </c>
      <c r="H4701" t="s">
        <v>6377</v>
      </c>
    </row>
    <row r="4702" spans="1:8" x14ac:dyDescent="0.3">
      <c r="A4702">
        <v>16</v>
      </c>
      <c r="B4702">
        <v>58496750</v>
      </c>
      <c r="C4702">
        <v>58547532</v>
      </c>
      <c r="D4702" t="s">
        <v>6339</v>
      </c>
      <c r="E4702" t="s">
        <v>6340</v>
      </c>
      <c r="F4702" t="s">
        <v>31</v>
      </c>
      <c r="G4702" t="s">
        <v>6341</v>
      </c>
      <c r="H4702" t="s">
        <v>6378</v>
      </c>
    </row>
    <row r="4703" spans="1:8" x14ac:dyDescent="0.3">
      <c r="A4703">
        <v>16</v>
      </c>
      <c r="B4703">
        <v>58496750</v>
      </c>
      <c r="C4703">
        <v>58547532</v>
      </c>
      <c r="D4703" t="s">
        <v>6339</v>
      </c>
      <c r="E4703" t="s">
        <v>6340</v>
      </c>
      <c r="F4703" t="s">
        <v>31</v>
      </c>
      <c r="G4703" t="s">
        <v>6341</v>
      </c>
      <c r="H4703" t="s">
        <v>6379</v>
      </c>
    </row>
    <row r="4704" spans="1:8" x14ac:dyDescent="0.3">
      <c r="A4704">
        <v>16</v>
      </c>
      <c r="B4704">
        <v>58496750</v>
      </c>
      <c r="C4704">
        <v>58547532</v>
      </c>
      <c r="D4704" t="s">
        <v>6339</v>
      </c>
      <c r="E4704" t="s">
        <v>6340</v>
      </c>
      <c r="F4704" t="s">
        <v>31</v>
      </c>
      <c r="G4704" t="s">
        <v>6341</v>
      </c>
      <c r="H4704" t="s">
        <v>6380</v>
      </c>
    </row>
    <row r="4705" spans="1:8" x14ac:dyDescent="0.3">
      <c r="A4705">
        <v>16</v>
      </c>
      <c r="B4705">
        <v>58496750</v>
      </c>
      <c r="C4705">
        <v>58547532</v>
      </c>
      <c r="D4705" t="s">
        <v>6339</v>
      </c>
      <c r="E4705" t="s">
        <v>6340</v>
      </c>
      <c r="F4705" t="s">
        <v>82</v>
      </c>
      <c r="G4705" t="s">
        <v>6341</v>
      </c>
      <c r="H4705" t="s">
        <v>6381</v>
      </c>
    </row>
    <row r="4706" spans="1:8" x14ac:dyDescent="0.3">
      <c r="A4706">
        <v>16</v>
      </c>
      <c r="B4706">
        <v>58496750</v>
      </c>
      <c r="C4706">
        <v>58547532</v>
      </c>
      <c r="D4706" t="s">
        <v>6339</v>
      </c>
      <c r="E4706" t="s">
        <v>6340</v>
      </c>
      <c r="F4706" t="s">
        <v>82</v>
      </c>
      <c r="G4706" t="s">
        <v>6341</v>
      </c>
      <c r="H4706" t="s">
        <v>6382</v>
      </c>
    </row>
    <row r="4707" spans="1:8" x14ac:dyDescent="0.3">
      <c r="A4707">
        <v>16</v>
      </c>
      <c r="B4707">
        <v>58496750</v>
      </c>
      <c r="C4707">
        <v>58547532</v>
      </c>
      <c r="D4707" t="s">
        <v>6339</v>
      </c>
      <c r="E4707" t="s">
        <v>6340</v>
      </c>
      <c r="F4707" t="s">
        <v>31</v>
      </c>
      <c r="G4707" t="s">
        <v>6341</v>
      </c>
      <c r="H4707" t="s">
        <v>6383</v>
      </c>
    </row>
    <row r="4708" spans="1:8" x14ac:dyDescent="0.3">
      <c r="A4708">
        <v>16</v>
      </c>
      <c r="B4708">
        <v>58496750</v>
      </c>
      <c r="C4708">
        <v>58547532</v>
      </c>
      <c r="D4708" t="s">
        <v>6339</v>
      </c>
      <c r="E4708" t="s">
        <v>6340</v>
      </c>
      <c r="F4708" t="s">
        <v>31</v>
      </c>
      <c r="G4708" t="s">
        <v>6341</v>
      </c>
      <c r="H4708" t="s">
        <v>6384</v>
      </c>
    </row>
    <row r="4709" spans="1:8" x14ac:dyDescent="0.3">
      <c r="A4709">
        <v>16</v>
      </c>
      <c r="B4709">
        <v>58496750</v>
      </c>
      <c r="C4709">
        <v>58547532</v>
      </c>
      <c r="D4709" t="s">
        <v>6339</v>
      </c>
      <c r="E4709" t="s">
        <v>6340</v>
      </c>
      <c r="F4709" t="s">
        <v>31</v>
      </c>
      <c r="G4709" t="s">
        <v>6341</v>
      </c>
      <c r="H4709" t="s">
        <v>6385</v>
      </c>
    </row>
    <row r="4710" spans="1:8" x14ac:dyDescent="0.3">
      <c r="A4710">
        <v>16</v>
      </c>
      <c r="B4710">
        <v>58496750</v>
      </c>
      <c r="C4710">
        <v>58547532</v>
      </c>
      <c r="D4710" t="s">
        <v>6339</v>
      </c>
      <c r="E4710" t="s">
        <v>6340</v>
      </c>
      <c r="F4710" t="s">
        <v>31</v>
      </c>
      <c r="G4710" t="s">
        <v>6341</v>
      </c>
      <c r="H4710" t="s">
        <v>6386</v>
      </c>
    </row>
    <row r="4711" spans="1:8" x14ac:dyDescent="0.3">
      <c r="A4711">
        <v>16</v>
      </c>
      <c r="B4711">
        <v>58496750</v>
      </c>
      <c r="C4711">
        <v>58547532</v>
      </c>
      <c r="D4711" t="s">
        <v>6339</v>
      </c>
      <c r="E4711" t="s">
        <v>6340</v>
      </c>
      <c r="F4711" t="s">
        <v>82</v>
      </c>
      <c r="G4711" t="s">
        <v>6341</v>
      </c>
      <c r="H4711" t="s">
        <v>6387</v>
      </c>
    </row>
    <row r="4712" spans="1:8" x14ac:dyDescent="0.3">
      <c r="A4712">
        <v>16</v>
      </c>
      <c r="B4712">
        <v>58496750</v>
      </c>
      <c r="C4712">
        <v>58547532</v>
      </c>
      <c r="D4712" t="s">
        <v>6339</v>
      </c>
      <c r="E4712" t="s">
        <v>6340</v>
      </c>
      <c r="F4712" t="s">
        <v>82</v>
      </c>
      <c r="G4712" t="s">
        <v>6341</v>
      </c>
      <c r="H4712" t="s">
        <v>6388</v>
      </c>
    </row>
    <row r="4713" spans="1:8" x14ac:dyDescent="0.3">
      <c r="A4713">
        <v>16</v>
      </c>
      <c r="B4713">
        <v>58496750</v>
      </c>
      <c r="C4713">
        <v>58547532</v>
      </c>
      <c r="D4713" t="s">
        <v>6339</v>
      </c>
      <c r="E4713" t="s">
        <v>6340</v>
      </c>
      <c r="F4713" t="s">
        <v>31</v>
      </c>
      <c r="G4713" t="s">
        <v>6341</v>
      </c>
      <c r="H4713" t="s">
        <v>6389</v>
      </c>
    </row>
    <row r="4714" spans="1:8" x14ac:dyDescent="0.3">
      <c r="A4714">
        <v>16</v>
      </c>
      <c r="B4714">
        <v>58496750</v>
      </c>
      <c r="C4714">
        <v>58547532</v>
      </c>
      <c r="D4714" t="s">
        <v>6339</v>
      </c>
      <c r="E4714" t="s">
        <v>6340</v>
      </c>
      <c r="F4714" t="s">
        <v>82</v>
      </c>
      <c r="G4714" t="s">
        <v>6341</v>
      </c>
      <c r="H4714" t="s">
        <v>6390</v>
      </c>
    </row>
    <row r="4715" spans="1:8" x14ac:dyDescent="0.3">
      <c r="A4715">
        <v>16</v>
      </c>
      <c r="B4715">
        <v>58496750</v>
      </c>
      <c r="C4715">
        <v>58547532</v>
      </c>
      <c r="D4715" t="s">
        <v>6339</v>
      </c>
      <c r="E4715" t="s">
        <v>6340</v>
      </c>
      <c r="F4715" t="s">
        <v>31</v>
      </c>
      <c r="G4715" t="s">
        <v>6341</v>
      </c>
      <c r="H4715" t="s">
        <v>6391</v>
      </c>
    </row>
    <row r="4716" spans="1:8" x14ac:dyDescent="0.3">
      <c r="A4716">
        <v>16</v>
      </c>
      <c r="B4716">
        <v>58496750</v>
      </c>
      <c r="C4716">
        <v>58547532</v>
      </c>
      <c r="D4716" t="s">
        <v>6339</v>
      </c>
      <c r="E4716" t="s">
        <v>6340</v>
      </c>
      <c r="F4716" t="s">
        <v>82</v>
      </c>
      <c r="G4716" t="s">
        <v>6341</v>
      </c>
      <c r="H4716" t="s">
        <v>6392</v>
      </c>
    </row>
    <row r="4717" spans="1:8" x14ac:dyDescent="0.3">
      <c r="A4717">
        <v>16</v>
      </c>
      <c r="B4717">
        <v>58496750</v>
      </c>
      <c r="C4717">
        <v>58547532</v>
      </c>
      <c r="D4717" t="s">
        <v>6339</v>
      </c>
      <c r="E4717" t="s">
        <v>6340</v>
      </c>
      <c r="F4717" t="s">
        <v>82</v>
      </c>
      <c r="G4717" t="s">
        <v>6341</v>
      </c>
      <c r="H4717" t="s">
        <v>6393</v>
      </c>
    </row>
    <row r="4718" spans="1:8" x14ac:dyDescent="0.3">
      <c r="A4718">
        <v>16</v>
      </c>
      <c r="B4718">
        <v>58496750</v>
      </c>
      <c r="C4718">
        <v>58547532</v>
      </c>
      <c r="D4718" t="s">
        <v>6339</v>
      </c>
      <c r="E4718" t="s">
        <v>6340</v>
      </c>
      <c r="F4718" t="s">
        <v>82</v>
      </c>
      <c r="G4718" t="s">
        <v>6341</v>
      </c>
      <c r="H4718" t="s">
        <v>6394</v>
      </c>
    </row>
    <row r="4719" spans="1:8" x14ac:dyDescent="0.3">
      <c r="A4719">
        <v>16</v>
      </c>
      <c r="B4719">
        <v>58496750</v>
      </c>
      <c r="C4719">
        <v>58547532</v>
      </c>
      <c r="D4719" t="s">
        <v>6339</v>
      </c>
      <c r="E4719" t="s">
        <v>6340</v>
      </c>
      <c r="F4719" t="s">
        <v>82</v>
      </c>
      <c r="G4719" t="s">
        <v>6341</v>
      </c>
      <c r="H4719" t="s">
        <v>6395</v>
      </c>
    </row>
    <row r="4720" spans="1:8" x14ac:dyDescent="0.3">
      <c r="A4720">
        <v>16</v>
      </c>
      <c r="B4720">
        <v>58496750</v>
      </c>
      <c r="C4720">
        <v>58547532</v>
      </c>
      <c r="D4720" t="s">
        <v>6339</v>
      </c>
      <c r="E4720" t="s">
        <v>6340</v>
      </c>
      <c r="F4720" t="s">
        <v>31</v>
      </c>
      <c r="G4720" t="s">
        <v>6341</v>
      </c>
      <c r="H4720" t="s">
        <v>6396</v>
      </c>
    </row>
    <row r="4721" spans="1:8" x14ac:dyDescent="0.3">
      <c r="A4721">
        <v>14</v>
      </c>
      <c r="B4721">
        <v>53196898</v>
      </c>
      <c r="C4721">
        <v>53241716</v>
      </c>
      <c r="D4721" t="s">
        <v>6397</v>
      </c>
      <c r="E4721" t="s">
        <v>6398</v>
      </c>
      <c r="F4721" t="s">
        <v>31</v>
      </c>
      <c r="G4721" t="s">
        <v>6399</v>
      </c>
      <c r="H4721" t="s">
        <v>6400</v>
      </c>
    </row>
    <row r="4722" spans="1:8" x14ac:dyDescent="0.3">
      <c r="A4722">
        <v>14</v>
      </c>
      <c r="B4722">
        <v>53196898</v>
      </c>
      <c r="C4722">
        <v>53241716</v>
      </c>
      <c r="D4722" t="s">
        <v>6397</v>
      </c>
      <c r="E4722" t="s">
        <v>6398</v>
      </c>
      <c r="F4722" t="s">
        <v>31</v>
      </c>
      <c r="G4722" t="s">
        <v>6399</v>
      </c>
      <c r="H4722" t="s">
        <v>6401</v>
      </c>
    </row>
    <row r="4723" spans="1:8" x14ac:dyDescent="0.3">
      <c r="A4723">
        <v>14</v>
      </c>
      <c r="B4723">
        <v>53196898</v>
      </c>
      <c r="C4723">
        <v>53241716</v>
      </c>
      <c r="D4723" t="s">
        <v>6397</v>
      </c>
      <c r="E4723" t="s">
        <v>6398</v>
      </c>
      <c r="F4723" t="s">
        <v>64</v>
      </c>
      <c r="G4723" t="s">
        <v>6399</v>
      </c>
      <c r="H4723" t="s">
        <v>6402</v>
      </c>
    </row>
    <row r="4724" spans="1:8" x14ac:dyDescent="0.3">
      <c r="A4724">
        <v>14</v>
      </c>
      <c r="B4724">
        <v>105515728</v>
      </c>
      <c r="C4724">
        <v>105531782</v>
      </c>
      <c r="D4724" t="s">
        <v>6403</v>
      </c>
      <c r="E4724" t="s">
        <v>6404</v>
      </c>
      <c r="F4724" t="s">
        <v>31</v>
      </c>
      <c r="G4724" t="s">
        <v>6405</v>
      </c>
      <c r="H4724" t="s">
        <v>6406</v>
      </c>
    </row>
    <row r="4725" spans="1:8" x14ac:dyDescent="0.3">
      <c r="A4725">
        <v>14</v>
      </c>
      <c r="B4725">
        <v>105515728</v>
      </c>
      <c r="C4725">
        <v>105531782</v>
      </c>
      <c r="D4725" t="s">
        <v>6403</v>
      </c>
      <c r="E4725" t="s">
        <v>6404</v>
      </c>
      <c r="F4725" t="s">
        <v>31</v>
      </c>
      <c r="G4725" t="s">
        <v>6405</v>
      </c>
      <c r="H4725" t="s">
        <v>6407</v>
      </c>
    </row>
    <row r="4726" spans="1:8" x14ac:dyDescent="0.3">
      <c r="A4726">
        <v>14</v>
      </c>
      <c r="B4726">
        <v>105515728</v>
      </c>
      <c r="C4726">
        <v>105531782</v>
      </c>
      <c r="D4726" t="s">
        <v>6403</v>
      </c>
      <c r="E4726" t="s">
        <v>6404</v>
      </c>
      <c r="F4726" t="s">
        <v>40</v>
      </c>
      <c r="G4726" t="s">
        <v>6405</v>
      </c>
      <c r="H4726" t="s">
        <v>6408</v>
      </c>
    </row>
    <row r="4727" spans="1:8" x14ac:dyDescent="0.3">
      <c r="A4727">
        <v>14</v>
      </c>
      <c r="B4727">
        <v>105515728</v>
      </c>
      <c r="C4727">
        <v>105531782</v>
      </c>
      <c r="D4727" t="s">
        <v>6403</v>
      </c>
      <c r="E4727" t="s">
        <v>6404</v>
      </c>
      <c r="F4727" t="s">
        <v>31</v>
      </c>
      <c r="G4727" t="s">
        <v>6405</v>
      </c>
      <c r="H4727" t="s">
        <v>6409</v>
      </c>
    </row>
    <row r="4728" spans="1:8" x14ac:dyDescent="0.3">
      <c r="A4728">
        <v>14</v>
      </c>
      <c r="B4728">
        <v>105515728</v>
      </c>
      <c r="C4728">
        <v>105531782</v>
      </c>
      <c r="D4728" t="s">
        <v>6403</v>
      </c>
      <c r="E4728" t="s">
        <v>6404</v>
      </c>
      <c r="F4728" t="s">
        <v>64</v>
      </c>
      <c r="G4728" t="s">
        <v>6405</v>
      </c>
      <c r="H4728" t="s">
        <v>6410</v>
      </c>
    </row>
    <row r="4729" spans="1:8" x14ac:dyDescent="0.3">
      <c r="A4729">
        <v>14</v>
      </c>
      <c r="B4729">
        <v>105515728</v>
      </c>
      <c r="C4729">
        <v>105531782</v>
      </c>
      <c r="D4729" t="s">
        <v>6403</v>
      </c>
      <c r="E4729" t="s">
        <v>6404</v>
      </c>
      <c r="F4729" t="s">
        <v>31</v>
      </c>
      <c r="G4729" t="s">
        <v>6405</v>
      </c>
      <c r="H4729" t="s">
        <v>6411</v>
      </c>
    </row>
    <row r="4730" spans="1:8" x14ac:dyDescent="0.3">
      <c r="A4730">
        <v>9</v>
      </c>
      <c r="B4730">
        <v>116207011</v>
      </c>
      <c r="C4730">
        <v>116360018</v>
      </c>
      <c r="D4730" t="s">
        <v>6412</v>
      </c>
      <c r="E4730" t="s">
        <v>6413</v>
      </c>
      <c r="F4730" t="s">
        <v>31</v>
      </c>
      <c r="G4730" t="s">
        <v>6414</v>
      </c>
      <c r="H4730" t="s">
        <v>6415</v>
      </c>
    </row>
    <row r="4731" spans="1:8" x14ac:dyDescent="0.3">
      <c r="A4731">
        <v>9</v>
      </c>
      <c r="B4731">
        <v>116207011</v>
      </c>
      <c r="C4731">
        <v>116360018</v>
      </c>
      <c r="D4731" t="s">
        <v>6412</v>
      </c>
      <c r="E4731" t="s">
        <v>6413</v>
      </c>
      <c r="F4731" t="s">
        <v>82</v>
      </c>
      <c r="G4731" t="s">
        <v>6414</v>
      </c>
      <c r="H4731" t="s">
        <v>6416</v>
      </c>
    </row>
    <row r="4732" spans="1:8" x14ac:dyDescent="0.3">
      <c r="A4732">
        <v>9</v>
      </c>
      <c r="B4732">
        <v>116207011</v>
      </c>
      <c r="C4732">
        <v>116360018</v>
      </c>
      <c r="D4732" t="s">
        <v>6412</v>
      </c>
      <c r="E4732" t="s">
        <v>6413</v>
      </c>
      <c r="F4732" t="s">
        <v>31</v>
      </c>
      <c r="G4732" t="s">
        <v>6414</v>
      </c>
      <c r="H4732" t="s">
        <v>6417</v>
      </c>
    </row>
    <row r="4733" spans="1:8" x14ac:dyDescent="0.3">
      <c r="A4733">
        <v>9</v>
      </c>
      <c r="B4733">
        <v>116207011</v>
      </c>
      <c r="C4733">
        <v>116360018</v>
      </c>
      <c r="D4733" t="s">
        <v>6412</v>
      </c>
      <c r="E4733" t="s">
        <v>6413</v>
      </c>
      <c r="F4733" t="s">
        <v>82</v>
      </c>
      <c r="G4733" t="s">
        <v>6414</v>
      </c>
      <c r="H4733" t="s">
        <v>6418</v>
      </c>
    </row>
    <row r="4734" spans="1:8" x14ac:dyDescent="0.3">
      <c r="A4734">
        <v>9</v>
      </c>
      <c r="B4734">
        <v>116207011</v>
      </c>
      <c r="C4734">
        <v>116360018</v>
      </c>
      <c r="D4734" t="s">
        <v>6412</v>
      </c>
      <c r="E4734" t="s">
        <v>6413</v>
      </c>
      <c r="F4734" t="s">
        <v>64</v>
      </c>
      <c r="G4734" t="s">
        <v>6414</v>
      </c>
      <c r="H4734" t="s">
        <v>6419</v>
      </c>
    </row>
    <row r="4735" spans="1:8" x14ac:dyDescent="0.3">
      <c r="A4735">
        <v>9</v>
      </c>
      <c r="B4735">
        <v>116207011</v>
      </c>
      <c r="C4735">
        <v>116360018</v>
      </c>
      <c r="D4735" t="s">
        <v>6412</v>
      </c>
      <c r="E4735" t="s">
        <v>6413</v>
      </c>
      <c r="F4735" t="s">
        <v>64</v>
      </c>
      <c r="G4735" t="s">
        <v>6414</v>
      </c>
      <c r="H4735" t="s">
        <v>6420</v>
      </c>
    </row>
    <row r="4736" spans="1:8" x14ac:dyDescent="0.3">
      <c r="A4736">
        <v>9</v>
      </c>
      <c r="B4736">
        <v>116207011</v>
      </c>
      <c r="C4736">
        <v>116360018</v>
      </c>
      <c r="D4736" t="s">
        <v>6412</v>
      </c>
      <c r="E4736" t="s">
        <v>6413</v>
      </c>
      <c r="F4736" t="s">
        <v>31</v>
      </c>
      <c r="G4736" t="s">
        <v>6414</v>
      </c>
      <c r="H4736" t="s">
        <v>6421</v>
      </c>
    </row>
    <row r="4737" spans="1:8" x14ac:dyDescent="0.3">
      <c r="A4737">
        <v>9</v>
      </c>
      <c r="B4737">
        <v>116207011</v>
      </c>
      <c r="C4737">
        <v>116360018</v>
      </c>
      <c r="D4737" t="s">
        <v>6412</v>
      </c>
      <c r="E4737" t="s">
        <v>6413</v>
      </c>
      <c r="F4737" t="s">
        <v>64</v>
      </c>
      <c r="G4737" t="s">
        <v>6414</v>
      </c>
      <c r="H4737" t="s">
        <v>6422</v>
      </c>
    </row>
    <row r="4738" spans="1:8" x14ac:dyDescent="0.3">
      <c r="A4738">
        <v>9</v>
      </c>
      <c r="B4738">
        <v>116207011</v>
      </c>
      <c r="C4738">
        <v>116360018</v>
      </c>
      <c r="D4738" t="s">
        <v>6412</v>
      </c>
      <c r="E4738" t="s">
        <v>6413</v>
      </c>
      <c r="F4738" t="s">
        <v>31</v>
      </c>
      <c r="G4738" t="s">
        <v>6414</v>
      </c>
      <c r="H4738" t="s">
        <v>6423</v>
      </c>
    </row>
    <row r="4739" spans="1:8" x14ac:dyDescent="0.3">
      <c r="A4739">
        <v>9</v>
      </c>
      <c r="B4739">
        <v>116207011</v>
      </c>
      <c r="C4739">
        <v>116360018</v>
      </c>
      <c r="D4739" t="s">
        <v>6412</v>
      </c>
      <c r="E4739" t="s">
        <v>6413</v>
      </c>
      <c r="F4739" t="s">
        <v>31</v>
      </c>
      <c r="G4739" t="s">
        <v>6414</v>
      </c>
      <c r="H4739" t="s">
        <v>6424</v>
      </c>
    </row>
    <row r="4740" spans="1:8" x14ac:dyDescent="0.3">
      <c r="A4740">
        <v>9</v>
      </c>
      <c r="B4740">
        <v>116207011</v>
      </c>
      <c r="C4740">
        <v>116360018</v>
      </c>
      <c r="D4740" t="s">
        <v>6412</v>
      </c>
      <c r="E4740" t="s">
        <v>6413</v>
      </c>
      <c r="F4740" t="s">
        <v>82</v>
      </c>
      <c r="G4740" t="s">
        <v>6414</v>
      </c>
      <c r="H4740" t="s">
        <v>6425</v>
      </c>
    </row>
    <row r="4741" spans="1:8" x14ac:dyDescent="0.3">
      <c r="A4741">
        <v>9</v>
      </c>
      <c r="B4741">
        <v>116207011</v>
      </c>
      <c r="C4741">
        <v>116360018</v>
      </c>
      <c r="D4741" t="s">
        <v>6412</v>
      </c>
      <c r="E4741" t="s">
        <v>6413</v>
      </c>
      <c r="F4741" t="s">
        <v>64</v>
      </c>
      <c r="G4741" t="s">
        <v>6414</v>
      </c>
      <c r="H4741" t="s">
        <v>6426</v>
      </c>
    </row>
    <row r="4742" spans="1:8" x14ac:dyDescent="0.3">
      <c r="A4742">
        <v>9</v>
      </c>
      <c r="B4742">
        <v>116207011</v>
      </c>
      <c r="C4742">
        <v>116360018</v>
      </c>
      <c r="D4742" t="s">
        <v>6412</v>
      </c>
      <c r="E4742" t="s">
        <v>6413</v>
      </c>
      <c r="F4742" t="s">
        <v>64</v>
      </c>
      <c r="G4742" t="s">
        <v>6414</v>
      </c>
      <c r="H4742" t="s">
        <v>6427</v>
      </c>
    </row>
    <row r="4743" spans="1:8" x14ac:dyDescent="0.3">
      <c r="A4743">
        <v>9</v>
      </c>
      <c r="B4743">
        <v>116207011</v>
      </c>
      <c r="C4743">
        <v>116360018</v>
      </c>
      <c r="D4743" t="s">
        <v>6412</v>
      </c>
      <c r="E4743" t="s">
        <v>6413</v>
      </c>
      <c r="F4743" t="s">
        <v>31</v>
      </c>
      <c r="G4743" t="s">
        <v>6414</v>
      </c>
      <c r="H4743" t="s">
        <v>6428</v>
      </c>
    </row>
    <row r="4744" spans="1:8" x14ac:dyDescent="0.3">
      <c r="A4744">
        <v>9</v>
      </c>
      <c r="B4744">
        <v>116207011</v>
      </c>
      <c r="C4744">
        <v>116360018</v>
      </c>
      <c r="D4744" t="s">
        <v>6412</v>
      </c>
      <c r="E4744" t="s">
        <v>6413</v>
      </c>
      <c r="F4744" t="s">
        <v>64</v>
      </c>
      <c r="G4744" t="s">
        <v>6414</v>
      </c>
      <c r="H4744" t="s">
        <v>6429</v>
      </c>
    </row>
    <row r="4745" spans="1:8" x14ac:dyDescent="0.3">
      <c r="A4745">
        <v>9</v>
      </c>
      <c r="B4745">
        <v>116207011</v>
      </c>
      <c r="C4745">
        <v>116360018</v>
      </c>
      <c r="D4745" t="s">
        <v>6412</v>
      </c>
      <c r="E4745" t="s">
        <v>6413</v>
      </c>
      <c r="F4745" t="s">
        <v>64</v>
      </c>
      <c r="G4745" t="s">
        <v>6414</v>
      </c>
      <c r="H4745" t="s">
        <v>6430</v>
      </c>
    </row>
    <row r="4746" spans="1:8" x14ac:dyDescent="0.3">
      <c r="A4746">
        <v>9</v>
      </c>
      <c r="B4746">
        <v>116207011</v>
      </c>
      <c r="C4746">
        <v>116360018</v>
      </c>
      <c r="D4746" t="s">
        <v>6412</v>
      </c>
      <c r="E4746" t="s">
        <v>6413</v>
      </c>
      <c r="F4746" t="s">
        <v>64</v>
      </c>
      <c r="G4746" t="s">
        <v>6414</v>
      </c>
      <c r="H4746" t="s">
        <v>6431</v>
      </c>
    </row>
    <row r="4747" spans="1:8" x14ac:dyDescent="0.3">
      <c r="A4747">
        <v>9</v>
      </c>
      <c r="B4747">
        <v>116207011</v>
      </c>
      <c r="C4747">
        <v>116360018</v>
      </c>
      <c r="D4747" t="s">
        <v>6412</v>
      </c>
      <c r="E4747" t="s">
        <v>6413</v>
      </c>
      <c r="F4747" t="s">
        <v>64</v>
      </c>
      <c r="G4747" t="s">
        <v>6414</v>
      </c>
      <c r="H4747" t="s">
        <v>6432</v>
      </c>
    </row>
    <row r="4748" spans="1:8" x14ac:dyDescent="0.3">
      <c r="A4748">
        <v>9</v>
      </c>
      <c r="B4748">
        <v>116207011</v>
      </c>
      <c r="C4748">
        <v>116360018</v>
      </c>
      <c r="D4748" t="s">
        <v>6412</v>
      </c>
      <c r="E4748" t="s">
        <v>6413</v>
      </c>
      <c r="F4748" t="s">
        <v>82</v>
      </c>
      <c r="G4748" t="s">
        <v>6414</v>
      </c>
      <c r="H4748" t="s">
        <v>6433</v>
      </c>
    </row>
    <row r="4749" spans="1:8" x14ac:dyDescent="0.3">
      <c r="A4749">
        <v>9</v>
      </c>
      <c r="B4749">
        <v>116207011</v>
      </c>
      <c r="C4749">
        <v>116360018</v>
      </c>
      <c r="D4749" t="s">
        <v>6412</v>
      </c>
      <c r="E4749" t="s">
        <v>6413</v>
      </c>
      <c r="F4749" t="s">
        <v>31</v>
      </c>
      <c r="G4749" t="s">
        <v>6414</v>
      </c>
      <c r="H4749" t="s">
        <v>6434</v>
      </c>
    </row>
    <row r="4750" spans="1:8" x14ac:dyDescent="0.3">
      <c r="A4750">
        <v>9</v>
      </c>
      <c r="B4750">
        <v>116207011</v>
      </c>
      <c r="C4750">
        <v>116360018</v>
      </c>
      <c r="D4750" t="s">
        <v>6412</v>
      </c>
      <c r="E4750" t="s">
        <v>6413</v>
      </c>
      <c r="F4750" t="s">
        <v>82</v>
      </c>
      <c r="G4750" t="s">
        <v>6414</v>
      </c>
      <c r="H4750" t="s">
        <v>6435</v>
      </c>
    </row>
    <row r="4751" spans="1:8" x14ac:dyDescent="0.3">
      <c r="A4751">
        <v>9</v>
      </c>
      <c r="B4751">
        <v>116207011</v>
      </c>
      <c r="C4751">
        <v>116360018</v>
      </c>
      <c r="D4751" t="s">
        <v>6412</v>
      </c>
      <c r="E4751" t="s">
        <v>6413</v>
      </c>
      <c r="F4751" t="s">
        <v>31</v>
      </c>
      <c r="G4751" t="s">
        <v>6414</v>
      </c>
      <c r="H4751" t="s">
        <v>6436</v>
      </c>
    </row>
    <row r="4752" spans="1:8" x14ac:dyDescent="0.3">
      <c r="A4752">
        <v>9</v>
      </c>
      <c r="B4752">
        <v>116207011</v>
      </c>
      <c r="C4752">
        <v>116360018</v>
      </c>
      <c r="D4752" t="s">
        <v>6412</v>
      </c>
      <c r="E4752" t="s">
        <v>6413</v>
      </c>
      <c r="F4752" t="s">
        <v>82</v>
      </c>
      <c r="G4752" t="s">
        <v>6414</v>
      </c>
      <c r="H4752" t="s">
        <v>6437</v>
      </c>
    </row>
    <row r="4753" spans="1:8" x14ac:dyDescent="0.3">
      <c r="A4753">
        <v>9</v>
      </c>
      <c r="B4753">
        <v>116207011</v>
      </c>
      <c r="C4753">
        <v>116360018</v>
      </c>
      <c r="D4753" t="s">
        <v>6412</v>
      </c>
      <c r="E4753" t="s">
        <v>6413</v>
      </c>
      <c r="F4753" t="s">
        <v>31</v>
      </c>
      <c r="G4753" t="s">
        <v>6414</v>
      </c>
      <c r="H4753" t="s">
        <v>6438</v>
      </c>
    </row>
    <row r="4754" spans="1:8" x14ac:dyDescent="0.3">
      <c r="A4754">
        <v>9</v>
      </c>
      <c r="B4754">
        <v>116207011</v>
      </c>
      <c r="C4754">
        <v>116360018</v>
      </c>
      <c r="D4754" t="s">
        <v>6412</v>
      </c>
      <c r="E4754" t="s">
        <v>6413</v>
      </c>
      <c r="F4754" t="s">
        <v>31</v>
      </c>
      <c r="G4754" t="s">
        <v>6414</v>
      </c>
      <c r="H4754" t="s">
        <v>6439</v>
      </c>
    </row>
    <row r="4755" spans="1:8" x14ac:dyDescent="0.3">
      <c r="A4755">
        <v>9</v>
      </c>
      <c r="B4755">
        <v>116207011</v>
      </c>
      <c r="C4755">
        <v>116360018</v>
      </c>
      <c r="D4755" t="s">
        <v>6412</v>
      </c>
      <c r="E4755" t="s">
        <v>6413</v>
      </c>
      <c r="F4755" t="s">
        <v>82</v>
      </c>
      <c r="G4755" t="s">
        <v>6414</v>
      </c>
      <c r="H4755" t="s">
        <v>6440</v>
      </c>
    </row>
    <row r="4756" spans="1:8" x14ac:dyDescent="0.3">
      <c r="A4756">
        <v>9</v>
      </c>
      <c r="B4756">
        <v>116207011</v>
      </c>
      <c r="C4756">
        <v>116360018</v>
      </c>
      <c r="D4756" t="s">
        <v>6412</v>
      </c>
      <c r="E4756" t="s">
        <v>6413</v>
      </c>
      <c r="F4756" t="s">
        <v>82</v>
      </c>
      <c r="G4756" t="s">
        <v>6414</v>
      </c>
      <c r="H4756" t="s">
        <v>6441</v>
      </c>
    </row>
    <row r="4757" spans="1:8" x14ac:dyDescent="0.3">
      <c r="A4757">
        <v>9</v>
      </c>
      <c r="B4757">
        <v>116207011</v>
      </c>
      <c r="C4757">
        <v>116360018</v>
      </c>
      <c r="D4757" t="s">
        <v>6412</v>
      </c>
      <c r="E4757" t="s">
        <v>6413</v>
      </c>
      <c r="F4757" t="s">
        <v>31</v>
      </c>
      <c r="G4757" t="s">
        <v>6414</v>
      </c>
      <c r="H4757" t="s">
        <v>6442</v>
      </c>
    </row>
    <row r="4758" spans="1:8" x14ac:dyDescent="0.3">
      <c r="A4758">
        <v>9</v>
      </c>
      <c r="B4758">
        <v>116207011</v>
      </c>
      <c r="C4758">
        <v>116360018</v>
      </c>
      <c r="D4758" t="s">
        <v>6412</v>
      </c>
      <c r="E4758" t="s">
        <v>6413</v>
      </c>
      <c r="F4758" t="s">
        <v>31</v>
      </c>
      <c r="G4758" t="s">
        <v>6414</v>
      </c>
      <c r="H4758" t="s">
        <v>6443</v>
      </c>
    </row>
    <row r="4759" spans="1:8" x14ac:dyDescent="0.3">
      <c r="A4759">
        <v>9</v>
      </c>
      <c r="B4759">
        <v>116207011</v>
      </c>
      <c r="C4759">
        <v>116360018</v>
      </c>
      <c r="D4759" t="s">
        <v>6412</v>
      </c>
      <c r="E4759" t="s">
        <v>6413</v>
      </c>
      <c r="F4759" t="s">
        <v>31</v>
      </c>
      <c r="G4759" t="s">
        <v>6414</v>
      </c>
      <c r="H4759" t="s">
        <v>6444</v>
      </c>
    </row>
    <row r="4760" spans="1:8" x14ac:dyDescent="0.3">
      <c r="A4760">
        <v>3</v>
      </c>
      <c r="B4760">
        <v>48636435</v>
      </c>
      <c r="C4760">
        <v>48648409</v>
      </c>
      <c r="D4760" t="s">
        <v>6445</v>
      </c>
      <c r="E4760" t="s">
        <v>6446</v>
      </c>
      <c r="F4760" t="s">
        <v>82</v>
      </c>
      <c r="G4760" t="s">
        <v>6447</v>
      </c>
      <c r="H4760" t="s">
        <v>6448</v>
      </c>
    </row>
    <row r="4761" spans="1:8" x14ac:dyDescent="0.3">
      <c r="A4761">
        <v>3</v>
      </c>
      <c r="B4761">
        <v>48636435</v>
      </c>
      <c r="C4761">
        <v>48648409</v>
      </c>
      <c r="D4761" t="s">
        <v>6445</v>
      </c>
      <c r="E4761" t="s">
        <v>6446</v>
      </c>
      <c r="F4761" t="s">
        <v>31</v>
      </c>
      <c r="G4761" t="s">
        <v>6447</v>
      </c>
      <c r="H4761" t="s">
        <v>6449</v>
      </c>
    </row>
    <row r="4762" spans="1:8" x14ac:dyDescent="0.3">
      <c r="A4762">
        <v>3</v>
      </c>
      <c r="B4762">
        <v>48636435</v>
      </c>
      <c r="C4762">
        <v>48648409</v>
      </c>
      <c r="D4762" t="s">
        <v>6445</v>
      </c>
      <c r="E4762" t="s">
        <v>6446</v>
      </c>
      <c r="F4762" t="s">
        <v>82</v>
      </c>
      <c r="G4762" t="s">
        <v>6447</v>
      </c>
      <c r="H4762" t="s">
        <v>6450</v>
      </c>
    </row>
    <row r="4763" spans="1:8" x14ac:dyDescent="0.3">
      <c r="A4763">
        <v>3</v>
      </c>
      <c r="B4763">
        <v>48636435</v>
      </c>
      <c r="C4763">
        <v>48648409</v>
      </c>
      <c r="D4763" t="s">
        <v>6445</v>
      </c>
      <c r="E4763" t="s">
        <v>6446</v>
      </c>
      <c r="F4763" t="s">
        <v>40</v>
      </c>
      <c r="G4763" t="s">
        <v>6447</v>
      </c>
      <c r="H4763" t="s">
        <v>6451</v>
      </c>
    </row>
    <row r="4764" spans="1:8" x14ac:dyDescent="0.3">
      <c r="A4764">
        <v>3</v>
      </c>
      <c r="B4764">
        <v>48636435</v>
      </c>
      <c r="C4764">
        <v>48648409</v>
      </c>
      <c r="D4764" t="s">
        <v>6445</v>
      </c>
      <c r="E4764" t="s">
        <v>6446</v>
      </c>
      <c r="F4764" t="s">
        <v>82</v>
      </c>
      <c r="G4764" t="s">
        <v>6447</v>
      </c>
      <c r="H4764" t="s">
        <v>6452</v>
      </c>
    </row>
    <row r="4765" spans="1:8" x14ac:dyDescent="0.3">
      <c r="A4765">
        <v>3</v>
      </c>
      <c r="B4765">
        <v>48636435</v>
      </c>
      <c r="C4765">
        <v>48648409</v>
      </c>
      <c r="D4765" t="s">
        <v>6445</v>
      </c>
      <c r="E4765" t="s">
        <v>6446</v>
      </c>
      <c r="F4765" t="s">
        <v>82</v>
      </c>
      <c r="G4765" t="s">
        <v>6447</v>
      </c>
      <c r="H4765" t="s">
        <v>6453</v>
      </c>
    </row>
    <row r="4766" spans="1:8" x14ac:dyDescent="0.3">
      <c r="A4766">
        <v>3</v>
      </c>
      <c r="B4766">
        <v>48636435</v>
      </c>
      <c r="C4766">
        <v>48648409</v>
      </c>
      <c r="D4766" t="s">
        <v>6445</v>
      </c>
      <c r="E4766" t="s">
        <v>6446</v>
      </c>
      <c r="F4766" t="s">
        <v>40</v>
      </c>
      <c r="G4766" t="s">
        <v>6447</v>
      </c>
      <c r="H4766" t="s">
        <v>6454</v>
      </c>
    </row>
    <row r="4767" spans="1:8" x14ac:dyDescent="0.3">
      <c r="A4767">
        <v>3</v>
      </c>
      <c r="B4767">
        <v>48636435</v>
      </c>
      <c r="C4767">
        <v>48648409</v>
      </c>
      <c r="D4767" t="s">
        <v>6445</v>
      </c>
      <c r="E4767" t="s">
        <v>6446</v>
      </c>
      <c r="F4767" t="s">
        <v>82</v>
      </c>
      <c r="G4767" t="s">
        <v>6447</v>
      </c>
      <c r="H4767" t="s">
        <v>6455</v>
      </c>
    </row>
    <row r="4768" spans="1:8" x14ac:dyDescent="0.3">
      <c r="A4768">
        <v>3</v>
      </c>
      <c r="B4768">
        <v>48636435</v>
      </c>
      <c r="C4768">
        <v>48648409</v>
      </c>
      <c r="D4768" t="s">
        <v>6445</v>
      </c>
      <c r="E4768" t="s">
        <v>6446</v>
      </c>
      <c r="F4768" t="s">
        <v>82</v>
      </c>
      <c r="G4768" t="s">
        <v>6447</v>
      </c>
      <c r="H4768" t="s">
        <v>6456</v>
      </c>
    </row>
    <row r="4769" spans="1:8" x14ac:dyDescent="0.3">
      <c r="A4769">
        <v>3</v>
      </c>
      <c r="B4769">
        <v>48636435</v>
      </c>
      <c r="C4769">
        <v>48648409</v>
      </c>
      <c r="D4769" t="s">
        <v>6445</v>
      </c>
      <c r="E4769" t="s">
        <v>6446</v>
      </c>
      <c r="F4769" t="s">
        <v>64</v>
      </c>
      <c r="G4769" t="s">
        <v>6447</v>
      </c>
      <c r="H4769" t="s">
        <v>6457</v>
      </c>
    </row>
    <row r="4770" spans="1:8" x14ac:dyDescent="0.3">
      <c r="A4770">
        <v>22</v>
      </c>
      <c r="B4770">
        <v>50747459</v>
      </c>
      <c r="C4770">
        <v>50765489</v>
      </c>
      <c r="D4770" t="s">
        <v>6458</v>
      </c>
      <c r="E4770" t="s">
        <v>6459</v>
      </c>
      <c r="F4770" t="s">
        <v>31</v>
      </c>
      <c r="G4770" t="s">
        <v>6460</v>
      </c>
      <c r="H4770" t="s">
        <v>6461</v>
      </c>
    </row>
    <row r="4771" spans="1:8" x14ac:dyDescent="0.3">
      <c r="A4771">
        <v>22</v>
      </c>
      <c r="B4771">
        <v>50747459</v>
      </c>
      <c r="C4771">
        <v>50765489</v>
      </c>
      <c r="D4771" t="s">
        <v>6458</v>
      </c>
      <c r="E4771" t="s">
        <v>6459</v>
      </c>
      <c r="F4771" t="s">
        <v>82</v>
      </c>
      <c r="G4771" t="s">
        <v>6460</v>
      </c>
      <c r="H4771" t="s">
        <v>6462</v>
      </c>
    </row>
    <row r="4772" spans="1:8" x14ac:dyDescent="0.3">
      <c r="A4772">
        <v>22</v>
      </c>
      <c r="B4772">
        <v>50747459</v>
      </c>
      <c r="C4772">
        <v>50765489</v>
      </c>
      <c r="D4772" t="s">
        <v>6458</v>
      </c>
      <c r="E4772" t="s">
        <v>6459</v>
      </c>
      <c r="F4772" t="s">
        <v>82</v>
      </c>
      <c r="G4772" t="s">
        <v>6460</v>
      </c>
      <c r="H4772" t="s">
        <v>6463</v>
      </c>
    </row>
    <row r="4773" spans="1:8" x14ac:dyDescent="0.3">
      <c r="A4773">
        <v>22</v>
      </c>
      <c r="B4773">
        <v>50747459</v>
      </c>
      <c r="C4773">
        <v>50765489</v>
      </c>
      <c r="D4773" t="s">
        <v>6458</v>
      </c>
      <c r="E4773" t="s">
        <v>6459</v>
      </c>
      <c r="F4773" t="s">
        <v>31</v>
      </c>
      <c r="G4773" t="s">
        <v>6460</v>
      </c>
      <c r="H4773" t="s">
        <v>6464</v>
      </c>
    </row>
    <row r="4774" spans="1:8" x14ac:dyDescent="0.3">
      <c r="A4774">
        <v>22</v>
      </c>
      <c r="B4774">
        <v>50747459</v>
      </c>
      <c r="C4774">
        <v>50765489</v>
      </c>
      <c r="D4774" t="s">
        <v>6458</v>
      </c>
      <c r="E4774" t="s">
        <v>6459</v>
      </c>
      <c r="F4774" t="s">
        <v>82</v>
      </c>
      <c r="G4774" t="s">
        <v>6460</v>
      </c>
      <c r="H4774" t="s">
        <v>6465</v>
      </c>
    </row>
    <row r="4775" spans="1:8" x14ac:dyDescent="0.3">
      <c r="A4775">
        <v>17</v>
      </c>
      <c r="B4775">
        <v>4871290</v>
      </c>
      <c r="C4775">
        <v>4872117</v>
      </c>
      <c r="D4775" t="s">
        <v>6466</v>
      </c>
      <c r="F4775" t="s">
        <v>10</v>
      </c>
      <c r="G4775" t="s">
        <v>6467</v>
      </c>
      <c r="H4775" t="s">
        <v>6468</v>
      </c>
    </row>
    <row r="4776" spans="1:8" x14ac:dyDescent="0.3">
      <c r="A4776">
        <v>17</v>
      </c>
      <c r="B4776">
        <v>4876146</v>
      </c>
      <c r="C4776">
        <v>4877976</v>
      </c>
      <c r="D4776" t="s">
        <v>6469</v>
      </c>
      <c r="F4776" t="s">
        <v>10</v>
      </c>
      <c r="G4776" t="s">
        <v>6470</v>
      </c>
      <c r="H4776" t="s">
        <v>6471</v>
      </c>
    </row>
    <row r="4777" spans="1:8" x14ac:dyDescent="0.3">
      <c r="A4777">
        <v>17</v>
      </c>
      <c r="B4777">
        <v>4889761</v>
      </c>
      <c r="C4777">
        <v>4890619</v>
      </c>
      <c r="D4777" t="s">
        <v>6472</v>
      </c>
      <c r="F4777" t="s">
        <v>10</v>
      </c>
      <c r="G4777" t="s">
        <v>6473</v>
      </c>
      <c r="H4777" t="s">
        <v>6474</v>
      </c>
    </row>
    <row r="4778" spans="1:8" x14ac:dyDescent="0.3">
      <c r="A4778">
        <v>17</v>
      </c>
      <c r="B4778">
        <v>4890302</v>
      </c>
      <c r="C4778">
        <v>4890972</v>
      </c>
      <c r="D4778" t="s">
        <v>6475</v>
      </c>
      <c r="F4778" t="s">
        <v>1102</v>
      </c>
      <c r="G4778" t="s">
        <v>6476</v>
      </c>
      <c r="H4778" t="s">
        <v>6477</v>
      </c>
    </row>
    <row r="4779" spans="1:8" x14ac:dyDescent="0.3">
      <c r="A4779">
        <v>17</v>
      </c>
      <c r="B4779">
        <v>4891001</v>
      </c>
      <c r="C4779">
        <v>4891741</v>
      </c>
      <c r="D4779" t="s">
        <v>6478</v>
      </c>
      <c r="F4779" t="s">
        <v>10</v>
      </c>
      <c r="G4779" t="s">
        <v>6479</v>
      </c>
      <c r="H4779" t="s">
        <v>6480</v>
      </c>
    </row>
    <row r="4780" spans="1:8" x14ac:dyDescent="0.3">
      <c r="A4780">
        <v>1</v>
      </c>
      <c r="B4780">
        <v>16010827</v>
      </c>
      <c r="C4780">
        <v>16061264</v>
      </c>
      <c r="D4780" t="s">
        <v>6481</v>
      </c>
      <c r="E4780" t="s">
        <v>6482</v>
      </c>
      <c r="F4780" t="s">
        <v>31</v>
      </c>
      <c r="G4780" t="s">
        <v>6483</v>
      </c>
      <c r="H4780" t="s">
        <v>6484</v>
      </c>
    </row>
    <row r="4781" spans="1:8" x14ac:dyDescent="0.3">
      <c r="A4781">
        <v>1</v>
      </c>
      <c r="B4781">
        <v>16010827</v>
      </c>
      <c r="C4781">
        <v>16061264</v>
      </c>
      <c r="D4781" t="s">
        <v>6481</v>
      </c>
      <c r="E4781" t="s">
        <v>6482</v>
      </c>
      <c r="F4781" t="s">
        <v>31</v>
      </c>
      <c r="G4781" t="s">
        <v>6483</v>
      </c>
      <c r="H4781" t="s">
        <v>6485</v>
      </c>
    </row>
    <row r="4782" spans="1:8" x14ac:dyDescent="0.3">
      <c r="A4782">
        <v>1</v>
      </c>
      <c r="B4782">
        <v>16010827</v>
      </c>
      <c r="C4782">
        <v>16061264</v>
      </c>
      <c r="D4782" t="s">
        <v>6481</v>
      </c>
      <c r="E4782" t="s">
        <v>6482</v>
      </c>
      <c r="F4782" t="s">
        <v>64</v>
      </c>
      <c r="G4782" t="s">
        <v>6483</v>
      </c>
      <c r="H4782" t="s">
        <v>6486</v>
      </c>
    </row>
    <row r="4783" spans="1:8" x14ac:dyDescent="0.3">
      <c r="A4783">
        <v>1</v>
      </c>
      <c r="B4783">
        <v>16010827</v>
      </c>
      <c r="C4783">
        <v>16061264</v>
      </c>
      <c r="D4783" t="s">
        <v>6481</v>
      </c>
      <c r="E4783" t="s">
        <v>6482</v>
      </c>
      <c r="F4783" t="s">
        <v>64</v>
      </c>
      <c r="G4783" t="s">
        <v>6483</v>
      </c>
      <c r="H4783" t="s">
        <v>6487</v>
      </c>
    </row>
    <row r="4784" spans="1:8" x14ac:dyDescent="0.3">
      <c r="A4784">
        <v>1</v>
      </c>
      <c r="B4784">
        <v>16062900</v>
      </c>
      <c r="C4784">
        <v>16067891</v>
      </c>
      <c r="D4784" t="s">
        <v>6488</v>
      </c>
      <c r="E4784" t="s">
        <v>6489</v>
      </c>
      <c r="F4784" t="s">
        <v>31</v>
      </c>
      <c r="G4784" t="s">
        <v>6490</v>
      </c>
      <c r="H4784" t="s">
        <v>6491</v>
      </c>
    </row>
    <row r="4785" spans="1:8" x14ac:dyDescent="0.3">
      <c r="A4785">
        <v>1</v>
      </c>
      <c r="B4785">
        <v>16062900</v>
      </c>
      <c r="C4785">
        <v>16067891</v>
      </c>
      <c r="D4785" t="s">
        <v>6488</v>
      </c>
      <c r="E4785" t="s">
        <v>6489</v>
      </c>
      <c r="F4785" t="s">
        <v>64</v>
      </c>
      <c r="G4785" t="s">
        <v>6490</v>
      </c>
      <c r="H4785" t="s">
        <v>6492</v>
      </c>
    </row>
    <row r="4786" spans="1:8" x14ac:dyDescent="0.3">
      <c r="A4786">
        <v>1</v>
      </c>
      <c r="B4786">
        <v>16062900</v>
      </c>
      <c r="C4786">
        <v>16067891</v>
      </c>
      <c r="D4786" t="s">
        <v>6488</v>
      </c>
      <c r="E4786" t="s">
        <v>6489</v>
      </c>
      <c r="F4786" t="s">
        <v>64</v>
      </c>
      <c r="G4786" t="s">
        <v>6490</v>
      </c>
      <c r="H4786" t="s">
        <v>6493</v>
      </c>
    </row>
    <row r="4787" spans="1:8" x14ac:dyDescent="0.3">
      <c r="A4787">
        <v>6</v>
      </c>
      <c r="B4787">
        <v>132129156</v>
      </c>
      <c r="C4787">
        <v>132216295</v>
      </c>
      <c r="D4787" t="s">
        <v>6494</v>
      </c>
      <c r="E4787" t="s">
        <v>6495</v>
      </c>
      <c r="F4787" t="s">
        <v>82</v>
      </c>
      <c r="G4787" t="s">
        <v>6496</v>
      </c>
      <c r="H4787" t="s">
        <v>6497</v>
      </c>
    </row>
    <row r="4788" spans="1:8" x14ac:dyDescent="0.3">
      <c r="A4788">
        <v>6</v>
      </c>
      <c r="B4788">
        <v>132129156</v>
      </c>
      <c r="C4788">
        <v>132216295</v>
      </c>
      <c r="D4788" t="s">
        <v>6494</v>
      </c>
      <c r="E4788" t="s">
        <v>6495</v>
      </c>
      <c r="F4788" t="s">
        <v>31</v>
      </c>
      <c r="G4788" t="s">
        <v>6496</v>
      </c>
      <c r="H4788" t="s">
        <v>6498</v>
      </c>
    </row>
    <row r="4789" spans="1:8" x14ac:dyDescent="0.3">
      <c r="A4789">
        <v>6</v>
      </c>
      <c r="B4789">
        <v>132129156</v>
      </c>
      <c r="C4789">
        <v>132216295</v>
      </c>
      <c r="D4789" t="s">
        <v>6494</v>
      </c>
      <c r="E4789" t="s">
        <v>6495</v>
      </c>
      <c r="F4789" t="s">
        <v>40</v>
      </c>
      <c r="G4789" t="s">
        <v>6496</v>
      </c>
      <c r="H4789" t="s">
        <v>6499</v>
      </c>
    </row>
    <row r="4790" spans="1:8" x14ac:dyDescent="0.3">
      <c r="A4790">
        <v>6</v>
      </c>
      <c r="B4790">
        <v>132129156</v>
      </c>
      <c r="C4790">
        <v>132216295</v>
      </c>
      <c r="D4790" t="s">
        <v>6494</v>
      </c>
      <c r="E4790" t="s">
        <v>6495</v>
      </c>
      <c r="F4790" t="s">
        <v>82</v>
      </c>
      <c r="G4790" t="s">
        <v>6496</v>
      </c>
      <c r="H4790" t="s">
        <v>6500</v>
      </c>
    </row>
    <row r="4791" spans="1:8" x14ac:dyDescent="0.3">
      <c r="A4791">
        <v>1</v>
      </c>
      <c r="B4791">
        <v>16340523</v>
      </c>
      <c r="C4791">
        <v>16346089</v>
      </c>
      <c r="D4791" t="s">
        <v>6501</v>
      </c>
      <c r="E4791" t="s">
        <v>6502</v>
      </c>
      <c r="F4791" t="s">
        <v>31</v>
      </c>
      <c r="G4791" t="s">
        <v>6503</v>
      </c>
      <c r="H4791" t="s">
        <v>6504</v>
      </c>
    </row>
    <row r="4792" spans="1:8" x14ac:dyDescent="0.3">
      <c r="A4792">
        <v>1</v>
      </c>
      <c r="B4792">
        <v>16340523</v>
      </c>
      <c r="C4792">
        <v>16346089</v>
      </c>
      <c r="D4792" t="s">
        <v>6501</v>
      </c>
      <c r="E4792" t="s">
        <v>6502</v>
      </c>
      <c r="F4792" t="s">
        <v>82</v>
      </c>
      <c r="G4792" t="s">
        <v>6503</v>
      </c>
      <c r="H4792" t="s">
        <v>6505</v>
      </c>
    </row>
    <row r="4793" spans="1:8" x14ac:dyDescent="0.3">
      <c r="A4793">
        <v>1</v>
      </c>
      <c r="B4793">
        <v>16340523</v>
      </c>
      <c r="C4793">
        <v>16346089</v>
      </c>
      <c r="D4793" t="s">
        <v>6501</v>
      </c>
      <c r="E4793" t="s">
        <v>6502</v>
      </c>
      <c r="F4793" t="s">
        <v>31</v>
      </c>
      <c r="G4793" t="s">
        <v>6503</v>
      </c>
      <c r="H4793" t="s">
        <v>6506</v>
      </c>
    </row>
    <row r="4794" spans="1:8" x14ac:dyDescent="0.3">
      <c r="A4794">
        <v>1</v>
      </c>
      <c r="B4794">
        <v>16340523</v>
      </c>
      <c r="C4794">
        <v>16346089</v>
      </c>
      <c r="D4794" t="s">
        <v>6501</v>
      </c>
      <c r="E4794" t="s">
        <v>6502</v>
      </c>
      <c r="F4794" t="s">
        <v>31</v>
      </c>
      <c r="G4794" t="s">
        <v>6503</v>
      </c>
      <c r="H4794" t="s">
        <v>6507</v>
      </c>
    </row>
    <row r="4795" spans="1:8" x14ac:dyDescent="0.3">
      <c r="A4795">
        <v>1</v>
      </c>
      <c r="B4795">
        <v>16340523</v>
      </c>
      <c r="C4795">
        <v>16346089</v>
      </c>
      <c r="D4795" t="s">
        <v>6501</v>
      </c>
      <c r="E4795" t="s">
        <v>6502</v>
      </c>
      <c r="F4795" t="s">
        <v>31</v>
      </c>
      <c r="G4795" t="s">
        <v>6503</v>
      </c>
      <c r="H4795" t="s">
        <v>6508</v>
      </c>
    </row>
    <row r="4796" spans="1:8" x14ac:dyDescent="0.3">
      <c r="A4796">
        <v>1</v>
      </c>
      <c r="B4796">
        <v>16340523</v>
      </c>
      <c r="C4796">
        <v>16346089</v>
      </c>
      <c r="D4796" t="s">
        <v>6501</v>
      </c>
      <c r="E4796" t="s">
        <v>6502</v>
      </c>
      <c r="F4796" t="s">
        <v>31</v>
      </c>
      <c r="G4796" t="s">
        <v>6503</v>
      </c>
      <c r="H4796" t="s">
        <v>6509</v>
      </c>
    </row>
    <row r="4797" spans="1:8" x14ac:dyDescent="0.3">
      <c r="A4797">
        <v>1</v>
      </c>
      <c r="B4797">
        <v>16340523</v>
      </c>
      <c r="C4797">
        <v>16346089</v>
      </c>
      <c r="D4797" t="s">
        <v>6501</v>
      </c>
      <c r="E4797" t="s">
        <v>6502</v>
      </c>
      <c r="F4797" t="s">
        <v>31</v>
      </c>
      <c r="G4797" t="s">
        <v>6503</v>
      </c>
      <c r="H4797" t="s">
        <v>6510</v>
      </c>
    </row>
    <row r="4798" spans="1:8" x14ac:dyDescent="0.3">
      <c r="A4798">
        <v>1</v>
      </c>
      <c r="B4798">
        <v>16340523</v>
      </c>
      <c r="C4798">
        <v>16346089</v>
      </c>
      <c r="D4798" t="s">
        <v>6501</v>
      </c>
      <c r="E4798" t="s">
        <v>6502</v>
      </c>
      <c r="F4798" t="s">
        <v>31</v>
      </c>
      <c r="G4798" t="s">
        <v>6503</v>
      </c>
      <c r="H4798" t="s">
        <v>6511</v>
      </c>
    </row>
    <row r="4799" spans="1:8" x14ac:dyDescent="0.3">
      <c r="A4799">
        <v>17</v>
      </c>
      <c r="B4799">
        <v>8128139</v>
      </c>
      <c r="C4799">
        <v>8128798</v>
      </c>
      <c r="D4799" t="s">
        <v>6512</v>
      </c>
      <c r="F4799" t="s">
        <v>44</v>
      </c>
      <c r="G4799" t="s">
        <v>6513</v>
      </c>
      <c r="H4799" t="s">
        <v>6514</v>
      </c>
    </row>
    <row r="4800" spans="1:8" x14ac:dyDescent="0.3">
      <c r="A4800">
        <v>11</v>
      </c>
      <c r="B4800">
        <v>448268</v>
      </c>
      <c r="C4800">
        <v>491393</v>
      </c>
      <c r="D4800" t="s">
        <v>6515</v>
      </c>
      <c r="E4800" t="s">
        <v>6516</v>
      </c>
      <c r="F4800" t="s">
        <v>64</v>
      </c>
      <c r="G4800" t="s">
        <v>6517</v>
      </c>
      <c r="H4800" t="s">
        <v>6518</v>
      </c>
    </row>
    <row r="4801" spans="1:8" x14ac:dyDescent="0.3">
      <c r="A4801">
        <v>11</v>
      </c>
      <c r="B4801">
        <v>448268</v>
      </c>
      <c r="C4801">
        <v>491393</v>
      </c>
      <c r="D4801" t="s">
        <v>6515</v>
      </c>
      <c r="E4801" t="s">
        <v>6516</v>
      </c>
      <c r="F4801" t="s">
        <v>31</v>
      </c>
      <c r="G4801" t="s">
        <v>6517</v>
      </c>
      <c r="H4801" t="s">
        <v>6519</v>
      </c>
    </row>
    <row r="4802" spans="1:8" x14ac:dyDescent="0.3">
      <c r="A4802">
        <v>11</v>
      </c>
      <c r="B4802">
        <v>448268</v>
      </c>
      <c r="C4802">
        <v>491393</v>
      </c>
      <c r="D4802" t="s">
        <v>6515</v>
      </c>
      <c r="E4802" t="s">
        <v>6516</v>
      </c>
      <c r="F4802" t="s">
        <v>40</v>
      </c>
      <c r="G4802" t="s">
        <v>6517</v>
      </c>
      <c r="H4802" t="s">
        <v>6520</v>
      </c>
    </row>
    <row r="4803" spans="1:8" x14ac:dyDescent="0.3">
      <c r="A4803">
        <v>11</v>
      </c>
      <c r="B4803">
        <v>448268</v>
      </c>
      <c r="C4803">
        <v>491393</v>
      </c>
      <c r="D4803" t="s">
        <v>6515</v>
      </c>
      <c r="E4803" t="s">
        <v>6516</v>
      </c>
      <c r="F4803" t="s">
        <v>64</v>
      </c>
      <c r="G4803" t="s">
        <v>6517</v>
      </c>
      <c r="H4803" t="s">
        <v>6521</v>
      </c>
    </row>
    <row r="4804" spans="1:8" x14ac:dyDescent="0.3">
      <c r="A4804">
        <v>11</v>
      </c>
      <c r="B4804">
        <v>448268</v>
      </c>
      <c r="C4804">
        <v>491393</v>
      </c>
      <c r="D4804" t="s">
        <v>6515</v>
      </c>
      <c r="E4804" t="s">
        <v>6516</v>
      </c>
      <c r="F4804" t="s">
        <v>82</v>
      </c>
      <c r="G4804" t="s">
        <v>6517</v>
      </c>
      <c r="H4804" t="s">
        <v>6522</v>
      </c>
    </row>
    <row r="4805" spans="1:8" x14ac:dyDescent="0.3">
      <c r="A4805">
        <v>11</v>
      </c>
      <c r="B4805">
        <v>448268</v>
      </c>
      <c r="C4805">
        <v>491393</v>
      </c>
      <c r="D4805" t="s">
        <v>6515</v>
      </c>
      <c r="E4805" t="s">
        <v>6516</v>
      </c>
      <c r="F4805" t="s">
        <v>82</v>
      </c>
      <c r="G4805" t="s">
        <v>6517</v>
      </c>
      <c r="H4805" t="s">
        <v>6523</v>
      </c>
    </row>
    <row r="4806" spans="1:8" x14ac:dyDescent="0.3">
      <c r="A4806">
        <v>11</v>
      </c>
      <c r="B4806">
        <v>448268</v>
      </c>
      <c r="C4806">
        <v>491393</v>
      </c>
      <c r="D4806" t="s">
        <v>6515</v>
      </c>
      <c r="E4806" t="s">
        <v>6516</v>
      </c>
      <c r="F4806" t="s">
        <v>64</v>
      </c>
      <c r="G4806" t="s">
        <v>6517</v>
      </c>
      <c r="H4806" t="s">
        <v>6524</v>
      </c>
    </row>
    <row r="4807" spans="1:8" x14ac:dyDescent="0.3">
      <c r="A4807">
        <v>11</v>
      </c>
      <c r="B4807">
        <v>448268</v>
      </c>
      <c r="C4807">
        <v>491393</v>
      </c>
      <c r="D4807" t="s">
        <v>6515</v>
      </c>
      <c r="E4807" t="s">
        <v>6516</v>
      </c>
      <c r="F4807" t="s">
        <v>40</v>
      </c>
      <c r="G4807" t="s">
        <v>6517</v>
      </c>
      <c r="H4807" t="s">
        <v>6525</v>
      </c>
    </row>
    <row r="4808" spans="1:8" x14ac:dyDescent="0.3">
      <c r="A4808">
        <v>11</v>
      </c>
      <c r="B4808">
        <v>448268</v>
      </c>
      <c r="C4808">
        <v>491393</v>
      </c>
      <c r="D4808" t="s">
        <v>6515</v>
      </c>
      <c r="E4808" t="s">
        <v>6516</v>
      </c>
      <c r="F4808" t="s">
        <v>82</v>
      </c>
      <c r="G4808" t="s">
        <v>6517</v>
      </c>
      <c r="H4808" t="s">
        <v>6526</v>
      </c>
    </row>
    <row r="4809" spans="1:8" x14ac:dyDescent="0.3">
      <c r="A4809">
        <v>11</v>
      </c>
      <c r="B4809">
        <v>448268</v>
      </c>
      <c r="C4809">
        <v>491393</v>
      </c>
      <c r="D4809" t="s">
        <v>6515</v>
      </c>
      <c r="E4809" t="s">
        <v>6516</v>
      </c>
      <c r="F4809" t="s">
        <v>64</v>
      </c>
      <c r="G4809" t="s">
        <v>6517</v>
      </c>
      <c r="H4809" t="s">
        <v>6527</v>
      </c>
    </row>
    <row r="4810" spans="1:8" x14ac:dyDescent="0.3">
      <c r="A4810">
        <v>11</v>
      </c>
      <c r="B4810">
        <v>448268</v>
      </c>
      <c r="C4810">
        <v>491393</v>
      </c>
      <c r="D4810" t="s">
        <v>6515</v>
      </c>
      <c r="E4810" t="s">
        <v>6516</v>
      </c>
      <c r="F4810" t="s">
        <v>82</v>
      </c>
      <c r="G4810" t="s">
        <v>6517</v>
      </c>
      <c r="H4810" t="s">
        <v>6528</v>
      </c>
    </row>
    <row r="4811" spans="1:8" x14ac:dyDescent="0.3">
      <c r="A4811">
        <v>11</v>
      </c>
      <c r="B4811">
        <v>448268</v>
      </c>
      <c r="C4811">
        <v>491393</v>
      </c>
      <c r="D4811" t="s">
        <v>6515</v>
      </c>
      <c r="E4811" t="s">
        <v>6516</v>
      </c>
      <c r="F4811" t="s">
        <v>82</v>
      </c>
      <c r="G4811" t="s">
        <v>6517</v>
      </c>
      <c r="H4811" t="s">
        <v>6529</v>
      </c>
    </row>
    <row r="4812" spans="1:8" x14ac:dyDescent="0.3">
      <c r="A4812">
        <v>11</v>
      </c>
      <c r="B4812">
        <v>448268</v>
      </c>
      <c r="C4812">
        <v>491393</v>
      </c>
      <c r="D4812" t="s">
        <v>6515</v>
      </c>
      <c r="E4812" t="s">
        <v>6516</v>
      </c>
      <c r="F4812" t="s">
        <v>82</v>
      </c>
      <c r="G4812" t="s">
        <v>6517</v>
      </c>
      <c r="H4812" t="s">
        <v>6530</v>
      </c>
    </row>
    <row r="4813" spans="1:8" x14ac:dyDescent="0.3">
      <c r="A4813">
        <v>16</v>
      </c>
      <c r="B4813">
        <v>691039</v>
      </c>
      <c r="C4813">
        <v>691688</v>
      </c>
      <c r="D4813" t="s">
        <v>6531</v>
      </c>
      <c r="F4813" t="s">
        <v>1102</v>
      </c>
      <c r="G4813" t="s">
        <v>6532</v>
      </c>
      <c r="H4813" t="s">
        <v>6533</v>
      </c>
    </row>
    <row r="4814" spans="1:8" x14ac:dyDescent="0.3">
      <c r="A4814">
        <v>1</v>
      </c>
      <c r="B4814">
        <v>16345370</v>
      </c>
      <c r="C4814">
        <v>16360545</v>
      </c>
      <c r="D4814" t="s">
        <v>6534</v>
      </c>
      <c r="E4814" t="s">
        <v>6535</v>
      </c>
      <c r="F4814" t="s">
        <v>64</v>
      </c>
      <c r="G4814" t="s">
        <v>6536</v>
      </c>
      <c r="H4814" t="s">
        <v>6537</v>
      </c>
    </row>
    <row r="4815" spans="1:8" x14ac:dyDescent="0.3">
      <c r="A4815">
        <v>1</v>
      </c>
      <c r="B4815">
        <v>16345370</v>
      </c>
      <c r="C4815">
        <v>16360545</v>
      </c>
      <c r="D4815" t="s">
        <v>6534</v>
      </c>
      <c r="E4815" t="s">
        <v>6535</v>
      </c>
      <c r="F4815" t="s">
        <v>64</v>
      </c>
      <c r="G4815" t="s">
        <v>6536</v>
      </c>
      <c r="H4815" t="s">
        <v>6538</v>
      </c>
    </row>
    <row r="4816" spans="1:8" x14ac:dyDescent="0.3">
      <c r="A4816">
        <v>1</v>
      </c>
      <c r="B4816">
        <v>16345370</v>
      </c>
      <c r="C4816">
        <v>16360545</v>
      </c>
      <c r="D4816" t="s">
        <v>6534</v>
      </c>
      <c r="E4816" t="s">
        <v>6535</v>
      </c>
      <c r="F4816" t="s">
        <v>31</v>
      </c>
      <c r="G4816" t="s">
        <v>6536</v>
      </c>
      <c r="H4816" t="s">
        <v>6539</v>
      </c>
    </row>
    <row r="4817" spans="1:8" x14ac:dyDescent="0.3">
      <c r="A4817">
        <v>1</v>
      </c>
      <c r="B4817">
        <v>16345370</v>
      </c>
      <c r="C4817">
        <v>16360545</v>
      </c>
      <c r="D4817" t="s">
        <v>6534</v>
      </c>
      <c r="E4817" t="s">
        <v>6535</v>
      </c>
      <c r="F4817" t="s">
        <v>64</v>
      </c>
      <c r="G4817" t="s">
        <v>6536</v>
      </c>
      <c r="H4817" t="s">
        <v>6540</v>
      </c>
    </row>
    <row r="4818" spans="1:8" x14ac:dyDescent="0.3">
      <c r="A4818">
        <v>1</v>
      </c>
      <c r="B4818">
        <v>16345370</v>
      </c>
      <c r="C4818">
        <v>16360545</v>
      </c>
      <c r="D4818" t="s">
        <v>6534</v>
      </c>
      <c r="E4818" t="s">
        <v>6535</v>
      </c>
      <c r="F4818" t="s">
        <v>31</v>
      </c>
      <c r="G4818" t="s">
        <v>6536</v>
      </c>
      <c r="H4818" t="s">
        <v>6541</v>
      </c>
    </row>
    <row r="4819" spans="1:8" x14ac:dyDescent="0.3">
      <c r="A4819">
        <v>1</v>
      </c>
      <c r="B4819">
        <v>16345370</v>
      </c>
      <c r="C4819">
        <v>16360545</v>
      </c>
      <c r="D4819" t="s">
        <v>6534</v>
      </c>
      <c r="E4819" t="s">
        <v>6535</v>
      </c>
      <c r="F4819" t="s">
        <v>31</v>
      </c>
      <c r="G4819" t="s">
        <v>6536</v>
      </c>
      <c r="H4819" t="s">
        <v>6542</v>
      </c>
    </row>
    <row r="4820" spans="1:8" x14ac:dyDescent="0.3">
      <c r="A4820">
        <v>1</v>
      </c>
      <c r="B4820">
        <v>16345370</v>
      </c>
      <c r="C4820">
        <v>16360545</v>
      </c>
      <c r="D4820" t="s">
        <v>6534</v>
      </c>
      <c r="E4820" t="s">
        <v>6535</v>
      </c>
      <c r="F4820" t="s">
        <v>64</v>
      </c>
      <c r="G4820" t="s">
        <v>6536</v>
      </c>
      <c r="H4820" t="s">
        <v>6543</v>
      </c>
    </row>
    <row r="4821" spans="1:8" x14ac:dyDescent="0.3">
      <c r="A4821">
        <v>1</v>
      </c>
      <c r="B4821">
        <v>16345370</v>
      </c>
      <c r="C4821">
        <v>16360545</v>
      </c>
      <c r="D4821" t="s">
        <v>6534</v>
      </c>
      <c r="E4821" t="s">
        <v>6535</v>
      </c>
      <c r="F4821" t="s">
        <v>31</v>
      </c>
      <c r="G4821" t="s">
        <v>6536</v>
      </c>
      <c r="H4821" t="s">
        <v>6544</v>
      </c>
    </row>
    <row r="4822" spans="1:8" x14ac:dyDescent="0.3">
      <c r="A4822">
        <v>17</v>
      </c>
      <c r="B4822">
        <v>76849059</v>
      </c>
      <c r="C4822">
        <v>76921469</v>
      </c>
      <c r="D4822" t="s">
        <v>6545</v>
      </c>
      <c r="E4822" t="s">
        <v>6546</v>
      </c>
      <c r="F4822" t="s">
        <v>31</v>
      </c>
      <c r="G4822" t="s">
        <v>6547</v>
      </c>
      <c r="H4822" t="s">
        <v>6548</v>
      </c>
    </row>
    <row r="4823" spans="1:8" x14ac:dyDescent="0.3">
      <c r="A4823">
        <v>17</v>
      </c>
      <c r="B4823">
        <v>76849059</v>
      </c>
      <c r="C4823">
        <v>76921469</v>
      </c>
      <c r="D4823" t="s">
        <v>6545</v>
      </c>
      <c r="E4823" t="s">
        <v>6546</v>
      </c>
      <c r="F4823" t="s">
        <v>31</v>
      </c>
      <c r="G4823" t="s">
        <v>6547</v>
      </c>
      <c r="H4823" t="s">
        <v>6549</v>
      </c>
    </row>
    <row r="4824" spans="1:8" x14ac:dyDescent="0.3">
      <c r="A4824">
        <v>17</v>
      </c>
      <c r="B4824">
        <v>76849059</v>
      </c>
      <c r="C4824">
        <v>76921469</v>
      </c>
      <c r="D4824" t="s">
        <v>6545</v>
      </c>
      <c r="E4824" t="s">
        <v>6546</v>
      </c>
      <c r="F4824" t="s">
        <v>31</v>
      </c>
      <c r="G4824" t="s">
        <v>6547</v>
      </c>
      <c r="H4824" t="s">
        <v>6550</v>
      </c>
    </row>
    <row r="4825" spans="1:8" x14ac:dyDescent="0.3">
      <c r="A4825">
        <v>17</v>
      </c>
      <c r="B4825">
        <v>76849059</v>
      </c>
      <c r="C4825">
        <v>76921469</v>
      </c>
      <c r="D4825" t="s">
        <v>6545</v>
      </c>
      <c r="E4825" t="s">
        <v>6546</v>
      </c>
      <c r="F4825" t="s">
        <v>31</v>
      </c>
      <c r="G4825" t="s">
        <v>6547</v>
      </c>
      <c r="H4825" t="s">
        <v>6551</v>
      </c>
    </row>
    <row r="4826" spans="1:8" x14ac:dyDescent="0.3">
      <c r="A4826">
        <v>17</v>
      </c>
      <c r="B4826">
        <v>76849059</v>
      </c>
      <c r="C4826">
        <v>76921469</v>
      </c>
      <c r="D4826" t="s">
        <v>6545</v>
      </c>
      <c r="E4826" t="s">
        <v>6546</v>
      </c>
      <c r="F4826" t="s">
        <v>40</v>
      </c>
      <c r="G4826" t="s">
        <v>6547</v>
      </c>
      <c r="H4826" t="s">
        <v>6552</v>
      </c>
    </row>
    <row r="4827" spans="1:8" x14ac:dyDescent="0.3">
      <c r="A4827">
        <v>17</v>
      </c>
      <c r="B4827">
        <v>76866992</v>
      </c>
      <c r="C4827">
        <v>76899299</v>
      </c>
      <c r="D4827" t="s">
        <v>6553</v>
      </c>
      <c r="E4827" t="s">
        <v>6554</v>
      </c>
      <c r="F4827" t="s">
        <v>31</v>
      </c>
      <c r="G4827" t="s">
        <v>6555</v>
      </c>
      <c r="H4827" t="s">
        <v>6556</v>
      </c>
    </row>
    <row r="4828" spans="1:8" x14ac:dyDescent="0.3">
      <c r="A4828">
        <v>17</v>
      </c>
      <c r="B4828">
        <v>76866992</v>
      </c>
      <c r="C4828">
        <v>76899299</v>
      </c>
      <c r="D4828" t="s">
        <v>6553</v>
      </c>
      <c r="E4828" t="s">
        <v>6554</v>
      </c>
      <c r="F4828" t="s">
        <v>31</v>
      </c>
      <c r="G4828" t="s">
        <v>6555</v>
      </c>
      <c r="H4828" t="s">
        <v>6557</v>
      </c>
    </row>
    <row r="4829" spans="1:8" x14ac:dyDescent="0.3">
      <c r="A4829">
        <v>17</v>
      </c>
      <c r="B4829">
        <v>76866992</v>
      </c>
      <c r="C4829">
        <v>76899299</v>
      </c>
      <c r="D4829" t="s">
        <v>6553</v>
      </c>
      <c r="E4829" t="s">
        <v>6554</v>
      </c>
      <c r="F4829" t="s">
        <v>82</v>
      </c>
      <c r="G4829" t="s">
        <v>6555</v>
      </c>
      <c r="H4829" t="s">
        <v>6558</v>
      </c>
    </row>
    <row r="4830" spans="1:8" x14ac:dyDescent="0.3">
      <c r="A4830">
        <v>17</v>
      </c>
      <c r="B4830">
        <v>76866992</v>
      </c>
      <c r="C4830">
        <v>76899299</v>
      </c>
      <c r="D4830" t="s">
        <v>6553</v>
      </c>
      <c r="E4830" t="s">
        <v>6554</v>
      </c>
      <c r="F4830" t="s">
        <v>82</v>
      </c>
      <c r="G4830" t="s">
        <v>6555</v>
      </c>
      <c r="H4830" t="s">
        <v>6559</v>
      </c>
    </row>
    <row r="4831" spans="1:8" x14ac:dyDescent="0.3">
      <c r="A4831">
        <v>17</v>
      </c>
      <c r="B4831">
        <v>76967320</v>
      </c>
      <c r="C4831">
        <v>76976191</v>
      </c>
      <c r="D4831" t="s">
        <v>6560</v>
      </c>
      <c r="E4831" t="s">
        <v>6561</v>
      </c>
      <c r="F4831" t="s">
        <v>31</v>
      </c>
      <c r="G4831" t="s">
        <v>6562</v>
      </c>
      <c r="H4831" t="s">
        <v>6563</v>
      </c>
    </row>
    <row r="4832" spans="1:8" x14ac:dyDescent="0.3">
      <c r="A4832">
        <v>17</v>
      </c>
      <c r="B4832">
        <v>76967320</v>
      </c>
      <c r="C4832">
        <v>76976191</v>
      </c>
      <c r="D4832" t="s">
        <v>6560</v>
      </c>
      <c r="E4832" t="s">
        <v>6561</v>
      </c>
      <c r="F4832" t="s">
        <v>31</v>
      </c>
      <c r="G4832" t="s">
        <v>6562</v>
      </c>
      <c r="H4832" t="s">
        <v>6564</v>
      </c>
    </row>
    <row r="4833" spans="1:8" x14ac:dyDescent="0.3">
      <c r="A4833">
        <v>17</v>
      </c>
      <c r="B4833">
        <v>76967320</v>
      </c>
      <c r="C4833">
        <v>76976191</v>
      </c>
      <c r="D4833" t="s">
        <v>6560</v>
      </c>
      <c r="E4833" t="s">
        <v>6561</v>
      </c>
      <c r="F4833" t="s">
        <v>40</v>
      </c>
      <c r="G4833" t="s">
        <v>6562</v>
      </c>
      <c r="H4833" t="s">
        <v>6565</v>
      </c>
    </row>
    <row r="4834" spans="1:8" x14ac:dyDescent="0.3">
      <c r="A4834">
        <v>17</v>
      </c>
      <c r="B4834">
        <v>76967320</v>
      </c>
      <c r="C4834">
        <v>76976191</v>
      </c>
      <c r="D4834" t="s">
        <v>6560</v>
      </c>
      <c r="E4834" t="s">
        <v>6561</v>
      </c>
      <c r="F4834" t="s">
        <v>40</v>
      </c>
      <c r="G4834" t="s">
        <v>6562</v>
      </c>
      <c r="H4834" t="s">
        <v>6566</v>
      </c>
    </row>
    <row r="4835" spans="1:8" x14ac:dyDescent="0.3">
      <c r="A4835">
        <v>17</v>
      </c>
      <c r="B4835">
        <v>76967320</v>
      </c>
      <c r="C4835">
        <v>76976191</v>
      </c>
      <c r="D4835" t="s">
        <v>6560</v>
      </c>
      <c r="E4835" t="s">
        <v>6561</v>
      </c>
      <c r="F4835" t="s">
        <v>40</v>
      </c>
      <c r="G4835" t="s">
        <v>6562</v>
      </c>
      <c r="H4835" t="s">
        <v>6567</v>
      </c>
    </row>
    <row r="4836" spans="1:8" x14ac:dyDescent="0.3">
      <c r="A4836">
        <v>17</v>
      </c>
      <c r="B4836">
        <v>76967320</v>
      </c>
      <c r="C4836">
        <v>76976191</v>
      </c>
      <c r="D4836" t="s">
        <v>6560</v>
      </c>
      <c r="E4836" t="s">
        <v>6561</v>
      </c>
      <c r="F4836" t="s">
        <v>82</v>
      </c>
      <c r="G4836" t="s">
        <v>6562</v>
      </c>
      <c r="H4836" t="s">
        <v>6568</v>
      </c>
    </row>
    <row r="4837" spans="1:8" x14ac:dyDescent="0.3">
      <c r="A4837">
        <v>17</v>
      </c>
      <c r="B4837">
        <v>76967320</v>
      </c>
      <c r="C4837">
        <v>76976191</v>
      </c>
      <c r="D4837" t="s">
        <v>6560</v>
      </c>
      <c r="E4837" t="s">
        <v>6561</v>
      </c>
      <c r="F4837" t="s">
        <v>40</v>
      </c>
      <c r="G4837" t="s">
        <v>6562</v>
      </c>
      <c r="H4837" t="s">
        <v>6569</v>
      </c>
    </row>
    <row r="4838" spans="1:8" x14ac:dyDescent="0.3">
      <c r="A4838">
        <v>17</v>
      </c>
      <c r="B4838">
        <v>76967320</v>
      </c>
      <c r="C4838">
        <v>76976191</v>
      </c>
      <c r="D4838" t="s">
        <v>6560</v>
      </c>
      <c r="E4838" t="s">
        <v>6561</v>
      </c>
      <c r="F4838" t="s">
        <v>31</v>
      </c>
      <c r="G4838" t="s">
        <v>6562</v>
      </c>
      <c r="H4838" t="s">
        <v>6570</v>
      </c>
    </row>
    <row r="4839" spans="1:8" x14ac:dyDescent="0.3">
      <c r="A4839">
        <v>17</v>
      </c>
      <c r="B4839">
        <v>76967320</v>
      </c>
      <c r="C4839">
        <v>76976191</v>
      </c>
      <c r="D4839" t="s">
        <v>6560</v>
      </c>
      <c r="E4839" t="s">
        <v>6561</v>
      </c>
      <c r="F4839" t="s">
        <v>82</v>
      </c>
      <c r="G4839" t="s">
        <v>6562</v>
      </c>
      <c r="H4839" t="s">
        <v>6571</v>
      </c>
    </row>
    <row r="4840" spans="1:8" x14ac:dyDescent="0.3">
      <c r="A4840">
        <v>17</v>
      </c>
      <c r="B4840">
        <v>76967320</v>
      </c>
      <c r="C4840">
        <v>76976191</v>
      </c>
      <c r="D4840" t="s">
        <v>6560</v>
      </c>
      <c r="E4840" t="s">
        <v>6561</v>
      </c>
      <c r="F4840" t="s">
        <v>82</v>
      </c>
      <c r="G4840" t="s">
        <v>6562</v>
      </c>
      <c r="H4840" t="s">
        <v>6572</v>
      </c>
    </row>
    <row r="4841" spans="1:8" x14ac:dyDescent="0.3">
      <c r="A4841">
        <v>17</v>
      </c>
      <c r="B4841">
        <v>76967320</v>
      </c>
      <c r="C4841">
        <v>76976191</v>
      </c>
      <c r="D4841" t="s">
        <v>6560</v>
      </c>
      <c r="E4841" t="s">
        <v>6561</v>
      </c>
      <c r="F4841" t="s">
        <v>31</v>
      </c>
      <c r="G4841" t="s">
        <v>6562</v>
      </c>
      <c r="H4841" t="s">
        <v>6573</v>
      </c>
    </row>
    <row r="4842" spans="1:8" x14ac:dyDescent="0.3">
      <c r="A4842">
        <v>17</v>
      </c>
      <c r="B4842">
        <v>76967320</v>
      </c>
      <c r="C4842">
        <v>76976191</v>
      </c>
      <c r="D4842" t="s">
        <v>6560</v>
      </c>
      <c r="E4842" t="s">
        <v>6561</v>
      </c>
      <c r="F4842" t="s">
        <v>31</v>
      </c>
      <c r="G4842" t="s">
        <v>6562</v>
      </c>
      <c r="H4842" t="s">
        <v>6574</v>
      </c>
    </row>
    <row r="4843" spans="1:8" x14ac:dyDescent="0.3">
      <c r="A4843">
        <v>17</v>
      </c>
      <c r="B4843">
        <v>76967320</v>
      </c>
      <c r="C4843">
        <v>76976191</v>
      </c>
      <c r="D4843" t="s">
        <v>6560</v>
      </c>
      <c r="E4843" t="s">
        <v>6561</v>
      </c>
      <c r="F4843" t="s">
        <v>31</v>
      </c>
      <c r="G4843" t="s">
        <v>6562</v>
      </c>
      <c r="H4843" t="s">
        <v>6575</v>
      </c>
    </row>
    <row r="4844" spans="1:8" x14ac:dyDescent="0.3">
      <c r="A4844">
        <v>17</v>
      </c>
      <c r="B4844">
        <v>76967320</v>
      </c>
      <c r="C4844">
        <v>76976191</v>
      </c>
      <c r="D4844" t="s">
        <v>6560</v>
      </c>
      <c r="E4844" t="s">
        <v>6561</v>
      </c>
      <c r="F4844" t="s">
        <v>40</v>
      </c>
      <c r="G4844" t="s">
        <v>6562</v>
      </c>
      <c r="H4844" t="s">
        <v>6576</v>
      </c>
    </row>
    <row r="4845" spans="1:8" x14ac:dyDescent="0.3">
      <c r="A4845">
        <v>17</v>
      </c>
      <c r="B4845">
        <v>76967320</v>
      </c>
      <c r="C4845">
        <v>76976191</v>
      </c>
      <c r="D4845" t="s">
        <v>6560</v>
      </c>
      <c r="E4845" t="s">
        <v>6561</v>
      </c>
      <c r="F4845" t="s">
        <v>40</v>
      </c>
      <c r="G4845" t="s">
        <v>6562</v>
      </c>
      <c r="H4845" t="s">
        <v>6577</v>
      </c>
    </row>
    <row r="4846" spans="1:8" x14ac:dyDescent="0.3">
      <c r="A4846">
        <v>17</v>
      </c>
      <c r="B4846">
        <v>76967320</v>
      </c>
      <c r="C4846">
        <v>76976191</v>
      </c>
      <c r="D4846" t="s">
        <v>6560</v>
      </c>
      <c r="E4846" t="s">
        <v>6561</v>
      </c>
      <c r="F4846" t="s">
        <v>40</v>
      </c>
      <c r="G4846" t="s">
        <v>6562</v>
      </c>
      <c r="H4846" t="s">
        <v>6578</v>
      </c>
    </row>
    <row r="4847" spans="1:8" x14ac:dyDescent="0.3">
      <c r="A4847">
        <v>17</v>
      </c>
      <c r="B4847">
        <v>76967320</v>
      </c>
      <c r="C4847">
        <v>76976191</v>
      </c>
      <c r="D4847" t="s">
        <v>6560</v>
      </c>
      <c r="E4847" t="s">
        <v>6561</v>
      </c>
      <c r="F4847" t="s">
        <v>40</v>
      </c>
      <c r="G4847" t="s">
        <v>6562</v>
      </c>
      <c r="H4847" t="s">
        <v>6579</v>
      </c>
    </row>
    <row r="4848" spans="1:8" x14ac:dyDescent="0.3">
      <c r="A4848">
        <v>17</v>
      </c>
      <c r="B4848">
        <v>76967320</v>
      </c>
      <c r="C4848">
        <v>76976191</v>
      </c>
      <c r="D4848" t="s">
        <v>6560</v>
      </c>
      <c r="E4848" t="s">
        <v>6561</v>
      </c>
      <c r="F4848" t="s">
        <v>31</v>
      </c>
      <c r="G4848" t="s">
        <v>6562</v>
      </c>
      <c r="H4848" t="s">
        <v>6580</v>
      </c>
    </row>
    <row r="4849" spans="1:8" x14ac:dyDescent="0.3">
      <c r="A4849">
        <v>17</v>
      </c>
      <c r="B4849">
        <v>76967320</v>
      </c>
      <c r="C4849">
        <v>76976191</v>
      </c>
      <c r="D4849" t="s">
        <v>6560</v>
      </c>
      <c r="E4849" t="s">
        <v>6561</v>
      </c>
      <c r="F4849" t="s">
        <v>82</v>
      </c>
      <c r="G4849" t="s">
        <v>6562</v>
      </c>
      <c r="H4849" t="s">
        <v>6581</v>
      </c>
    </row>
    <row r="4850" spans="1:8" x14ac:dyDescent="0.3">
      <c r="A4850">
        <v>22</v>
      </c>
      <c r="B4850">
        <v>51007290</v>
      </c>
      <c r="C4850">
        <v>51017899</v>
      </c>
      <c r="D4850" t="s">
        <v>6582</v>
      </c>
      <c r="E4850" t="s">
        <v>6583</v>
      </c>
      <c r="F4850" t="s">
        <v>31</v>
      </c>
      <c r="G4850" t="s">
        <v>6584</v>
      </c>
      <c r="H4850" t="s">
        <v>6585</v>
      </c>
    </row>
    <row r="4851" spans="1:8" x14ac:dyDescent="0.3">
      <c r="A4851">
        <v>22</v>
      </c>
      <c r="B4851">
        <v>51007290</v>
      </c>
      <c r="C4851">
        <v>51017899</v>
      </c>
      <c r="D4851" t="s">
        <v>6582</v>
      </c>
      <c r="E4851" t="s">
        <v>6583</v>
      </c>
      <c r="F4851" t="s">
        <v>31</v>
      </c>
      <c r="G4851" t="s">
        <v>6584</v>
      </c>
      <c r="H4851" t="s">
        <v>6586</v>
      </c>
    </row>
    <row r="4852" spans="1:8" x14ac:dyDescent="0.3">
      <c r="A4852">
        <v>22</v>
      </c>
      <c r="B4852">
        <v>51007290</v>
      </c>
      <c r="C4852">
        <v>51017899</v>
      </c>
      <c r="D4852" t="s">
        <v>6582</v>
      </c>
      <c r="E4852" t="s">
        <v>6583</v>
      </c>
      <c r="F4852" t="s">
        <v>31</v>
      </c>
      <c r="G4852" t="s">
        <v>6584</v>
      </c>
      <c r="H4852" t="s">
        <v>6587</v>
      </c>
    </row>
    <row r="4853" spans="1:8" x14ac:dyDescent="0.3">
      <c r="A4853">
        <v>22</v>
      </c>
      <c r="B4853">
        <v>51007290</v>
      </c>
      <c r="C4853">
        <v>51017899</v>
      </c>
      <c r="D4853" t="s">
        <v>6582</v>
      </c>
      <c r="E4853" t="s">
        <v>6583</v>
      </c>
      <c r="F4853" t="s">
        <v>82</v>
      </c>
      <c r="G4853" t="s">
        <v>6584</v>
      </c>
      <c r="H4853" t="s">
        <v>6588</v>
      </c>
    </row>
    <row r="4854" spans="1:8" x14ac:dyDescent="0.3">
      <c r="A4854">
        <v>22</v>
      </c>
      <c r="B4854">
        <v>51007290</v>
      </c>
      <c r="C4854">
        <v>51017899</v>
      </c>
      <c r="D4854" t="s">
        <v>6582</v>
      </c>
      <c r="E4854" t="s">
        <v>6583</v>
      </c>
      <c r="F4854" t="s">
        <v>82</v>
      </c>
      <c r="G4854" t="s">
        <v>6584</v>
      </c>
      <c r="H4854" t="s">
        <v>6589</v>
      </c>
    </row>
    <row r="4855" spans="1:8" x14ac:dyDescent="0.3">
      <c r="A4855">
        <v>22</v>
      </c>
      <c r="B4855">
        <v>51007290</v>
      </c>
      <c r="C4855">
        <v>51017899</v>
      </c>
      <c r="D4855" t="s">
        <v>6582</v>
      </c>
      <c r="E4855" t="s">
        <v>6583</v>
      </c>
      <c r="F4855" t="s">
        <v>40</v>
      </c>
      <c r="G4855" t="s">
        <v>6584</v>
      </c>
      <c r="H4855" t="s">
        <v>6590</v>
      </c>
    </row>
    <row r="4856" spans="1:8" x14ac:dyDescent="0.3">
      <c r="A4856">
        <v>22</v>
      </c>
      <c r="B4856">
        <v>51007290</v>
      </c>
      <c r="C4856">
        <v>51017899</v>
      </c>
      <c r="D4856" t="s">
        <v>6582</v>
      </c>
      <c r="E4856" t="s">
        <v>6583</v>
      </c>
      <c r="F4856" t="s">
        <v>82</v>
      </c>
      <c r="G4856" t="s">
        <v>6584</v>
      </c>
      <c r="H4856" t="s">
        <v>6591</v>
      </c>
    </row>
    <row r="4857" spans="1:8" x14ac:dyDescent="0.3">
      <c r="A4857">
        <v>22</v>
      </c>
      <c r="B4857">
        <v>51007290</v>
      </c>
      <c r="C4857">
        <v>51017899</v>
      </c>
      <c r="D4857" t="s">
        <v>6582</v>
      </c>
      <c r="E4857" t="s">
        <v>6583</v>
      </c>
      <c r="F4857" t="s">
        <v>82</v>
      </c>
      <c r="G4857" t="s">
        <v>6584</v>
      </c>
      <c r="H4857" t="s">
        <v>6592</v>
      </c>
    </row>
    <row r="4858" spans="1:8" x14ac:dyDescent="0.3">
      <c r="A4858">
        <v>22</v>
      </c>
      <c r="B4858">
        <v>51007290</v>
      </c>
      <c r="C4858">
        <v>51017899</v>
      </c>
      <c r="D4858" t="s">
        <v>6582</v>
      </c>
      <c r="E4858" t="s">
        <v>6583</v>
      </c>
      <c r="F4858" t="s">
        <v>82</v>
      </c>
      <c r="G4858" t="s">
        <v>6584</v>
      </c>
      <c r="H4858" t="s">
        <v>6593</v>
      </c>
    </row>
    <row r="4859" spans="1:8" x14ac:dyDescent="0.3">
      <c r="A4859">
        <v>22</v>
      </c>
      <c r="B4859">
        <v>51007290</v>
      </c>
      <c r="C4859">
        <v>51017899</v>
      </c>
      <c r="D4859" t="s">
        <v>6582</v>
      </c>
      <c r="E4859" t="s">
        <v>6583</v>
      </c>
      <c r="F4859" t="s">
        <v>82</v>
      </c>
      <c r="G4859" t="s">
        <v>6584</v>
      </c>
      <c r="H4859" t="s">
        <v>6594</v>
      </c>
    </row>
    <row r="4860" spans="1:8" x14ac:dyDescent="0.3">
      <c r="A4860">
        <v>22</v>
      </c>
      <c r="B4860">
        <v>51007290</v>
      </c>
      <c r="C4860">
        <v>51017899</v>
      </c>
      <c r="D4860" t="s">
        <v>6582</v>
      </c>
      <c r="E4860" t="s">
        <v>6583</v>
      </c>
      <c r="F4860" t="s">
        <v>31</v>
      </c>
      <c r="G4860" t="s">
        <v>6584</v>
      </c>
      <c r="H4860" t="s">
        <v>6595</v>
      </c>
    </row>
    <row r="4861" spans="1:8" x14ac:dyDescent="0.3">
      <c r="A4861">
        <v>22</v>
      </c>
      <c r="B4861">
        <v>51007290</v>
      </c>
      <c r="C4861">
        <v>51017899</v>
      </c>
      <c r="D4861" t="s">
        <v>6582</v>
      </c>
      <c r="E4861" t="s">
        <v>6583</v>
      </c>
      <c r="F4861" t="s">
        <v>31</v>
      </c>
      <c r="G4861" t="s">
        <v>6584</v>
      </c>
      <c r="H4861" t="s">
        <v>6596</v>
      </c>
    </row>
    <row r="4862" spans="1:8" x14ac:dyDescent="0.3">
      <c r="A4862">
        <v>22</v>
      </c>
      <c r="B4862">
        <v>51007290</v>
      </c>
      <c r="C4862">
        <v>51017899</v>
      </c>
      <c r="D4862" t="s">
        <v>6582</v>
      </c>
      <c r="E4862" t="s">
        <v>6583</v>
      </c>
      <c r="F4862" t="s">
        <v>31</v>
      </c>
      <c r="G4862" t="s">
        <v>6584</v>
      </c>
      <c r="H4862" t="s">
        <v>6597</v>
      </c>
    </row>
    <row r="4863" spans="1:8" x14ac:dyDescent="0.3">
      <c r="A4863">
        <v>22</v>
      </c>
      <c r="B4863">
        <v>51007290</v>
      </c>
      <c r="C4863">
        <v>51017899</v>
      </c>
      <c r="D4863" t="s">
        <v>6582</v>
      </c>
      <c r="E4863" t="s">
        <v>6583</v>
      </c>
      <c r="F4863" t="s">
        <v>31</v>
      </c>
      <c r="G4863" t="s">
        <v>6584</v>
      </c>
      <c r="H4863" t="s">
        <v>6598</v>
      </c>
    </row>
    <row r="4864" spans="1:8" x14ac:dyDescent="0.3">
      <c r="A4864">
        <v>22</v>
      </c>
      <c r="B4864">
        <v>51007290</v>
      </c>
      <c r="C4864">
        <v>51017899</v>
      </c>
      <c r="D4864" t="s">
        <v>6582</v>
      </c>
      <c r="E4864" t="s">
        <v>6583</v>
      </c>
      <c r="F4864" t="s">
        <v>31</v>
      </c>
      <c r="G4864" t="s">
        <v>6584</v>
      </c>
      <c r="H4864" t="s">
        <v>6599</v>
      </c>
    </row>
    <row r="4865" spans="1:8" x14ac:dyDescent="0.3">
      <c r="A4865">
        <v>10</v>
      </c>
      <c r="B4865">
        <v>13685706</v>
      </c>
      <c r="C4865">
        <v>14504141</v>
      </c>
      <c r="D4865" t="s">
        <v>6600</v>
      </c>
      <c r="E4865" t="s">
        <v>6601</v>
      </c>
      <c r="F4865" t="s">
        <v>31</v>
      </c>
      <c r="G4865" t="s">
        <v>6602</v>
      </c>
      <c r="H4865" t="s">
        <v>6603</v>
      </c>
    </row>
    <row r="4866" spans="1:8" x14ac:dyDescent="0.3">
      <c r="A4866">
        <v>10</v>
      </c>
      <c r="B4866">
        <v>13685706</v>
      </c>
      <c r="C4866">
        <v>14504141</v>
      </c>
      <c r="D4866" t="s">
        <v>6600</v>
      </c>
      <c r="E4866" t="s">
        <v>6601</v>
      </c>
      <c r="F4866" t="s">
        <v>64</v>
      </c>
      <c r="G4866" t="s">
        <v>6602</v>
      </c>
      <c r="H4866" t="s">
        <v>6604</v>
      </c>
    </row>
    <row r="4867" spans="1:8" x14ac:dyDescent="0.3">
      <c r="A4867">
        <v>10</v>
      </c>
      <c r="B4867">
        <v>13685706</v>
      </c>
      <c r="C4867">
        <v>14504141</v>
      </c>
      <c r="D4867" t="s">
        <v>6600</v>
      </c>
      <c r="E4867" t="s">
        <v>6601</v>
      </c>
      <c r="F4867" t="s">
        <v>64</v>
      </c>
      <c r="G4867" t="s">
        <v>6602</v>
      </c>
      <c r="H4867" t="s">
        <v>6605</v>
      </c>
    </row>
    <row r="4868" spans="1:8" x14ac:dyDescent="0.3">
      <c r="A4868">
        <v>10</v>
      </c>
      <c r="B4868">
        <v>13685706</v>
      </c>
      <c r="C4868">
        <v>14504141</v>
      </c>
      <c r="D4868" t="s">
        <v>6600</v>
      </c>
      <c r="E4868" t="s">
        <v>6601</v>
      </c>
      <c r="F4868" t="s">
        <v>31</v>
      </c>
      <c r="G4868" t="s">
        <v>6602</v>
      </c>
      <c r="H4868" t="s">
        <v>6606</v>
      </c>
    </row>
    <row r="4869" spans="1:8" x14ac:dyDescent="0.3">
      <c r="A4869">
        <v>10</v>
      </c>
      <c r="B4869">
        <v>13685706</v>
      </c>
      <c r="C4869">
        <v>14504141</v>
      </c>
      <c r="D4869" t="s">
        <v>6600</v>
      </c>
      <c r="E4869" t="s">
        <v>6601</v>
      </c>
      <c r="F4869" t="s">
        <v>64</v>
      </c>
      <c r="G4869" t="s">
        <v>6602</v>
      </c>
      <c r="H4869" t="s">
        <v>6607</v>
      </c>
    </row>
    <row r="4870" spans="1:8" x14ac:dyDescent="0.3">
      <c r="A4870">
        <v>10</v>
      </c>
      <c r="B4870">
        <v>13685706</v>
      </c>
      <c r="C4870">
        <v>14504141</v>
      </c>
      <c r="D4870" t="s">
        <v>6600</v>
      </c>
      <c r="E4870" t="s">
        <v>6601</v>
      </c>
      <c r="F4870" t="s">
        <v>31</v>
      </c>
      <c r="G4870" t="s">
        <v>6602</v>
      </c>
      <c r="H4870" t="s">
        <v>6608</v>
      </c>
    </row>
    <row r="4871" spans="1:8" x14ac:dyDescent="0.3">
      <c r="A4871">
        <v>10</v>
      </c>
      <c r="B4871">
        <v>13685706</v>
      </c>
      <c r="C4871">
        <v>14504141</v>
      </c>
      <c r="D4871" t="s">
        <v>6600</v>
      </c>
      <c r="E4871" t="s">
        <v>6601</v>
      </c>
      <c r="F4871" t="s">
        <v>64</v>
      </c>
      <c r="G4871" t="s">
        <v>6602</v>
      </c>
      <c r="H4871" t="s">
        <v>6609</v>
      </c>
    </row>
    <row r="4872" spans="1:8" x14ac:dyDescent="0.3">
      <c r="A4872">
        <v>10</v>
      </c>
      <c r="B4872">
        <v>13685706</v>
      </c>
      <c r="C4872">
        <v>14504141</v>
      </c>
      <c r="D4872" t="s">
        <v>6600</v>
      </c>
      <c r="E4872" t="s">
        <v>6601</v>
      </c>
      <c r="F4872" t="s">
        <v>31</v>
      </c>
      <c r="G4872" t="s">
        <v>6602</v>
      </c>
      <c r="H4872" t="s">
        <v>6610</v>
      </c>
    </row>
    <row r="4873" spans="1:8" x14ac:dyDescent="0.3">
      <c r="A4873">
        <v>10</v>
      </c>
      <c r="B4873">
        <v>13685706</v>
      </c>
      <c r="C4873">
        <v>14504141</v>
      </c>
      <c r="D4873" t="s">
        <v>6600</v>
      </c>
      <c r="E4873" t="s">
        <v>6601</v>
      </c>
      <c r="F4873" t="s">
        <v>31</v>
      </c>
      <c r="G4873" t="s">
        <v>6602</v>
      </c>
      <c r="H4873" t="s">
        <v>6611</v>
      </c>
    </row>
    <row r="4874" spans="1:8" x14ac:dyDescent="0.3">
      <c r="A4874">
        <v>10</v>
      </c>
      <c r="B4874">
        <v>13685706</v>
      </c>
      <c r="C4874">
        <v>14504141</v>
      </c>
      <c r="D4874" t="s">
        <v>6600</v>
      </c>
      <c r="E4874" t="s">
        <v>6601</v>
      </c>
      <c r="F4874" t="s">
        <v>31</v>
      </c>
      <c r="G4874" t="s">
        <v>6602</v>
      </c>
      <c r="H4874" t="s">
        <v>6612</v>
      </c>
    </row>
    <row r="4875" spans="1:8" x14ac:dyDescent="0.3">
      <c r="A4875">
        <v>10</v>
      </c>
      <c r="B4875">
        <v>13685706</v>
      </c>
      <c r="C4875">
        <v>14504141</v>
      </c>
      <c r="D4875" t="s">
        <v>6600</v>
      </c>
      <c r="E4875" t="s">
        <v>6601</v>
      </c>
      <c r="F4875" t="s">
        <v>31</v>
      </c>
      <c r="G4875" t="s">
        <v>6602</v>
      </c>
      <c r="H4875" t="s">
        <v>6613</v>
      </c>
    </row>
    <row r="4876" spans="1:8" x14ac:dyDescent="0.3">
      <c r="A4876">
        <v>22</v>
      </c>
      <c r="B4876">
        <v>51007298</v>
      </c>
      <c r="C4876">
        <v>51021394</v>
      </c>
      <c r="D4876" t="s">
        <v>6614</v>
      </c>
      <c r="E4876" t="s">
        <v>6615</v>
      </c>
      <c r="F4876" t="s">
        <v>82</v>
      </c>
      <c r="G4876" t="s">
        <v>6616</v>
      </c>
      <c r="H4876" t="s">
        <v>6617</v>
      </c>
    </row>
    <row r="4877" spans="1:8" x14ac:dyDescent="0.3">
      <c r="A4877">
        <v>22</v>
      </c>
      <c r="B4877">
        <v>51007298</v>
      </c>
      <c r="C4877">
        <v>51021394</v>
      </c>
      <c r="D4877" t="s">
        <v>6614</v>
      </c>
      <c r="E4877" t="s">
        <v>6615</v>
      </c>
      <c r="F4877" t="s">
        <v>40</v>
      </c>
      <c r="G4877" t="s">
        <v>6616</v>
      </c>
      <c r="H4877" t="s">
        <v>6618</v>
      </c>
    </row>
    <row r="4878" spans="1:8" x14ac:dyDescent="0.3">
      <c r="A4878">
        <v>22</v>
      </c>
      <c r="B4878">
        <v>51007298</v>
      </c>
      <c r="C4878">
        <v>51021394</v>
      </c>
      <c r="D4878" t="s">
        <v>6614</v>
      </c>
      <c r="E4878" t="s">
        <v>6615</v>
      </c>
      <c r="F4878" t="s">
        <v>64</v>
      </c>
      <c r="G4878" t="s">
        <v>6616</v>
      </c>
      <c r="H4878" t="s">
        <v>6619</v>
      </c>
    </row>
    <row r="4879" spans="1:8" x14ac:dyDescent="0.3">
      <c r="A4879">
        <v>10</v>
      </c>
      <c r="B4879">
        <v>100143322</v>
      </c>
      <c r="C4879">
        <v>100174941</v>
      </c>
      <c r="D4879" t="s">
        <v>6620</v>
      </c>
      <c r="E4879" t="s">
        <v>6621</v>
      </c>
      <c r="F4879" t="s">
        <v>64</v>
      </c>
      <c r="G4879" t="s">
        <v>6622</v>
      </c>
      <c r="H4879" t="s">
        <v>6623</v>
      </c>
    </row>
    <row r="4880" spans="1:8" x14ac:dyDescent="0.3">
      <c r="A4880">
        <v>10</v>
      </c>
      <c r="B4880">
        <v>100143322</v>
      </c>
      <c r="C4880">
        <v>100174941</v>
      </c>
      <c r="D4880" t="s">
        <v>6620</v>
      </c>
      <c r="E4880" t="s">
        <v>6621</v>
      </c>
      <c r="F4880" t="s">
        <v>31</v>
      </c>
      <c r="G4880" t="s">
        <v>6622</v>
      </c>
      <c r="H4880" t="s">
        <v>6624</v>
      </c>
    </row>
    <row r="4881" spans="1:8" x14ac:dyDescent="0.3">
      <c r="A4881">
        <v>10</v>
      </c>
      <c r="B4881">
        <v>100143322</v>
      </c>
      <c r="C4881">
        <v>100174941</v>
      </c>
      <c r="D4881" t="s">
        <v>6620</v>
      </c>
      <c r="E4881" t="s">
        <v>6621</v>
      </c>
      <c r="F4881" t="s">
        <v>64</v>
      </c>
      <c r="G4881" t="s">
        <v>6622</v>
      </c>
      <c r="H4881" t="s">
        <v>6625</v>
      </c>
    </row>
    <row r="4882" spans="1:8" x14ac:dyDescent="0.3">
      <c r="A4882">
        <v>10</v>
      </c>
      <c r="B4882">
        <v>100143322</v>
      </c>
      <c r="C4882">
        <v>100174941</v>
      </c>
      <c r="D4882" t="s">
        <v>6620</v>
      </c>
      <c r="E4882" t="s">
        <v>6621</v>
      </c>
      <c r="F4882" t="s">
        <v>64</v>
      </c>
      <c r="G4882" t="s">
        <v>6622</v>
      </c>
      <c r="H4882" t="s">
        <v>6626</v>
      </c>
    </row>
    <row r="4883" spans="1:8" x14ac:dyDescent="0.3">
      <c r="A4883">
        <v>10</v>
      </c>
      <c r="B4883">
        <v>100143322</v>
      </c>
      <c r="C4883">
        <v>100174941</v>
      </c>
      <c r="D4883" t="s">
        <v>6620</v>
      </c>
      <c r="E4883" t="s">
        <v>6621</v>
      </c>
      <c r="F4883" t="s">
        <v>64</v>
      </c>
      <c r="G4883" t="s">
        <v>6622</v>
      </c>
      <c r="H4883" t="s">
        <v>6627</v>
      </c>
    </row>
    <row r="4884" spans="1:8" x14ac:dyDescent="0.3">
      <c r="A4884">
        <v>11</v>
      </c>
      <c r="B4884">
        <v>57001051</v>
      </c>
      <c r="C4884">
        <v>57004709</v>
      </c>
      <c r="D4884" t="s">
        <v>6628</v>
      </c>
      <c r="E4884" t="s">
        <v>6629</v>
      </c>
      <c r="F4884" t="s">
        <v>40</v>
      </c>
      <c r="G4884" t="s">
        <v>6630</v>
      </c>
      <c r="H4884" t="s">
        <v>6631</v>
      </c>
    </row>
    <row r="4885" spans="1:8" x14ac:dyDescent="0.3">
      <c r="A4885">
        <v>11</v>
      </c>
      <c r="B4885">
        <v>57001051</v>
      </c>
      <c r="C4885">
        <v>57004709</v>
      </c>
      <c r="D4885" t="s">
        <v>6628</v>
      </c>
      <c r="E4885" t="s">
        <v>6629</v>
      </c>
      <c r="F4885" t="s">
        <v>31</v>
      </c>
      <c r="G4885" t="s">
        <v>6630</v>
      </c>
      <c r="H4885" t="s">
        <v>6632</v>
      </c>
    </row>
    <row r="4886" spans="1:8" x14ac:dyDescent="0.3">
      <c r="A4886">
        <v>22</v>
      </c>
      <c r="B4886">
        <v>51017378</v>
      </c>
      <c r="C4886">
        <v>51039884</v>
      </c>
      <c r="D4886" t="s">
        <v>6633</v>
      </c>
      <c r="E4886" t="s">
        <v>6634</v>
      </c>
      <c r="F4886" t="s">
        <v>31</v>
      </c>
      <c r="G4886" t="s">
        <v>6635</v>
      </c>
      <c r="H4886" t="s">
        <v>6636</v>
      </c>
    </row>
    <row r="4887" spans="1:8" x14ac:dyDescent="0.3">
      <c r="A4887">
        <v>22</v>
      </c>
      <c r="B4887">
        <v>51017378</v>
      </c>
      <c r="C4887">
        <v>51039884</v>
      </c>
      <c r="D4887" t="s">
        <v>6633</v>
      </c>
      <c r="E4887" t="s">
        <v>6634</v>
      </c>
      <c r="F4887" t="s">
        <v>82</v>
      </c>
      <c r="G4887" t="s">
        <v>6635</v>
      </c>
      <c r="H4887" t="s">
        <v>6637</v>
      </c>
    </row>
    <row r="4888" spans="1:8" x14ac:dyDescent="0.3">
      <c r="A4888">
        <v>22</v>
      </c>
      <c r="B4888">
        <v>51017378</v>
      </c>
      <c r="C4888">
        <v>51039884</v>
      </c>
      <c r="D4888" t="s">
        <v>6633</v>
      </c>
      <c r="E4888" t="s">
        <v>6634</v>
      </c>
      <c r="F4888" t="s">
        <v>64</v>
      </c>
      <c r="G4888" t="s">
        <v>6635</v>
      </c>
      <c r="H4888" t="s">
        <v>6638</v>
      </c>
    </row>
    <row r="4889" spans="1:8" x14ac:dyDescent="0.3">
      <c r="A4889">
        <v>22</v>
      </c>
      <c r="B4889">
        <v>51017378</v>
      </c>
      <c r="C4889">
        <v>51039884</v>
      </c>
      <c r="D4889" t="s">
        <v>6633</v>
      </c>
      <c r="E4889" t="s">
        <v>6634</v>
      </c>
      <c r="F4889" t="s">
        <v>64</v>
      </c>
      <c r="G4889" t="s">
        <v>6635</v>
      </c>
      <c r="H4889" t="s">
        <v>6639</v>
      </c>
    </row>
    <row r="4890" spans="1:8" x14ac:dyDescent="0.3">
      <c r="A4890">
        <v>22</v>
      </c>
      <c r="B4890">
        <v>51017378</v>
      </c>
      <c r="C4890">
        <v>51039884</v>
      </c>
      <c r="D4890" t="s">
        <v>6633</v>
      </c>
      <c r="E4890" t="s">
        <v>6634</v>
      </c>
      <c r="F4890" t="s">
        <v>82</v>
      </c>
      <c r="G4890" t="s">
        <v>6635</v>
      </c>
      <c r="H4890" t="s">
        <v>6640</v>
      </c>
    </row>
    <row r="4891" spans="1:8" x14ac:dyDescent="0.3">
      <c r="A4891">
        <v>22</v>
      </c>
      <c r="B4891">
        <v>51017378</v>
      </c>
      <c r="C4891">
        <v>51039884</v>
      </c>
      <c r="D4891" t="s">
        <v>6633</v>
      </c>
      <c r="E4891" t="s">
        <v>6634</v>
      </c>
      <c r="F4891" t="s">
        <v>82</v>
      </c>
      <c r="G4891" t="s">
        <v>6635</v>
      </c>
      <c r="H4891" t="s">
        <v>6641</v>
      </c>
    </row>
    <row r="4892" spans="1:8" x14ac:dyDescent="0.3">
      <c r="A4892">
        <v>22</v>
      </c>
      <c r="B4892">
        <v>51017378</v>
      </c>
      <c r="C4892">
        <v>51039884</v>
      </c>
      <c r="D4892" t="s">
        <v>6633</v>
      </c>
      <c r="E4892" t="s">
        <v>6634</v>
      </c>
      <c r="F4892" t="s">
        <v>82</v>
      </c>
      <c r="G4892" t="s">
        <v>6635</v>
      </c>
      <c r="H4892" t="s">
        <v>6642</v>
      </c>
    </row>
    <row r="4893" spans="1:8" x14ac:dyDescent="0.3">
      <c r="A4893">
        <v>22</v>
      </c>
      <c r="B4893">
        <v>51017378</v>
      </c>
      <c r="C4893">
        <v>51039884</v>
      </c>
      <c r="D4893" t="s">
        <v>6633</v>
      </c>
      <c r="E4893" t="s">
        <v>6634</v>
      </c>
      <c r="F4893" t="s">
        <v>82</v>
      </c>
      <c r="G4893" t="s">
        <v>6635</v>
      </c>
      <c r="H4893" t="s">
        <v>6643</v>
      </c>
    </row>
    <row r="4894" spans="1:8" x14ac:dyDescent="0.3">
      <c r="A4894">
        <v>22</v>
      </c>
      <c r="B4894">
        <v>51017378</v>
      </c>
      <c r="C4894">
        <v>51039884</v>
      </c>
      <c r="D4894" t="s">
        <v>6633</v>
      </c>
      <c r="E4894" t="s">
        <v>6634</v>
      </c>
      <c r="F4894" t="s">
        <v>82</v>
      </c>
      <c r="G4894" t="s">
        <v>6635</v>
      </c>
      <c r="H4894" t="s">
        <v>6644</v>
      </c>
    </row>
    <row r="4895" spans="1:8" x14ac:dyDescent="0.3">
      <c r="A4895">
        <v>22</v>
      </c>
      <c r="B4895">
        <v>51017378</v>
      </c>
      <c r="C4895">
        <v>51039884</v>
      </c>
      <c r="D4895" t="s">
        <v>6633</v>
      </c>
      <c r="E4895" t="s">
        <v>6634</v>
      </c>
      <c r="F4895" t="s">
        <v>82</v>
      </c>
      <c r="G4895" t="s">
        <v>6635</v>
      </c>
      <c r="H4895" t="s">
        <v>6645</v>
      </c>
    </row>
    <row r="4896" spans="1:8" x14ac:dyDescent="0.3">
      <c r="A4896">
        <v>22</v>
      </c>
      <c r="B4896">
        <v>51017378</v>
      </c>
      <c r="C4896">
        <v>51039884</v>
      </c>
      <c r="D4896" t="s">
        <v>6633</v>
      </c>
      <c r="E4896" t="s">
        <v>6634</v>
      </c>
      <c r="F4896" t="s">
        <v>64</v>
      </c>
      <c r="G4896" t="s">
        <v>6635</v>
      </c>
      <c r="H4896" t="s">
        <v>6646</v>
      </c>
    </row>
    <row r="4897" spans="1:8" x14ac:dyDescent="0.3">
      <c r="A4897">
        <v>22</v>
      </c>
      <c r="B4897">
        <v>51017378</v>
      </c>
      <c r="C4897">
        <v>51039884</v>
      </c>
      <c r="D4897" t="s">
        <v>6633</v>
      </c>
      <c r="E4897" t="s">
        <v>6634</v>
      </c>
      <c r="F4897" t="s">
        <v>82</v>
      </c>
      <c r="G4897" t="s">
        <v>6635</v>
      </c>
      <c r="H4897" t="s">
        <v>6647</v>
      </c>
    </row>
    <row r="4898" spans="1:8" x14ac:dyDescent="0.3">
      <c r="A4898">
        <v>7</v>
      </c>
      <c r="B4898">
        <v>95212811</v>
      </c>
      <c r="C4898">
        <v>95225803</v>
      </c>
      <c r="D4898" t="s">
        <v>6648</v>
      </c>
      <c r="E4898" t="s">
        <v>6649</v>
      </c>
      <c r="F4898" t="s">
        <v>31</v>
      </c>
      <c r="G4898" t="s">
        <v>6650</v>
      </c>
      <c r="H4898" t="s">
        <v>6651</v>
      </c>
    </row>
    <row r="4899" spans="1:8" x14ac:dyDescent="0.3">
      <c r="A4899">
        <v>7</v>
      </c>
      <c r="B4899">
        <v>95212811</v>
      </c>
      <c r="C4899">
        <v>95225803</v>
      </c>
      <c r="D4899" t="s">
        <v>6648</v>
      </c>
      <c r="E4899" t="s">
        <v>6649</v>
      </c>
      <c r="F4899" t="s">
        <v>82</v>
      </c>
      <c r="G4899" t="s">
        <v>6650</v>
      </c>
      <c r="H4899" t="s">
        <v>6652</v>
      </c>
    </row>
    <row r="4900" spans="1:8" x14ac:dyDescent="0.3">
      <c r="A4900">
        <v>7</v>
      </c>
      <c r="B4900">
        <v>95212811</v>
      </c>
      <c r="C4900">
        <v>95225803</v>
      </c>
      <c r="D4900" t="s">
        <v>6648</v>
      </c>
      <c r="E4900" t="s">
        <v>6649</v>
      </c>
      <c r="F4900" t="s">
        <v>82</v>
      </c>
      <c r="G4900" t="s">
        <v>6650</v>
      </c>
      <c r="H4900" t="s">
        <v>6653</v>
      </c>
    </row>
    <row r="4901" spans="1:8" x14ac:dyDescent="0.3">
      <c r="A4901">
        <v>7</v>
      </c>
      <c r="B4901">
        <v>95212811</v>
      </c>
      <c r="C4901">
        <v>95225803</v>
      </c>
      <c r="D4901" t="s">
        <v>6648</v>
      </c>
      <c r="E4901" t="s">
        <v>6649</v>
      </c>
      <c r="F4901" t="s">
        <v>82</v>
      </c>
      <c r="G4901" t="s">
        <v>6650</v>
      </c>
      <c r="H4901" t="s">
        <v>6654</v>
      </c>
    </row>
    <row r="4902" spans="1:8" x14ac:dyDescent="0.3">
      <c r="A4902">
        <v>7</v>
      </c>
      <c r="B4902">
        <v>95212811</v>
      </c>
      <c r="C4902">
        <v>95225803</v>
      </c>
      <c r="D4902" t="s">
        <v>6648</v>
      </c>
      <c r="E4902" t="s">
        <v>6649</v>
      </c>
      <c r="F4902" t="s">
        <v>82</v>
      </c>
      <c r="G4902" t="s">
        <v>6650</v>
      </c>
      <c r="H4902" t="s">
        <v>6655</v>
      </c>
    </row>
    <row r="4903" spans="1:8" x14ac:dyDescent="0.3">
      <c r="A4903">
        <v>10</v>
      </c>
      <c r="B4903">
        <v>100175955</v>
      </c>
      <c r="C4903">
        <v>100206684</v>
      </c>
      <c r="D4903" t="s">
        <v>6656</v>
      </c>
      <c r="E4903" t="s">
        <v>6657</v>
      </c>
      <c r="F4903" t="s">
        <v>31</v>
      </c>
      <c r="G4903" t="s">
        <v>6658</v>
      </c>
      <c r="H4903" t="s">
        <v>6659</v>
      </c>
    </row>
    <row r="4904" spans="1:8" x14ac:dyDescent="0.3">
      <c r="A4904">
        <v>10</v>
      </c>
      <c r="B4904">
        <v>100175955</v>
      </c>
      <c r="C4904">
        <v>100206684</v>
      </c>
      <c r="D4904" t="s">
        <v>6656</v>
      </c>
      <c r="E4904" t="s">
        <v>6657</v>
      </c>
      <c r="F4904" t="s">
        <v>31</v>
      </c>
      <c r="G4904" t="s">
        <v>6658</v>
      </c>
      <c r="H4904" t="s">
        <v>6660</v>
      </c>
    </row>
    <row r="4905" spans="1:8" x14ac:dyDescent="0.3">
      <c r="A4905">
        <v>10</v>
      </c>
      <c r="B4905">
        <v>100175955</v>
      </c>
      <c r="C4905">
        <v>100206684</v>
      </c>
      <c r="D4905" t="s">
        <v>6656</v>
      </c>
      <c r="E4905" t="s">
        <v>6657</v>
      </c>
      <c r="F4905" t="s">
        <v>64</v>
      </c>
      <c r="G4905" t="s">
        <v>6658</v>
      </c>
      <c r="H4905" t="s">
        <v>6661</v>
      </c>
    </row>
    <row r="4906" spans="1:8" x14ac:dyDescent="0.3">
      <c r="A4906">
        <v>10</v>
      </c>
      <c r="B4906">
        <v>100175955</v>
      </c>
      <c r="C4906">
        <v>100206684</v>
      </c>
      <c r="D4906" t="s">
        <v>6656</v>
      </c>
      <c r="E4906" t="s">
        <v>6657</v>
      </c>
      <c r="F4906" t="s">
        <v>64</v>
      </c>
      <c r="G4906" t="s">
        <v>6658</v>
      </c>
      <c r="H4906" t="s">
        <v>6662</v>
      </c>
    </row>
    <row r="4907" spans="1:8" x14ac:dyDescent="0.3">
      <c r="A4907">
        <v>10</v>
      </c>
      <c r="B4907">
        <v>100175955</v>
      </c>
      <c r="C4907">
        <v>100206684</v>
      </c>
      <c r="D4907" t="s">
        <v>6656</v>
      </c>
      <c r="E4907" t="s">
        <v>6657</v>
      </c>
      <c r="F4907" t="s">
        <v>31</v>
      </c>
      <c r="G4907" t="s">
        <v>6658</v>
      </c>
      <c r="H4907" t="s">
        <v>6663</v>
      </c>
    </row>
    <row r="4908" spans="1:8" x14ac:dyDescent="0.3">
      <c r="A4908">
        <v>10</v>
      </c>
      <c r="B4908">
        <v>100175955</v>
      </c>
      <c r="C4908">
        <v>100206684</v>
      </c>
      <c r="D4908" t="s">
        <v>6656</v>
      </c>
      <c r="E4908" t="s">
        <v>6657</v>
      </c>
      <c r="F4908" t="s">
        <v>64</v>
      </c>
      <c r="G4908" t="s">
        <v>6658</v>
      </c>
      <c r="H4908" t="s">
        <v>6664</v>
      </c>
    </row>
    <row r="4909" spans="1:8" x14ac:dyDescent="0.3">
      <c r="A4909">
        <v>10</v>
      </c>
      <c r="B4909">
        <v>100175955</v>
      </c>
      <c r="C4909">
        <v>100206684</v>
      </c>
      <c r="D4909" t="s">
        <v>6656</v>
      </c>
      <c r="E4909" t="s">
        <v>6657</v>
      </c>
      <c r="F4909" t="s">
        <v>64</v>
      </c>
      <c r="G4909" t="s">
        <v>6658</v>
      </c>
      <c r="H4909" t="s">
        <v>6665</v>
      </c>
    </row>
    <row r="4910" spans="1:8" x14ac:dyDescent="0.3">
      <c r="A4910">
        <v>10</v>
      </c>
      <c r="B4910">
        <v>100175955</v>
      </c>
      <c r="C4910">
        <v>100206684</v>
      </c>
      <c r="D4910" t="s">
        <v>6656</v>
      </c>
      <c r="E4910" t="s">
        <v>6657</v>
      </c>
      <c r="F4910" t="s">
        <v>64</v>
      </c>
      <c r="G4910" t="s">
        <v>6658</v>
      </c>
      <c r="H4910" t="s">
        <v>6666</v>
      </c>
    </row>
    <row r="4911" spans="1:8" x14ac:dyDescent="0.3">
      <c r="A4911">
        <v>10</v>
      </c>
      <c r="B4911">
        <v>100175955</v>
      </c>
      <c r="C4911">
        <v>100206684</v>
      </c>
      <c r="D4911" t="s">
        <v>6656</v>
      </c>
      <c r="E4911" t="s">
        <v>6657</v>
      </c>
      <c r="F4911" t="s">
        <v>64</v>
      </c>
      <c r="G4911" t="s">
        <v>6658</v>
      </c>
      <c r="H4911" t="s">
        <v>6667</v>
      </c>
    </row>
    <row r="4912" spans="1:8" x14ac:dyDescent="0.3">
      <c r="A4912">
        <v>10</v>
      </c>
      <c r="B4912">
        <v>100175955</v>
      </c>
      <c r="C4912">
        <v>100206684</v>
      </c>
      <c r="D4912" t="s">
        <v>6656</v>
      </c>
      <c r="E4912" t="s">
        <v>6657</v>
      </c>
      <c r="F4912" t="s">
        <v>31</v>
      </c>
      <c r="G4912" t="s">
        <v>6658</v>
      </c>
      <c r="H4912" t="s">
        <v>6668</v>
      </c>
    </row>
    <row r="4913" spans="1:8" x14ac:dyDescent="0.3">
      <c r="A4913">
        <v>10</v>
      </c>
      <c r="B4913">
        <v>100175955</v>
      </c>
      <c r="C4913">
        <v>100206684</v>
      </c>
      <c r="D4913" t="s">
        <v>6656</v>
      </c>
      <c r="E4913" t="s">
        <v>6657</v>
      </c>
      <c r="F4913" t="s">
        <v>31</v>
      </c>
      <c r="G4913" t="s">
        <v>6658</v>
      </c>
      <c r="H4913" t="s">
        <v>6669</v>
      </c>
    </row>
    <row r="4914" spans="1:8" x14ac:dyDescent="0.3">
      <c r="A4914">
        <v>10</v>
      </c>
      <c r="B4914">
        <v>100175955</v>
      </c>
      <c r="C4914">
        <v>100206684</v>
      </c>
      <c r="D4914" t="s">
        <v>6656</v>
      </c>
      <c r="E4914" t="s">
        <v>6657</v>
      </c>
      <c r="F4914" t="s">
        <v>64</v>
      </c>
      <c r="G4914" t="s">
        <v>6658</v>
      </c>
      <c r="H4914" t="s">
        <v>6670</v>
      </c>
    </row>
    <row r="4915" spans="1:8" x14ac:dyDescent="0.3">
      <c r="A4915">
        <v>10</v>
      </c>
      <c r="B4915">
        <v>100175955</v>
      </c>
      <c r="C4915">
        <v>100206684</v>
      </c>
      <c r="D4915" t="s">
        <v>6656</v>
      </c>
      <c r="E4915" t="s">
        <v>6657</v>
      </c>
      <c r="F4915" t="s">
        <v>64</v>
      </c>
      <c r="G4915" t="s">
        <v>6658</v>
      </c>
      <c r="H4915" t="s">
        <v>6671</v>
      </c>
    </row>
    <row r="4916" spans="1:8" x14ac:dyDescent="0.3">
      <c r="A4916">
        <v>10</v>
      </c>
      <c r="B4916">
        <v>100175955</v>
      </c>
      <c r="C4916">
        <v>100206684</v>
      </c>
      <c r="D4916" t="s">
        <v>6656</v>
      </c>
      <c r="E4916" t="s">
        <v>6657</v>
      </c>
      <c r="F4916" t="s">
        <v>64</v>
      </c>
      <c r="G4916" t="s">
        <v>6658</v>
      </c>
      <c r="H4916" t="s">
        <v>6672</v>
      </c>
    </row>
    <row r="4917" spans="1:8" x14ac:dyDescent="0.3">
      <c r="A4917">
        <v>19</v>
      </c>
      <c r="B4917">
        <v>4639530</v>
      </c>
      <c r="C4917">
        <v>4655580</v>
      </c>
      <c r="D4917" t="s">
        <v>6673</v>
      </c>
      <c r="E4917" t="s">
        <v>6674</v>
      </c>
      <c r="F4917" t="s">
        <v>31</v>
      </c>
      <c r="G4917" t="s">
        <v>6675</v>
      </c>
      <c r="H4917" t="s">
        <v>6676</v>
      </c>
    </row>
    <row r="4918" spans="1:8" x14ac:dyDescent="0.3">
      <c r="A4918">
        <v>19</v>
      </c>
      <c r="B4918">
        <v>4639530</v>
      </c>
      <c r="C4918">
        <v>4655580</v>
      </c>
      <c r="D4918" t="s">
        <v>6673</v>
      </c>
      <c r="E4918" t="s">
        <v>6674</v>
      </c>
      <c r="F4918" t="s">
        <v>64</v>
      </c>
      <c r="G4918" t="s">
        <v>6675</v>
      </c>
      <c r="H4918" t="s">
        <v>6677</v>
      </c>
    </row>
    <row r="4919" spans="1:8" x14ac:dyDescent="0.3">
      <c r="A4919">
        <v>19</v>
      </c>
      <c r="B4919">
        <v>4639530</v>
      </c>
      <c r="C4919">
        <v>4655580</v>
      </c>
      <c r="D4919" t="s">
        <v>6673</v>
      </c>
      <c r="E4919" t="s">
        <v>6674</v>
      </c>
      <c r="F4919" t="s">
        <v>31</v>
      </c>
      <c r="G4919" t="s">
        <v>6675</v>
      </c>
      <c r="H4919" t="s">
        <v>6678</v>
      </c>
    </row>
    <row r="4920" spans="1:8" x14ac:dyDescent="0.3">
      <c r="A4920">
        <v>16</v>
      </c>
      <c r="B4920">
        <v>66637777</v>
      </c>
      <c r="C4920">
        <v>66647795</v>
      </c>
      <c r="D4920" t="s">
        <v>6679</v>
      </c>
      <c r="E4920" t="s">
        <v>6680</v>
      </c>
      <c r="F4920" t="s">
        <v>31</v>
      </c>
      <c r="G4920" t="s">
        <v>6681</v>
      </c>
      <c r="H4920" t="s">
        <v>6682</v>
      </c>
    </row>
    <row r="4921" spans="1:8" x14ac:dyDescent="0.3">
      <c r="A4921">
        <v>16</v>
      </c>
      <c r="B4921">
        <v>66637777</v>
      </c>
      <c r="C4921">
        <v>66647795</v>
      </c>
      <c r="D4921" t="s">
        <v>6679</v>
      </c>
      <c r="E4921" t="s">
        <v>6680</v>
      </c>
      <c r="F4921" t="s">
        <v>31</v>
      </c>
      <c r="G4921" t="s">
        <v>6681</v>
      </c>
      <c r="H4921" t="s">
        <v>6683</v>
      </c>
    </row>
    <row r="4922" spans="1:8" x14ac:dyDescent="0.3">
      <c r="A4922">
        <v>16</v>
      </c>
      <c r="B4922">
        <v>66637777</v>
      </c>
      <c r="C4922">
        <v>66647795</v>
      </c>
      <c r="D4922" t="s">
        <v>6679</v>
      </c>
      <c r="E4922" t="s">
        <v>6680</v>
      </c>
      <c r="F4922" t="s">
        <v>31</v>
      </c>
      <c r="G4922" t="s">
        <v>6681</v>
      </c>
      <c r="H4922" t="s">
        <v>6684</v>
      </c>
    </row>
    <row r="4923" spans="1:8" x14ac:dyDescent="0.3">
      <c r="A4923">
        <v>16</v>
      </c>
      <c r="B4923">
        <v>66637777</v>
      </c>
      <c r="C4923">
        <v>66647795</v>
      </c>
      <c r="D4923" t="s">
        <v>6679</v>
      </c>
      <c r="E4923" t="s">
        <v>6680</v>
      </c>
      <c r="F4923" t="s">
        <v>31</v>
      </c>
      <c r="G4923" t="s">
        <v>6681</v>
      </c>
      <c r="H4923" t="s">
        <v>6685</v>
      </c>
    </row>
    <row r="4924" spans="1:8" x14ac:dyDescent="0.3">
      <c r="A4924">
        <v>16</v>
      </c>
      <c r="B4924">
        <v>66637777</v>
      </c>
      <c r="C4924">
        <v>66647795</v>
      </c>
      <c r="D4924" t="s">
        <v>6679</v>
      </c>
      <c r="E4924" t="s">
        <v>6680</v>
      </c>
      <c r="F4924" t="s">
        <v>31</v>
      </c>
      <c r="G4924" t="s">
        <v>6681</v>
      </c>
      <c r="H4924" t="s">
        <v>6686</v>
      </c>
    </row>
    <row r="4925" spans="1:8" x14ac:dyDescent="0.3">
      <c r="A4925">
        <v>16</v>
      </c>
      <c r="B4925">
        <v>66637777</v>
      </c>
      <c r="C4925">
        <v>66647795</v>
      </c>
      <c r="D4925" t="s">
        <v>6679</v>
      </c>
      <c r="E4925" t="s">
        <v>6680</v>
      </c>
      <c r="F4925" t="s">
        <v>31</v>
      </c>
      <c r="G4925" t="s">
        <v>6681</v>
      </c>
      <c r="H4925" t="s">
        <v>6687</v>
      </c>
    </row>
    <row r="4926" spans="1:8" x14ac:dyDescent="0.3">
      <c r="A4926">
        <v>16</v>
      </c>
      <c r="B4926">
        <v>66637777</v>
      </c>
      <c r="C4926">
        <v>66647795</v>
      </c>
      <c r="D4926" t="s">
        <v>6679</v>
      </c>
      <c r="E4926" t="s">
        <v>6680</v>
      </c>
      <c r="F4926" t="s">
        <v>31</v>
      </c>
      <c r="G4926" t="s">
        <v>6681</v>
      </c>
      <c r="H4926" t="s">
        <v>6688</v>
      </c>
    </row>
    <row r="4927" spans="1:8" x14ac:dyDescent="0.3">
      <c r="A4927">
        <v>16</v>
      </c>
      <c r="B4927">
        <v>66637777</v>
      </c>
      <c r="C4927">
        <v>66647795</v>
      </c>
      <c r="D4927" t="s">
        <v>6679</v>
      </c>
      <c r="E4927" t="s">
        <v>6680</v>
      </c>
      <c r="F4927" t="s">
        <v>31</v>
      </c>
      <c r="G4927" t="s">
        <v>6681</v>
      </c>
      <c r="H4927" t="s">
        <v>6689</v>
      </c>
    </row>
    <row r="4928" spans="1:8" x14ac:dyDescent="0.3">
      <c r="A4928">
        <v>16</v>
      </c>
      <c r="B4928">
        <v>66637777</v>
      </c>
      <c r="C4928">
        <v>66647795</v>
      </c>
      <c r="D4928" t="s">
        <v>6679</v>
      </c>
      <c r="E4928" t="s">
        <v>6680</v>
      </c>
      <c r="F4928" t="s">
        <v>31</v>
      </c>
      <c r="G4928" t="s">
        <v>6681</v>
      </c>
      <c r="H4928" t="s">
        <v>6690</v>
      </c>
    </row>
    <row r="4929" spans="1:8" x14ac:dyDescent="0.3">
      <c r="A4929">
        <v>16</v>
      </c>
      <c r="B4929">
        <v>66637777</v>
      </c>
      <c r="C4929">
        <v>66647795</v>
      </c>
      <c r="D4929" t="s">
        <v>6679</v>
      </c>
      <c r="E4929" t="s">
        <v>6680</v>
      </c>
      <c r="F4929" t="s">
        <v>31</v>
      </c>
      <c r="G4929" t="s">
        <v>6681</v>
      </c>
      <c r="H4929" t="s">
        <v>6691</v>
      </c>
    </row>
    <row r="4930" spans="1:8" x14ac:dyDescent="0.3">
      <c r="A4930">
        <v>16</v>
      </c>
      <c r="B4930">
        <v>66637777</v>
      </c>
      <c r="C4930">
        <v>66647795</v>
      </c>
      <c r="D4930" t="s">
        <v>6679</v>
      </c>
      <c r="E4930" t="s">
        <v>6680</v>
      </c>
      <c r="F4930" t="s">
        <v>40</v>
      </c>
      <c r="G4930" t="s">
        <v>6681</v>
      </c>
      <c r="H4930" t="s">
        <v>6692</v>
      </c>
    </row>
    <row r="4931" spans="1:8" x14ac:dyDescent="0.3">
      <c r="A4931">
        <v>16</v>
      </c>
      <c r="B4931">
        <v>66637777</v>
      </c>
      <c r="C4931">
        <v>66647795</v>
      </c>
      <c r="D4931" t="s">
        <v>6679</v>
      </c>
      <c r="E4931" t="s">
        <v>6680</v>
      </c>
      <c r="F4931" t="s">
        <v>31</v>
      </c>
      <c r="G4931" t="s">
        <v>6681</v>
      </c>
      <c r="H4931" t="s">
        <v>6693</v>
      </c>
    </row>
    <row r="4932" spans="1:8" x14ac:dyDescent="0.3">
      <c r="A4932">
        <v>16</v>
      </c>
      <c r="B4932">
        <v>66637777</v>
      </c>
      <c r="C4932">
        <v>66647795</v>
      </c>
      <c r="D4932" t="s">
        <v>6679</v>
      </c>
      <c r="E4932" t="s">
        <v>6680</v>
      </c>
      <c r="F4932" t="s">
        <v>31</v>
      </c>
      <c r="G4932" t="s">
        <v>6681</v>
      </c>
      <c r="H4932" t="s">
        <v>6694</v>
      </c>
    </row>
    <row r="4933" spans="1:8" x14ac:dyDescent="0.3">
      <c r="A4933">
        <v>16</v>
      </c>
      <c r="B4933">
        <v>66637777</v>
      </c>
      <c r="C4933">
        <v>66647795</v>
      </c>
      <c r="D4933" t="s">
        <v>6679</v>
      </c>
      <c r="E4933" t="s">
        <v>6680</v>
      </c>
      <c r="F4933" t="s">
        <v>31</v>
      </c>
      <c r="G4933" t="s">
        <v>6681</v>
      </c>
      <c r="H4933" t="s">
        <v>6695</v>
      </c>
    </row>
    <row r="4934" spans="1:8" x14ac:dyDescent="0.3">
      <c r="A4934">
        <v>16</v>
      </c>
      <c r="B4934">
        <v>66637777</v>
      </c>
      <c r="C4934">
        <v>66647795</v>
      </c>
      <c r="D4934" t="s">
        <v>6679</v>
      </c>
      <c r="E4934" t="s">
        <v>6680</v>
      </c>
      <c r="F4934" t="s">
        <v>82</v>
      </c>
      <c r="G4934" t="s">
        <v>6681</v>
      </c>
      <c r="H4934" t="s">
        <v>6696</v>
      </c>
    </row>
    <row r="4935" spans="1:8" x14ac:dyDescent="0.3">
      <c r="A4935">
        <v>16</v>
      </c>
      <c r="B4935">
        <v>66637777</v>
      </c>
      <c r="C4935">
        <v>66647795</v>
      </c>
      <c r="D4935" t="s">
        <v>6679</v>
      </c>
      <c r="E4935" t="s">
        <v>6680</v>
      </c>
      <c r="F4935" t="s">
        <v>31</v>
      </c>
      <c r="G4935" t="s">
        <v>6681</v>
      </c>
      <c r="H4935" t="s">
        <v>6697</v>
      </c>
    </row>
    <row r="4936" spans="1:8" x14ac:dyDescent="0.3">
      <c r="A4936">
        <v>14</v>
      </c>
      <c r="B4936">
        <v>105864916</v>
      </c>
      <c r="C4936">
        <v>105916443</v>
      </c>
      <c r="D4936" t="s">
        <v>6698</v>
      </c>
      <c r="E4936" t="s">
        <v>6699</v>
      </c>
      <c r="F4936" t="s">
        <v>40</v>
      </c>
      <c r="G4936" t="s">
        <v>6700</v>
      </c>
      <c r="H4936" t="s">
        <v>6701</v>
      </c>
    </row>
    <row r="4937" spans="1:8" x14ac:dyDescent="0.3">
      <c r="A4937">
        <v>14</v>
      </c>
      <c r="B4937">
        <v>105864916</v>
      </c>
      <c r="C4937">
        <v>105916443</v>
      </c>
      <c r="D4937" t="s">
        <v>6698</v>
      </c>
      <c r="E4937" t="s">
        <v>6699</v>
      </c>
      <c r="F4937" t="s">
        <v>31</v>
      </c>
      <c r="G4937" t="s">
        <v>6700</v>
      </c>
      <c r="H4937" t="s">
        <v>6702</v>
      </c>
    </row>
    <row r="4938" spans="1:8" x14ac:dyDescent="0.3">
      <c r="A4938">
        <v>14</v>
      </c>
      <c r="B4938">
        <v>105886159</v>
      </c>
      <c r="C4938">
        <v>105937066</v>
      </c>
      <c r="D4938" t="s">
        <v>6703</v>
      </c>
      <c r="E4938" t="s">
        <v>6704</v>
      </c>
      <c r="F4938" t="s">
        <v>31</v>
      </c>
      <c r="G4938" t="s">
        <v>6705</v>
      </c>
      <c r="H4938" t="s">
        <v>6706</v>
      </c>
    </row>
    <row r="4939" spans="1:8" x14ac:dyDescent="0.3">
      <c r="A4939">
        <v>14</v>
      </c>
      <c r="B4939">
        <v>105886159</v>
      </c>
      <c r="C4939">
        <v>105937066</v>
      </c>
      <c r="D4939" t="s">
        <v>6703</v>
      </c>
      <c r="E4939" t="s">
        <v>6704</v>
      </c>
      <c r="F4939" t="s">
        <v>31</v>
      </c>
      <c r="G4939" t="s">
        <v>6705</v>
      </c>
      <c r="H4939" t="s">
        <v>6707</v>
      </c>
    </row>
    <row r="4940" spans="1:8" x14ac:dyDescent="0.3">
      <c r="A4940">
        <v>14</v>
      </c>
      <c r="B4940">
        <v>105886159</v>
      </c>
      <c r="C4940">
        <v>105937066</v>
      </c>
      <c r="D4940" t="s">
        <v>6703</v>
      </c>
      <c r="E4940" t="s">
        <v>6704</v>
      </c>
      <c r="F4940" t="s">
        <v>31</v>
      </c>
      <c r="G4940" t="s">
        <v>6705</v>
      </c>
      <c r="H4940" t="s">
        <v>6708</v>
      </c>
    </row>
    <row r="4941" spans="1:8" x14ac:dyDescent="0.3">
      <c r="A4941">
        <v>14</v>
      </c>
      <c r="B4941">
        <v>105886159</v>
      </c>
      <c r="C4941">
        <v>105937066</v>
      </c>
      <c r="D4941" t="s">
        <v>6703</v>
      </c>
      <c r="E4941" t="s">
        <v>6704</v>
      </c>
      <c r="F4941" t="s">
        <v>40</v>
      </c>
      <c r="G4941" t="s">
        <v>6705</v>
      </c>
      <c r="H4941" t="s">
        <v>6709</v>
      </c>
    </row>
    <row r="4942" spans="1:8" x14ac:dyDescent="0.3">
      <c r="A4942">
        <v>14</v>
      </c>
      <c r="B4942">
        <v>105886159</v>
      </c>
      <c r="C4942">
        <v>105937066</v>
      </c>
      <c r="D4942" t="s">
        <v>6703</v>
      </c>
      <c r="E4942" t="s">
        <v>6704</v>
      </c>
      <c r="F4942" t="s">
        <v>40</v>
      </c>
      <c r="G4942" t="s">
        <v>6705</v>
      </c>
      <c r="H4942" t="s">
        <v>6710</v>
      </c>
    </row>
    <row r="4943" spans="1:8" x14ac:dyDescent="0.3">
      <c r="A4943">
        <v>14</v>
      </c>
      <c r="B4943">
        <v>105886159</v>
      </c>
      <c r="C4943">
        <v>105937066</v>
      </c>
      <c r="D4943" t="s">
        <v>6703</v>
      </c>
      <c r="E4943" t="s">
        <v>6704</v>
      </c>
      <c r="F4943" t="s">
        <v>82</v>
      </c>
      <c r="G4943" t="s">
        <v>6705</v>
      </c>
      <c r="H4943" t="s">
        <v>6711</v>
      </c>
    </row>
    <row r="4944" spans="1:8" x14ac:dyDescent="0.3">
      <c r="A4944">
        <v>14</v>
      </c>
      <c r="B4944">
        <v>105886159</v>
      </c>
      <c r="C4944">
        <v>105937066</v>
      </c>
      <c r="D4944" t="s">
        <v>6703</v>
      </c>
      <c r="E4944" t="s">
        <v>6704</v>
      </c>
      <c r="F4944" t="s">
        <v>40</v>
      </c>
      <c r="G4944" t="s">
        <v>6705</v>
      </c>
      <c r="H4944" t="s">
        <v>6712</v>
      </c>
    </row>
    <row r="4945" spans="1:8" x14ac:dyDescent="0.3">
      <c r="A4945">
        <v>14</v>
      </c>
      <c r="B4945">
        <v>105886159</v>
      </c>
      <c r="C4945">
        <v>105937066</v>
      </c>
      <c r="D4945" t="s">
        <v>6703</v>
      </c>
      <c r="E4945" t="s">
        <v>6704</v>
      </c>
      <c r="F4945" t="s">
        <v>82</v>
      </c>
      <c r="G4945" t="s">
        <v>6705</v>
      </c>
      <c r="H4945" t="s">
        <v>6713</v>
      </c>
    </row>
    <row r="4946" spans="1:8" x14ac:dyDescent="0.3">
      <c r="A4946">
        <v>14</v>
      </c>
      <c r="B4946">
        <v>105886159</v>
      </c>
      <c r="C4946">
        <v>105937066</v>
      </c>
      <c r="D4946" t="s">
        <v>6703</v>
      </c>
      <c r="E4946" t="s">
        <v>6704</v>
      </c>
      <c r="F4946" t="s">
        <v>31</v>
      </c>
      <c r="G4946" t="s">
        <v>6705</v>
      </c>
      <c r="H4946" t="s">
        <v>6714</v>
      </c>
    </row>
    <row r="4947" spans="1:8" x14ac:dyDescent="0.3">
      <c r="A4947">
        <v>14</v>
      </c>
      <c r="B4947">
        <v>105886159</v>
      </c>
      <c r="C4947">
        <v>105937066</v>
      </c>
      <c r="D4947" t="s">
        <v>6703</v>
      </c>
      <c r="E4947" t="s">
        <v>6704</v>
      </c>
      <c r="F4947" t="s">
        <v>31</v>
      </c>
      <c r="G4947" t="s">
        <v>6705</v>
      </c>
      <c r="H4947" t="s">
        <v>6715</v>
      </c>
    </row>
    <row r="4948" spans="1:8" x14ac:dyDescent="0.3">
      <c r="A4948">
        <v>14</v>
      </c>
      <c r="B4948">
        <v>105886159</v>
      </c>
      <c r="C4948">
        <v>105937066</v>
      </c>
      <c r="D4948" t="s">
        <v>6703</v>
      </c>
      <c r="E4948" t="s">
        <v>6704</v>
      </c>
      <c r="F4948" t="s">
        <v>82</v>
      </c>
      <c r="G4948" t="s">
        <v>6705</v>
      </c>
      <c r="H4948" t="s">
        <v>6716</v>
      </c>
    </row>
    <row r="4949" spans="1:8" x14ac:dyDescent="0.3">
      <c r="A4949">
        <v>14</v>
      </c>
      <c r="B4949">
        <v>105886159</v>
      </c>
      <c r="C4949">
        <v>105937066</v>
      </c>
      <c r="D4949" t="s">
        <v>6703</v>
      </c>
      <c r="E4949" t="s">
        <v>6704</v>
      </c>
      <c r="F4949" t="s">
        <v>31</v>
      </c>
      <c r="G4949" t="s">
        <v>6705</v>
      </c>
      <c r="H4949" t="s">
        <v>6717</v>
      </c>
    </row>
    <row r="4950" spans="1:8" x14ac:dyDescent="0.3">
      <c r="A4950">
        <v>14</v>
      </c>
      <c r="B4950">
        <v>105886159</v>
      </c>
      <c r="C4950">
        <v>105937066</v>
      </c>
      <c r="D4950" t="s">
        <v>6703</v>
      </c>
      <c r="E4950" t="s">
        <v>6704</v>
      </c>
      <c r="F4950" t="s">
        <v>82</v>
      </c>
      <c r="G4950" t="s">
        <v>6705</v>
      </c>
      <c r="H4950" t="s">
        <v>6718</v>
      </c>
    </row>
    <row r="4951" spans="1:8" x14ac:dyDescent="0.3">
      <c r="A4951">
        <v>14</v>
      </c>
      <c r="B4951">
        <v>105886159</v>
      </c>
      <c r="C4951">
        <v>105937066</v>
      </c>
      <c r="D4951" t="s">
        <v>6703</v>
      </c>
      <c r="E4951" t="s">
        <v>6704</v>
      </c>
      <c r="F4951" t="s">
        <v>82</v>
      </c>
      <c r="G4951" t="s">
        <v>6705</v>
      </c>
      <c r="H4951" t="s">
        <v>6719</v>
      </c>
    </row>
    <row r="4952" spans="1:8" x14ac:dyDescent="0.3">
      <c r="A4952">
        <v>14</v>
      </c>
      <c r="B4952">
        <v>105886159</v>
      </c>
      <c r="C4952">
        <v>105937066</v>
      </c>
      <c r="D4952" t="s">
        <v>6703</v>
      </c>
      <c r="E4952" t="s">
        <v>6704</v>
      </c>
      <c r="F4952" t="s">
        <v>82</v>
      </c>
      <c r="G4952" t="s">
        <v>6705</v>
      </c>
      <c r="H4952" t="s">
        <v>6720</v>
      </c>
    </row>
    <row r="4953" spans="1:8" x14ac:dyDescent="0.3">
      <c r="A4953">
        <v>14</v>
      </c>
      <c r="B4953">
        <v>105886159</v>
      </c>
      <c r="C4953">
        <v>105937066</v>
      </c>
      <c r="D4953" t="s">
        <v>6703</v>
      </c>
      <c r="E4953" t="s">
        <v>6704</v>
      </c>
      <c r="F4953" t="s">
        <v>31</v>
      </c>
      <c r="G4953" t="s">
        <v>6705</v>
      </c>
      <c r="H4953" t="s">
        <v>6721</v>
      </c>
    </row>
    <row r="4954" spans="1:8" x14ac:dyDescent="0.3">
      <c r="A4954">
        <v>14</v>
      </c>
      <c r="B4954">
        <v>105886159</v>
      </c>
      <c r="C4954">
        <v>105937066</v>
      </c>
      <c r="D4954" t="s">
        <v>6703</v>
      </c>
      <c r="E4954" t="s">
        <v>6704</v>
      </c>
      <c r="F4954" t="s">
        <v>82</v>
      </c>
      <c r="G4954" t="s">
        <v>6705</v>
      </c>
      <c r="H4954" t="s">
        <v>6722</v>
      </c>
    </row>
    <row r="4955" spans="1:8" x14ac:dyDescent="0.3">
      <c r="A4955">
        <v>14</v>
      </c>
      <c r="B4955">
        <v>105886159</v>
      </c>
      <c r="C4955">
        <v>105937066</v>
      </c>
      <c r="D4955" t="s">
        <v>6703</v>
      </c>
      <c r="E4955" t="s">
        <v>6704</v>
      </c>
      <c r="F4955" t="s">
        <v>31</v>
      </c>
      <c r="G4955" t="s">
        <v>6705</v>
      </c>
      <c r="H4955" t="s">
        <v>6723</v>
      </c>
    </row>
    <row r="4956" spans="1:8" x14ac:dyDescent="0.3">
      <c r="A4956">
        <v>14</v>
      </c>
      <c r="B4956">
        <v>105886159</v>
      </c>
      <c r="C4956">
        <v>105937066</v>
      </c>
      <c r="D4956" t="s">
        <v>6703</v>
      </c>
      <c r="E4956" t="s">
        <v>6704</v>
      </c>
      <c r="F4956" t="s">
        <v>82</v>
      </c>
      <c r="G4956" t="s">
        <v>6705</v>
      </c>
      <c r="H4956" t="s">
        <v>6724</v>
      </c>
    </row>
    <row r="4957" spans="1:8" x14ac:dyDescent="0.3">
      <c r="A4957">
        <v>14</v>
      </c>
      <c r="B4957">
        <v>105886159</v>
      </c>
      <c r="C4957">
        <v>105937066</v>
      </c>
      <c r="D4957" t="s">
        <v>6703</v>
      </c>
      <c r="E4957" t="s">
        <v>6704</v>
      </c>
      <c r="F4957" t="s">
        <v>31</v>
      </c>
      <c r="G4957" t="s">
        <v>6705</v>
      </c>
      <c r="H4957" t="s">
        <v>6725</v>
      </c>
    </row>
    <row r="4958" spans="1:8" x14ac:dyDescent="0.3">
      <c r="A4958">
        <v>3</v>
      </c>
      <c r="B4958">
        <v>48894369</v>
      </c>
      <c r="C4958">
        <v>48936426</v>
      </c>
      <c r="D4958" t="s">
        <v>6726</v>
      </c>
      <c r="E4958" t="s">
        <v>6727</v>
      </c>
      <c r="F4958" t="s">
        <v>31</v>
      </c>
      <c r="G4958" t="s">
        <v>6728</v>
      </c>
      <c r="H4958" t="s">
        <v>6729</v>
      </c>
    </row>
    <row r="4959" spans="1:8" x14ac:dyDescent="0.3">
      <c r="A4959">
        <v>3</v>
      </c>
      <c r="B4959">
        <v>48894369</v>
      </c>
      <c r="C4959">
        <v>48936426</v>
      </c>
      <c r="D4959" t="s">
        <v>6726</v>
      </c>
      <c r="E4959" t="s">
        <v>6727</v>
      </c>
      <c r="F4959" t="s">
        <v>31</v>
      </c>
      <c r="G4959" t="s">
        <v>6728</v>
      </c>
      <c r="H4959" t="s">
        <v>6730</v>
      </c>
    </row>
    <row r="4960" spans="1:8" x14ac:dyDescent="0.3">
      <c r="A4960">
        <v>3</v>
      </c>
      <c r="B4960">
        <v>48894369</v>
      </c>
      <c r="C4960">
        <v>48936426</v>
      </c>
      <c r="D4960" t="s">
        <v>6726</v>
      </c>
      <c r="E4960" t="s">
        <v>6727</v>
      </c>
      <c r="F4960" t="s">
        <v>82</v>
      </c>
      <c r="G4960" t="s">
        <v>6728</v>
      </c>
      <c r="H4960" t="s">
        <v>6731</v>
      </c>
    </row>
    <row r="4961" spans="1:8" x14ac:dyDescent="0.3">
      <c r="A4961">
        <v>3</v>
      </c>
      <c r="B4961">
        <v>48894369</v>
      </c>
      <c r="C4961">
        <v>48936426</v>
      </c>
      <c r="D4961" t="s">
        <v>6726</v>
      </c>
      <c r="E4961" t="s">
        <v>6727</v>
      </c>
      <c r="F4961" t="s">
        <v>40</v>
      </c>
      <c r="G4961" t="s">
        <v>6728</v>
      </c>
      <c r="H4961" t="s">
        <v>6732</v>
      </c>
    </row>
    <row r="4962" spans="1:8" x14ac:dyDescent="0.3">
      <c r="A4962">
        <v>3</v>
      </c>
      <c r="B4962">
        <v>48894369</v>
      </c>
      <c r="C4962">
        <v>48936426</v>
      </c>
      <c r="D4962" t="s">
        <v>6726</v>
      </c>
      <c r="E4962" t="s">
        <v>6727</v>
      </c>
      <c r="F4962" t="s">
        <v>31</v>
      </c>
      <c r="G4962" t="s">
        <v>6728</v>
      </c>
      <c r="H4962" t="s">
        <v>6733</v>
      </c>
    </row>
    <row r="4963" spans="1:8" x14ac:dyDescent="0.3">
      <c r="A4963">
        <v>5</v>
      </c>
      <c r="B4963">
        <v>180467225</v>
      </c>
      <c r="C4963">
        <v>180488523</v>
      </c>
      <c r="D4963" t="s">
        <v>6734</v>
      </c>
      <c r="E4963" t="s">
        <v>6735</v>
      </c>
      <c r="F4963" t="s">
        <v>31</v>
      </c>
      <c r="G4963" t="s">
        <v>6736</v>
      </c>
      <c r="H4963" t="s">
        <v>6737</v>
      </c>
    </row>
    <row r="4964" spans="1:8" x14ac:dyDescent="0.3">
      <c r="A4964">
        <v>5</v>
      </c>
      <c r="B4964">
        <v>180467225</v>
      </c>
      <c r="C4964">
        <v>180488523</v>
      </c>
      <c r="D4964" t="s">
        <v>6734</v>
      </c>
      <c r="E4964" t="s">
        <v>6735</v>
      </c>
      <c r="F4964" t="s">
        <v>31</v>
      </c>
      <c r="G4964" t="s">
        <v>6736</v>
      </c>
      <c r="H4964" t="s">
        <v>6738</v>
      </c>
    </row>
    <row r="4965" spans="1:8" x14ac:dyDescent="0.3">
      <c r="A4965">
        <v>5</v>
      </c>
      <c r="B4965">
        <v>180467225</v>
      </c>
      <c r="C4965">
        <v>180488523</v>
      </c>
      <c r="D4965" t="s">
        <v>6734</v>
      </c>
      <c r="E4965" t="s">
        <v>6735</v>
      </c>
      <c r="F4965" t="s">
        <v>40</v>
      </c>
      <c r="G4965" t="s">
        <v>6736</v>
      </c>
      <c r="H4965" t="s">
        <v>6739</v>
      </c>
    </row>
    <row r="4966" spans="1:8" x14ac:dyDescent="0.3">
      <c r="A4966">
        <v>5</v>
      </c>
      <c r="B4966">
        <v>180467225</v>
      </c>
      <c r="C4966">
        <v>180488523</v>
      </c>
      <c r="D4966" t="s">
        <v>6734</v>
      </c>
      <c r="E4966" t="s">
        <v>6735</v>
      </c>
      <c r="F4966" t="s">
        <v>31</v>
      </c>
      <c r="G4966" t="s">
        <v>6736</v>
      </c>
      <c r="H4966" t="s">
        <v>6740</v>
      </c>
    </row>
    <row r="4967" spans="1:8" x14ac:dyDescent="0.3">
      <c r="A4967">
        <v>5</v>
      </c>
      <c r="B4967">
        <v>180467225</v>
      </c>
      <c r="C4967">
        <v>180488523</v>
      </c>
      <c r="D4967" t="s">
        <v>6734</v>
      </c>
      <c r="E4967" t="s">
        <v>6735</v>
      </c>
      <c r="F4967" t="s">
        <v>64</v>
      </c>
      <c r="G4967" t="s">
        <v>6736</v>
      </c>
      <c r="H4967" t="s">
        <v>6741</v>
      </c>
    </row>
    <row r="4968" spans="1:8" x14ac:dyDescent="0.3">
      <c r="A4968">
        <v>5</v>
      </c>
      <c r="B4968">
        <v>180467225</v>
      </c>
      <c r="C4968">
        <v>180488523</v>
      </c>
      <c r="D4968" t="s">
        <v>6734</v>
      </c>
      <c r="E4968" t="s">
        <v>6735</v>
      </c>
      <c r="F4968" t="s">
        <v>64</v>
      </c>
      <c r="G4968" t="s">
        <v>6736</v>
      </c>
      <c r="H4968" t="s">
        <v>6742</v>
      </c>
    </row>
    <row r="4969" spans="1:8" x14ac:dyDescent="0.3">
      <c r="A4969">
        <v>5</v>
      </c>
      <c r="B4969">
        <v>180467225</v>
      </c>
      <c r="C4969">
        <v>180488523</v>
      </c>
      <c r="D4969" t="s">
        <v>6734</v>
      </c>
      <c r="E4969" t="s">
        <v>6735</v>
      </c>
      <c r="F4969" t="s">
        <v>82</v>
      </c>
      <c r="G4969" t="s">
        <v>6736</v>
      </c>
      <c r="H4969" t="s">
        <v>6743</v>
      </c>
    </row>
    <row r="4970" spans="1:8" x14ac:dyDescent="0.3">
      <c r="A4970">
        <v>5</v>
      </c>
      <c r="B4970">
        <v>180467225</v>
      </c>
      <c r="C4970">
        <v>180488523</v>
      </c>
      <c r="D4970" t="s">
        <v>6734</v>
      </c>
      <c r="E4970" t="s">
        <v>6735</v>
      </c>
      <c r="F4970" t="s">
        <v>82</v>
      </c>
      <c r="G4970" t="s">
        <v>6736</v>
      </c>
      <c r="H4970" t="s">
        <v>6744</v>
      </c>
    </row>
    <row r="4971" spans="1:8" x14ac:dyDescent="0.3">
      <c r="A4971">
        <v>5</v>
      </c>
      <c r="B4971">
        <v>180467225</v>
      </c>
      <c r="C4971">
        <v>180488523</v>
      </c>
      <c r="D4971" t="s">
        <v>6734</v>
      </c>
      <c r="E4971" t="s">
        <v>6735</v>
      </c>
      <c r="F4971" t="s">
        <v>82</v>
      </c>
      <c r="G4971" t="s">
        <v>6736</v>
      </c>
      <c r="H4971" t="s">
        <v>6745</v>
      </c>
    </row>
    <row r="4972" spans="1:8" x14ac:dyDescent="0.3">
      <c r="A4972">
        <v>5</v>
      </c>
      <c r="B4972">
        <v>180467225</v>
      </c>
      <c r="C4972">
        <v>180488523</v>
      </c>
      <c r="D4972" t="s">
        <v>6734</v>
      </c>
      <c r="E4972" t="s">
        <v>6735</v>
      </c>
      <c r="F4972" t="s">
        <v>82</v>
      </c>
      <c r="G4972" t="s">
        <v>6736</v>
      </c>
      <c r="H4972" t="s">
        <v>6746</v>
      </c>
    </row>
    <row r="4973" spans="1:8" x14ac:dyDescent="0.3">
      <c r="A4973">
        <v>5</v>
      </c>
      <c r="B4973">
        <v>180467225</v>
      </c>
      <c r="C4973">
        <v>180488523</v>
      </c>
      <c r="D4973" t="s">
        <v>6734</v>
      </c>
      <c r="E4973" t="s">
        <v>6735</v>
      </c>
      <c r="F4973" t="s">
        <v>31</v>
      </c>
      <c r="G4973" t="s">
        <v>6736</v>
      </c>
      <c r="H4973" t="s">
        <v>6747</v>
      </c>
    </row>
    <row r="4974" spans="1:8" x14ac:dyDescent="0.3">
      <c r="A4974">
        <v>17</v>
      </c>
      <c r="B4974">
        <v>77751931</v>
      </c>
      <c r="C4974">
        <v>77761782</v>
      </c>
      <c r="D4974" t="s">
        <v>6748</v>
      </c>
      <c r="E4974" t="s">
        <v>6749</v>
      </c>
      <c r="F4974" t="s">
        <v>31</v>
      </c>
      <c r="G4974" t="s">
        <v>6750</v>
      </c>
      <c r="H4974" t="s">
        <v>6751</v>
      </c>
    </row>
    <row r="4975" spans="1:8" x14ac:dyDescent="0.3">
      <c r="A4975">
        <v>17</v>
      </c>
      <c r="B4975">
        <v>77751931</v>
      </c>
      <c r="C4975">
        <v>77761782</v>
      </c>
      <c r="D4975" t="s">
        <v>6748</v>
      </c>
      <c r="E4975" t="s">
        <v>6749</v>
      </c>
      <c r="F4975" t="s">
        <v>82</v>
      </c>
      <c r="G4975" t="s">
        <v>6750</v>
      </c>
      <c r="H4975" t="s">
        <v>6752</v>
      </c>
    </row>
    <row r="4976" spans="1:8" x14ac:dyDescent="0.3">
      <c r="A4976">
        <v>17</v>
      </c>
      <c r="B4976">
        <v>77751931</v>
      </c>
      <c r="C4976">
        <v>77761782</v>
      </c>
      <c r="D4976" t="s">
        <v>6748</v>
      </c>
      <c r="E4976" t="s">
        <v>6749</v>
      </c>
      <c r="F4976" t="s">
        <v>31</v>
      </c>
      <c r="G4976" t="s">
        <v>6750</v>
      </c>
      <c r="H4976" t="s">
        <v>6753</v>
      </c>
    </row>
    <row r="4977" spans="1:8" x14ac:dyDescent="0.3">
      <c r="A4977">
        <v>3</v>
      </c>
      <c r="B4977">
        <v>127783621</v>
      </c>
      <c r="C4977">
        <v>127872757</v>
      </c>
      <c r="D4977" t="s">
        <v>6754</v>
      </c>
      <c r="E4977" t="s">
        <v>6755</v>
      </c>
      <c r="F4977" t="s">
        <v>40</v>
      </c>
      <c r="G4977" t="s">
        <v>6756</v>
      </c>
      <c r="H4977" t="s">
        <v>6757</v>
      </c>
    </row>
    <row r="4978" spans="1:8" x14ac:dyDescent="0.3">
      <c r="A4978">
        <v>3</v>
      </c>
      <c r="B4978">
        <v>127783621</v>
      </c>
      <c r="C4978">
        <v>127872757</v>
      </c>
      <c r="D4978" t="s">
        <v>6754</v>
      </c>
      <c r="E4978" t="s">
        <v>6755</v>
      </c>
      <c r="F4978" t="s">
        <v>31</v>
      </c>
      <c r="G4978" t="s">
        <v>6756</v>
      </c>
      <c r="H4978" t="s">
        <v>6758</v>
      </c>
    </row>
    <row r="4979" spans="1:8" x14ac:dyDescent="0.3">
      <c r="A4979">
        <v>3</v>
      </c>
      <c r="B4979">
        <v>127783621</v>
      </c>
      <c r="C4979">
        <v>127872757</v>
      </c>
      <c r="D4979" t="s">
        <v>6754</v>
      </c>
      <c r="E4979" t="s">
        <v>6755</v>
      </c>
      <c r="F4979" t="s">
        <v>31</v>
      </c>
      <c r="G4979" t="s">
        <v>6756</v>
      </c>
      <c r="H4979" t="s">
        <v>6759</v>
      </c>
    </row>
    <row r="4980" spans="1:8" x14ac:dyDescent="0.3">
      <c r="A4980">
        <v>3</v>
      </c>
      <c r="B4980">
        <v>127783621</v>
      </c>
      <c r="C4980">
        <v>127872757</v>
      </c>
      <c r="D4980" t="s">
        <v>6754</v>
      </c>
      <c r="E4980" t="s">
        <v>6755</v>
      </c>
      <c r="F4980" t="s">
        <v>31</v>
      </c>
      <c r="G4980" t="s">
        <v>6756</v>
      </c>
      <c r="H4980" t="s">
        <v>6760</v>
      </c>
    </row>
    <row r="4981" spans="1:8" x14ac:dyDescent="0.3">
      <c r="A4981">
        <v>3</v>
      </c>
      <c r="B4981">
        <v>127783621</v>
      </c>
      <c r="C4981">
        <v>127872757</v>
      </c>
      <c r="D4981" t="s">
        <v>6754</v>
      </c>
      <c r="E4981" t="s">
        <v>6755</v>
      </c>
      <c r="F4981" t="s">
        <v>82</v>
      </c>
      <c r="G4981" t="s">
        <v>6756</v>
      </c>
      <c r="H4981" t="s">
        <v>6761</v>
      </c>
    </row>
    <row r="4982" spans="1:8" x14ac:dyDescent="0.3">
      <c r="A4982">
        <v>3</v>
      </c>
      <c r="B4982">
        <v>127783621</v>
      </c>
      <c r="C4982">
        <v>127872757</v>
      </c>
      <c r="D4982" t="s">
        <v>6754</v>
      </c>
      <c r="E4982" t="s">
        <v>6755</v>
      </c>
      <c r="F4982" t="s">
        <v>31</v>
      </c>
      <c r="G4982" t="s">
        <v>6756</v>
      </c>
      <c r="H4982" t="s">
        <v>6762</v>
      </c>
    </row>
    <row r="4983" spans="1:8" x14ac:dyDescent="0.3">
      <c r="A4983">
        <v>3</v>
      </c>
      <c r="B4983">
        <v>127783621</v>
      </c>
      <c r="C4983">
        <v>127872757</v>
      </c>
      <c r="D4983" t="s">
        <v>6754</v>
      </c>
      <c r="E4983" t="s">
        <v>6755</v>
      </c>
      <c r="F4983" t="s">
        <v>64</v>
      </c>
      <c r="G4983" t="s">
        <v>6756</v>
      </c>
      <c r="H4983" t="s">
        <v>6763</v>
      </c>
    </row>
    <row r="4984" spans="1:8" x14ac:dyDescent="0.3">
      <c r="A4984">
        <v>3</v>
      </c>
      <c r="B4984">
        <v>127783621</v>
      </c>
      <c r="C4984">
        <v>127872757</v>
      </c>
      <c r="D4984" t="s">
        <v>6754</v>
      </c>
      <c r="E4984" t="s">
        <v>6755</v>
      </c>
      <c r="F4984" t="s">
        <v>64</v>
      </c>
      <c r="G4984" t="s">
        <v>6756</v>
      </c>
      <c r="H4984" t="s">
        <v>6764</v>
      </c>
    </row>
    <row r="4985" spans="1:8" x14ac:dyDescent="0.3">
      <c r="A4985">
        <v>3</v>
      </c>
      <c r="B4985">
        <v>127783621</v>
      </c>
      <c r="C4985">
        <v>127872757</v>
      </c>
      <c r="D4985" t="s">
        <v>6754</v>
      </c>
      <c r="E4985" t="s">
        <v>6755</v>
      </c>
      <c r="F4985" t="s">
        <v>31</v>
      </c>
      <c r="G4985" t="s">
        <v>6756</v>
      </c>
      <c r="H4985" t="s">
        <v>6765</v>
      </c>
    </row>
    <row r="4986" spans="1:8" x14ac:dyDescent="0.3">
      <c r="A4986">
        <v>2</v>
      </c>
      <c r="B4986">
        <v>242792033</v>
      </c>
      <c r="C4986">
        <v>242801060</v>
      </c>
      <c r="D4986" t="s">
        <v>6766</v>
      </c>
      <c r="E4986" t="s">
        <v>6767</v>
      </c>
      <c r="F4986" t="s">
        <v>31</v>
      </c>
      <c r="G4986" t="s">
        <v>6768</v>
      </c>
      <c r="H4986" t="s">
        <v>6769</v>
      </c>
    </row>
    <row r="4987" spans="1:8" x14ac:dyDescent="0.3">
      <c r="A4987">
        <v>2</v>
      </c>
      <c r="B4987">
        <v>242792033</v>
      </c>
      <c r="C4987">
        <v>242801060</v>
      </c>
      <c r="D4987" t="s">
        <v>6766</v>
      </c>
      <c r="E4987" t="s">
        <v>6767</v>
      </c>
      <c r="F4987" t="s">
        <v>40</v>
      </c>
      <c r="G4987" t="s">
        <v>6768</v>
      </c>
      <c r="H4987" t="s">
        <v>6770</v>
      </c>
    </row>
    <row r="4988" spans="1:8" x14ac:dyDescent="0.3">
      <c r="A4988">
        <v>2</v>
      </c>
      <c r="B4988">
        <v>242792033</v>
      </c>
      <c r="C4988">
        <v>242801060</v>
      </c>
      <c r="D4988" t="s">
        <v>6766</v>
      </c>
      <c r="E4988" t="s">
        <v>6767</v>
      </c>
      <c r="F4988" t="s">
        <v>31</v>
      </c>
      <c r="G4988" t="s">
        <v>6768</v>
      </c>
      <c r="H4988" t="s">
        <v>6771</v>
      </c>
    </row>
    <row r="4989" spans="1:8" x14ac:dyDescent="0.3">
      <c r="A4989">
        <v>7</v>
      </c>
      <c r="B4989">
        <v>30893010</v>
      </c>
      <c r="C4989">
        <v>30965131</v>
      </c>
      <c r="D4989" t="s">
        <v>6772</v>
      </c>
      <c r="E4989" t="s">
        <v>6773</v>
      </c>
      <c r="F4989" t="s">
        <v>31</v>
      </c>
      <c r="G4989" t="s">
        <v>6774</v>
      </c>
      <c r="H4989" t="s">
        <v>6775</v>
      </c>
    </row>
    <row r="4990" spans="1:8" x14ac:dyDescent="0.3">
      <c r="A4990">
        <v>7</v>
      </c>
      <c r="B4990">
        <v>30893010</v>
      </c>
      <c r="C4990">
        <v>30965131</v>
      </c>
      <c r="D4990" t="s">
        <v>6772</v>
      </c>
      <c r="E4990" t="s">
        <v>6773</v>
      </c>
      <c r="F4990" t="s">
        <v>64</v>
      </c>
      <c r="G4990" t="s">
        <v>6774</v>
      </c>
      <c r="H4990" t="s">
        <v>6776</v>
      </c>
    </row>
    <row r="4991" spans="1:8" x14ac:dyDescent="0.3">
      <c r="A4991">
        <v>7</v>
      </c>
      <c r="B4991">
        <v>30893010</v>
      </c>
      <c r="C4991">
        <v>30965131</v>
      </c>
      <c r="D4991" t="s">
        <v>6772</v>
      </c>
      <c r="E4991" t="s">
        <v>6773</v>
      </c>
      <c r="F4991" t="s">
        <v>31</v>
      </c>
      <c r="G4991" t="s">
        <v>6774</v>
      </c>
      <c r="H4991" t="s">
        <v>6777</v>
      </c>
    </row>
    <row r="4992" spans="1:8" x14ac:dyDescent="0.3">
      <c r="A4992">
        <v>7</v>
      </c>
      <c r="B4992">
        <v>30893010</v>
      </c>
      <c r="C4992">
        <v>30965131</v>
      </c>
      <c r="D4992" t="s">
        <v>6772</v>
      </c>
      <c r="E4992" t="s">
        <v>6773</v>
      </c>
      <c r="F4992" t="s">
        <v>31</v>
      </c>
      <c r="G4992" t="s">
        <v>6774</v>
      </c>
      <c r="H4992" t="s">
        <v>6778</v>
      </c>
    </row>
    <row r="4993" spans="1:8" x14ac:dyDescent="0.3">
      <c r="A4993">
        <v>7</v>
      </c>
      <c r="B4993">
        <v>30893010</v>
      </c>
      <c r="C4993">
        <v>30965131</v>
      </c>
      <c r="D4993" t="s">
        <v>6772</v>
      </c>
      <c r="E4993" t="s">
        <v>6773</v>
      </c>
      <c r="F4993" t="s">
        <v>31</v>
      </c>
      <c r="G4993" t="s">
        <v>6774</v>
      </c>
      <c r="H4993" t="s">
        <v>6779</v>
      </c>
    </row>
    <row r="4994" spans="1:8" x14ac:dyDescent="0.3">
      <c r="A4994">
        <v>7</v>
      </c>
      <c r="B4994">
        <v>30893010</v>
      </c>
      <c r="C4994">
        <v>30965131</v>
      </c>
      <c r="D4994" t="s">
        <v>6772</v>
      </c>
      <c r="E4994" t="s">
        <v>6773</v>
      </c>
      <c r="F4994" t="s">
        <v>31</v>
      </c>
      <c r="G4994" t="s">
        <v>6774</v>
      </c>
      <c r="H4994" t="s">
        <v>6780</v>
      </c>
    </row>
    <row r="4995" spans="1:8" x14ac:dyDescent="0.3">
      <c r="A4995">
        <v>7</v>
      </c>
      <c r="B4995">
        <v>30893010</v>
      </c>
      <c r="C4995">
        <v>30963427</v>
      </c>
      <c r="D4995" t="s">
        <v>6772</v>
      </c>
      <c r="E4995" t="s">
        <v>6781</v>
      </c>
      <c r="F4995" t="s">
        <v>31</v>
      </c>
      <c r="G4995" t="s">
        <v>6782</v>
      </c>
      <c r="H4995" t="s">
        <v>6783</v>
      </c>
    </row>
    <row r="4996" spans="1:8" x14ac:dyDescent="0.3">
      <c r="A4996">
        <v>3</v>
      </c>
      <c r="B4996">
        <v>127872297</v>
      </c>
      <c r="C4996">
        <v>128127485</v>
      </c>
      <c r="D4996" t="s">
        <v>6784</v>
      </c>
      <c r="E4996" t="s">
        <v>6785</v>
      </c>
      <c r="F4996" t="s">
        <v>31</v>
      </c>
      <c r="G4996" t="s">
        <v>6786</v>
      </c>
      <c r="H4996" t="s">
        <v>6787</v>
      </c>
    </row>
    <row r="4997" spans="1:8" x14ac:dyDescent="0.3">
      <c r="A4997">
        <v>3</v>
      </c>
      <c r="B4997">
        <v>127872297</v>
      </c>
      <c r="C4997">
        <v>128127485</v>
      </c>
      <c r="D4997" t="s">
        <v>6784</v>
      </c>
      <c r="E4997" t="s">
        <v>6785</v>
      </c>
      <c r="F4997" t="s">
        <v>31</v>
      </c>
      <c r="G4997" t="s">
        <v>6786</v>
      </c>
      <c r="H4997" t="s">
        <v>6788</v>
      </c>
    </row>
    <row r="4998" spans="1:8" x14ac:dyDescent="0.3">
      <c r="A4998">
        <v>3</v>
      </c>
      <c r="B4998">
        <v>127872297</v>
      </c>
      <c r="C4998">
        <v>128127485</v>
      </c>
      <c r="D4998" t="s">
        <v>6784</v>
      </c>
      <c r="E4998" t="s">
        <v>6785</v>
      </c>
      <c r="F4998" t="s">
        <v>64</v>
      </c>
      <c r="G4998" t="s">
        <v>6786</v>
      </c>
      <c r="H4998" t="s">
        <v>6789</v>
      </c>
    </row>
    <row r="4999" spans="1:8" x14ac:dyDescent="0.3">
      <c r="A4999">
        <v>3</v>
      </c>
      <c r="B4999">
        <v>127872297</v>
      </c>
      <c r="C4999">
        <v>128127485</v>
      </c>
      <c r="D4999" t="s">
        <v>6784</v>
      </c>
      <c r="E4999" t="s">
        <v>6785</v>
      </c>
      <c r="F4999" t="s">
        <v>64</v>
      </c>
      <c r="G4999" t="s">
        <v>6786</v>
      </c>
      <c r="H4999" t="s">
        <v>6790</v>
      </c>
    </row>
    <row r="5000" spans="1:8" x14ac:dyDescent="0.3">
      <c r="A5000">
        <v>14</v>
      </c>
      <c r="B5000">
        <v>105939299</v>
      </c>
      <c r="C5000">
        <v>105946499</v>
      </c>
      <c r="D5000" t="s">
        <v>6791</v>
      </c>
      <c r="E5000" t="s">
        <v>6792</v>
      </c>
      <c r="F5000" t="s">
        <v>31</v>
      </c>
      <c r="G5000" t="s">
        <v>6793</v>
      </c>
      <c r="H5000" t="s">
        <v>6794</v>
      </c>
    </row>
    <row r="5001" spans="1:8" x14ac:dyDescent="0.3">
      <c r="A5001">
        <v>14</v>
      </c>
      <c r="B5001">
        <v>105939299</v>
      </c>
      <c r="C5001">
        <v>105946499</v>
      </c>
      <c r="D5001" t="s">
        <v>6791</v>
      </c>
      <c r="E5001" t="s">
        <v>6792</v>
      </c>
      <c r="F5001" t="s">
        <v>31</v>
      </c>
      <c r="G5001" t="s">
        <v>6793</v>
      </c>
      <c r="H5001" t="s">
        <v>6795</v>
      </c>
    </row>
    <row r="5002" spans="1:8" x14ac:dyDescent="0.3">
      <c r="A5002">
        <v>14</v>
      </c>
      <c r="B5002">
        <v>105939299</v>
      </c>
      <c r="C5002">
        <v>105946499</v>
      </c>
      <c r="D5002" t="s">
        <v>6791</v>
      </c>
      <c r="E5002" t="s">
        <v>6792</v>
      </c>
      <c r="F5002" t="s">
        <v>31</v>
      </c>
      <c r="G5002" t="s">
        <v>6793</v>
      </c>
      <c r="H5002" t="s">
        <v>6796</v>
      </c>
    </row>
    <row r="5003" spans="1:8" x14ac:dyDescent="0.3">
      <c r="A5003">
        <v>14</v>
      </c>
      <c r="B5003">
        <v>105939299</v>
      </c>
      <c r="C5003">
        <v>105946499</v>
      </c>
      <c r="D5003" t="s">
        <v>6791</v>
      </c>
      <c r="E5003" t="s">
        <v>6792</v>
      </c>
      <c r="F5003" t="s">
        <v>31</v>
      </c>
      <c r="G5003" t="s">
        <v>6793</v>
      </c>
      <c r="H5003" t="s">
        <v>6797</v>
      </c>
    </row>
    <row r="5004" spans="1:8" x14ac:dyDescent="0.3">
      <c r="A5004">
        <v>14</v>
      </c>
      <c r="B5004">
        <v>105939299</v>
      </c>
      <c r="C5004">
        <v>105946499</v>
      </c>
      <c r="D5004" t="s">
        <v>6791</v>
      </c>
      <c r="E5004" t="s">
        <v>6792</v>
      </c>
      <c r="F5004" t="s">
        <v>82</v>
      </c>
      <c r="G5004" t="s">
        <v>6793</v>
      </c>
      <c r="H5004" t="s">
        <v>6798</v>
      </c>
    </row>
    <row r="5005" spans="1:8" x14ac:dyDescent="0.3">
      <c r="A5005">
        <v>14</v>
      </c>
      <c r="B5005">
        <v>105939299</v>
      </c>
      <c r="C5005">
        <v>105946499</v>
      </c>
      <c r="D5005" t="s">
        <v>6791</v>
      </c>
      <c r="E5005" t="s">
        <v>6792</v>
      </c>
      <c r="F5005" t="s">
        <v>82</v>
      </c>
      <c r="G5005" t="s">
        <v>6793</v>
      </c>
      <c r="H5005" t="s">
        <v>6799</v>
      </c>
    </row>
    <row r="5006" spans="1:8" x14ac:dyDescent="0.3">
      <c r="A5006">
        <v>14</v>
      </c>
      <c r="B5006">
        <v>105939299</v>
      </c>
      <c r="C5006">
        <v>105946499</v>
      </c>
      <c r="D5006" t="s">
        <v>6791</v>
      </c>
      <c r="E5006" t="s">
        <v>6792</v>
      </c>
      <c r="F5006" t="s">
        <v>82</v>
      </c>
      <c r="G5006" t="s">
        <v>6793</v>
      </c>
      <c r="H5006" t="s">
        <v>6800</v>
      </c>
    </row>
    <row r="5007" spans="1:8" x14ac:dyDescent="0.3">
      <c r="A5007">
        <v>14</v>
      </c>
      <c r="B5007">
        <v>105939299</v>
      </c>
      <c r="C5007">
        <v>105946499</v>
      </c>
      <c r="D5007" t="s">
        <v>6791</v>
      </c>
      <c r="E5007" t="s">
        <v>6792</v>
      </c>
      <c r="F5007" t="s">
        <v>64</v>
      </c>
      <c r="G5007" t="s">
        <v>6793</v>
      </c>
      <c r="H5007" t="s">
        <v>6801</v>
      </c>
    </row>
    <row r="5008" spans="1:8" x14ac:dyDescent="0.3">
      <c r="A5008">
        <v>14</v>
      </c>
      <c r="B5008">
        <v>105939299</v>
      </c>
      <c r="C5008">
        <v>105946499</v>
      </c>
      <c r="D5008" t="s">
        <v>6791</v>
      </c>
      <c r="E5008" t="s">
        <v>6792</v>
      </c>
      <c r="F5008" t="s">
        <v>64</v>
      </c>
      <c r="G5008" t="s">
        <v>6793</v>
      </c>
      <c r="H5008" t="s">
        <v>6802</v>
      </c>
    </row>
    <row r="5009" spans="1:8" x14ac:dyDescent="0.3">
      <c r="A5009">
        <v>14</v>
      </c>
      <c r="B5009">
        <v>105939299</v>
      </c>
      <c r="C5009">
        <v>105946499</v>
      </c>
      <c r="D5009" t="s">
        <v>6791</v>
      </c>
      <c r="E5009" t="s">
        <v>6792</v>
      </c>
      <c r="F5009" t="s">
        <v>64</v>
      </c>
      <c r="G5009" t="s">
        <v>6793</v>
      </c>
      <c r="H5009" t="s">
        <v>6803</v>
      </c>
    </row>
    <row r="5010" spans="1:8" x14ac:dyDescent="0.3">
      <c r="A5010">
        <v>14</v>
      </c>
      <c r="B5010">
        <v>105939299</v>
      </c>
      <c r="C5010">
        <v>105946499</v>
      </c>
      <c r="D5010" t="s">
        <v>6791</v>
      </c>
      <c r="E5010" t="s">
        <v>6792</v>
      </c>
      <c r="F5010" t="s">
        <v>82</v>
      </c>
      <c r="G5010" t="s">
        <v>6793</v>
      </c>
      <c r="H5010" t="s">
        <v>6804</v>
      </c>
    </row>
    <row r="5011" spans="1:8" x14ac:dyDescent="0.3">
      <c r="A5011">
        <v>17</v>
      </c>
      <c r="B5011">
        <v>2225797</v>
      </c>
      <c r="C5011">
        <v>2240801</v>
      </c>
      <c r="D5011" t="s">
        <v>6805</v>
      </c>
      <c r="E5011" t="s">
        <v>6806</v>
      </c>
      <c r="F5011" t="s">
        <v>31</v>
      </c>
      <c r="G5011" t="s">
        <v>6807</v>
      </c>
      <c r="H5011" t="s">
        <v>6808</v>
      </c>
    </row>
    <row r="5012" spans="1:8" x14ac:dyDescent="0.3">
      <c r="A5012">
        <v>17</v>
      </c>
      <c r="B5012">
        <v>2225797</v>
      </c>
      <c r="C5012">
        <v>2240801</v>
      </c>
      <c r="D5012" t="s">
        <v>6805</v>
      </c>
      <c r="E5012" t="s">
        <v>6806</v>
      </c>
      <c r="F5012" t="s">
        <v>40</v>
      </c>
      <c r="G5012" t="s">
        <v>6807</v>
      </c>
      <c r="H5012" t="s">
        <v>6809</v>
      </c>
    </row>
    <row r="5013" spans="1:8" x14ac:dyDescent="0.3">
      <c r="A5013">
        <v>17</v>
      </c>
      <c r="B5013">
        <v>2225797</v>
      </c>
      <c r="C5013">
        <v>2240801</v>
      </c>
      <c r="D5013" t="s">
        <v>6805</v>
      </c>
      <c r="E5013" t="s">
        <v>6806</v>
      </c>
      <c r="F5013" t="s">
        <v>31</v>
      </c>
      <c r="G5013" t="s">
        <v>6807</v>
      </c>
      <c r="H5013" t="s">
        <v>6810</v>
      </c>
    </row>
    <row r="5014" spans="1:8" x14ac:dyDescent="0.3">
      <c r="A5014">
        <v>17</v>
      </c>
      <c r="B5014">
        <v>2225797</v>
      </c>
      <c r="C5014">
        <v>2240801</v>
      </c>
      <c r="D5014" t="s">
        <v>6805</v>
      </c>
      <c r="E5014" t="s">
        <v>6806</v>
      </c>
      <c r="F5014" t="s">
        <v>40</v>
      </c>
      <c r="G5014" t="s">
        <v>6807</v>
      </c>
      <c r="H5014" t="s">
        <v>6811</v>
      </c>
    </row>
    <row r="5015" spans="1:8" x14ac:dyDescent="0.3">
      <c r="A5015">
        <v>17</v>
      </c>
      <c r="B5015">
        <v>2225797</v>
      </c>
      <c r="C5015">
        <v>2240801</v>
      </c>
      <c r="D5015" t="s">
        <v>6805</v>
      </c>
      <c r="E5015" t="s">
        <v>6806</v>
      </c>
      <c r="F5015" t="s">
        <v>82</v>
      </c>
      <c r="G5015" t="s">
        <v>6807</v>
      </c>
      <c r="H5015" t="s">
        <v>6812</v>
      </c>
    </row>
    <row r="5016" spans="1:8" x14ac:dyDescent="0.3">
      <c r="A5016">
        <v>11</v>
      </c>
      <c r="B5016">
        <v>1885407</v>
      </c>
      <c r="C5016">
        <v>1887897</v>
      </c>
      <c r="D5016" t="s">
        <v>6813</v>
      </c>
      <c r="F5016" t="s">
        <v>649</v>
      </c>
      <c r="G5016" t="s">
        <v>6814</v>
      </c>
      <c r="H5016" t="s">
        <v>6815</v>
      </c>
    </row>
    <row r="5017" spans="1:8" x14ac:dyDescent="0.3">
      <c r="A5017">
        <v>11</v>
      </c>
      <c r="B5017">
        <v>1941339</v>
      </c>
      <c r="C5017">
        <v>1941488</v>
      </c>
      <c r="D5017" t="s">
        <v>6816</v>
      </c>
      <c r="F5017" t="s">
        <v>26</v>
      </c>
      <c r="G5017" t="s">
        <v>6817</v>
      </c>
      <c r="H5017" t="s">
        <v>6818</v>
      </c>
    </row>
    <row r="5018" spans="1:8" x14ac:dyDescent="0.3">
      <c r="A5018">
        <v>11</v>
      </c>
      <c r="B5018">
        <v>2004467</v>
      </c>
      <c r="C5018">
        <v>2011150</v>
      </c>
      <c r="D5018" t="s">
        <v>6819</v>
      </c>
      <c r="E5018" t="s">
        <v>6820</v>
      </c>
      <c r="F5018" t="s">
        <v>10</v>
      </c>
      <c r="G5018" t="s">
        <v>6821</v>
      </c>
      <c r="H5018" t="s">
        <v>6822</v>
      </c>
    </row>
    <row r="5019" spans="1:8" x14ac:dyDescent="0.3">
      <c r="A5019">
        <v>17</v>
      </c>
      <c r="B5019">
        <v>2240792</v>
      </c>
      <c r="C5019">
        <v>2284352</v>
      </c>
      <c r="D5019" t="s">
        <v>6823</v>
      </c>
      <c r="E5019" t="s">
        <v>6824</v>
      </c>
      <c r="F5019" t="s">
        <v>40</v>
      </c>
      <c r="G5019" t="s">
        <v>6825</v>
      </c>
      <c r="H5019" t="s">
        <v>6826</v>
      </c>
    </row>
    <row r="5020" spans="1:8" x14ac:dyDescent="0.3">
      <c r="A5020">
        <v>17</v>
      </c>
      <c r="B5020">
        <v>2240792</v>
      </c>
      <c r="C5020">
        <v>2284352</v>
      </c>
      <c r="D5020" t="s">
        <v>6823</v>
      </c>
      <c r="E5020" t="s">
        <v>6824</v>
      </c>
      <c r="F5020" t="s">
        <v>40</v>
      </c>
      <c r="G5020" t="s">
        <v>6825</v>
      </c>
      <c r="H5020" t="s">
        <v>6827</v>
      </c>
    </row>
    <row r="5021" spans="1:8" x14ac:dyDescent="0.3">
      <c r="A5021">
        <v>17</v>
      </c>
      <c r="B5021">
        <v>2240792</v>
      </c>
      <c r="C5021">
        <v>2284352</v>
      </c>
      <c r="D5021" t="s">
        <v>6823</v>
      </c>
      <c r="E5021" t="s">
        <v>6824</v>
      </c>
      <c r="F5021" t="s">
        <v>31</v>
      </c>
      <c r="G5021" t="s">
        <v>6825</v>
      </c>
      <c r="H5021" t="s">
        <v>6828</v>
      </c>
    </row>
    <row r="5022" spans="1:8" x14ac:dyDescent="0.3">
      <c r="A5022">
        <v>17</v>
      </c>
      <c r="B5022">
        <v>2240792</v>
      </c>
      <c r="C5022">
        <v>2284352</v>
      </c>
      <c r="D5022" t="s">
        <v>6823</v>
      </c>
      <c r="E5022" t="s">
        <v>6824</v>
      </c>
      <c r="F5022" t="s">
        <v>31</v>
      </c>
      <c r="G5022" t="s">
        <v>6825</v>
      </c>
      <c r="H5022" t="s">
        <v>6829</v>
      </c>
    </row>
    <row r="5023" spans="1:8" x14ac:dyDescent="0.3">
      <c r="A5023">
        <v>17</v>
      </c>
      <c r="B5023">
        <v>2240792</v>
      </c>
      <c r="C5023">
        <v>2284352</v>
      </c>
      <c r="D5023" t="s">
        <v>6823</v>
      </c>
      <c r="E5023" t="s">
        <v>6824</v>
      </c>
      <c r="F5023" t="s">
        <v>31</v>
      </c>
      <c r="G5023" t="s">
        <v>6825</v>
      </c>
      <c r="H5023" t="s">
        <v>6830</v>
      </c>
    </row>
    <row r="5024" spans="1:8" x14ac:dyDescent="0.3">
      <c r="A5024">
        <v>17</v>
      </c>
      <c r="B5024">
        <v>2240792</v>
      </c>
      <c r="C5024">
        <v>2284352</v>
      </c>
      <c r="D5024" t="s">
        <v>6823</v>
      </c>
      <c r="E5024" t="s">
        <v>6824</v>
      </c>
      <c r="F5024" t="s">
        <v>31</v>
      </c>
      <c r="G5024" t="s">
        <v>6825</v>
      </c>
      <c r="H5024" t="s">
        <v>6831</v>
      </c>
    </row>
    <row r="5025" spans="1:8" x14ac:dyDescent="0.3">
      <c r="A5025">
        <v>17</v>
      </c>
      <c r="B5025">
        <v>2240792</v>
      </c>
      <c r="C5025">
        <v>2284352</v>
      </c>
      <c r="D5025" t="s">
        <v>6823</v>
      </c>
      <c r="E5025" t="s">
        <v>6824</v>
      </c>
      <c r="F5025" t="s">
        <v>31</v>
      </c>
      <c r="G5025" t="s">
        <v>6825</v>
      </c>
      <c r="H5025" t="s">
        <v>6832</v>
      </c>
    </row>
    <row r="5026" spans="1:8" x14ac:dyDescent="0.3">
      <c r="A5026">
        <v>17</v>
      </c>
      <c r="B5026">
        <v>2240792</v>
      </c>
      <c r="C5026">
        <v>2284352</v>
      </c>
      <c r="D5026" t="s">
        <v>6823</v>
      </c>
      <c r="E5026" t="s">
        <v>6824</v>
      </c>
      <c r="F5026" t="s">
        <v>82</v>
      </c>
      <c r="G5026" t="s">
        <v>6825</v>
      </c>
      <c r="H5026" t="s">
        <v>6833</v>
      </c>
    </row>
    <row r="5027" spans="1:8" x14ac:dyDescent="0.3">
      <c r="A5027">
        <v>17</v>
      </c>
      <c r="B5027">
        <v>2240792</v>
      </c>
      <c r="C5027">
        <v>2284352</v>
      </c>
      <c r="D5027" t="s">
        <v>6823</v>
      </c>
      <c r="E5027" t="s">
        <v>6824</v>
      </c>
      <c r="F5027" t="s">
        <v>82</v>
      </c>
      <c r="G5027" t="s">
        <v>6825</v>
      </c>
      <c r="H5027" t="s">
        <v>6834</v>
      </c>
    </row>
    <row r="5028" spans="1:8" x14ac:dyDescent="0.3">
      <c r="A5028">
        <v>17</v>
      </c>
      <c r="B5028">
        <v>2240792</v>
      </c>
      <c r="C5028">
        <v>2284352</v>
      </c>
      <c r="D5028" t="s">
        <v>6823</v>
      </c>
      <c r="E5028" t="s">
        <v>6824</v>
      </c>
      <c r="F5028" t="s">
        <v>82</v>
      </c>
      <c r="G5028" t="s">
        <v>6825</v>
      </c>
      <c r="H5028" t="s">
        <v>6835</v>
      </c>
    </row>
    <row r="5029" spans="1:8" x14ac:dyDescent="0.3">
      <c r="A5029">
        <v>17</v>
      </c>
      <c r="B5029">
        <v>2240792</v>
      </c>
      <c r="C5029">
        <v>2284352</v>
      </c>
      <c r="D5029" t="s">
        <v>6823</v>
      </c>
      <c r="E5029" t="s">
        <v>6824</v>
      </c>
      <c r="F5029" t="s">
        <v>82</v>
      </c>
      <c r="G5029" t="s">
        <v>6825</v>
      </c>
      <c r="H5029" t="s">
        <v>6836</v>
      </c>
    </row>
    <row r="5030" spans="1:8" x14ac:dyDescent="0.3">
      <c r="A5030">
        <v>17</v>
      </c>
      <c r="B5030">
        <v>2240792</v>
      </c>
      <c r="C5030">
        <v>2284352</v>
      </c>
      <c r="D5030" t="s">
        <v>6823</v>
      </c>
      <c r="E5030" t="s">
        <v>6824</v>
      </c>
      <c r="F5030" t="s">
        <v>82</v>
      </c>
      <c r="G5030" t="s">
        <v>6825</v>
      </c>
      <c r="H5030" t="s">
        <v>6837</v>
      </c>
    </row>
    <row r="5031" spans="1:8" x14ac:dyDescent="0.3">
      <c r="A5031">
        <v>17</v>
      </c>
      <c r="B5031">
        <v>2240792</v>
      </c>
      <c r="C5031">
        <v>2284352</v>
      </c>
      <c r="D5031" t="s">
        <v>6823</v>
      </c>
      <c r="E5031" t="s">
        <v>6824</v>
      </c>
      <c r="F5031" t="s">
        <v>31</v>
      </c>
      <c r="G5031" t="s">
        <v>6825</v>
      </c>
      <c r="H5031" t="s">
        <v>6838</v>
      </c>
    </row>
    <row r="5032" spans="1:8" x14ac:dyDescent="0.3">
      <c r="A5032">
        <v>17</v>
      </c>
      <c r="B5032">
        <v>2240792</v>
      </c>
      <c r="C5032">
        <v>2284352</v>
      </c>
      <c r="D5032" t="s">
        <v>6823</v>
      </c>
      <c r="E5032" t="s">
        <v>6824</v>
      </c>
      <c r="F5032" t="s">
        <v>31</v>
      </c>
      <c r="G5032" t="s">
        <v>6825</v>
      </c>
      <c r="H5032" t="s">
        <v>6839</v>
      </c>
    </row>
    <row r="5033" spans="1:8" x14ac:dyDescent="0.3">
      <c r="A5033">
        <v>19</v>
      </c>
      <c r="B5033">
        <v>17402940</v>
      </c>
      <c r="C5033">
        <v>17421045</v>
      </c>
      <c r="D5033" t="s">
        <v>6840</v>
      </c>
      <c r="E5033" t="s">
        <v>6841</v>
      </c>
      <c r="F5033" t="s">
        <v>31</v>
      </c>
      <c r="G5033" t="s">
        <v>6842</v>
      </c>
      <c r="H5033" t="s">
        <v>6843</v>
      </c>
    </row>
    <row r="5034" spans="1:8" x14ac:dyDescent="0.3">
      <c r="A5034">
        <v>19</v>
      </c>
      <c r="B5034">
        <v>17402940</v>
      </c>
      <c r="C5034">
        <v>17421045</v>
      </c>
      <c r="D5034" t="s">
        <v>6840</v>
      </c>
      <c r="E5034" t="s">
        <v>6841</v>
      </c>
      <c r="F5034" t="s">
        <v>31</v>
      </c>
      <c r="G5034" t="s">
        <v>6842</v>
      </c>
      <c r="H5034" t="s">
        <v>6844</v>
      </c>
    </row>
    <row r="5035" spans="1:8" x14ac:dyDescent="0.3">
      <c r="A5035">
        <v>19</v>
      </c>
      <c r="B5035">
        <v>17402940</v>
      </c>
      <c r="C5035">
        <v>17421045</v>
      </c>
      <c r="D5035" t="s">
        <v>6840</v>
      </c>
      <c r="E5035" t="s">
        <v>6841</v>
      </c>
      <c r="F5035" t="s">
        <v>31</v>
      </c>
      <c r="G5035" t="s">
        <v>6842</v>
      </c>
      <c r="H5035" t="s">
        <v>6845</v>
      </c>
    </row>
    <row r="5036" spans="1:8" x14ac:dyDescent="0.3">
      <c r="A5036">
        <v>19</v>
      </c>
      <c r="B5036">
        <v>17403418</v>
      </c>
      <c r="C5036">
        <v>17417652</v>
      </c>
      <c r="D5036" t="s">
        <v>6846</v>
      </c>
      <c r="E5036" t="s">
        <v>6847</v>
      </c>
      <c r="F5036" t="s">
        <v>31</v>
      </c>
      <c r="G5036" t="s">
        <v>6848</v>
      </c>
      <c r="H5036" t="s">
        <v>6849</v>
      </c>
    </row>
    <row r="5037" spans="1:8" x14ac:dyDescent="0.3">
      <c r="A5037">
        <v>19</v>
      </c>
      <c r="B5037">
        <v>17403418</v>
      </c>
      <c r="C5037">
        <v>17417652</v>
      </c>
      <c r="D5037" t="s">
        <v>6846</v>
      </c>
      <c r="E5037" t="s">
        <v>6847</v>
      </c>
      <c r="F5037" t="s">
        <v>31</v>
      </c>
      <c r="G5037" t="s">
        <v>6848</v>
      </c>
      <c r="H5037" t="s">
        <v>6850</v>
      </c>
    </row>
    <row r="5038" spans="1:8" x14ac:dyDescent="0.3">
      <c r="A5038">
        <v>19</v>
      </c>
      <c r="B5038">
        <v>17403418</v>
      </c>
      <c r="C5038">
        <v>17417652</v>
      </c>
      <c r="D5038" t="s">
        <v>6846</v>
      </c>
      <c r="E5038" t="s">
        <v>6847</v>
      </c>
      <c r="F5038" t="s">
        <v>64</v>
      </c>
      <c r="G5038" t="s">
        <v>6848</v>
      </c>
      <c r="H5038" t="s">
        <v>6851</v>
      </c>
    </row>
    <row r="5039" spans="1:8" x14ac:dyDescent="0.3">
      <c r="A5039">
        <v>19</v>
      </c>
      <c r="B5039">
        <v>17403418</v>
      </c>
      <c r="C5039">
        <v>17417652</v>
      </c>
      <c r="D5039" t="s">
        <v>6846</v>
      </c>
      <c r="E5039" t="s">
        <v>6847</v>
      </c>
      <c r="F5039" t="s">
        <v>31</v>
      </c>
      <c r="G5039" t="s">
        <v>6848</v>
      </c>
      <c r="H5039" t="s">
        <v>6852</v>
      </c>
    </row>
    <row r="5040" spans="1:8" x14ac:dyDescent="0.3">
      <c r="A5040">
        <v>19</v>
      </c>
      <c r="B5040">
        <v>17403418</v>
      </c>
      <c r="C5040">
        <v>17417652</v>
      </c>
      <c r="D5040" t="s">
        <v>6846</v>
      </c>
      <c r="E5040" t="s">
        <v>6847</v>
      </c>
      <c r="F5040" t="s">
        <v>31</v>
      </c>
      <c r="G5040" t="s">
        <v>6848</v>
      </c>
      <c r="H5040" t="s">
        <v>6853</v>
      </c>
    </row>
    <row r="5041" spans="1:8" x14ac:dyDescent="0.3">
      <c r="A5041">
        <v>19</v>
      </c>
      <c r="B5041">
        <v>17403418</v>
      </c>
      <c r="C5041">
        <v>17417652</v>
      </c>
      <c r="D5041" t="s">
        <v>6846</v>
      </c>
      <c r="E5041" t="s">
        <v>6847</v>
      </c>
      <c r="F5041" t="s">
        <v>31</v>
      </c>
      <c r="G5041" t="s">
        <v>6848</v>
      </c>
      <c r="H5041" t="s">
        <v>6854</v>
      </c>
    </row>
    <row r="5042" spans="1:8" x14ac:dyDescent="0.3">
      <c r="A5042">
        <v>5</v>
      </c>
      <c r="B5042">
        <v>195893</v>
      </c>
      <c r="C5042">
        <v>196456</v>
      </c>
      <c r="D5042" t="s">
        <v>6855</v>
      </c>
      <c r="F5042" t="s">
        <v>649</v>
      </c>
      <c r="G5042" t="s">
        <v>6856</v>
      </c>
      <c r="H5042" t="s">
        <v>6857</v>
      </c>
    </row>
    <row r="5043" spans="1:8" x14ac:dyDescent="0.3">
      <c r="A5043">
        <v>5</v>
      </c>
      <c r="B5043">
        <v>269973</v>
      </c>
      <c r="C5043">
        <v>271631</v>
      </c>
      <c r="D5043" t="s">
        <v>6858</v>
      </c>
      <c r="F5043" t="s">
        <v>10</v>
      </c>
      <c r="G5043" t="s">
        <v>6859</v>
      </c>
      <c r="H5043" t="s">
        <v>6860</v>
      </c>
    </row>
    <row r="5044" spans="1:8" x14ac:dyDescent="0.3">
      <c r="A5044">
        <v>16</v>
      </c>
      <c r="B5044">
        <v>66965959</v>
      </c>
      <c r="C5044">
        <v>66968326</v>
      </c>
      <c r="D5044" t="s">
        <v>6861</v>
      </c>
      <c r="E5044" t="s">
        <v>6862</v>
      </c>
      <c r="F5044" t="s">
        <v>31</v>
      </c>
      <c r="G5044" t="s">
        <v>6863</v>
      </c>
      <c r="H5044" t="s">
        <v>6864</v>
      </c>
    </row>
    <row r="5045" spans="1:8" x14ac:dyDescent="0.3">
      <c r="A5045">
        <v>16</v>
      </c>
      <c r="B5045">
        <v>66965959</v>
      </c>
      <c r="C5045">
        <v>66968326</v>
      </c>
      <c r="D5045" t="s">
        <v>6861</v>
      </c>
      <c r="E5045" t="s">
        <v>6862</v>
      </c>
      <c r="F5045" t="s">
        <v>31</v>
      </c>
      <c r="G5045" t="s">
        <v>6863</v>
      </c>
      <c r="H5045" t="s">
        <v>6865</v>
      </c>
    </row>
    <row r="5046" spans="1:8" x14ac:dyDescent="0.3">
      <c r="A5046">
        <v>16</v>
      </c>
      <c r="B5046">
        <v>66965959</v>
      </c>
      <c r="C5046">
        <v>66968326</v>
      </c>
      <c r="D5046" t="s">
        <v>6861</v>
      </c>
      <c r="E5046" t="s">
        <v>6862</v>
      </c>
      <c r="F5046" t="s">
        <v>40</v>
      </c>
      <c r="G5046" t="s">
        <v>6863</v>
      </c>
      <c r="H5046" t="s">
        <v>6866</v>
      </c>
    </row>
    <row r="5047" spans="1:8" x14ac:dyDescent="0.3">
      <c r="A5047">
        <v>16</v>
      </c>
      <c r="B5047">
        <v>66965959</v>
      </c>
      <c r="C5047">
        <v>66968326</v>
      </c>
      <c r="D5047" t="s">
        <v>6861</v>
      </c>
      <c r="E5047" t="s">
        <v>6862</v>
      </c>
      <c r="F5047" t="s">
        <v>31</v>
      </c>
      <c r="G5047" t="s">
        <v>6863</v>
      </c>
      <c r="H5047" t="s">
        <v>6867</v>
      </c>
    </row>
    <row r="5048" spans="1:8" x14ac:dyDescent="0.3">
      <c r="A5048">
        <v>16</v>
      </c>
      <c r="B5048">
        <v>66965959</v>
      </c>
      <c r="C5048">
        <v>66968326</v>
      </c>
      <c r="D5048" t="s">
        <v>6861</v>
      </c>
      <c r="E5048" t="s">
        <v>6862</v>
      </c>
      <c r="F5048" t="s">
        <v>82</v>
      </c>
      <c r="G5048" t="s">
        <v>6863</v>
      </c>
      <c r="H5048" t="s">
        <v>6868</v>
      </c>
    </row>
    <row r="5049" spans="1:8" x14ac:dyDescent="0.3">
      <c r="A5049">
        <v>16</v>
      </c>
      <c r="B5049">
        <v>66965959</v>
      </c>
      <c r="C5049">
        <v>66968326</v>
      </c>
      <c r="D5049" t="s">
        <v>6861</v>
      </c>
      <c r="E5049" t="s">
        <v>6862</v>
      </c>
      <c r="F5049" t="s">
        <v>82</v>
      </c>
      <c r="G5049" t="s">
        <v>6863</v>
      </c>
      <c r="H5049" t="s">
        <v>6869</v>
      </c>
    </row>
    <row r="5050" spans="1:8" x14ac:dyDescent="0.3">
      <c r="A5050">
        <v>16</v>
      </c>
      <c r="B5050">
        <v>66968347</v>
      </c>
      <c r="C5050">
        <v>66978999</v>
      </c>
      <c r="D5050" t="s">
        <v>6870</v>
      </c>
      <c r="E5050" t="s">
        <v>6871</v>
      </c>
      <c r="F5050" t="s">
        <v>31</v>
      </c>
      <c r="G5050" t="s">
        <v>6872</v>
      </c>
      <c r="H5050" t="s">
        <v>6873</v>
      </c>
    </row>
    <row r="5051" spans="1:8" x14ac:dyDescent="0.3">
      <c r="A5051">
        <v>16</v>
      </c>
      <c r="B5051">
        <v>66968347</v>
      </c>
      <c r="C5051">
        <v>66978999</v>
      </c>
      <c r="D5051" t="s">
        <v>6870</v>
      </c>
      <c r="E5051" t="s">
        <v>6871</v>
      </c>
      <c r="F5051" t="s">
        <v>31</v>
      </c>
      <c r="G5051" t="s">
        <v>6872</v>
      </c>
      <c r="H5051" t="s">
        <v>6874</v>
      </c>
    </row>
    <row r="5052" spans="1:8" x14ac:dyDescent="0.3">
      <c r="A5052">
        <v>16</v>
      </c>
      <c r="B5052">
        <v>66968347</v>
      </c>
      <c r="C5052">
        <v>66978999</v>
      </c>
      <c r="D5052" t="s">
        <v>6870</v>
      </c>
      <c r="E5052" t="s">
        <v>6871</v>
      </c>
      <c r="F5052" t="s">
        <v>31</v>
      </c>
      <c r="G5052" t="s">
        <v>6872</v>
      </c>
      <c r="H5052" t="s">
        <v>6875</v>
      </c>
    </row>
    <row r="5053" spans="1:8" x14ac:dyDescent="0.3">
      <c r="A5053">
        <v>16</v>
      </c>
      <c r="B5053">
        <v>66968347</v>
      </c>
      <c r="C5053">
        <v>66978999</v>
      </c>
      <c r="D5053" t="s">
        <v>6870</v>
      </c>
      <c r="E5053" t="s">
        <v>6871</v>
      </c>
      <c r="F5053" t="s">
        <v>40</v>
      </c>
      <c r="G5053" t="s">
        <v>6872</v>
      </c>
      <c r="H5053" t="s">
        <v>6876</v>
      </c>
    </row>
    <row r="5054" spans="1:8" x14ac:dyDescent="0.3">
      <c r="A5054">
        <v>16</v>
      </c>
      <c r="B5054">
        <v>66968347</v>
      </c>
      <c r="C5054">
        <v>66978999</v>
      </c>
      <c r="D5054" t="s">
        <v>6870</v>
      </c>
      <c r="E5054" t="s">
        <v>6871</v>
      </c>
      <c r="F5054" t="s">
        <v>31</v>
      </c>
      <c r="G5054" t="s">
        <v>6872</v>
      </c>
      <c r="H5054" t="s">
        <v>6877</v>
      </c>
    </row>
    <row r="5055" spans="1:8" x14ac:dyDescent="0.3">
      <c r="A5055">
        <v>16</v>
      </c>
      <c r="B5055">
        <v>66968347</v>
      </c>
      <c r="C5055">
        <v>66978999</v>
      </c>
      <c r="D5055" t="s">
        <v>6870</v>
      </c>
      <c r="E5055" t="s">
        <v>6871</v>
      </c>
      <c r="F5055" t="s">
        <v>40</v>
      </c>
      <c r="G5055" t="s">
        <v>6872</v>
      </c>
      <c r="H5055" t="s">
        <v>6878</v>
      </c>
    </row>
    <row r="5056" spans="1:8" x14ac:dyDescent="0.3">
      <c r="A5056">
        <v>16</v>
      </c>
      <c r="B5056">
        <v>66968347</v>
      </c>
      <c r="C5056">
        <v>66978999</v>
      </c>
      <c r="D5056" t="s">
        <v>6870</v>
      </c>
      <c r="E5056" t="s">
        <v>6871</v>
      </c>
      <c r="F5056" t="s">
        <v>82</v>
      </c>
      <c r="G5056" t="s">
        <v>6872</v>
      </c>
      <c r="H5056" t="s">
        <v>6879</v>
      </c>
    </row>
    <row r="5057" spans="1:8" x14ac:dyDescent="0.3">
      <c r="A5057">
        <v>16</v>
      </c>
      <c r="B5057">
        <v>66968347</v>
      </c>
      <c r="C5057">
        <v>66978999</v>
      </c>
      <c r="D5057" t="s">
        <v>6870</v>
      </c>
      <c r="E5057" t="s">
        <v>6871</v>
      </c>
      <c r="F5057" t="s">
        <v>82</v>
      </c>
      <c r="G5057" t="s">
        <v>6872</v>
      </c>
      <c r="H5057" t="s">
        <v>6880</v>
      </c>
    </row>
    <row r="5058" spans="1:8" x14ac:dyDescent="0.3">
      <c r="A5058">
        <v>16</v>
      </c>
      <c r="B5058">
        <v>66968347</v>
      </c>
      <c r="C5058">
        <v>66978999</v>
      </c>
      <c r="D5058" t="s">
        <v>6870</v>
      </c>
      <c r="E5058" t="s">
        <v>6871</v>
      </c>
      <c r="F5058" t="s">
        <v>31</v>
      </c>
      <c r="G5058" t="s">
        <v>6872</v>
      </c>
      <c r="H5058" t="s">
        <v>6881</v>
      </c>
    </row>
    <row r="5059" spans="1:8" x14ac:dyDescent="0.3">
      <c r="A5059">
        <v>16</v>
      </c>
      <c r="B5059">
        <v>66968347</v>
      </c>
      <c r="C5059">
        <v>66978999</v>
      </c>
      <c r="D5059" t="s">
        <v>6870</v>
      </c>
      <c r="E5059" t="s">
        <v>6871</v>
      </c>
      <c r="F5059" t="s">
        <v>82</v>
      </c>
      <c r="G5059" t="s">
        <v>6872</v>
      </c>
      <c r="H5059" t="s">
        <v>6882</v>
      </c>
    </row>
    <row r="5060" spans="1:8" x14ac:dyDescent="0.3">
      <c r="A5060">
        <v>16</v>
      </c>
      <c r="B5060">
        <v>66968347</v>
      </c>
      <c r="C5060">
        <v>66978999</v>
      </c>
      <c r="D5060" t="s">
        <v>6870</v>
      </c>
      <c r="E5060" t="s">
        <v>6871</v>
      </c>
      <c r="F5060" t="s">
        <v>82</v>
      </c>
      <c r="G5060" t="s">
        <v>6872</v>
      </c>
      <c r="H5060" t="s">
        <v>6883</v>
      </c>
    </row>
    <row r="5061" spans="1:8" x14ac:dyDescent="0.3">
      <c r="A5061">
        <v>16</v>
      </c>
      <c r="B5061">
        <v>66968347</v>
      </c>
      <c r="C5061">
        <v>66978999</v>
      </c>
      <c r="D5061" t="s">
        <v>6870</v>
      </c>
      <c r="E5061" t="s">
        <v>6871</v>
      </c>
      <c r="F5061" t="s">
        <v>82</v>
      </c>
      <c r="G5061" t="s">
        <v>6872</v>
      </c>
      <c r="H5061" t="s">
        <v>6884</v>
      </c>
    </row>
    <row r="5062" spans="1:8" x14ac:dyDescent="0.3">
      <c r="A5062">
        <v>14</v>
      </c>
      <c r="B5062">
        <v>105952654</v>
      </c>
      <c r="C5062">
        <v>105955284</v>
      </c>
      <c r="D5062" t="s">
        <v>6885</v>
      </c>
      <c r="E5062" t="s">
        <v>6886</v>
      </c>
      <c r="F5062" t="s">
        <v>82</v>
      </c>
      <c r="G5062" t="s">
        <v>6887</v>
      </c>
      <c r="H5062" t="s">
        <v>6888</v>
      </c>
    </row>
    <row r="5063" spans="1:8" x14ac:dyDescent="0.3">
      <c r="A5063">
        <v>14</v>
      </c>
      <c r="B5063">
        <v>105952654</v>
      </c>
      <c r="C5063">
        <v>105955284</v>
      </c>
      <c r="D5063" t="s">
        <v>6885</v>
      </c>
      <c r="E5063" t="s">
        <v>6886</v>
      </c>
      <c r="F5063" t="s">
        <v>31</v>
      </c>
      <c r="G5063" t="s">
        <v>6887</v>
      </c>
      <c r="H5063" t="s">
        <v>6889</v>
      </c>
    </row>
    <row r="5064" spans="1:8" x14ac:dyDescent="0.3">
      <c r="A5064">
        <v>14</v>
      </c>
      <c r="B5064">
        <v>105952654</v>
      </c>
      <c r="C5064">
        <v>105955284</v>
      </c>
      <c r="D5064" t="s">
        <v>6885</v>
      </c>
      <c r="E5064" t="s">
        <v>6886</v>
      </c>
      <c r="F5064" t="s">
        <v>31</v>
      </c>
      <c r="G5064" t="s">
        <v>6887</v>
      </c>
      <c r="H5064" t="s">
        <v>6890</v>
      </c>
    </row>
    <row r="5065" spans="1:8" x14ac:dyDescent="0.3">
      <c r="A5065">
        <v>14</v>
      </c>
      <c r="B5065">
        <v>105952654</v>
      </c>
      <c r="C5065">
        <v>105955284</v>
      </c>
      <c r="D5065" t="s">
        <v>6885</v>
      </c>
      <c r="E5065" t="s">
        <v>6886</v>
      </c>
      <c r="F5065" t="s">
        <v>31</v>
      </c>
      <c r="G5065" t="s">
        <v>6887</v>
      </c>
      <c r="H5065" t="s">
        <v>6891</v>
      </c>
    </row>
    <row r="5066" spans="1:8" x14ac:dyDescent="0.3">
      <c r="A5066">
        <v>14</v>
      </c>
      <c r="B5066">
        <v>105952654</v>
      </c>
      <c r="C5066">
        <v>105955284</v>
      </c>
      <c r="D5066" t="s">
        <v>6885</v>
      </c>
      <c r="E5066" t="s">
        <v>6886</v>
      </c>
      <c r="F5066" t="s">
        <v>82</v>
      </c>
      <c r="G5066" t="s">
        <v>6887</v>
      </c>
      <c r="H5066" t="s">
        <v>6892</v>
      </c>
    </row>
    <row r="5067" spans="1:8" x14ac:dyDescent="0.3">
      <c r="A5067">
        <v>14</v>
      </c>
      <c r="B5067">
        <v>105952654</v>
      </c>
      <c r="C5067">
        <v>105955284</v>
      </c>
      <c r="D5067" t="s">
        <v>6885</v>
      </c>
      <c r="E5067" t="s">
        <v>6886</v>
      </c>
      <c r="F5067" t="s">
        <v>82</v>
      </c>
      <c r="G5067" t="s">
        <v>6887</v>
      </c>
      <c r="H5067" t="s">
        <v>6893</v>
      </c>
    </row>
    <row r="5068" spans="1:8" x14ac:dyDescent="0.3">
      <c r="A5068">
        <v>7</v>
      </c>
      <c r="B5068">
        <v>97736197</v>
      </c>
      <c r="C5068">
        <v>97838945</v>
      </c>
      <c r="D5068" t="s">
        <v>6894</v>
      </c>
      <c r="E5068" t="s">
        <v>6895</v>
      </c>
      <c r="F5068" t="s">
        <v>31</v>
      </c>
      <c r="G5068" t="s">
        <v>6896</v>
      </c>
      <c r="H5068" t="s">
        <v>6897</v>
      </c>
    </row>
    <row r="5069" spans="1:8" x14ac:dyDescent="0.3">
      <c r="A5069">
        <v>7</v>
      </c>
      <c r="B5069">
        <v>97736197</v>
      </c>
      <c r="C5069">
        <v>97838945</v>
      </c>
      <c r="D5069" t="s">
        <v>6894</v>
      </c>
      <c r="E5069" t="s">
        <v>6895</v>
      </c>
      <c r="F5069" t="s">
        <v>64</v>
      </c>
      <c r="G5069" t="s">
        <v>6896</v>
      </c>
      <c r="H5069" t="s">
        <v>6898</v>
      </c>
    </row>
    <row r="5070" spans="1:8" x14ac:dyDescent="0.3">
      <c r="A5070">
        <v>19</v>
      </c>
      <c r="B5070">
        <v>17666403</v>
      </c>
      <c r="C5070">
        <v>17693971</v>
      </c>
      <c r="D5070" t="s">
        <v>6899</v>
      </c>
      <c r="E5070" t="s">
        <v>6900</v>
      </c>
      <c r="F5070" t="s">
        <v>31</v>
      </c>
      <c r="G5070" t="s">
        <v>6901</v>
      </c>
      <c r="H5070" t="s">
        <v>6902</v>
      </c>
    </row>
    <row r="5071" spans="1:8" x14ac:dyDescent="0.3">
      <c r="A5071">
        <v>19</v>
      </c>
      <c r="B5071">
        <v>17666403</v>
      </c>
      <c r="C5071">
        <v>17693971</v>
      </c>
      <c r="D5071" t="s">
        <v>6899</v>
      </c>
      <c r="E5071" t="s">
        <v>6900</v>
      </c>
      <c r="F5071" t="s">
        <v>31</v>
      </c>
      <c r="G5071" t="s">
        <v>6901</v>
      </c>
      <c r="H5071" t="s">
        <v>6903</v>
      </c>
    </row>
    <row r="5072" spans="1:8" x14ac:dyDescent="0.3">
      <c r="A5072">
        <v>19</v>
      </c>
      <c r="B5072">
        <v>17666403</v>
      </c>
      <c r="C5072">
        <v>17693971</v>
      </c>
      <c r="D5072" t="s">
        <v>6899</v>
      </c>
      <c r="E5072" t="s">
        <v>6900</v>
      </c>
      <c r="F5072" t="s">
        <v>64</v>
      </c>
      <c r="G5072" t="s">
        <v>6901</v>
      </c>
      <c r="H5072" t="s">
        <v>6904</v>
      </c>
    </row>
    <row r="5073" spans="1:8" x14ac:dyDescent="0.3">
      <c r="A5073">
        <v>19</v>
      </c>
      <c r="B5073">
        <v>17666403</v>
      </c>
      <c r="C5073">
        <v>17693971</v>
      </c>
      <c r="D5073" t="s">
        <v>6899</v>
      </c>
      <c r="E5073" t="s">
        <v>6900</v>
      </c>
      <c r="F5073" t="s">
        <v>31</v>
      </c>
      <c r="G5073" t="s">
        <v>6901</v>
      </c>
      <c r="H5073" t="s">
        <v>6905</v>
      </c>
    </row>
    <row r="5074" spans="1:8" x14ac:dyDescent="0.3">
      <c r="A5074">
        <v>19</v>
      </c>
      <c r="B5074">
        <v>17666403</v>
      </c>
      <c r="C5074">
        <v>17693971</v>
      </c>
      <c r="D5074" t="s">
        <v>6899</v>
      </c>
      <c r="E5074" t="s">
        <v>6900</v>
      </c>
      <c r="F5074" t="s">
        <v>82</v>
      </c>
      <c r="G5074" t="s">
        <v>6901</v>
      </c>
      <c r="H5074" t="s">
        <v>6906</v>
      </c>
    </row>
    <row r="5075" spans="1:8" x14ac:dyDescent="0.3">
      <c r="A5075">
        <v>19</v>
      </c>
      <c r="B5075">
        <v>17666403</v>
      </c>
      <c r="C5075">
        <v>17693971</v>
      </c>
      <c r="D5075" t="s">
        <v>6899</v>
      </c>
      <c r="E5075" t="s">
        <v>6900</v>
      </c>
      <c r="F5075" t="s">
        <v>82</v>
      </c>
      <c r="G5075" t="s">
        <v>6901</v>
      </c>
      <c r="H5075" t="s">
        <v>6907</v>
      </c>
    </row>
    <row r="5076" spans="1:8" x14ac:dyDescent="0.3">
      <c r="A5076">
        <v>3</v>
      </c>
      <c r="B5076">
        <v>49067140</v>
      </c>
      <c r="C5076">
        <v>49131796</v>
      </c>
      <c r="D5076" t="s">
        <v>6908</v>
      </c>
      <c r="E5076" t="s">
        <v>6909</v>
      </c>
      <c r="F5076" t="s">
        <v>31</v>
      </c>
      <c r="G5076" t="s">
        <v>6910</v>
      </c>
      <c r="H5076" t="s">
        <v>6911</v>
      </c>
    </row>
    <row r="5077" spans="1:8" x14ac:dyDescent="0.3">
      <c r="A5077">
        <v>3</v>
      </c>
      <c r="B5077">
        <v>49067140</v>
      </c>
      <c r="C5077">
        <v>49131796</v>
      </c>
      <c r="D5077" t="s">
        <v>6908</v>
      </c>
      <c r="E5077" t="s">
        <v>6909</v>
      </c>
      <c r="F5077" t="s">
        <v>82</v>
      </c>
      <c r="G5077" t="s">
        <v>6910</v>
      </c>
      <c r="H5077" t="s">
        <v>6912</v>
      </c>
    </row>
    <row r="5078" spans="1:8" x14ac:dyDescent="0.3">
      <c r="A5078">
        <v>3</v>
      </c>
      <c r="B5078">
        <v>49067140</v>
      </c>
      <c r="C5078">
        <v>49131796</v>
      </c>
      <c r="D5078" t="s">
        <v>6908</v>
      </c>
      <c r="E5078" t="s">
        <v>6909</v>
      </c>
      <c r="F5078" t="s">
        <v>31</v>
      </c>
      <c r="G5078" t="s">
        <v>6910</v>
      </c>
      <c r="H5078" t="s">
        <v>6913</v>
      </c>
    </row>
    <row r="5079" spans="1:8" x14ac:dyDescent="0.3">
      <c r="A5079">
        <v>3</v>
      </c>
      <c r="B5079">
        <v>49067140</v>
      </c>
      <c r="C5079">
        <v>49131796</v>
      </c>
      <c r="D5079" t="s">
        <v>6908</v>
      </c>
      <c r="E5079" t="s">
        <v>6909</v>
      </c>
      <c r="F5079" t="s">
        <v>31</v>
      </c>
      <c r="G5079" t="s">
        <v>6910</v>
      </c>
      <c r="H5079" t="s">
        <v>6914</v>
      </c>
    </row>
    <row r="5080" spans="1:8" x14ac:dyDescent="0.3">
      <c r="A5080">
        <v>3</v>
      </c>
      <c r="B5080">
        <v>49067140</v>
      </c>
      <c r="C5080">
        <v>49131796</v>
      </c>
      <c r="D5080" t="s">
        <v>6908</v>
      </c>
      <c r="E5080" t="s">
        <v>6909</v>
      </c>
      <c r="F5080" t="s">
        <v>82</v>
      </c>
      <c r="G5080" t="s">
        <v>6910</v>
      </c>
      <c r="H5080" t="s">
        <v>6915</v>
      </c>
    </row>
    <row r="5081" spans="1:8" x14ac:dyDescent="0.3">
      <c r="A5081">
        <v>3</v>
      </c>
      <c r="B5081">
        <v>49067140</v>
      </c>
      <c r="C5081">
        <v>49131796</v>
      </c>
      <c r="D5081" t="s">
        <v>6908</v>
      </c>
      <c r="E5081" t="s">
        <v>6909</v>
      </c>
      <c r="F5081" t="s">
        <v>64</v>
      </c>
      <c r="G5081" t="s">
        <v>6910</v>
      </c>
      <c r="H5081" t="s">
        <v>6916</v>
      </c>
    </row>
    <row r="5082" spans="1:8" x14ac:dyDescent="0.3">
      <c r="A5082">
        <v>3</v>
      </c>
      <c r="B5082">
        <v>49067140</v>
      </c>
      <c r="C5082">
        <v>49131796</v>
      </c>
      <c r="D5082" t="s">
        <v>6908</v>
      </c>
      <c r="E5082" t="s">
        <v>6909</v>
      </c>
      <c r="F5082" t="s">
        <v>82</v>
      </c>
      <c r="G5082" t="s">
        <v>6910</v>
      </c>
      <c r="H5082" t="s">
        <v>6917</v>
      </c>
    </row>
    <row r="5083" spans="1:8" x14ac:dyDescent="0.3">
      <c r="A5083">
        <v>3</v>
      </c>
      <c r="B5083">
        <v>49067140</v>
      </c>
      <c r="C5083">
        <v>49131796</v>
      </c>
      <c r="D5083" t="s">
        <v>6908</v>
      </c>
      <c r="E5083" t="s">
        <v>6909</v>
      </c>
      <c r="F5083" t="s">
        <v>82</v>
      </c>
      <c r="G5083" t="s">
        <v>6910</v>
      </c>
      <c r="H5083" t="s">
        <v>6918</v>
      </c>
    </row>
    <row r="5084" spans="1:8" x14ac:dyDescent="0.3">
      <c r="A5084">
        <v>3</v>
      </c>
      <c r="B5084">
        <v>49067140</v>
      </c>
      <c r="C5084">
        <v>49131796</v>
      </c>
      <c r="D5084" t="s">
        <v>6908</v>
      </c>
      <c r="E5084" t="s">
        <v>6909</v>
      </c>
      <c r="F5084" t="s">
        <v>64</v>
      </c>
      <c r="G5084" t="s">
        <v>6910</v>
      </c>
      <c r="H5084" t="s">
        <v>6919</v>
      </c>
    </row>
    <row r="5085" spans="1:8" x14ac:dyDescent="0.3">
      <c r="A5085">
        <v>3</v>
      </c>
      <c r="B5085">
        <v>49067140</v>
      </c>
      <c r="C5085">
        <v>49131796</v>
      </c>
      <c r="D5085" t="s">
        <v>6908</v>
      </c>
      <c r="E5085" t="s">
        <v>6909</v>
      </c>
      <c r="F5085" t="s">
        <v>31</v>
      </c>
      <c r="G5085" t="s">
        <v>6910</v>
      </c>
      <c r="H5085" t="s">
        <v>6920</v>
      </c>
    </row>
    <row r="5086" spans="1:8" x14ac:dyDescent="0.3">
      <c r="A5086">
        <v>3</v>
      </c>
      <c r="B5086">
        <v>49067140</v>
      </c>
      <c r="C5086">
        <v>49131796</v>
      </c>
      <c r="D5086" t="s">
        <v>6908</v>
      </c>
      <c r="E5086" t="s">
        <v>6909</v>
      </c>
      <c r="F5086" t="s">
        <v>31</v>
      </c>
      <c r="G5086" t="s">
        <v>6910</v>
      </c>
      <c r="H5086" t="s">
        <v>6921</v>
      </c>
    </row>
    <row r="5087" spans="1:8" x14ac:dyDescent="0.3">
      <c r="A5087">
        <v>3</v>
      </c>
      <c r="B5087">
        <v>49067140</v>
      </c>
      <c r="C5087">
        <v>49131796</v>
      </c>
      <c r="D5087" t="s">
        <v>6908</v>
      </c>
      <c r="E5087" t="s">
        <v>6909</v>
      </c>
      <c r="F5087" t="s">
        <v>31</v>
      </c>
      <c r="G5087" t="s">
        <v>6910</v>
      </c>
      <c r="H5087" t="s">
        <v>6922</v>
      </c>
    </row>
    <row r="5088" spans="1:8" x14ac:dyDescent="0.3">
      <c r="A5088">
        <v>3</v>
      </c>
      <c r="B5088">
        <v>49067140</v>
      </c>
      <c r="C5088">
        <v>49131796</v>
      </c>
      <c r="D5088" t="s">
        <v>6908</v>
      </c>
      <c r="E5088" t="s">
        <v>6909</v>
      </c>
      <c r="F5088" t="s">
        <v>31</v>
      </c>
      <c r="G5088" t="s">
        <v>6910</v>
      </c>
      <c r="H5088" t="s">
        <v>6923</v>
      </c>
    </row>
    <row r="5089" spans="1:8" x14ac:dyDescent="0.3">
      <c r="A5089">
        <v>20</v>
      </c>
      <c r="B5089">
        <v>44044717</v>
      </c>
      <c r="C5089">
        <v>44054884</v>
      </c>
      <c r="D5089" t="s">
        <v>6924</v>
      </c>
      <c r="E5089" t="s">
        <v>6925</v>
      </c>
      <c r="F5089" t="s">
        <v>31</v>
      </c>
      <c r="G5089" t="s">
        <v>6926</v>
      </c>
      <c r="H5089" t="s">
        <v>6927</v>
      </c>
    </row>
    <row r="5090" spans="1:8" x14ac:dyDescent="0.3">
      <c r="A5090">
        <v>20</v>
      </c>
      <c r="B5090">
        <v>44044717</v>
      </c>
      <c r="C5090">
        <v>44054884</v>
      </c>
      <c r="D5090" t="s">
        <v>6924</v>
      </c>
      <c r="E5090" t="s">
        <v>6925</v>
      </c>
      <c r="F5090" t="s">
        <v>31</v>
      </c>
      <c r="G5090" t="s">
        <v>6926</v>
      </c>
      <c r="H5090" t="s">
        <v>6928</v>
      </c>
    </row>
    <row r="5091" spans="1:8" x14ac:dyDescent="0.3">
      <c r="A5091">
        <v>20</v>
      </c>
      <c r="B5091">
        <v>44044717</v>
      </c>
      <c r="C5091">
        <v>44054884</v>
      </c>
      <c r="D5091" t="s">
        <v>6924</v>
      </c>
      <c r="E5091" t="s">
        <v>6925</v>
      </c>
      <c r="F5091" t="s">
        <v>31</v>
      </c>
      <c r="G5091" t="s">
        <v>6926</v>
      </c>
      <c r="H5091" t="s">
        <v>6929</v>
      </c>
    </row>
    <row r="5092" spans="1:8" x14ac:dyDescent="0.3">
      <c r="A5092">
        <v>20</v>
      </c>
      <c r="B5092">
        <v>44044717</v>
      </c>
      <c r="C5092">
        <v>44054884</v>
      </c>
      <c r="D5092" t="s">
        <v>6924</v>
      </c>
      <c r="E5092" t="s">
        <v>6925</v>
      </c>
      <c r="F5092" t="s">
        <v>40</v>
      </c>
      <c r="G5092" t="s">
        <v>6926</v>
      </c>
      <c r="H5092" t="s">
        <v>6930</v>
      </c>
    </row>
    <row r="5093" spans="1:8" x14ac:dyDescent="0.3">
      <c r="A5093">
        <v>20</v>
      </c>
      <c r="B5093">
        <v>44044717</v>
      </c>
      <c r="C5093">
        <v>44054884</v>
      </c>
      <c r="D5093" t="s">
        <v>6924</v>
      </c>
      <c r="E5093" t="s">
        <v>6925</v>
      </c>
      <c r="F5093" t="s">
        <v>31</v>
      </c>
      <c r="G5093" t="s">
        <v>6926</v>
      </c>
      <c r="H5093" t="s">
        <v>6931</v>
      </c>
    </row>
    <row r="5094" spans="1:8" x14ac:dyDescent="0.3">
      <c r="A5094">
        <v>20</v>
      </c>
      <c r="B5094">
        <v>44044717</v>
      </c>
      <c r="C5094">
        <v>44054884</v>
      </c>
      <c r="D5094" t="s">
        <v>6924</v>
      </c>
      <c r="E5094" t="s">
        <v>6925</v>
      </c>
      <c r="F5094" t="s">
        <v>31</v>
      </c>
      <c r="G5094" t="s">
        <v>6926</v>
      </c>
      <c r="H5094" t="s">
        <v>6932</v>
      </c>
    </row>
    <row r="5095" spans="1:8" x14ac:dyDescent="0.3">
      <c r="A5095">
        <v>20</v>
      </c>
      <c r="B5095">
        <v>44044717</v>
      </c>
      <c r="C5095">
        <v>44054884</v>
      </c>
      <c r="D5095" t="s">
        <v>6924</v>
      </c>
      <c r="E5095" t="s">
        <v>6925</v>
      </c>
      <c r="F5095" t="s">
        <v>31</v>
      </c>
      <c r="G5095" t="s">
        <v>6926</v>
      </c>
      <c r="H5095" t="s">
        <v>6933</v>
      </c>
    </row>
    <row r="5096" spans="1:8" x14ac:dyDescent="0.3">
      <c r="A5096">
        <v>20</v>
      </c>
      <c r="B5096">
        <v>44044717</v>
      </c>
      <c r="C5096">
        <v>44054884</v>
      </c>
      <c r="D5096" t="s">
        <v>6924</v>
      </c>
      <c r="E5096" t="s">
        <v>6925</v>
      </c>
      <c r="F5096" t="s">
        <v>31</v>
      </c>
      <c r="G5096" t="s">
        <v>6926</v>
      </c>
      <c r="H5096" t="s">
        <v>6934</v>
      </c>
    </row>
    <row r="5097" spans="1:8" x14ac:dyDescent="0.3">
      <c r="A5097">
        <v>20</v>
      </c>
      <c r="B5097">
        <v>44044717</v>
      </c>
      <c r="C5097">
        <v>44054884</v>
      </c>
      <c r="D5097" t="s">
        <v>6924</v>
      </c>
      <c r="E5097" t="s">
        <v>6925</v>
      </c>
      <c r="F5097" t="s">
        <v>31</v>
      </c>
      <c r="G5097" t="s">
        <v>6926</v>
      </c>
      <c r="H5097" t="s">
        <v>6935</v>
      </c>
    </row>
    <row r="5098" spans="1:8" x14ac:dyDescent="0.3">
      <c r="A5098">
        <v>17</v>
      </c>
      <c r="B5098">
        <v>2592680</v>
      </c>
      <c r="C5098">
        <v>2615957</v>
      </c>
      <c r="D5098" t="s">
        <v>6936</v>
      </c>
      <c r="E5098" t="s">
        <v>6937</v>
      </c>
      <c r="F5098" t="s">
        <v>31</v>
      </c>
      <c r="G5098" t="s">
        <v>6938</v>
      </c>
      <c r="H5098" t="s">
        <v>6939</v>
      </c>
    </row>
    <row r="5099" spans="1:8" x14ac:dyDescent="0.3">
      <c r="A5099">
        <v>17</v>
      </c>
      <c r="B5099">
        <v>2592680</v>
      </c>
      <c r="C5099">
        <v>2615957</v>
      </c>
      <c r="D5099" t="s">
        <v>6936</v>
      </c>
      <c r="E5099" t="s">
        <v>6937</v>
      </c>
      <c r="F5099" t="s">
        <v>31</v>
      </c>
      <c r="G5099" t="s">
        <v>6938</v>
      </c>
      <c r="H5099" t="s">
        <v>6940</v>
      </c>
    </row>
    <row r="5100" spans="1:8" x14ac:dyDescent="0.3">
      <c r="A5100">
        <v>17</v>
      </c>
      <c r="B5100">
        <v>2592680</v>
      </c>
      <c r="C5100">
        <v>2615957</v>
      </c>
      <c r="D5100" t="s">
        <v>6936</v>
      </c>
      <c r="E5100" t="s">
        <v>6937</v>
      </c>
      <c r="F5100" t="s">
        <v>82</v>
      </c>
      <c r="G5100" t="s">
        <v>6938</v>
      </c>
      <c r="H5100" t="s">
        <v>6941</v>
      </c>
    </row>
    <row r="5101" spans="1:8" x14ac:dyDescent="0.3">
      <c r="A5101">
        <v>17</v>
      </c>
      <c r="B5101">
        <v>2592680</v>
      </c>
      <c r="C5101">
        <v>2615957</v>
      </c>
      <c r="D5101" t="s">
        <v>6936</v>
      </c>
      <c r="E5101" t="s">
        <v>6937</v>
      </c>
      <c r="F5101" t="s">
        <v>31</v>
      </c>
      <c r="G5101" t="s">
        <v>6938</v>
      </c>
      <c r="H5101" t="s">
        <v>6942</v>
      </c>
    </row>
    <row r="5102" spans="1:8" x14ac:dyDescent="0.3">
      <c r="A5102">
        <v>17</v>
      </c>
      <c r="B5102">
        <v>2592680</v>
      </c>
      <c r="C5102">
        <v>2615957</v>
      </c>
      <c r="D5102" t="s">
        <v>6936</v>
      </c>
      <c r="E5102" t="s">
        <v>6937</v>
      </c>
      <c r="F5102" t="s">
        <v>82</v>
      </c>
      <c r="G5102" t="s">
        <v>6938</v>
      </c>
      <c r="H5102" t="s">
        <v>6943</v>
      </c>
    </row>
    <row r="5103" spans="1:8" x14ac:dyDescent="0.3">
      <c r="A5103">
        <v>17</v>
      </c>
      <c r="B5103">
        <v>2592680</v>
      </c>
      <c r="C5103">
        <v>2615957</v>
      </c>
      <c r="D5103" t="s">
        <v>6936</v>
      </c>
      <c r="E5103" t="s">
        <v>6937</v>
      </c>
      <c r="F5103" t="s">
        <v>82</v>
      </c>
      <c r="G5103" t="s">
        <v>6938</v>
      </c>
      <c r="H5103" t="s">
        <v>6944</v>
      </c>
    </row>
    <row r="5104" spans="1:8" x14ac:dyDescent="0.3">
      <c r="A5104">
        <v>17</v>
      </c>
      <c r="B5104">
        <v>2592680</v>
      </c>
      <c r="C5104">
        <v>2615957</v>
      </c>
      <c r="D5104" t="s">
        <v>6936</v>
      </c>
      <c r="E5104" t="s">
        <v>6937</v>
      </c>
      <c r="F5104" t="s">
        <v>82</v>
      </c>
      <c r="G5104" t="s">
        <v>6938</v>
      </c>
      <c r="H5104" t="s">
        <v>6945</v>
      </c>
    </row>
    <row r="5105" spans="1:8" x14ac:dyDescent="0.3">
      <c r="A5105">
        <v>17</v>
      </c>
      <c r="B5105">
        <v>2592680</v>
      </c>
      <c r="C5105">
        <v>2615957</v>
      </c>
      <c r="D5105" t="s">
        <v>6936</v>
      </c>
      <c r="E5105" t="s">
        <v>6937</v>
      </c>
      <c r="F5105" t="s">
        <v>82</v>
      </c>
      <c r="G5105" t="s">
        <v>6938</v>
      </c>
      <c r="H5105" t="s">
        <v>6946</v>
      </c>
    </row>
    <row r="5106" spans="1:8" x14ac:dyDescent="0.3">
      <c r="A5106">
        <v>17</v>
      </c>
      <c r="B5106">
        <v>2592680</v>
      </c>
      <c r="C5106">
        <v>2615957</v>
      </c>
      <c r="D5106" t="s">
        <v>6936</v>
      </c>
      <c r="E5106" t="s">
        <v>6937</v>
      </c>
      <c r="F5106" t="s">
        <v>31</v>
      </c>
      <c r="G5106" t="s">
        <v>6938</v>
      </c>
      <c r="H5106" t="s">
        <v>6947</v>
      </c>
    </row>
    <row r="5107" spans="1:8" x14ac:dyDescent="0.3">
      <c r="A5107">
        <v>17</v>
      </c>
      <c r="B5107">
        <v>2592680</v>
      </c>
      <c r="C5107">
        <v>2615957</v>
      </c>
      <c r="D5107" t="s">
        <v>6936</v>
      </c>
      <c r="E5107" t="s">
        <v>6937</v>
      </c>
      <c r="F5107" t="s">
        <v>82</v>
      </c>
      <c r="G5107" t="s">
        <v>6938</v>
      </c>
      <c r="H5107" t="s">
        <v>6948</v>
      </c>
    </row>
    <row r="5108" spans="1:8" x14ac:dyDescent="0.3">
      <c r="A5108">
        <v>17</v>
      </c>
      <c r="B5108">
        <v>2592680</v>
      </c>
      <c r="C5108">
        <v>2615957</v>
      </c>
      <c r="D5108" t="s">
        <v>6936</v>
      </c>
      <c r="E5108" t="s">
        <v>6937</v>
      </c>
      <c r="F5108" t="s">
        <v>31</v>
      </c>
      <c r="G5108" t="s">
        <v>6938</v>
      </c>
      <c r="H5108" t="s">
        <v>6949</v>
      </c>
    </row>
    <row r="5109" spans="1:8" x14ac:dyDescent="0.3">
      <c r="A5109">
        <v>17</v>
      </c>
      <c r="B5109">
        <v>2592680</v>
      </c>
      <c r="C5109">
        <v>2615957</v>
      </c>
      <c r="D5109" t="s">
        <v>6936</v>
      </c>
      <c r="E5109" t="s">
        <v>6937</v>
      </c>
      <c r="F5109" t="s">
        <v>31</v>
      </c>
      <c r="G5109" t="s">
        <v>6938</v>
      </c>
      <c r="H5109" t="s">
        <v>6950</v>
      </c>
    </row>
    <row r="5110" spans="1:8" x14ac:dyDescent="0.3">
      <c r="A5110">
        <v>17</v>
      </c>
      <c r="B5110">
        <v>2592680</v>
      </c>
      <c r="C5110">
        <v>2615957</v>
      </c>
      <c r="D5110" t="s">
        <v>6936</v>
      </c>
      <c r="E5110" t="s">
        <v>6937</v>
      </c>
      <c r="F5110" t="s">
        <v>31</v>
      </c>
      <c r="G5110" t="s">
        <v>6938</v>
      </c>
      <c r="H5110" t="s">
        <v>6951</v>
      </c>
    </row>
    <row r="5111" spans="1:8" x14ac:dyDescent="0.3">
      <c r="A5111">
        <v>17</v>
      </c>
      <c r="B5111">
        <v>2592680</v>
      </c>
      <c r="C5111">
        <v>2615957</v>
      </c>
      <c r="D5111" t="s">
        <v>6936</v>
      </c>
      <c r="E5111" t="s">
        <v>6937</v>
      </c>
      <c r="F5111" t="s">
        <v>31</v>
      </c>
      <c r="G5111" t="s">
        <v>6938</v>
      </c>
      <c r="H5111" t="s">
        <v>6952</v>
      </c>
    </row>
    <row r="5112" spans="1:8" x14ac:dyDescent="0.3">
      <c r="A5112">
        <v>17</v>
      </c>
      <c r="B5112">
        <v>2592680</v>
      </c>
      <c r="C5112">
        <v>2615957</v>
      </c>
      <c r="D5112" t="s">
        <v>6936</v>
      </c>
      <c r="E5112" t="s">
        <v>6937</v>
      </c>
      <c r="F5112" t="s">
        <v>31</v>
      </c>
      <c r="G5112" t="s">
        <v>6938</v>
      </c>
      <c r="H5112" t="s">
        <v>6953</v>
      </c>
    </row>
    <row r="5113" spans="1:8" x14ac:dyDescent="0.3">
      <c r="A5113">
        <v>3</v>
      </c>
      <c r="B5113">
        <v>49133365</v>
      </c>
      <c r="C5113">
        <v>49142553</v>
      </c>
      <c r="D5113" t="s">
        <v>6954</v>
      </c>
      <c r="E5113" t="s">
        <v>6955</v>
      </c>
      <c r="F5113" t="s">
        <v>82</v>
      </c>
      <c r="G5113" t="s">
        <v>6956</v>
      </c>
      <c r="H5113" t="s">
        <v>6957</v>
      </c>
    </row>
    <row r="5114" spans="1:8" x14ac:dyDescent="0.3">
      <c r="A5114">
        <v>3</v>
      </c>
      <c r="B5114">
        <v>49133365</v>
      </c>
      <c r="C5114">
        <v>49142553</v>
      </c>
      <c r="D5114" t="s">
        <v>6954</v>
      </c>
      <c r="E5114" t="s">
        <v>6955</v>
      </c>
      <c r="F5114" t="s">
        <v>31</v>
      </c>
      <c r="G5114" t="s">
        <v>6956</v>
      </c>
      <c r="H5114" t="s">
        <v>6958</v>
      </c>
    </row>
    <row r="5115" spans="1:8" x14ac:dyDescent="0.3">
      <c r="A5115">
        <v>3</v>
      </c>
      <c r="B5115">
        <v>49133365</v>
      </c>
      <c r="C5115">
        <v>49142553</v>
      </c>
      <c r="D5115" t="s">
        <v>6954</v>
      </c>
      <c r="E5115" t="s">
        <v>6955</v>
      </c>
      <c r="F5115" t="s">
        <v>31</v>
      </c>
      <c r="G5115" t="s">
        <v>6956</v>
      </c>
      <c r="H5115" t="s">
        <v>6959</v>
      </c>
    </row>
    <row r="5116" spans="1:8" x14ac:dyDescent="0.3">
      <c r="A5116">
        <v>3</v>
      </c>
      <c r="B5116">
        <v>49133365</v>
      </c>
      <c r="C5116">
        <v>49142553</v>
      </c>
      <c r="D5116" t="s">
        <v>6954</v>
      </c>
      <c r="E5116" t="s">
        <v>6955</v>
      </c>
      <c r="F5116" t="s">
        <v>64</v>
      </c>
      <c r="G5116" t="s">
        <v>6956</v>
      </c>
      <c r="H5116" t="s">
        <v>6960</v>
      </c>
    </row>
    <row r="5117" spans="1:8" x14ac:dyDescent="0.3">
      <c r="A5117">
        <v>3</v>
      </c>
      <c r="B5117">
        <v>49133365</v>
      </c>
      <c r="C5117">
        <v>49142553</v>
      </c>
      <c r="D5117" t="s">
        <v>6954</v>
      </c>
      <c r="E5117" t="s">
        <v>6955</v>
      </c>
      <c r="F5117" t="s">
        <v>64</v>
      </c>
      <c r="G5117" t="s">
        <v>6956</v>
      </c>
      <c r="H5117" t="s">
        <v>6961</v>
      </c>
    </row>
    <row r="5118" spans="1:8" x14ac:dyDescent="0.3">
      <c r="A5118">
        <v>3</v>
      </c>
      <c r="B5118">
        <v>49133365</v>
      </c>
      <c r="C5118">
        <v>49142553</v>
      </c>
      <c r="D5118" t="s">
        <v>6954</v>
      </c>
      <c r="E5118" t="s">
        <v>6955</v>
      </c>
      <c r="F5118" t="s">
        <v>82</v>
      </c>
      <c r="G5118" t="s">
        <v>6956</v>
      </c>
      <c r="H5118" t="s">
        <v>6962</v>
      </c>
    </row>
    <row r="5119" spans="1:8" x14ac:dyDescent="0.3">
      <c r="A5119">
        <v>3</v>
      </c>
      <c r="B5119">
        <v>49133365</v>
      </c>
      <c r="C5119">
        <v>49142553</v>
      </c>
      <c r="D5119" t="s">
        <v>6954</v>
      </c>
      <c r="E5119" t="s">
        <v>6955</v>
      </c>
      <c r="F5119" t="s">
        <v>40</v>
      </c>
      <c r="G5119" t="s">
        <v>6956</v>
      </c>
      <c r="H5119" t="s">
        <v>6963</v>
      </c>
    </row>
    <row r="5120" spans="1:8" x14ac:dyDescent="0.3">
      <c r="A5120">
        <v>3</v>
      </c>
      <c r="B5120">
        <v>49133365</v>
      </c>
      <c r="C5120">
        <v>49142553</v>
      </c>
      <c r="D5120" t="s">
        <v>6954</v>
      </c>
      <c r="E5120" t="s">
        <v>6955</v>
      </c>
      <c r="F5120" t="s">
        <v>82</v>
      </c>
      <c r="G5120" t="s">
        <v>6956</v>
      </c>
      <c r="H5120" t="s">
        <v>6964</v>
      </c>
    </row>
    <row r="5121" spans="1:8" x14ac:dyDescent="0.3">
      <c r="A5121">
        <v>3</v>
      </c>
      <c r="B5121">
        <v>49133365</v>
      </c>
      <c r="C5121">
        <v>49142553</v>
      </c>
      <c r="D5121" t="s">
        <v>6954</v>
      </c>
      <c r="E5121" t="s">
        <v>6955</v>
      </c>
      <c r="F5121" t="s">
        <v>31</v>
      </c>
      <c r="G5121" t="s">
        <v>6956</v>
      </c>
      <c r="H5121" t="s">
        <v>6965</v>
      </c>
    </row>
    <row r="5122" spans="1:8" x14ac:dyDescent="0.3">
      <c r="A5122">
        <v>3</v>
      </c>
      <c r="B5122">
        <v>49133365</v>
      </c>
      <c r="C5122">
        <v>49142553</v>
      </c>
      <c r="D5122" t="s">
        <v>6954</v>
      </c>
      <c r="E5122" t="s">
        <v>6955</v>
      </c>
      <c r="F5122" t="s">
        <v>82</v>
      </c>
      <c r="G5122" t="s">
        <v>6956</v>
      </c>
      <c r="H5122" t="s">
        <v>6966</v>
      </c>
    </row>
    <row r="5123" spans="1:8" x14ac:dyDescent="0.3">
      <c r="A5123">
        <v>3</v>
      </c>
      <c r="B5123">
        <v>49133365</v>
      </c>
      <c r="C5123">
        <v>49142553</v>
      </c>
      <c r="D5123" t="s">
        <v>6954</v>
      </c>
      <c r="E5123" t="s">
        <v>6955</v>
      </c>
      <c r="F5123" t="s">
        <v>82</v>
      </c>
      <c r="G5123" t="s">
        <v>6956</v>
      </c>
      <c r="H5123" t="s">
        <v>6967</v>
      </c>
    </row>
    <row r="5124" spans="1:8" x14ac:dyDescent="0.3">
      <c r="A5124">
        <v>3</v>
      </c>
      <c r="B5124">
        <v>49133365</v>
      </c>
      <c r="C5124">
        <v>49142553</v>
      </c>
      <c r="D5124" t="s">
        <v>6954</v>
      </c>
      <c r="E5124" t="s">
        <v>6955</v>
      </c>
      <c r="F5124" t="s">
        <v>82</v>
      </c>
      <c r="G5124" t="s">
        <v>6956</v>
      </c>
      <c r="H5124" t="s">
        <v>6968</v>
      </c>
    </row>
    <row r="5125" spans="1:8" x14ac:dyDescent="0.3">
      <c r="A5125">
        <v>3</v>
      </c>
      <c r="B5125">
        <v>49133365</v>
      </c>
      <c r="C5125">
        <v>49142553</v>
      </c>
      <c r="D5125" t="s">
        <v>6954</v>
      </c>
      <c r="E5125" t="s">
        <v>6955</v>
      </c>
      <c r="F5125" t="s">
        <v>64</v>
      </c>
      <c r="G5125" t="s">
        <v>6956</v>
      </c>
      <c r="H5125" t="s">
        <v>6969</v>
      </c>
    </row>
    <row r="5126" spans="1:8" x14ac:dyDescent="0.3">
      <c r="A5126">
        <v>3</v>
      </c>
      <c r="B5126">
        <v>49133365</v>
      </c>
      <c r="C5126">
        <v>49142553</v>
      </c>
      <c r="D5126" t="s">
        <v>6954</v>
      </c>
      <c r="E5126" t="s">
        <v>6955</v>
      </c>
      <c r="F5126" t="s">
        <v>64</v>
      </c>
      <c r="G5126" t="s">
        <v>6956</v>
      </c>
      <c r="H5126" t="s">
        <v>6970</v>
      </c>
    </row>
    <row r="5127" spans="1:8" x14ac:dyDescent="0.3">
      <c r="A5127">
        <v>3</v>
      </c>
      <c r="B5127">
        <v>49133365</v>
      </c>
      <c r="C5127">
        <v>49142553</v>
      </c>
      <c r="D5127" t="s">
        <v>6954</v>
      </c>
      <c r="E5127" t="s">
        <v>6955</v>
      </c>
      <c r="F5127" t="s">
        <v>82</v>
      </c>
      <c r="G5127" t="s">
        <v>6956</v>
      </c>
      <c r="H5127" t="s">
        <v>6971</v>
      </c>
    </row>
    <row r="5128" spans="1:8" x14ac:dyDescent="0.3">
      <c r="A5128">
        <v>3</v>
      </c>
      <c r="B5128">
        <v>49133365</v>
      </c>
      <c r="C5128">
        <v>49142553</v>
      </c>
      <c r="D5128" t="s">
        <v>6954</v>
      </c>
      <c r="E5128" t="s">
        <v>6955</v>
      </c>
      <c r="F5128" t="s">
        <v>82</v>
      </c>
      <c r="G5128" t="s">
        <v>6956</v>
      </c>
      <c r="H5128" t="s">
        <v>6972</v>
      </c>
    </row>
    <row r="5129" spans="1:8" x14ac:dyDescent="0.3">
      <c r="A5129">
        <v>3</v>
      </c>
      <c r="B5129">
        <v>49133365</v>
      </c>
      <c r="C5129">
        <v>49142553</v>
      </c>
      <c r="D5129" t="s">
        <v>6954</v>
      </c>
      <c r="E5129" t="s">
        <v>6955</v>
      </c>
      <c r="F5129" t="s">
        <v>64</v>
      </c>
      <c r="G5129" t="s">
        <v>6956</v>
      </c>
      <c r="H5129" t="s">
        <v>6973</v>
      </c>
    </row>
    <row r="5130" spans="1:8" x14ac:dyDescent="0.3">
      <c r="A5130">
        <v>3</v>
      </c>
      <c r="B5130">
        <v>49133365</v>
      </c>
      <c r="C5130">
        <v>49142553</v>
      </c>
      <c r="D5130" t="s">
        <v>6954</v>
      </c>
      <c r="E5130" t="s">
        <v>6955</v>
      </c>
      <c r="F5130" t="s">
        <v>82</v>
      </c>
      <c r="G5130" t="s">
        <v>6956</v>
      </c>
      <c r="H5130" t="s">
        <v>6974</v>
      </c>
    </row>
    <row r="5131" spans="1:8" x14ac:dyDescent="0.3">
      <c r="A5131">
        <v>3</v>
      </c>
      <c r="B5131">
        <v>49133365</v>
      </c>
      <c r="C5131">
        <v>49142553</v>
      </c>
      <c r="D5131" t="s">
        <v>6954</v>
      </c>
      <c r="E5131" t="s">
        <v>6955</v>
      </c>
      <c r="F5131" t="s">
        <v>31</v>
      </c>
      <c r="G5131" t="s">
        <v>6956</v>
      </c>
      <c r="H5131" t="s">
        <v>6975</v>
      </c>
    </row>
    <row r="5132" spans="1:8" x14ac:dyDescent="0.3">
      <c r="A5132">
        <v>3</v>
      </c>
      <c r="B5132">
        <v>49133365</v>
      </c>
      <c r="C5132">
        <v>49142553</v>
      </c>
      <c r="D5132" t="s">
        <v>6954</v>
      </c>
      <c r="E5132" t="s">
        <v>6955</v>
      </c>
      <c r="F5132" t="s">
        <v>82</v>
      </c>
      <c r="G5132" t="s">
        <v>6956</v>
      </c>
      <c r="H5132" t="s">
        <v>6976</v>
      </c>
    </row>
    <row r="5133" spans="1:8" x14ac:dyDescent="0.3">
      <c r="A5133">
        <v>3</v>
      </c>
      <c r="B5133">
        <v>49133365</v>
      </c>
      <c r="C5133">
        <v>49142553</v>
      </c>
      <c r="D5133" t="s">
        <v>6954</v>
      </c>
      <c r="E5133" t="s">
        <v>6955</v>
      </c>
      <c r="F5133" t="s">
        <v>64</v>
      </c>
      <c r="G5133" t="s">
        <v>6956</v>
      </c>
      <c r="H5133" t="s">
        <v>6977</v>
      </c>
    </row>
    <row r="5134" spans="1:8" x14ac:dyDescent="0.3">
      <c r="A5134">
        <v>3</v>
      </c>
      <c r="B5134">
        <v>49133365</v>
      </c>
      <c r="C5134">
        <v>49142553</v>
      </c>
      <c r="D5134" t="s">
        <v>6954</v>
      </c>
      <c r="E5134" t="s">
        <v>6955</v>
      </c>
      <c r="F5134" t="s">
        <v>64</v>
      </c>
      <c r="G5134" t="s">
        <v>6956</v>
      </c>
      <c r="H5134" t="s">
        <v>6978</v>
      </c>
    </row>
    <row r="5135" spans="1:8" x14ac:dyDescent="0.3">
      <c r="A5135">
        <v>3</v>
      </c>
      <c r="B5135">
        <v>49133365</v>
      </c>
      <c r="C5135">
        <v>49142553</v>
      </c>
      <c r="D5135" t="s">
        <v>6954</v>
      </c>
      <c r="E5135" t="s">
        <v>6955</v>
      </c>
      <c r="F5135" t="s">
        <v>40</v>
      </c>
      <c r="G5135" t="s">
        <v>6956</v>
      </c>
      <c r="H5135" t="s">
        <v>6979</v>
      </c>
    </row>
    <row r="5136" spans="1:8" x14ac:dyDescent="0.3">
      <c r="A5136">
        <v>3</v>
      </c>
      <c r="B5136">
        <v>49133365</v>
      </c>
      <c r="C5136">
        <v>49142553</v>
      </c>
      <c r="D5136" t="s">
        <v>6954</v>
      </c>
      <c r="E5136" t="s">
        <v>6955</v>
      </c>
      <c r="F5136" t="s">
        <v>31</v>
      </c>
      <c r="G5136" t="s">
        <v>6956</v>
      </c>
      <c r="H5136" t="s">
        <v>6980</v>
      </c>
    </row>
    <row r="5137" spans="1:8" x14ac:dyDescent="0.3">
      <c r="A5137">
        <v>3</v>
      </c>
      <c r="B5137">
        <v>49133365</v>
      </c>
      <c r="C5137">
        <v>49142553</v>
      </c>
      <c r="D5137" t="s">
        <v>6954</v>
      </c>
      <c r="E5137" t="s">
        <v>6955</v>
      </c>
      <c r="F5137" t="s">
        <v>82</v>
      </c>
      <c r="G5137" t="s">
        <v>6956</v>
      </c>
      <c r="H5137" t="s">
        <v>6981</v>
      </c>
    </row>
    <row r="5138" spans="1:8" x14ac:dyDescent="0.3">
      <c r="A5138">
        <v>3</v>
      </c>
      <c r="B5138">
        <v>49133365</v>
      </c>
      <c r="C5138">
        <v>49142553</v>
      </c>
      <c r="D5138" t="s">
        <v>6954</v>
      </c>
      <c r="E5138" t="s">
        <v>6955</v>
      </c>
      <c r="F5138" t="s">
        <v>31</v>
      </c>
      <c r="G5138" t="s">
        <v>6956</v>
      </c>
      <c r="H5138" t="s">
        <v>6982</v>
      </c>
    </row>
    <row r="5139" spans="1:8" x14ac:dyDescent="0.3">
      <c r="A5139">
        <v>4</v>
      </c>
      <c r="B5139">
        <v>106473777</v>
      </c>
      <c r="C5139">
        <v>106629250</v>
      </c>
      <c r="D5139" t="s">
        <v>6983</v>
      </c>
      <c r="E5139" t="s">
        <v>6984</v>
      </c>
      <c r="F5139" t="s">
        <v>31</v>
      </c>
      <c r="G5139" t="s">
        <v>6985</v>
      </c>
      <c r="H5139" t="s">
        <v>6986</v>
      </c>
    </row>
    <row r="5140" spans="1:8" x14ac:dyDescent="0.3">
      <c r="A5140">
        <v>4</v>
      </c>
      <c r="B5140">
        <v>106473777</v>
      </c>
      <c r="C5140">
        <v>106629250</v>
      </c>
      <c r="D5140" t="s">
        <v>6983</v>
      </c>
      <c r="E5140" t="s">
        <v>6984</v>
      </c>
      <c r="F5140" t="s">
        <v>31</v>
      </c>
      <c r="G5140" t="s">
        <v>6985</v>
      </c>
      <c r="H5140" t="s">
        <v>6987</v>
      </c>
    </row>
    <row r="5141" spans="1:8" x14ac:dyDescent="0.3">
      <c r="A5141">
        <v>4</v>
      </c>
      <c r="B5141">
        <v>106473777</v>
      </c>
      <c r="C5141">
        <v>106629250</v>
      </c>
      <c r="D5141" t="s">
        <v>6983</v>
      </c>
      <c r="E5141" t="s">
        <v>6984</v>
      </c>
      <c r="F5141" t="s">
        <v>64</v>
      </c>
      <c r="G5141" t="s">
        <v>6985</v>
      </c>
      <c r="H5141" t="s">
        <v>6988</v>
      </c>
    </row>
    <row r="5142" spans="1:8" x14ac:dyDescent="0.3">
      <c r="A5142">
        <v>4</v>
      </c>
      <c r="B5142">
        <v>106473777</v>
      </c>
      <c r="C5142">
        <v>106629250</v>
      </c>
      <c r="D5142" t="s">
        <v>6983</v>
      </c>
      <c r="E5142" t="s">
        <v>6984</v>
      </c>
      <c r="F5142" t="s">
        <v>64</v>
      </c>
      <c r="G5142" t="s">
        <v>6985</v>
      </c>
      <c r="H5142" t="s">
        <v>6989</v>
      </c>
    </row>
    <row r="5143" spans="1:8" x14ac:dyDescent="0.3">
      <c r="A5143">
        <v>4</v>
      </c>
      <c r="B5143">
        <v>106473777</v>
      </c>
      <c r="C5143">
        <v>106629250</v>
      </c>
      <c r="D5143" t="s">
        <v>6983</v>
      </c>
      <c r="E5143" t="s">
        <v>6984</v>
      </c>
      <c r="F5143" t="s">
        <v>64</v>
      </c>
      <c r="G5143" t="s">
        <v>6985</v>
      </c>
      <c r="H5143" t="s">
        <v>6990</v>
      </c>
    </row>
    <row r="5144" spans="1:8" x14ac:dyDescent="0.3">
      <c r="A5144">
        <v>4</v>
      </c>
      <c r="B5144">
        <v>106473777</v>
      </c>
      <c r="C5144">
        <v>106629250</v>
      </c>
      <c r="D5144" t="s">
        <v>6983</v>
      </c>
      <c r="E5144" t="s">
        <v>6984</v>
      </c>
      <c r="F5144" t="s">
        <v>64</v>
      </c>
      <c r="G5144" t="s">
        <v>6985</v>
      </c>
      <c r="H5144" t="s">
        <v>6991</v>
      </c>
    </row>
    <row r="5145" spans="1:8" x14ac:dyDescent="0.3">
      <c r="A5145">
        <v>4</v>
      </c>
      <c r="B5145">
        <v>106473777</v>
      </c>
      <c r="C5145">
        <v>106629250</v>
      </c>
      <c r="D5145" t="s">
        <v>6983</v>
      </c>
      <c r="E5145" t="s">
        <v>6984</v>
      </c>
      <c r="F5145" t="s">
        <v>64</v>
      </c>
      <c r="G5145" t="s">
        <v>6985</v>
      </c>
      <c r="H5145" t="s">
        <v>6992</v>
      </c>
    </row>
    <row r="5146" spans="1:8" x14ac:dyDescent="0.3">
      <c r="A5146">
        <v>4</v>
      </c>
      <c r="B5146">
        <v>106603784</v>
      </c>
      <c r="C5146">
        <v>106817143</v>
      </c>
      <c r="D5146" t="s">
        <v>6993</v>
      </c>
      <c r="E5146" t="s">
        <v>6994</v>
      </c>
      <c r="F5146" t="s">
        <v>31</v>
      </c>
      <c r="G5146" t="s">
        <v>6995</v>
      </c>
      <c r="H5146" t="s">
        <v>6996</v>
      </c>
    </row>
    <row r="5147" spans="1:8" x14ac:dyDescent="0.3">
      <c r="A5147">
        <v>4</v>
      </c>
      <c r="B5147">
        <v>106603784</v>
      </c>
      <c r="C5147">
        <v>106817143</v>
      </c>
      <c r="D5147" t="s">
        <v>6993</v>
      </c>
      <c r="E5147" t="s">
        <v>6994</v>
      </c>
      <c r="F5147" t="s">
        <v>31</v>
      </c>
      <c r="G5147" t="s">
        <v>6995</v>
      </c>
      <c r="H5147" t="s">
        <v>6997</v>
      </c>
    </row>
    <row r="5148" spans="1:8" x14ac:dyDescent="0.3">
      <c r="A5148">
        <v>4</v>
      </c>
      <c r="B5148">
        <v>106603784</v>
      </c>
      <c r="C5148">
        <v>106817143</v>
      </c>
      <c r="D5148" t="s">
        <v>6993</v>
      </c>
      <c r="E5148" t="s">
        <v>6994</v>
      </c>
      <c r="F5148" t="s">
        <v>31</v>
      </c>
      <c r="G5148" t="s">
        <v>6995</v>
      </c>
      <c r="H5148" t="s">
        <v>6998</v>
      </c>
    </row>
    <row r="5149" spans="1:8" x14ac:dyDescent="0.3">
      <c r="A5149">
        <v>4</v>
      </c>
      <c r="B5149">
        <v>106603784</v>
      </c>
      <c r="C5149">
        <v>106817143</v>
      </c>
      <c r="D5149" t="s">
        <v>6993</v>
      </c>
      <c r="E5149" t="s">
        <v>6994</v>
      </c>
      <c r="F5149" t="s">
        <v>82</v>
      </c>
      <c r="G5149" t="s">
        <v>6995</v>
      </c>
      <c r="H5149" t="s">
        <v>6999</v>
      </c>
    </row>
    <row r="5150" spans="1:8" x14ac:dyDescent="0.3">
      <c r="A5150">
        <v>4</v>
      </c>
      <c r="B5150">
        <v>106603784</v>
      </c>
      <c r="C5150">
        <v>106817143</v>
      </c>
      <c r="D5150" t="s">
        <v>6993</v>
      </c>
      <c r="E5150" t="s">
        <v>6994</v>
      </c>
      <c r="F5150" t="s">
        <v>31</v>
      </c>
      <c r="G5150" t="s">
        <v>6995</v>
      </c>
      <c r="H5150" t="s">
        <v>7000</v>
      </c>
    </row>
    <row r="5151" spans="1:8" x14ac:dyDescent="0.3">
      <c r="A5151">
        <v>4</v>
      </c>
      <c r="B5151">
        <v>106603784</v>
      </c>
      <c r="C5151">
        <v>106817143</v>
      </c>
      <c r="D5151" t="s">
        <v>6993</v>
      </c>
      <c r="E5151" t="s">
        <v>6994</v>
      </c>
      <c r="F5151" t="s">
        <v>31</v>
      </c>
      <c r="G5151" t="s">
        <v>6995</v>
      </c>
      <c r="H5151" t="s">
        <v>7001</v>
      </c>
    </row>
    <row r="5152" spans="1:8" x14ac:dyDescent="0.3">
      <c r="A5152">
        <v>4</v>
      </c>
      <c r="B5152">
        <v>106603784</v>
      </c>
      <c r="C5152">
        <v>106817143</v>
      </c>
      <c r="D5152" t="s">
        <v>6993</v>
      </c>
      <c r="E5152" t="s">
        <v>6994</v>
      </c>
      <c r="F5152" t="s">
        <v>31</v>
      </c>
      <c r="G5152" t="s">
        <v>6995</v>
      </c>
      <c r="H5152" t="s">
        <v>7002</v>
      </c>
    </row>
    <row r="5153" spans="1:8" x14ac:dyDescent="0.3">
      <c r="A5153">
        <v>4</v>
      </c>
      <c r="B5153">
        <v>106603784</v>
      </c>
      <c r="C5153">
        <v>106817143</v>
      </c>
      <c r="D5153" t="s">
        <v>6993</v>
      </c>
      <c r="E5153" t="s">
        <v>6994</v>
      </c>
      <c r="F5153" t="s">
        <v>31</v>
      </c>
      <c r="G5153" t="s">
        <v>6995</v>
      </c>
      <c r="H5153" t="s">
        <v>7003</v>
      </c>
    </row>
    <row r="5154" spans="1:8" x14ac:dyDescent="0.3">
      <c r="A5154">
        <v>4</v>
      </c>
      <c r="B5154">
        <v>106603784</v>
      </c>
      <c r="C5154">
        <v>106817143</v>
      </c>
      <c r="D5154" t="s">
        <v>6993</v>
      </c>
      <c r="E5154" t="s">
        <v>6994</v>
      </c>
      <c r="F5154" t="s">
        <v>31</v>
      </c>
      <c r="G5154" t="s">
        <v>6995</v>
      </c>
      <c r="H5154" t="s">
        <v>7004</v>
      </c>
    </row>
    <row r="5155" spans="1:8" x14ac:dyDescent="0.3">
      <c r="A5155">
        <v>4</v>
      </c>
      <c r="B5155">
        <v>106603784</v>
      </c>
      <c r="C5155">
        <v>106817143</v>
      </c>
      <c r="D5155" t="s">
        <v>6993</v>
      </c>
      <c r="E5155" t="s">
        <v>6994</v>
      </c>
      <c r="F5155" t="s">
        <v>31</v>
      </c>
      <c r="G5155" t="s">
        <v>6995</v>
      </c>
      <c r="H5155" t="s">
        <v>7005</v>
      </c>
    </row>
    <row r="5156" spans="1:8" x14ac:dyDescent="0.3">
      <c r="A5156">
        <v>4</v>
      </c>
      <c r="B5156">
        <v>106629935</v>
      </c>
      <c r="C5156">
        <v>106768885</v>
      </c>
      <c r="D5156" t="s">
        <v>7006</v>
      </c>
      <c r="E5156" t="s">
        <v>7007</v>
      </c>
      <c r="F5156" t="s">
        <v>31</v>
      </c>
      <c r="G5156" t="s">
        <v>7008</v>
      </c>
      <c r="H5156" t="s">
        <v>7009</v>
      </c>
    </row>
    <row r="5157" spans="1:8" x14ac:dyDescent="0.3">
      <c r="A5157">
        <v>4</v>
      </c>
      <c r="B5157">
        <v>106629935</v>
      </c>
      <c r="C5157">
        <v>106768885</v>
      </c>
      <c r="D5157" t="s">
        <v>7006</v>
      </c>
      <c r="E5157" t="s">
        <v>7007</v>
      </c>
      <c r="F5157" t="s">
        <v>64</v>
      </c>
      <c r="G5157" t="s">
        <v>7008</v>
      </c>
      <c r="H5157" t="s">
        <v>7010</v>
      </c>
    </row>
    <row r="5158" spans="1:8" x14ac:dyDescent="0.3">
      <c r="A5158">
        <v>4</v>
      </c>
      <c r="B5158">
        <v>106629935</v>
      </c>
      <c r="C5158">
        <v>106768885</v>
      </c>
      <c r="D5158" t="s">
        <v>7006</v>
      </c>
      <c r="E5158" t="s">
        <v>7007</v>
      </c>
      <c r="F5158" t="s">
        <v>31</v>
      </c>
      <c r="G5158" t="s">
        <v>7008</v>
      </c>
      <c r="H5158" t="s">
        <v>7011</v>
      </c>
    </row>
    <row r="5159" spans="1:8" x14ac:dyDescent="0.3">
      <c r="A5159">
        <v>4</v>
      </c>
      <c r="B5159">
        <v>106629935</v>
      </c>
      <c r="C5159">
        <v>106768885</v>
      </c>
      <c r="D5159" t="s">
        <v>7006</v>
      </c>
      <c r="E5159" t="s">
        <v>7007</v>
      </c>
      <c r="F5159" t="s">
        <v>31</v>
      </c>
      <c r="G5159" t="s">
        <v>7008</v>
      </c>
      <c r="H5159" t="s">
        <v>7012</v>
      </c>
    </row>
    <row r="5160" spans="1:8" x14ac:dyDescent="0.3">
      <c r="A5160">
        <v>4</v>
      </c>
      <c r="B5160">
        <v>106629935</v>
      </c>
      <c r="C5160">
        <v>106768885</v>
      </c>
      <c r="D5160" t="s">
        <v>7006</v>
      </c>
      <c r="E5160" t="s">
        <v>7007</v>
      </c>
      <c r="F5160" t="s">
        <v>82</v>
      </c>
      <c r="G5160" t="s">
        <v>7008</v>
      </c>
      <c r="H5160" t="s">
        <v>7013</v>
      </c>
    </row>
    <row r="5161" spans="1:8" x14ac:dyDescent="0.3">
      <c r="A5161">
        <v>4</v>
      </c>
      <c r="B5161">
        <v>106629935</v>
      </c>
      <c r="C5161">
        <v>106768885</v>
      </c>
      <c r="D5161" t="s">
        <v>7006</v>
      </c>
      <c r="E5161" t="s">
        <v>7007</v>
      </c>
      <c r="F5161" t="s">
        <v>31</v>
      </c>
      <c r="G5161" t="s">
        <v>7008</v>
      </c>
      <c r="H5161" t="s">
        <v>7014</v>
      </c>
    </row>
    <row r="5162" spans="1:8" x14ac:dyDescent="0.3">
      <c r="A5162">
        <v>4</v>
      </c>
      <c r="B5162">
        <v>106629935</v>
      </c>
      <c r="C5162">
        <v>106768885</v>
      </c>
      <c r="D5162" t="s">
        <v>7006</v>
      </c>
      <c r="E5162" t="s">
        <v>7007</v>
      </c>
      <c r="F5162" t="s">
        <v>31</v>
      </c>
      <c r="G5162" t="s">
        <v>7008</v>
      </c>
      <c r="H5162" t="s">
        <v>7015</v>
      </c>
    </row>
    <row r="5163" spans="1:8" x14ac:dyDescent="0.3">
      <c r="A5163">
        <v>4</v>
      </c>
      <c r="B5163">
        <v>106629935</v>
      </c>
      <c r="C5163">
        <v>106768885</v>
      </c>
      <c r="D5163" t="s">
        <v>7006</v>
      </c>
      <c r="E5163" t="s">
        <v>7007</v>
      </c>
      <c r="F5163" t="s">
        <v>31</v>
      </c>
      <c r="G5163" t="s">
        <v>7008</v>
      </c>
      <c r="H5163" t="s">
        <v>7016</v>
      </c>
    </row>
    <row r="5164" spans="1:8" x14ac:dyDescent="0.3">
      <c r="A5164">
        <v>4</v>
      </c>
      <c r="B5164">
        <v>106629935</v>
      </c>
      <c r="C5164">
        <v>106768885</v>
      </c>
      <c r="D5164" t="s">
        <v>7006</v>
      </c>
      <c r="E5164" t="s">
        <v>7007</v>
      </c>
      <c r="F5164" t="s">
        <v>31</v>
      </c>
      <c r="G5164" t="s">
        <v>7008</v>
      </c>
      <c r="H5164" t="s">
        <v>7017</v>
      </c>
    </row>
    <row r="5165" spans="1:8" x14ac:dyDescent="0.3">
      <c r="A5165">
        <v>4</v>
      </c>
      <c r="B5165">
        <v>106629935</v>
      </c>
      <c r="C5165">
        <v>106768885</v>
      </c>
      <c r="D5165" t="s">
        <v>7006</v>
      </c>
      <c r="E5165" t="s">
        <v>7007</v>
      </c>
      <c r="F5165" t="s">
        <v>82</v>
      </c>
      <c r="G5165" t="s">
        <v>7008</v>
      </c>
      <c r="H5165" t="s">
        <v>7018</v>
      </c>
    </row>
    <row r="5166" spans="1:8" x14ac:dyDescent="0.3">
      <c r="A5166">
        <v>4</v>
      </c>
      <c r="B5166">
        <v>106629935</v>
      </c>
      <c r="C5166">
        <v>106768885</v>
      </c>
      <c r="D5166" t="s">
        <v>7006</v>
      </c>
      <c r="E5166" t="s">
        <v>7007</v>
      </c>
      <c r="F5166" t="s">
        <v>31</v>
      </c>
      <c r="G5166" t="s">
        <v>7008</v>
      </c>
      <c r="H5166" t="s">
        <v>7019</v>
      </c>
    </row>
    <row r="5167" spans="1:8" x14ac:dyDescent="0.3">
      <c r="A5167">
        <v>12</v>
      </c>
      <c r="B5167">
        <v>6728001</v>
      </c>
      <c r="C5167">
        <v>6745613</v>
      </c>
      <c r="D5167" t="s">
        <v>7020</v>
      </c>
      <c r="E5167" t="s">
        <v>7021</v>
      </c>
      <c r="F5167" t="s">
        <v>31</v>
      </c>
      <c r="G5167" t="s">
        <v>7022</v>
      </c>
      <c r="H5167" t="s">
        <v>7023</v>
      </c>
    </row>
    <row r="5168" spans="1:8" x14ac:dyDescent="0.3">
      <c r="A5168">
        <v>12</v>
      </c>
      <c r="B5168">
        <v>6728001</v>
      </c>
      <c r="C5168">
        <v>6745613</v>
      </c>
      <c r="D5168" t="s">
        <v>7020</v>
      </c>
      <c r="E5168" t="s">
        <v>7021</v>
      </c>
      <c r="F5168" t="s">
        <v>64</v>
      </c>
      <c r="G5168" t="s">
        <v>7022</v>
      </c>
      <c r="H5168" t="s">
        <v>7024</v>
      </c>
    </row>
    <row r="5169" spans="1:8" x14ac:dyDescent="0.3">
      <c r="A5169">
        <v>12</v>
      </c>
      <c r="B5169">
        <v>6728001</v>
      </c>
      <c r="C5169">
        <v>6745613</v>
      </c>
      <c r="D5169" t="s">
        <v>7020</v>
      </c>
      <c r="E5169" t="s">
        <v>7021</v>
      </c>
      <c r="F5169" t="s">
        <v>31</v>
      </c>
      <c r="G5169" t="s">
        <v>7022</v>
      </c>
      <c r="H5169" t="s">
        <v>7025</v>
      </c>
    </row>
    <row r="5170" spans="1:8" x14ac:dyDescent="0.3">
      <c r="A5170">
        <v>3</v>
      </c>
      <c r="B5170">
        <v>58223233</v>
      </c>
      <c r="C5170">
        <v>58281420</v>
      </c>
      <c r="D5170" t="s">
        <v>7026</v>
      </c>
      <c r="E5170" t="s">
        <v>7027</v>
      </c>
      <c r="F5170" t="s">
        <v>31</v>
      </c>
      <c r="G5170" t="s">
        <v>7028</v>
      </c>
      <c r="H5170" t="s">
        <v>7029</v>
      </c>
    </row>
    <row r="5171" spans="1:8" x14ac:dyDescent="0.3">
      <c r="A5171">
        <v>3</v>
      </c>
      <c r="B5171">
        <v>58223233</v>
      </c>
      <c r="C5171">
        <v>58281420</v>
      </c>
      <c r="D5171" t="s">
        <v>7026</v>
      </c>
      <c r="E5171" t="s">
        <v>7027</v>
      </c>
      <c r="F5171" t="s">
        <v>31</v>
      </c>
      <c r="G5171" t="s">
        <v>7028</v>
      </c>
      <c r="H5171" t="s">
        <v>7030</v>
      </c>
    </row>
    <row r="5172" spans="1:8" x14ac:dyDescent="0.3">
      <c r="A5172">
        <v>3</v>
      </c>
      <c r="B5172">
        <v>58223233</v>
      </c>
      <c r="C5172">
        <v>58281420</v>
      </c>
      <c r="D5172" t="s">
        <v>7026</v>
      </c>
      <c r="E5172" t="s">
        <v>7027</v>
      </c>
      <c r="F5172" t="s">
        <v>40</v>
      </c>
      <c r="G5172" t="s">
        <v>7028</v>
      </c>
      <c r="H5172" t="s">
        <v>7031</v>
      </c>
    </row>
    <row r="5173" spans="1:8" x14ac:dyDescent="0.3">
      <c r="A5173">
        <v>3</v>
      </c>
      <c r="B5173">
        <v>58223233</v>
      </c>
      <c r="C5173">
        <v>58281420</v>
      </c>
      <c r="D5173" t="s">
        <v>7026</v>
      </c>
      <c r="E5173" t="s">
        <v>7027</v>
      </c>
      <c r="F5173" t="s">
        <v>31</v>
      </c>
      <c r="G5173" t="s">
        <v>7028</v>
      </c>
      <c r="H5173" t="s">
        <v>7032</v>
      </c>
    </row>
    <row r="5174" spans="1:8" x14ac:dyDescent="0.3">
      <c r="A5174">
        <v>3</v>
      </c>
      <c r="B5174">
        <v>58223233</v>
      </c>
      <c r="C5174">
        <v>58281420</v>
      </c>
      <c r="D5174" t="s">
        <v>7026</v>
      </c>
      <c r="E5174" t="s">
        <v>7027</v>
      </c>
      <c r="F5174" t="s">
        <v>31</v>
      </c>
      <c r="G5174" t="s">
        <v>7028</v>
      </c>
      <c r="H5174" t="s">
        <v>7033</v>
      </c>
    </row>
    <row r="5175" spans="1:8" x14ac:dyDescent="0.3">
      <c r="A5175">
        <v>3</v>
      </c>
      <c r="B5175">
        <v>58223233</v>
      </c>
      <c r="C5175">
        <v>58281420</v>
      </c>
      <c r="D5175" t="s">
        <v>7026</v>
      </c>
      <c r="E5175" t="s">
        <v>7027</v>
      </c>
      <c r="F5175" t="s">
        <v>82</v>
      </c>
      <c r="G5175" t="s">
        <v>7028</v>
      </c>
      <c r="H5175" t="s">
        <v>7034</v>
      </c>
    </row>
    <row r="5176" spans="1:8" x14ac:dyDescent="0.3">
      <c r="A5176">
        <v>3</v>
      </c>
      <c r="B5176">
        <v>58223233</v>
      </c>
      <c r="C5176">
        <v>58281420</v>
      </c>
      <c r="D5176" t="s">
        <v>7026</v>
      </c>
      <c r="E5176" t="s">
        <v>7027</v>
      </c>
      <c r="F5176" t="s">
        <v>64</v>
      </c>
      <c r="G5176" t="s">
        <v>7028</v>
      </c>
      <c r="H5176" t="s">
        <v>7035</v>
      </c>
    </row>
    <row r="5177" spans="1:8" x14ac:dyDescent="0.3">
      <c r="A5177">
        <v>3</v>
      </c>
      <c r="B5177">
        <v>49145479</v>
      </c>
      <c r="C5177">
        <v>49158371</v>
      </c>
      <c r="D5177" t="s">
        <v>7036</v>
      </c>
      <c r="E5177" t="s">
        <v>7037</v>
      </c>
      <c r="F5177" t="s">
        <v>31</v>
      </c>
      <c r="G5177" t="s">
        <v>7038</v>
      </c>
      <c r="H5177" t="s">
        <v>7039</v>
      </c>
    </row>
    <row r="5178" spans="1:8" x14ac:dyDescent="0.3">
      <c r="A5178">
        <v>3</v>
      </c>
      <c r="B5178">
        <v>49145479</v>
      </c>
      <c r="C5178">
        <v>49158371</v>
      </c>
      <c r="D5178" t="s">
        <v>7036</v>
      </c>
      <c r="E5178" t="s">
        <v>7037</v>
      </c>
      <c r="F5178" t="s">
        <v>31</v>
      </c>
      <c r="G5178" t="s">
        <v>7038</v>
      </c>
      <c r="H5178" t="s">
        <v>7040</v>
      </c>
    </row>
    <row r="5179" spans="1:8" x14ac:dyDescent="0.3">
      <c r="A5179">
        <v>3</v>
      </c>
      <c r="B5179">
        <v>49145479</v>
      </c>
      <c r="C5179">
        <v>49158371</v>
      </c>
      <c r="D5179" t="s">
        <v>7036</v>
      </c>
      <c r="E5179" t="s">
        <v>7037</v>
      </c>
      <c r="F5179" t="s">
        <v>31</v>
      </c>
      <c r="G5179" t="s">
        <v>7038</v>
      </c>
      <c r="H5179" t="s">
        <v>7041</v>
      </c>
    </row>
    <row r="5180" spans="1:8" x14ac:dyDescent="0.3">
      <c r="A5180">
        <v>3</v>
      </c>
      <c r="B5180">
        <v>49145479</v>
      </c>
      <c r="C5180">
        <v>49158371</v>
      </c>
      <c r="D5180" t="s">
        <v>7036</v>
      </c>
      <c r="E5180" t="s">
        <v>7037</v>
      </c>
      <c r="F5180" t="s">
        <v>31</v>
      </c>
      <c r="G5180" t="s">
        <v>7038</v>
      </c>
      <c r="H5180" t="s">
        <v>7042</v>
      </c>
    </row>
    <row r="5181" spans="1:8" x14ac:dyDescent="0.3">
      <c r="A5181">
        <v>3</v>
      </c>
      <c r="B5181">
        <v>49145479</v>
      </c>
      <c r="C5181">
        <v>49158371</v>
      </c>
      <c r="D5181" t="s">
        <v>7036</v>
      </c>
      <c r="E5181" t="s">
        <v>7037</v>
      </c>
      <c r="F5181" t="s">
        <v>31</v>
      </c>
      <c r="G5181" t="s">
        <v>7038</v>
      </c>
      <c r="H5181" t="s">
        <v>7043</v>
      </c>
    </row>
    <row r="5182" spans="1:8" x14ac:dyDescent="0.3">
      <c r="A5182">
        <v>3</v>
      </c>
      <c r="B5182">
        <v>49145479</v>
      </c>
      <c r="C5182">
        <v>49158371</v>
      </c>
      <c r="D5182" t="s">
        <v>7036</v>
      </c>
      <c r="E5182" t="s">
        <v>7037</v>
      </c>
      <c r="F5182" t="s">
        <v>31</v>
      </c>
      <c r="G5182" t="s">
        <v>7038</v>
      </c>
      <c r="H5182" t="s">
        <v>7044</v>
      </c>
    </row>
    <row r="5183" spans="1:8" x14ac:dyDescent="0.3">
      <c r="A5183">
        <v>3</v>
      </c>
      <c r="B5183">
        <v>49145479</v>
      </c>
      <c r="C5183">
        <v>49158371</v>
      </c>
      <c r="D5183" t="s">
        <v>7036</v>
      </c>
      <c r="E5183" t="s">
        <v>7037</v>
      </c>
      <c r="F5183" t="s">
        <v>31</v>
      </c>
      <c r="G5183" t="s">
        <v>7038</v>
      </c>
      <c r="H5183" t="s">
        <v>7045</v>
      </c>
    </row>
    <row r="5184" spans="1:8" x14ac:dyDescent="0.3">
      <c r="A5184">
        <v>3</v>
      </c>
      <c r="B5184">
        <v>49145479</v>
      </c>
      <c r="C5184">
        <v>49158371</v>
      </c>
      <c r="D5184" t="s">
        <v>7036</v>
      </c>
      <c r="E5184" t="s">
        <v>7037</v>
      </c>
      <c r="F5184" t="s">
        <v>64</v>
      </c>
      <c r="G5184" t="s">
        <v>7038</v>
      </c>
      <c r="H5184" t="s">
        <v>7046</v>
      </c>
    </row>
    <row r="5185" spans="1:8" x14ac:dyDescent="0.3">
      <c r="A5185">
        <v>3</v>
      </c>
      <c r="B5185">
        <v>49145479</v>
      </c>
      <c r="C5185">
        <v>49158371</v>
      </c>
      <c r="D5185" t="s">
        <v>7036</v>
      </c>
      <c r="E5185" t="s">
        <v>7037</v>
      </c>
      <c r="F5185" t="s">
        <v>31</v>
      </c>
      <c r="G5185" t="s">
        <v>7038</v>
      </c>
      <c r="H5185" t="s">
        <v>7047</v>
      </c>
    </row>
    <row r="5186" spans="1:8" x14ac:dyDescent="0.3">
      <c r="A5186">
        <v>3</v>
      </c>
      <c r="B5186">
        <v>49145479</v>
      </c>
      <c r="C5186">
        <v>49158371</v>
      </c>
      <c r="D5186" t="s">
        <v>7036</v>
      </c>
      <c r="E5186" t="s">
        <v>7037</v>
      </c>
      <c r="F5186" t="s">
        <v>64</v>
      </c>
      <c r="G5186" t="s">
        <v>7038</v>
      </c>
      <c r="H5186" t="s">
        <v>7048</v>
      </c>
    </row>
    <row r="5187" spans="1:8" x14ac:dyDescent="0.3">
      <c r="A5187">
        <v>3</v>
      </c>
      <c r="B5187">
        <v>49145479</v>
      </c>
      <c r="C5187">
        <v>49158371</v>
      </c>
      <c r="D5187" t="s">
        <v>7036</v>
      </c>
      <c r="E5187" t="s">
        <v>7037</v>
      </c>
      <c r="F5187" t="s">
        <v>31</v>
      </c>
      <c r="G5187" t="s">
        <v>7038</v>
      </c>
      <c r="H5187" t="s">
        <v>7049</v>
      </c>
    </row>
    <row r="5188" spans="1:8" x14ac:dyDescent="0.3">
      <c r="A5188">
        <v>3</v>
      </c>
      <c r="B5188">
        <v>49145479</v>
      </c>
      <c r="C5188">
        <v>49158371</v>
      </c>
      <c r="D5188" t="s">
        <v>7036</v>
      </c>
      <c r="E5188" t="s">
        <v>7037</v>
      </c>
      <c r="F5188" t="s">
        <v>64</v>
      </c>
      <c r="G5188" t="s">
        <v>7038</v>
      </c>
      <c r="H5188" t="s">
        <v>7050</v>
      </c>
    </row>
    <row r="5189" spans="1:8" x14ac:dyDescent="0.3">
      <c r="A5189">
        <v>3</v>
      </c>
      <c r="B5189">
        <v>49145479</v>
      </c>
      <c r="C5189">
        <v>49158371</v>
      </c>
      <c r="D5189" t="s">
        <v>7036</v>
      </c>
      <c r="E5189" t="s">
        <v>7037</v>
      </c>
      <c r="F5189" t="s">
        <v>64</v>
      </c>
      <c r="G5189" t="s">
        <v>7038</v>
      </c>
      <c r="H5189" t="s">
        <v>7051</v>
      </c>
    </row>
    <row r="5190" spans="1:8" x14ac:dyDescent="0.3">
      <c r="A5190">
        <v>3</v>
      </c>
      <c r="B5190">
        <v>49145479</v>
      </c>
      <c r="C5190">
        <v>49158371</v>
      </c>
      <c r="D5190" t="s">
        <v>7036</v>
      </c>
      <c r="E5190" t="s">
        <v>7037</v>
      </c>
      <c r="F5190" t="s">
        <v>64</v>
      </c>
      <c r="G5190" t="s">
        <v>7038</v>
      </c>
      <c r="H5190" t="s">
        <v>7052</v>
      </c>
    </row>
    <row r="5191" spans="1:8" x14ac:dyDescent="0.3">
      <c r="A5191">
        <v>3</v>
      </c>
      <c r="B5191">
        <v>49145479</v>
      </c>
      <c r="C5191">
        <v>49158371</v>
      </c>
      <c r="D5191" t="s">
        <v>7036</v>
      </c>
      <c r="E5191" t="s">
        <v>7037</v>
      </c>
      <c r="F5191" t="s">
        <v>64</v>
      </c>
      <c r="G5191" t="s">
        <v>7038</v>
      </c>
      <c r="H5191" t="s">
        <v>7053</v>
      </c>
    </row>
    <row r="5192" spans="1:8" x14ac:dyDescent="0.3">
      <c r="A5192">
        <v>1</v>
      </c>
      <c r="B5192">
        <v>20978270</v>
      </c>
      <c r="C5192">
        <v>20988000</v>
      </c>
      <c r="D5192" t="s">
        <v>7054</v>
      </c>
      <c r="E5192" t="s">
        <v>7055</v>
      </c>
      <c r="F5192" t="s">
        <v>31</v>
      </c>
      <c r="G5192" t="s">
        <v>7056</v>
      </c>
      <c r="H5192" t="s">
        <v>7057</v>
      </c>
    </row>
    <row r="5193" spans="1:8" x14ac:dyDescent="0.3">
      <c r="A5193">
        <v>1</v>
      </c>
      <c r="B5193">
        <v>20978270</v>
      </c>
      <c r="C5193">
        <v>20988000</v>
      </c>
      <c r="D5193" t="s">
        <v>7054</v>
      </c>
      <c r="E5193" t="s">
        <v>7055</v>
      </c>
      <c r="F5193" t="s">
        <v>31</v>
      </c>
      <c r="G5193" t="s">
        <v>7056</v>
      </c>
      <c r="H5193" t="s">
        <v>7058</v>
      </c>
    </row>
    <row r="5194" spans="1:8" x14ac:dyDescent="0.3">
      <c r="A5194">
        <v>1</v>
      </c>
      <c r="B5194">
        <v>20978270</v>
      </c>
      <c r="C5194">
        <v>20988000</v>
      </c>
      <c r="D5194" t="s">
        <v>7054</v>
      </c>
      <c r="E5194" t="s">
        <v>7055</v>
      </c>
      <c r="F5194" t="s">
        <v>64</v>
      </c>
      <c r="G5194" t="s">
        <v>7056</v>
      </c>
      <c r="H5194" t="s">
        <v>7059</v>
      </c>
    </row>
    <row r="5195" spans="1:8" x14ac:dyDescent="0.3">
      <c r="A5195">
        <v>1</v>
      </c>
      <c r="B5195">
        <v>20978270</v>
      </c>
      <c r="C5195">
        <v>20988000</v>
      </c>
      <c r="D5195" t="s">
        <v>7054</v>
      </c>
      <c r="E5195" t="s">
        <v>7055</v>
      </c>
      <c r="F5195" t="s">
        <v>31</v>
      </c>
      <c r="G5195" t="s">
        <v>7056</v>
      </c>
      <c r="H5195" t="s">
        <v>7060</v>
      </c>
    </row>
    <row r="5196" spans="1:8" x14ac:dyDescent="0.3">
      <c r="A5196">
        <v>1</v>
      </c>
      <c r="B5196">
        <v>20978270</v>
      </c>
      <c r="C5196">
        <v>20988000</v>
      </c>
      <c r="D5196" t="s">
        <v>7054</v>
      </c>
      <c r="E5196" t="s">
        <v>7055</v>
      </c>
      <c r="F5196" t="s">
        <v>64</v>
      </c>
      <c r="G5196" t="s">
        <v>7056</v>
      </c>
      <c r="H5196" t="s">
        <v>7061</v>
      </c>
    </row>
    <row r="5197" spans="1:8" x14ac:dyDescent="0.3">
      <c r="A5197">
        <v>1</v>
      </c>
      <c r="B5197">
        <v>20978270</v>
      </c>
      <c r="C5197">
        <v>20988000</v>
      </c>
      <c r="D5197" t="s">
        <v>7054</v>
      </c>
      <c r="E5197" t="s">
        <v>7055</v>
      </c>
      <c r="F5197" t="s">
        <v>31</v>
      </c>
      <c r="G5197" t="s">
        <v>7056</v>
      </c>
      <c r="H5197" t="s">
        <v>7062</v>
      </c>
    </row>
    <row r="5198" spans="1:8" x14ac:dyDescent="0.3">
      <c r="A5198">
        <v>14</v>
      </c>
      <c r="B5198">
        <v>25278862</v>
      </c>
      <c r="C5198">
        <v>25519503</v>
      </c>
      <c r="D5198" t="s">
        <v>7063</v>
      </c>
      <c r="E5198" t="s">
        <v>7064</v>
      </c>
      <c r="F5198" t="s">
        <v>31</v>
      </c>
      <c r="G5198" t="s">
        <v>7065</v>
      </c>
      <c r="H5198" t="s">
        <v>7066</v>
      </c>
    </row>
    <row r="5199" spans="1:8" x14ac:dyDescent="0.3">
      <c r="A5199">
        <v>14</v>
      </c>
      <c r="B5199">
        <v>25278862</v>
      </c>
      <c r="C5199">
        <v>25519503</v>
      </c>
      <c r="D5199" t="s">
        <v>7063</v>
      </c>
      <c r="E5199" t="s">
        <v>7064</v>
      </c>
      <c r="F5199" t="s">
        <v>31</v>
      </c>
      <c r="G5199" t="s">
        <v>7065</v>
      </c>
      <c r="H5199" t="s">
        <v>7067</v>
      </c>
    </row>
    <row r="5200" spans="1:8" x14ac:dyDescent="0.3">
      <c r="A5200">
        <v>14</v>
      </c>
      <c r="B5200">
        <v>25278862</v>
      </c>
      <c r="C5200">
        <v>25519503</v>
      </c>
      <c r="D5200" t="s">
        <v>7063</v>
      </c>
      <c r="E5200" t="s">
        <v>7064</v>
      </c>
      <c r="F5200" t="s">
        <v>31</v>
      </c>
      <c r="G5200" t="s">
        <v>7065</v>
      </c>
      <c r="H5200" t="s">
        <v>7068</v>
      </c>
    </row>
    <row r="5201" spans="1:8" x14ac:dyDescent="0.3">
      <c r="A5201">
        <v>14</v>
      </c>
      <c r="B5201">
        <v>25278862</v>
      </c>
      <c r="C5201">
        <v>25519503</v>
      </c>
      <c r="D5201" t="s">
        <v>7063</v>
      </c>
      <c r="E5201" t="s">
        <v>7064</v>
      </c>
      <c r="F5201" t="s">
        <v>31</v>
      </c>
      <c r="G5201" t="s">
        <v>7065</v>
      </c>
      <c r="H5201" t="s">
        <v>7069</v>
      </c>
    </row>
    <row r="5202" spans="1:8" x14ac:dyDescent="0.3">
      <c r="A5202">
        <v>14</v>
      </c>
      <c r="B5202">
        <v>25278862</v>
      </c>
      <c r="C5202">
        <v>25519503</v>
      </c>
      <c r="D5202" t="s">
        <v>7063</v>
      </c>
      <c r="E5202" t="s">
        <v>7064</v>
      </c>
      <c r="F5202" t="s">
        <v>31</v>
      </c>
      <c r="G5202" t="s">
        <v>7065</v>
      </c>
      <c r="H5202" t="s">
        <v>7070</v>
      </c>
    </row>
    <row r="5203" spans="1:8" x14ac:dyDescent="0.3">
      <c r="A5203">
        <v>14</v>
      </c>
      <c r="B5203">
        <v>25278862</v>
      </c>
      <c r="C5203">
        <v>25519503</v>
      </c>
      <c r="D5203" t="s">
        <v>7063</v>
      </c>
      <c r="E5203" t="s">
        <v>7064</v>
      </c>
      <c r="F5203" t="s">
        <v>31</v>
      </c>
      <c r="G5203" t="s">
        <v>7065</v>
      </c>
      <c r="H5203" t="s">
        <v>7071</v>
      </c>
    </row>
    <row r="5204" spans="1:8" x14ac:dyDescent="0.3">
      <c r="A5204">
        <v>14</v>
      </c>
      <c r="B5204">
        <v>25278862</v>
      </c>
      <c r="C5204">
        <v>25519503</v>
      </c>
      <c r="D5204" t="s">
        <v>7063</v>
      </c>
      <c r="E5204" t="s">
        <v>7064</v>
      </c>
      <c r="F5204" t="s">
        <v>31</v>
      </c>
      <c r="G5204" t="s">
        <v>7065</v>
      </c>
      <c r="H5204" t="s">
        <v>7072</v>
      </c>
    </row>
    <row r="5205" spans="1:8" x14ac:dyDescent="0.3">
      <c r="A5205">
        <v>14</v>
      </c>
      <c r="B5205">
        <v>25278862</v>
      </c>
      <c r="C5205">
        <v>25519503</v>
      </c>
      <c r="D5205" t="s">
        <v>7063</v>
      </c>
      <c r="E5205" t="s">
        <v>7064</v>
      </c>
      <c r="F5205" t="s">
        <v>40</v>
      </c>
      <c r="G5205" t="s">
        <v>7065</v>
      </c>
      <c r="H5205" t="s">
        <v>7073</v>
      </c>
    </row>
    <row r="5206" spans="1:8" x14ac:dyDescent="0.3">
      <c r="A5206">
        <v>14</v>
      </c>
      <c r="B5206">
        <v>25278862</v>
      </c>
      <c r="C5206">
        <v>25519503</v>
      </c>
      <c r="D5206" t="s">
        <v>7063</v>
      </c>
      <c r="E5206" t="s">
        <v>7064</v>
      </c>
      <c r="F5206" t="s">
        <v>31</v>
      </c>
      <c r="G5206" t="s">
        <v>7065</v>
      </c>
      <c r="H5206" t="s">
        <v>7074</v>
      </c>
    </row>
    <row r="5207" spans="1:8" x14ac:dyDescent="0.3">
      <c r="A5207">
        <v>3</v>
      </c>
      <c r="B5207">
        <v>49158547</v>
      </c>
      <c r="C5207">
        <v>49170551</v>
      </c>
      <c r="D5207" t="s">
        <v>7075</v>
      </c>
      <c r="E5207" t="s">
        <v>7076</v>
      </c>
      <c r="F5207" t="s">
        <v>82</v>
      </c>
      <c r="G5207" t="s">
        <v>7077</v>
      </c>
      <c r="H5207" t="s">
        <v>7078</v>
      </c>
    </row>
    <row r="5208" spans="1:8" x14ac:dyDescent="0.3">
      <c r="A5208">
        <v>3</v>
      </c>
      <c r="B5208">
        <v>49158547</v>
      </c>
      <c r="C5208">
        <v>49170551</v>
      </c>
      <c r="D5208" t="s">
        <v>7075</v>
      </c>
      <c r="E5208" t="s">
        <v>7076</v>
      </c>
      <c r="F5208" t="s">
        <v>31</v>
      </c>
      <c r="G5208" t="s">
        <v>7077</v>
      </c>
      <c r="H5208" t="s">
        <v>7079</v>
      </c>
    </row>
    <row r="5209" spans="1:8" x14ac:dyDescent="0.3">
      <c r="A5209">
        <v>3</v>
      </c>
      <c r="B5209">
        <v>49158547</v>
      </c>
      <c r="C5209">
        <v>49170551</v>
      </c>
      <c r="D5209" t="s">
        <v>7075</v>
      </c>
      <c r="E5209" t="s">
        <v>7076</v>
      </c>
      <c r="F5209" t="s">
        <v>82</v>
      </c>
      <c r="G5209" t="s">
        <v>7077</v>
      </c>
      <c r="H5209" t="s">
        <v>7080</v>
      </c>
    </row>
    <row r="5210" spans="1:8" x14ac:dyDescent="0.3">
      <c r="A5210">
        <v>3</v>
      </c>
      <c r="B5210">
        <v>49158547</v>
      </c>
      <c r="C5210">
        <v>49170551</v>
      </c>
      <c r="D5210" t="s">
        <v>7075</v>
      </c>
      <c r="E5210" t="s">
        <v>7076</v>
      </c>
      <c r="F5210" t="s">
        <v>31</v>
      </c>
      <c r="G5210" t="s">
        <v>7077</v>
      </c>
      <c r="H5210" t="s">
        <v>7081</v>
      </c>
    </row>
    <row r="5211" spans="1:8" x14ac:dyDescent="0.3">
      <c r="A5211">
        <v>3</v>
      </c>
      <c r="B5211">
        <v>49158547</v>
      </c>
      <c r="C5211">
        <v>49170551</v>
      </c>
      <c r="D5211" t="s">
        <v>7075</v>
      </c>
      <c r="E5211" t="s">
        <v>7076</v>
      </c>
      <c r="F5211" t="s">
        <v>82</v>
      </c>
      <c r="G5211" t="s">
        <v>7077</v>
      </c>
      <c r="H5211" t="s">
        <v>7082</v>
      </c>
    </row>
    <row r="5212" spans="1:8" x14ac:dyDescent="0.3">
      <c r="A5212">
        <v>3</v>
      </c>
      <c r="B5212">
        <v>49158547</v>
      </c>
      <c r="C5212">
        <v>49170551</v>
      </c>
      <c r="D5212" t="s">
        <v>7075</v>
      </c>
      <c r="E5212" t="s">
        <v>7076</v>
      </c>
      <c r="F5212" t="s">
        <v>82</v>
      </c>
      <c r="G5212" t="s">
        <v>7077</v>
      </c>
      <c r="H5212" t="s">
        <v>7083</v>
      </c>
    </row>
    <row r="5213" spans="1:8" x14ac:dyDescent="0.3">
      <c r="A5213">
        <v>3</v>
      </c>
      <c r="B5213">
        <v>49158547</v>
      </c>
      <c r="C5213">
        <v>49170551</v>
      </c>
      <c r="D5213" t="s">
        <v>7075</v>
      </c>
      <c r="E5213" t="s">
        <v>7076</v>
      </c>
      <c r="F5213" t="s">
        <v>82</v>
      </c>
      <c r="G5213" t="s">
        <v>7077</v>
      </c>
      <c r="H5213" t="s">
        <v>7084</v>
      </c>
    </row>
    <row r="5214" spans="1:8" x14ac:dyDescent="0.3">
      <c r="A5214">
        <v>3</v>
      </c>
      <c r="B5214">
        <v>49158547</v>
      </c>
      <c r="C5214">
        <v>49170551</v>
      </c>
      <c r="D5214" t="s">
        <v>7075</v>
      </c>
      <c r="E5214" t="s">
        <v>7076</v>
      </c>
      <c r="F5214" t="s">
        <v>82</v>
      </c>
      <c r="G5214" t="s">
        <v>7077</v>
      </c>
      <c r="H5214" t="s">
        <v>7085</v>
      </c>
    </row>
    <row r="5215" spans="1:8" x14ac:dyDescent="0.3">
      <c r="A5215">
        <v>3</v>
      </c>
      <c r="B5215">
        <v>49158547</v>
      </c>
      <c r="C5215">
        <v>49170551</v>
      </c>
      <c r="D5215" t="s">
        <v>7075</v>
      </c>
      <c r="E5215" t="s">
        <v>7076</v>
      </c>
      <c r="F5215" t="s">
        <v>82</v>
      </c>
      <c r="G5215" t="s">
        <v>7077</v>
      </c>
      <c r="H5215" t="s">
        <v>7086</v>
      </c>
    </row>
    <row r="5216" spans="1:8" x14ac:dyDescent="0.3">
      <c r="A5216">
        <v>3</v>
      </c>
      <c r="B5216">
        <v>49158547</v>
      </c>
      <c r="C5216">
        <v>49170551</v>
      </c>
      <c r="D5216" t="s">
        <v>7075</v>
      </c>
      <c r="E5216" t="s">
        <v>7076</v>
      </c>
      <c r="F5216" t="s">
        <v>82</v>
      </c>
      <c r="G5216" t="s">
        <v>7077</v>
      </c>
      <c r="H5216" t="s">
        <v>7087</v>
      </c>
    </row>
    <row r="5217" spans="1:8" x14ac:dyDescent="0.3">
      <c r="A5217">
        <v>3</v>
      </c>
      <c r="B5217">
        <v>49158547</v>
      </c>
      <c r="C5217">
        <v>49170551</v>
      </c>
      <c r="D5217" t="s">
        <v>7075</v>
      </c>
      <c r="E5217" t="s">
        <v>7076</v>
      </c>
      <c r="F5217" t="s">
        <v>82</v>
      </c>
      <c r="G5217" t="s">
        <v>7077</v>
      </c>
      <c r="H5217" t="s">
        <v>7088</v>
      </c>
    </row>
    <row r="5218" spans="1:8" x14ac:dyDescent="0.3">
      <c r="A5218">
        <v>3</v>
      </c>
      <c r="B5218">
        <v>49158547</v>
      </c>
      <c r="C5218">
        <v>49170551</v>
      </c>
      <c r="D5218" t="s">
        <v>7075</v>
      </c>
      <c r="E5218" t="s">
        <v>7076</v>
      </c>
      <c r="F5218" t="s">
        <v>64</v>
      </c>
      <c r="G5218" t="s">
        <v>7077</v>
      </c>
      <c r="H5218" t="s">
        <v>7089</v>
      </c>
    </row>
    <row r="5219" spans="1:8" x14ac:dyDescent="0.3">
      <c r="A5219">
        <v>3</v>
      </c>
      <c r="B5219">
        <v>49158547</v>
      </c>
      <c r="C5219">
        <v>49170551</v>
      </c>
      <c r="D5219" t="s">
        <v>7075</v>
      </c>
      <c r="E5219" t="s">
        <v>7076</v>
      </c>
      <c r="F5219" t="s">
        <v>82</v>
      </c>
      <c r="G5219" t="s">
        <v>7077</v>
      </c>
      <c r="H5219" t="s">
        <v>7090</v>
      </c>
    </row>
    <row r="5220" spans="1:8" x14ac:dyDescent="0.3">
      <c r="A5220">
        <v>3</v>
      </c>
      <c r="B5220">
        <v>49158547</v>
      </c>
      <c r="C5220">
        <v>49170551</v>
      </c>
      <c r="D5220" t="s">
        <v>7075</v>
      </c>
      <c r="E5220" t="s">
        <v>7076</v>
      </c>
      <c r="F5220" t="s">
        <v>64</v>
      </c>
      <c r="G5220" t="s">
        <v>7077</v>
      </c>
      <c r="H5220" t="s">
        <v>7091</v>
      </c>
    </row>
    <row r="5221" spans="1:8" x14ac:dyDescent="0.3">
      <c r="A5221">
        <v>3</v>
      </c>
      <c r="B5221">
        <v>49158547</v>
      </c>
      <c r="C5221">
        <v>49170551</v>
      </c>
      <c r="D5221" t="s">
        <v>7075</v>
      </c>
      <c r="E5221" t="s">
        <v>7076</v>
      </c>
      <c r="F5221" t="s">
        <v>82</v>
      </c>
      <c r="G5221" t="s">
        <v>7077</v>
      </c>
      <c r="H5221" t="s">
        <v>7092</v>
      </c>
    </row>
    <row r="5222" spans="1:8" x14ac:dyDescent="0.3">
      <c r="A5222">
        <v>3</v>
      </c>
      <c r="B5222">
        <v>49158547</v>
      </c>
      <c r="C5222">
        <v>49170551</v>
      </c>
      <c r="D5222" t="s">
        <v>7075</v>
      </c>
      <c r="E5222" t="s">
        <v>7076</v>
      </c>
      <c r="F5222" t="s">
        <v>82</v>
      </c>
      <c r="G5222" t="s">
        <v>7077</v>
      </c>
      <c r="H5222" t="s">
        <v>7093</v>
      </c>
    </row>
    <row r="5223" spans="1:8" x14ac:dyDescent="0.3">
      <c r="A5223">
        <v>3</v>
      </c>
      <c r="B5223">
        <v>49158547</v>
      </c>
      <c r="C5223">
        <v>49170551</v>
      </c>
      <c r="D5223" t="s">
        <v>7075</v>
      </c>
      <c r="E5223" t="s">
        <v>7076</v>
      </c>
      <c r="F5223" t="s">
        <v>82</v>
      </c>
      <c r="G5223" t="s">
        <v>7077</v>
      </c>
      <c r="H5223" t="s">
        <v>7094</v>
      </c>
    </row>
    <row r="5224" spans="1:8" x14ac:dyDescent="0.3">
      <c r="A5224">
        <v>3</v>
      </c>
      <c r="B5224">
        <v>49158547</v>
      </c>
      <c r="C5224">
        <v>49170551</v>
      </c>
      <c r="D5224" t="s">
        <v>7075</v>
      </c>
      <c r="E5224" t="s">
        <v>7076</v>
      </c>
      <c r="F5224" t="s">
        <v>82</v>
      </c>
      <c r="G5224" t="s">
        <v>7077</v>
      </c>
      <c r="H5224" t="s">
        <v>7095</v>
      </c>
    </row>
    <row r="5225" spans="1:8" x14ac:dyDescent="0.3">
      <c r="A5225">
        <v>3</v>
      </c>
      <c r="B5225">
        <v>49158547</v>
      </c>
      <c r="C5225">
        <v>49170551</v>
      </c>
      <c r="D5225" t="s">
        <v>7075</v>
      </c>
      <c r="E5225" t="s">
        <v>7076</v>
      </c>
      <c r="F5225" t="s">
        <v>31</v>
      </c>
      <c r="G5225" t="s">
        <v>7077</v>
      </c>
      <c r="H5225" t="s">
        <v>7096</v>
      </c>
    </row>
    <row r="5226" spans="1:8" x14ac:dyDescent="0.3">
      <c r="A5226">
        <v>16</v>
      </c>
      <c r="B5226">
        <v>67552321</v>
      </c>
      <c r="C5226">
        <v>67580691</v>
      </c>
      <c r="D5226" t="s">
        <v>7097</v>
      </c>
      <c r="E5226" t="s">
        <v>7098</v>
      </c>
      <c r="F5226" t="s">
        <v>31</v>
      </c>
      <c r="G5226" t="s">
        <v>7099</v>
      </c>
      <c r="H5226" t="s">
        <v>7100</v>
      </c>
    </row>
    <row r="5227" spans="1:8" x14ac:dyDescent="0.3">
      <c r="A5227">
        <v>16</v>
      </c>
      <c r="B5227">
        <v>67552321</v>
      </c>
      <c r="C5227">
        <v>67580691</v>
      </c>
      <c r="D5227" t="s">
        <v>7097</v>
      </c>
      <c r="E5227" t="s">
        <v>7098</v>
      </c>
      <c r="F5227" t="s">
        <v>31</v>
      </c>
      <c r="G5227" t="s">
        <v>7099</v>
      </c>
      <c r="H5227" t="s">
        <v>7101</v>
      </c>
    </row>
    <row r="5228" spans="1:8" x14ac:dyDescent="0.3">
      <c r="A5228">
        <v>16</v>
      </c>
      <c r="B5228">
        <v>67552321</v>
      </c>
      <c r="C5228">
        <v>67580691</v>
      </c>
      <c r="D5228" t="s">
        <v>7097</v>
      </c>
      <c r="E5228" t="s">
        <v>7098</v>
      </c>
      <c r="F5228" t="s">
        <v>31</v>
      </c>
      <c r="G5228" t="s">
        <v>7099</v>
      </c>
      <c r="H5228" t="s">
        <v>7102</v>
      </c>
    </row>
    <row r="5229" spans="1:8" x14ac:dyDescent="0.3">
      <c r="A5229">
        <v>16</v>
      </c>
      <c r="B5229">
        <v>67552321</v>
      </c>
      <c r="C5229">
        <v>67580691</v>
      </c>
      <c r="D5229" t="s">
        <v>7097</v>
      </c>
      <c r="E5229" t="s">
        <v>7098</v>
      </c>
      <c r="F5229" t="s">
        <v>64</v>
      </c>
      <c r="G5229" t="s">
        <v>7099</v>
      </c>
      <c r="H5229" t="s">
        <v>7103</v>
      </c>
    </row>
    <row r="5230" spans="1:8" x14ac:dyDescent="0.3">
      <c r="A5230">
        <v>16</v>
      </c>
      <c r="B5230">
        <v>67552321</v>
      </c>
      <c r="C5230">
        <v>67580691</v>
      </c>
      <c r="D5230" t="s">
        <v>7097</v>
      </c>
      <c r="E5230" t="s">
        <v>7098</v>
      </c>
      <c r="F5230" t="s">
        <v>31</v>
      </c>
      <c r="G5230" t="s">
        <v>7099</v>
      </c>
      <c r="H5230" t="s">
        <v>7104</v>
      </c>
    </row>
    <row r="5231" spans="1:8" x14ac:dyDescent="0.3">
      <c r="A5231">
        <v>16</v>
      </c>
      <c r="B5231">
        <v>67552321</v>
      </c>
      <c r="C5231">
        <v>67580691</v>
      </c>
      <c r="D5231" t="s">
        <v>7097</v>
      </c>
      <c r="E5231" t="s">
        <v>7098</v>
      </c>
      <c r="F5231" t="s">
        <v>31</v>
      </c>
      <c r="G5231" t="s">
        <v>7099</v>
      </c>
      <c r="H5231" t="s">
        <v>7105</v>
      </c>
    </row>
    <row r="5232" spans="1:8" x14ac:dyDescent="0.3">
      <c r="A5232">
        <v>16</v>
      </c>
      <c r="B5232">
        <v>67552321</v>
      </c>
      <c r="C5232">
        <v>67580691</v>
      </c>
      <c r="D5232" t="s">
        <v>7097</v>
      </c>
      <c r="E5232" t="s">
        <v>7098</v>
      </c>
      <c r="F5232" t="s">
        <v>31</v>
      </c>
      <c r="G5232" t="s">
        <v>7099</v>
      </c>
      <c r="H5232" t="s">
        <v>7106</v>
      </c>
    </row>
    <row r="5233" spans="1:8" x14ac:dyDescent="0.3">
      <c r="A5233">
        <v>16</v>
      </c>
      <c r="B5233">
        <v>67552321</v>
      </c>
      <c r="C5233">
        <v>67580691</v>
      </c>
      <c r="D5233" t="s">
        <v>7097</v>
      </c>
      <c r="E5233" t="s">
        <v>7098</v>
      </c>
      <c r="F5233" t="s">
        <v>31</v>
      </c>
      <c r="G5233" t="s">
        <v>7099</v>
      </c>
      <c r="H5233" t="s">
        <v>7107</v>
      </c>
    </row>
    <row r="5234" spans="1:8" x14ac:dyDescent="0.3">
      <c r="A5234">
        <v>16</v>
      </c>
      <c r="B5234">
        <v>67552321</v>
      </c>
      <c r="C5234">
        <v>67580691</v>
      </c>
      <c r="D5234" t="s">
        <v>7097</v>
      </c>
      <c r="E5234" t="s">
        <v>7098</v>
      </c>
      <c r="F5234" t="s">
        <v>31</v>
      </c>
      <c r="G5234" t="s">
        <v>7099</v>
      </c>
      <c r="H5234" t="s">
        <v>7108</v>
      </c>
    </row>
    <row r="5235" spans="1:8" x14ac:dyDescent="0.3">
      <c r="A5235">
        <v>16</v>
      </c>
      <c r="B5235">
        <v>67552321</v>
      </c>
      <c r="C5235">
        <v>67580691</v>
      </c>
      <c r="D5235" t="s">
        <v>7097</v>
      </c>
      <c r="E5235" t="s">
        <v>7098</v>
      </c>
      <c r="F5235" t="s">
        <v>31</v>
      </c>
      <c r="G5235" t="s">
        <v>7099</v>
      </c>
      <c r="H5235" t="s">
        <v>7109</v>
      </c>
    </row>
    <row r="5236" spans="1:8" x14ac:dyDescent="0.3">
      <c r="A5236">
        <v>16</v>
      </c>
      <c r="B5236">
        <v>67552321</v>
      </c>
      <c r="C5236">
        <v>67580691</v>
      </c>
      <c r="D5236" t="s">
        <v>7097</v>
      </c>
      <c r="E5236" t="s">
        <v>7098</v>
      </c>
      <c r="F5236" t="s">
        <v>31</v>
      </c>
      <c r="G5236" t="s">
        <v>7099</v>
      </c>
      <c r="H5236" t="s">
        <v>7110</v>
      </c>
    </row>
    <row r="5237" spans="1:8" x14ac:dyDescent="0.3">
      <c r="A5237">
        <v>16</v>
      </c>
      <c r="B5237">
        <v>67552321</v>
      </c>
      <c r="C5237">
        <v>67580691</v>
      </c>
      <c r="D5237" t="s">
        <v>7097</v>
      </c>
      <c r="E5237" t="s">
        <v>7098</v>
      </c>
      <c r="F5237" t="s">
        <v>31</v>
      </c>
      <c r="G5237" t="s">
        <v>7099</v>
      </c>
      <c r="H5237" t="s">
        <v>7111</v>
      </c>
    </row>
    <row r="5238" spans="1:8" x14ac:dyDescent="0.3">
      <c r="A5238">
        <v>16</v>
      </c>
      <c r="B5238">
        <v>67552321</v>
      </c>
      <c r="C5238">
        <v>67580691</v>
      </c>
      <c r="D5238" t="s">
        <v>7097</v>
      </c>
      <c r="E5238" t="s">
        <v>7098</v>
      </c>
      <c r="F5238" t="s">
        <v>40</v>
      </c>
      <c r="G5238" t="s">
        <v>7099</v>
      </c>
      <c r="H5238" t="s">
        <v>7112</v>
      </c>
    </row>
    <row r="5239" spans="1:8" x14ac:dyDescent="0.3">
      <c r="A5239">
        <v>16</v>
      </c>
      <c r="B5239">
        <v>67552321</v>
      </c>
      <c r="C5239">
        <v>67580691</v>
      </c>
      <c r="D5239" t="s">
        <v>7097</v>
      </c>
      <c r="E5239" t="s">
        <v>7098</v>
      </c>
      <c r="F5239" t="s">
        <v>82</v>
      </c>
      <c r="G5239" t="s">
        <v>7099</v>
      </c>
      <c r="H5239" t="s">
        <v>7113</v>
      </c>
    </row>
    <row r="5240" spans="1:8" x14ac:dyDescent="0.3">
      <c r="A5240">
        <v>16</v>
      </c>
      <c r="B5240">
        <v>67552321</v>
      </c>
      <c r="C5240">
        <v>67580691</v>
      </c>
      <c r="D5240" t="s">
        <v>7097</v>
      </c>
      <c r="E5240" t="s">
        <v>7098</v>
      </c>
      <c r="F5240" t="s">
        <v>82</v>
      </c>
      <c r="G5240" t="s">
        <v>7099</v>
      </c>
      <c r="H5240" t="s">
        <v>7114</v>
      </c>
    </row>
    <row r="5241" spans="1:8" x14ac:dyDescent="0.3">
      <c r="A5241">
        <v>16</v>
      </c>
      <c r="B5241">
        <v>67552321</v>
      </c>
      <c r="C5241">
        <v>67580691</v>
      </c>
      <c r="D5241" t="s">
        <v>7097</v>
      </c>
      <c r="E5241" t="s">
        <v>7098</v>
      </c>
      <c r="F5241" t="s">
        <v>82</v>
      </c>
      <c r="G5241" t="s">
        <v>7099</v>
      </c>
      <c r="H5241" t="s">
        <v>7115</v>
      </c>
    </row>
    <row r="5242" spans="1:8" x14ac:dyDescent="0.3">
      <c r="A5242">
        <v>16</v>
      </c>
      <c r="B5242">
        <v>67552321</v>
      </c>
      <c r="C5242">
        <v>67580691</v>
      </c>
      <c r="D5242" t="s">
        <v>7097</v>
      </c>
      <c r="E5242" t="s">
        <v>7098</v>
      </c>
      <c r="F5242" t="s">
        <v>31</v>
      </c>
      <c r="G5242" t="s">
        <v>7099</v>
      </c>
      <c r="H5242" t="s">
        <v>7116</v>
      </c>
    </row>
    <row r="5243" spans="1:8" x14ac:dyDescent="0.3">
      <c r="A5243">
        <v>16</v>
      </c>
      <c r="B5243">
        <v>67552321</v>
      </c>
      <c r="C5243">
        <v>67580691</v>
      </c>
      <c r="D5243" t="s">
        <v>7097</v>
      </c>
      <c r="E5243" t="s">
        <v>7098</v>
      </c>
      <c r="F5243" t="s">
        <v>82</v>
      </c>
      <c r="G5243" t="s">
        <v>7099</v>
      </c>
      <c r="H5243" t="s">
        <v>7117</v>
      </c>
    </row>
    <row r="5244" spans="1:8" x14ac:dyDescent="0.3">
      <c r="A5244">
        <v>16</v>
      </c>
      <c r="B5244">
        <v>67552321</v>
      </c>
      <c r="C5244">
        <v>67580691</v>
      </c>
      <c r="D5244" t="s">
        <v>7097</v>
      </c>
      <c r="E5244" t="s">
        <v>7098</v>
      </c>
      <c r="F5244" t="s">
        <v>82</v>
      </c>
      <c r="G5244" t="s">
        <v>7099</v>
      </c>
      <c r="H5244" t="s">
        <v>7118</v>
      </c>
    </row>
    <row r="5245" spans="1:8" x14ac:dyDescent="0.3">
      <c r="A5245">
        <v>16</v>
      </c>
      <c r="B5245">
        <v>67552321</v>
      </c>
      <c r="C5245">
        <v>67580691</v>
      </c>
      <c r="D5245" t="s">
        <v>7097</v>
      </c>
      <c r="E5245" t="s">
        <v>7098</v>
      </c>
      <c r="F5245" t="s">
        <v>31</v>
      </c>
      <c r="G5245" t="s">
        <v>7099</v>
      </c>
      <c r="H5245" t="s">
        <v>7119</v>
      </c>
    </row>
    <row r="5246" spans="1:8" x14ac:dyDescent="0.3">
      <c r="A5246">
        <v>16</v>
      </c>
      <c r="B5246">
        <v>67552321</v>
      </c>
      <c r="C5246">
        <v>67580691</v>
      </c>
      <c r="D5246" t="s">
        <v>7097</v>
      </c>
      <c r="E5246" t="s">
        <v>7098</v>
      </c>
      <c r="F5246" t="s">
        <v>82</v>
      </c>
      <c r="G5246" t="s">
        <v>7099</v>
      </c>
      <c r="H5246" t="s">
        <v>7120</v>
      </c>
    </row>
    <row r="5247" spans="1:8" x14ac:dyDescent="0.3">
      <c r="A5247">
        <v>16</v>
      </c>
      <c r="B5247">
        <v>67552321</v>
      </c>
      <c r="C5247">
        <v>67580691</v>
      </c>
      <c r="D5247" t="s">
        <v>7097</v>
      </c>
      <c r="E5247" t="s">
        <v>7098</v>
      </c>
      <c r="F5247" t="s">
        <v>82</v>
      </c>
      <c r="G5247" t="s">
        <v>7099</v>
      </c>
      <c r="H5247" t="s">
        <v>7121</v>
      </c>
    </row>
    <row r="5248" spans="1:8" x14ac:dyDescent="0.3">
      <c r="A5248">
        <v>16</v>
      </c>
      <c r="B5248">
        <v>67552321</v>
      </c>
      <c r="C5248">
        <v>67580691</v>
      </c>
      <c r="D5248" t="s">
        <v>7097</v>
      </c>
      <c r="E5248" t="s">
        <v>7098</v>
      </c>
      <c r="F5248" t="s">
        <v>31</v>
      </c>
      <c r="G5248" t="s">
        <v>7099</v>
      </c>
      <c r="H5248" t="s">
        <v>7122</v>
      </c>
    </row>
    <row r="5249" spans="1:8" x14ac:dyDescent="0.3">
      <c r="A5249">
        <v>3</v>
      </c>
      <c r="B5249">
        <v>49199968</v>
      </c>
      <c r="C5249">
        <v>49203754</v>
      </c>
      <c r="D5249" t="s">
        <v>7123</v>
      </c>
      <c r="E5249" t="s">
        <v>7124</v>
      </c>
      <c r="F5249" t="s">
        <v>31</v>
      </c>
      <c r="G5249" t="s">
        <v>7125</v>
      </c>
      <c r="H5249" t="s">
        <v>7126</v>
      </c>
    </row>
    <row r="5250" spans="1:8" x14ac:dyDescent="0.3">
      <c r="A5250">
        <v>3</v>
      </c>
      <c r="B5250">
        <v>49209044</v>
      </c>
      <c r="C5250">
        <v>49213917</v>
      </c>
      <c r="D5250" t="s">
        <v>7127</v>
      </c>
      <c r="E5250" t="s">
        <v>7128</v>
      </c>
      <c r="F5250" t="s">
        <v>31</v>
      </c>
      <c r="G5250" t="s">
        <v>7129</v>
      </c>
      <c r="H5250" t="s">
        <v>7130</v>
      </c>
    </row>
    <row r="5251" spans="1:8" x14ac:dyDescent="0.3">
      <c r="A5251">
        <v>3</v>
      </c>
      <c r="B5251">
        <v>49209044</v>
      </c>
      <c r="C5251">
        <v>49213917</v>
      </c>
      <c r="D5251" t="s">
        <v>7127</v>
      </c>
      <c r="E5251" t="s">
        <v>7128</v>
      </c>
      <c r="F5251" t="s">
        <v>64</v>
      </c>
      <c r="G5251" t="s">
        <v>7129</v>
      </c>
      <c r="H5251" t="s">
        <v>7131</v>
      </c>
    </row>
    <row r="5252" spans="1:8" x14ac:dyDescent="0.3">
      <c r="A5252">
        <v>3</v>
      </c>
      <c r="B5252">
        <v>49209044</v>
      </c>
      <c r="C5252">
        <v>49213917</v>
      </c>
      <c r="D5252" t="s">
        <v>7127</v>
      </c>
      <c r="E5252" t="s">
        <v>7128</v>
      </c>
      <c r="F5252" t="s">
        <v>64</v>
      </c>
      <c r="G5252" t="s">
        <v>7129</v>
      </c>
      <c r="H5252" t="s">
        <v>7132</v>
      </c>
    </row>
    <row r="5253" spans="1:8" x14ac:dyDescent="0.3">
      <c r="A5253">
        <v>3</v>
      </c>
      <c r="B5253">
        <v>49209044</v>
      </c>
      <c r="C5253">
        <v>49213917</v>
      </c>
      <c r="D5253" t="s">
        <v>7127</v>
      </c>
      <c r="E5253" t="s">
        <v>7128</v>
      </c>
      <c r="F5253" t="s">
        <v>82</v>
      </c>
      <c r="G5253" t="s">
        <v>7129</v>
      </c>
      <c r="H5253" t="s">
        <v>7133</v>
      </c>
    </row>
    <row r="5254" spans="1:8" x14ac:dyDescent="0.3">
      <c r="A5254">
        <v>3</v>
      </c>
      <c r="B5254">
        <v>49209044</v>
      </c>
      <c r="C5254">
        <v>49213917</v>
      </c>
      <c r="D5254" t="s">
        <v>7127</v>
      </c>
      <c r="E5254" t="s">
        <v>7128</v>
      </c>
      <c r="F5254" t="s">
        <v>64</v>
      </c>
      <c r="G5254" t="s">
        <v>7129</v>
      </c>
      <c r="H5254" t="s">
        <v>7134</v>
      </c>
    </row>
    <row r="5255" spans="1:8" x14ac:dyDescent="0.3">
      <c r="A5255">
        <v>17</v>
      </c>
      <c r="B5255">
        <v>41878167</v>
      </c>
      <c r="C5255">
        <v>41910538</v>
      </c>
      <c r="D5255" t="s">
        <v>7135</v>
      </c>
      <c r="E5255" t="s">
        <v>7136</v>
      </c>
      <c r="F5255" t="s">
        <v>31</v>
      </c>
      <c r="G5255" t="s">
        <v>7137</v>
      </c>
      <c r="H5255" t="s">
        <v>7138</v>
      </c>
    </row>
    <row r="5256" spans="1:8" x14ac:dyDescent="0.3">
      <c r="A5256">
        <v>17</v>
      </c>
      <c r="B5256">
        <v>41878167</v>
      </c>
      <c r="C5256">
        <v>41910538</v>
      </c>
      <c r="D5256" t="s">
        <v>7135</v>
      </c>
      <c r="E5256" t="s">
        <v>7136</v>
      </c>
      <c r="F5256" t="s">
        <v>40</v>
      </c>
      <c r="G5256" t="s">
        <v>7137</v>
      </c>
      <c r="H5256" t="s">
        <v>7139</v>
      </c>
    </row>
    <row r="5257" spans="1:8" x14ac:dyDescent="0.3">
      <c r="A5257">
        <v>17</v>
      </c>
      <c r="B5257">
        <v>41878167</v>
      </c>
      <c r="C5257">
        <v>41910538</v>
      </c>
      <c r="D5257" t="s">
        <v>7135</v>
      </c>
      <c r="E5257" t="s">
        <v>7136</v>
      </c>
      <c r="F5257" t="s">
        <v>31</v>
      </c>
      <c r="G5257" t="s">
        <v>7137</v>
      </c>
      <c r="H5257" t="s">
        <v>7140</v>
      </c>
    </row>
    <row r="5258" spans="1:8" x14ac:dyDescent="0.3">
      <c r="A5258">
        <v>17</v>
      </c>
      <c r="B5258">
        <v>41878167</v>
      </c>
      <c r="C5258">
        <v>41910538</v>
      </c>
      <c r="D5258" t="s">
        <v>7135</v>
      </c>
      <c r="E5258" t="s">
        <v>7136</v>
      </c>
      <c r="F5258" t="s">
        <v>82</v>
      </c>
      <c r="G5258" t="s">
        <v>7137</v>
      </c>
      <c r="H5258" t="s">
        <v>7141</v>
      </c>
    </row>
    <row r="5259" spans="1:8" x14ac:dyDescent="0.3">
      <c r="A5259">
        <v>17</v>
      </c>
      <c r="B5259">
        <v>41878167</v>
      </c>
      <c r="C5259">
        <v>41910538</v>
      </c>
      <c r="D5259" t="s">
        <v>7135</v>
      </c>
      <c r="E5259" t="s">
        <v>7136</v>
      </c>
      <c r="F5259" t="s">
        <v>82</v>
      </c>
      <c r="G5259" t="s">
        <v>7137</v>
      </c>
      <c r="H5259" t="s">
        <v>7142</v>
      </c>
    </row>
    <row r="5260" spans="1:8" x14ac:dyDescent="0.3">
      <c r="A5260">
        <v>17</v>
      </c>
      <c r="B5260">
        <v>41878167</v>
      </c>
      <c r="C5260">
        <v>41910538</v>
      </c>
      <c r="D5260" t="s">
        <v>7135</v>
      </c>
      <c r="E5260" t="s">
        <v>7136</v>
      </c>
      <c r="F5260" t="s">
        <v>64</v>
      </c>
      <c r="G5260" t="s">
        <v>7137</v>
      </c>
      <c r="H5260" t="s">
        <v>7143</v>
      </c>
    </row>
    <row r="5261" spans="1:8" x14ac:dyDescent="0.3">
      <c r="A5261">
        <v>17</v>
      </c>
      <c r="B5261">
        <v>41878167</v>
      </c>
      <c r="C5261">
        <v>41910538</v>
      </c>
      <c r="D5261" t="s">
        <v>7135</v>
      </c>
      <c r="E5261" t="s">
        <v>7136</v>
      </c>
      <c r="F5261" t="s">
        <v>40</v>
      </c>
      <c r="G5261" t="s">
        <v>7137</v>
      </c>
      <c r="H5261" t="s">
        <v>7144</v>
      </c>
    </row>
    <row r="5262" spans="1:8" x14ac:dyDescent="0.3">
      <c r="A5262">
        <v>17</v>
      </c>
      <c r="B5262">
        <v>41878167</v>
      </c>
      <c r="C5262">
        <v>41910538</v>
      </c>
      <c r="D5262" t="s">
        <v>7135</v>
      </c>
      <c r="E5262" t="s">
        <v>7136</v>
      </c>
      <c r="F5262" t="s">
        <v>82</v>
      </c>
      <c r="G5262" t="s">
        <v>7137</v>
      </c>
      <c r="H5262" t="s">
        <v>7145</v>
      </c>
    </row>
    <row r="5263" spans="1:8" x14ac:dyDescent="0.3">
      <c r="A5263">
        <v>17</v>
      </c>
      <c r="B5263">
        <v>41878167</v>
      </c>
      <c r="C5263">
        <v>41910538</v>
      </c>
      <c r="D5263" t="s">
        <v>7135</v>
      </c>
      <c r="E5263" t="s">
        <v>7136</v>
      </c>
      <c r="F5263" t="s">
        <v>82</v>
      </c>
      <c r="G5263" t="s">
        <v>7137</v>
      </c>
      <c r="H5263" t="s">
        <v>7146</v>
      </c>
    </row>
    <row r="5264" spans="1:8" x14ac:dyDescent="0.3">
      <c r="A5264">
        <v>17</v>
      </c>
      <c r="B5264">
        <v>41924516</v>
      </c>
      <c r="C5264">
        <v>41940997</v>
      </c>
      <c r="D5264" t="s">
        <v>7147</v>
      </c>
      <c r="E5264" t="s">
        <v>7148</v>
      </c>
      <c r="F5264" t="s">
        <v>31</v>
      </c>
      <c r="G5264" t="s">
        <v>7149</v>
      </c>
      <c r="H5264" t="s">
        <v>7150</v>
      </c>
    </row>
    <row r="5265" spans="1:8" x14ac:dyDescent="0.3">
      <c r="A5265">
        <v>17</v>
      </c>
      <c r="B5265">
        <v>41924516</v>
      </c>
      <c r="C5265">
        <v>41940997</v>
      </c>
      <c r="D5265" t="s">
        <v>7147</v>
      </c>
      <c r="E5265" t="s">
        <v>7148</v>
      </c>
      <c r="F5265" t="s">
        <v>31</v>
      </c>
      <c r="G5265" t="s">
        <v>7149</v>
      </c>
      <c r="H5265" t="s">
        <v>7151</v>
      </c>
    </row>
    <row r="5266" spans="1:8" x14ac:dyDescent="0.3">
      <c r="A5266">
        <v>17</v>
      </c>
      <c r="B5266">
        <v>41924516</v>
      </c>
      <c r="C5266">
        <v>41940997</v>
      </c>
      <c r="D5266" t="s">
        <v>7147</v>
      </c>
      <c r="E5266" t="s">
        <v>7148</v>
      </c>
      <c r="F5266" t="s">
        <v>31</v>
      </c>
      <c r="G5266" t="s">
        <v>7149</v>
      </c>
      <c r="H5266" t="s">
        <v>7152</v>
      </c>
    </row>
    <row r="5267" spans="1:8" x14ac:dyDescent="0.3">
      <c r="A5267">
        <v>17</v>
      </c>
      <c r="B5267">
        <v>41924516</v>
      </c>
      <c r="C5267">
        <v>41940997</v>
      </c>
      <c r="D5267" t="s">
        <v>7147</v>
      </c>
      <c r="E5267" t="s">
        <v>7148</v>
      </c>
      <c r="F5267" t="s">
        <v>31</v>
      </c>
      <c r="G5267" t="s">
        <v>7149</v>
      </c>
      <c r="H5267" t="s">
        <v>7153</v>
      </c>
    </row>
    <row r="5268" spans="1:8" x14ac:dyDescent="0.3">
      <c r="A5268">
        <v>17</v>
      </c>
      <c r="B5268">
        <v>41924516</v>
      </c>
      <c r="C5268">
        <v>41940997</v>
      </c>
      <c r="D5268" t="s">
        <v>7147</v>
      </c>
      <c r="E5268" t="s">
        <v>7148</v>
      </c>
      <c r="F5268" t="s">
        <v>31</v>
      </c>
      <c r="G5268" t="s">
        <v>7149</v>
      </c>
      <c r="H5268" t="s">
        <v>7154</v>
      </c>
    </row>
    <row r="5269" spans="1:8" x14ac:dyDescent="0.3">
      <c r="A5269">
        <v>17</v>
      </c>
      <c r="B5269">
        <v>41924516</v>
      </c>
      <c r="C5269">
        <v>41940997</v>
      </c>
      <c r="D5269" t="s">
        <v>7147</v>
      </c>
      <c r="E5269" t="s">
        <v>7148</v>
      </c>
      <c r="F5269" t="s">
        <v>31</v>
      </c>
      <c r="G5269" t="s">
        <v>7149</v>
      </c>
      <c r="H5269" t="s">
        <v>7155</v>
      </c>
    </row>
    <row r="5270" spans="1:8" x14ac:dyDescent="0.3">
      <c r="A5270">
        <v>17</v>
      </c>
      <c r="B5270">
        <v>41924516</v>
      </c>
      <c r="C5270">
        <v>41940997</v>
      </c>
      <c r="D5270" t="s">
        <v>7147</v>
      </c>
      <c r="E5270" t="s">
        <v>7148</v>
      </c>
      <c r="F5270" t="s">
        <v>64</v>
      </c>
      <c r="G5270" t="s">
        <v>7149</v>
      </c>
      <c r="H5270" t="s">
        <v>7156</v>
      </c>
    </row>
    <row r="5271" spans="1:8" x14ac:dyDescent="0.3">
      <c r="A5271">
        <v>5</v>
      </c>
      <c r="B5271">
        <v>65892176</v>
      </c>
      <c r="C5271">
        <v>66465423</v>
      </c>
      <c r="D5271" t="s">
        <v>7157</v>
      </c>
      <c r="E5271" t="s">
        <v>7158</v>
      </c>
      <c r="F5271" t="s">
        <v>31</v>
      </c>
      <c r="G5271" t="s">
        <v>7159</v>
      </c>
      <c r="H5271" t="s">
        <v>7160</v>
      </c>
    </row>
    <row r="5272" spans="1:8" x14ac:dyDescent="0.3">
      <c r="A5272">
        <v>5</v>
      </c>
      <c r="B5272">
        <v>65892176</v>
      </c>
      <c r="C5272">
        <v>66465423</v>
      </c>
      <c r="D5272" t="s">
        <v>7157</v>
      </c>
      <c r="E5272" t="s">
        <v>7158</v>
      </c>
      <c r="F5272" t="s">
        <v>31</v>
      </c>
      <c r="G5272" t="s">
        <v>7159</v>
      </c>
      <c r="H5272" t="s">
        <v>7161</v>
      </c>
    </row>
    <row r="5273" spans="1:8" x14ac:dyDescent="0.3">
      <c r="A5273">
        <v>5</v>
      </c>
      <c r="B5273">
        <v>65892176</v>
      </c>
      <c r="C5273">
        <v>66465423</v>
      </c>
      <c r="D5273" t="s">
        <v>7157</v>
      </c>
      <c r="E5273" t="s">
        <v>7158</v>
      </c>
      <c r="F5273" t="s">
        <v>31</v>
      </c>
      <c r="G5273" t="s">
        <v>7159</v>
      </c>
      <c r="H5273" t="s">
        <v>7162</v>
      </c>
    </row>
    <row r="5274" spans="1:8" x14ac:dyDescent="0.3">
      <c r="A5274">
        <v>5</v>
      </c>
      <c r="B5274">
        <v>65892176</v>
      </c>
      <c r="C5274">
        <v>66465423</v>
      </c>
      <c r="D5274" t="s">
        <v>7157</v>
      </c>
      <c r="E5274" t="s">
        <v>7158</v>
      </c>
      <c r="F5274" t="s">
        <v>64</v>
      </c>
      <c r="G5274" t="s">
        <v>7159</v>
      </c>
      <c r="H5274" t="s">
        <v>7163</v>
      </c>
    </row>
    <row r="5275" spans="1:8" x14ac:dyDescent="0.3">
      <c r="A5275">
        <v>5</v>
      </c>
      <c r="B5275">
        <v>65892176</v>
      </c>
      <c r="C5275">
        <v>66465423</v>
      </c>
      <c r="D5275" t="s">
        <v>7157</v>
      </c>
      <c r="E5275" t="s">
        <v>7158</v>
      </c>
      <c r="F5275" t="s">
        <v>31</v>
      </c>
      <c r="G5275" t="s">
        <v>7159</v>
      </c>
      <c r="H5275" t="s">
        <v>7164</v>
      </c>
    </row>
    <row r="5276" spans="1:8" x14ac:dyDescent="0.3">
      <c r="A5276">
        <v>5</v>
      </c>
      <c r="B5276">
        <v>65892176</v>
      </c>
      <c r="C5276">
        <v>66465423</v>
      </c>
      <c r="D5276" t="s">
        <v>7157</v>
      </c>
      <c r="E5276" t="s">
        <v>7158</v>
      </c>
      <c r="F5276" t="s">
        <v>31</v>
      </c>
      <c r="G5276" t="s">
        <v>7159</v>
      </c>
      <c r="H5276" t="s">
        <v>7165</v>
      </c>
    </row>
    <row r="5277" spans="1:8" x14ac:dyDescent="0.3">
      <c r="A5277">
        <v>5</v>
      </c>
      <c r="B5277">
        <v>65892176</v>
      </c>
      <c r="C5277">
        <v>66465423</v>
      </c>
      <c r="D5277" t="s">
        <v>7157</v>
      </c>
      <c r="E5277" t="s">
        <v>7158</v>
      </c>
      <c r="F5277" t="s">
        <v>64</v>
      </c>
      <c r="G5277" t="s">
        <v>7159</v>
      </c>
      <c r="H5277" t="s">
        <v>7166</v>
      </c>
    </row>
    <row r="5278" spans="1:8" x14ac:dyDescent="0.3">
      <c r="A5278">
        <v>5</v>
      </c>
      <c r="B5278">
        <v>65892176</v>
      </c>
      <c r="C5278">
        <v>66465423</v>
      </c>
      <c r="D5278" t="s">
        <v>7157</v>
      </c>
      <c r="E5278" t="s">
        <v>7158</v>
      </c>
      <c r="F5278" t="s">
        <v>31</v>
      </c>
      <c r="G5278" t="s">
        <v>7159</v>
      </c>
      <c r="H5278" t="s">
        <v>7167</v>
      </c>
    </row>
    <row r="5279" spans="1:8" x14ac:dyDescent="0.3">
      <c r="A5279">
        <v>5</v>
      </c>
      <c r="B5279">
        <v>65892176</v>
      </c>
      <c r="C5279">
        <v>66465423</v>
      </c>
      <c r="D5279" t="s">
        <v>7157</v>
      </c>
      <c r="E5279" t="s">
        <v>7158</v>
      </c>
      <c r="F5279" t="s">
        <v>31</v>
      </c>
      <c r="G5279" t="s">
        <v>7159</v>
      </c>
      <c r="H5279" t="s">
        <v>7168</v>
      </c>
    </row>
    <row r="5280" spans="1:8" x14ac:dyDescent="0.3">
      <c r="A5280">
        <v>5</v>
      </c>
      <c r="B5280">
        <v>65892176</v>
      </c>
      <c r="C5280">
        <v>66465423</v>
      </c>
      <c r="D5280" t="s">
        <v>7157</v>
      </c>
      <c r="E5280" t="s">
        <v>7158</v>
      </c>
      <c r="F5280" t="s">
        <v>31</v>
      </c>
      <c r="G5280" t="s">
        <v>7159</v>
      </c>
      <c r="H5280" t="s">
        <v>7169</v>
      </c>
    </row>
    <row r="5281" spans="1:8" x14ac:dyDescent="0.3">
      <c r="A5281">
        <v>5</v>
      </c>
      <c r="B5281">
        <v>65892176</v>
      </c>
      <c r="C5281">
        <v>66465423</v>
      </c>
      <c r="D5281" t="s">
        <v>7157</v>
      </c>
      <c r="E5281" t="s">
        <v>7158</v>
      </c>
      <c r="F5281" t="s">
        <v>82</v>
      </c>
      <c r="G5281" t="s">
        <v>7159</v>
      </c>
      <c r="H5281" t="s">
        <v>7170</v>
      </c>
    </row>
    <row r="5282" spans="1:8" x14ac:dyDescent="0.3">
      <c r="A5282">
        <v>5</v>
      </c>
      <c r="B5282">
        <v>65892176</v>
      </c>
      <c r="C5282">
        <v>66465423</v>
      </c>
      <c r="D5282" t="s">
        <v>7157</v>
      </c>
      <c r="E5282" t="s">
        <v>7158</v>
      </c>
      <c r="F5282" t="s">
        <v>31</v>
      </c>
      <c r="G5282" t="s">
        <v>7159</v>
      </c>
      <c r="H5282" t="s">
        <v>7171</v>
      </c>
    </row>
    <row r="5283" spans="1:8" x14ac:dyDescent="0.3">
      <c r="A5283">
        <v>5</v>
      </c>
      <c r="B5283">
        <v>65892176</v>
      </c>
      <c r="C5283">
        <v>66465423</v>
      </c>
      <c r="D5283" t="s">
        <v>7157</v>
      </c>
      <c r="E5283" t="s">
        <v>7158</v>
      </c>
      <c r="F5283" t="s">
        <v>31</v>
      </c>
      <c r="G5283" t="s">
        <v>7159</v>
      </c>
      <c r="H5283" t="s">
        <v>7172</v>
      </c>
    </row>
    <row r="5284" spans="1:8" x14ac:dyDescent="0.3">
      <c r="A5284">
        <v>5</v>
      </c>
      <c r="B5284">
        <v>65892176</v>
      </c>
      <c r="C5284">
        <v>66465423</v>
      </c>
      <c r="D5284" t="s">
        <v>7157</v>
      </c>
      <c r="E5284" t="s">
        <v>7158</v>
      </c>
      <c r="F5284" t="s">
        <v>31</v>
      </c>
      <c r="G5284" t="s">
        <v>7159</v>
      </c>
      <c r="H5284" t="s">
        <v>7173</v>
      </c>
    </row>
    <row r="5285" spans="1:8" x14ac:dyDescent="0.3">
      <c r="A5285">
        <v>5</v>
      </c>
      <c r="B5285">
        <v>65892176</v>
      </c>
      <c r="C5285">
        <v>66465423</v>
      </c>
      <c r="D5285" t="s">
        <v>7157</v>
      </c>
      <c r="E5285" t="s">
        <v>7158</v>
      </c>
      <c r="F5285" t="s">
        <v>31</v>
      </c>
      <c r="G5285" t="s">
        <v>7159</v>
      </c>
      <c r="H5285" t="s">
        <v>7174</v>
      </c>
    </row>
    <row r="5286" spans="1:8" x14ac:dyDescent="0.3">
      <c r="A5286">
        <v>5</v>
      </c>
      <c r="B5286">
        <v>65892176</v>
      </c>
      <c r="C5286">
        <v>66465423</v>
      </c>
      <c r="D5286" t="s">
        <v>7157</v>
      </c>
      <c r="E5286" t="s">
        <v>7158</v>
      </c>
      <c r="F5286" t="s">
        <v>31</v>
      </c>
      <c r="G5286" t="s">
        <v>7159</v>
      </c>
      <c r="H5286" t="s">
        <v>7175</v>
      </c>
    </row>
    <row r="5287" spans="1:8" x14ac:dyDescent="0.3">
      <c r="A5287">
        <v>5</v>
      </c>
      <c r="B5287">
        <v>65892176</v>
      </c>
      <c r="C5287">
        <v>66465423</v>
      </c>
      <c r="D5287" t="s">
        <v>7157</v>
      </c>
      <c r="E5287" t="s">
        <v>7158</v>
      </c>
      <c r="F5287" t="s">
        <v>31</v>
      </c>
      <c r="G5287" t="s">
        <v>7159</v>
      </c>
      <c r="H5287" t="s">
        <v>7176</v>
      </c>
    </row>
    <row r="5288" spans="1:8" x14ac:dyDescent="0.3">
      <c r="A5288">
        <v>5</v>
      </c>
      <c r="B5288">
        <v>65892176</v>
      </c>
      <c r="C5288">
        <v>66465423</v>
      </c>
      <c r="D5288" t="s">
        <v>7157</v>
      </c>
      <c r="E5288" t="s">
        <v>7158</v>
      </c>
      <c r="F5288" t="s">
        <v>31</v>
      </c>
      <c r="G5288" t="s">
        <v>7159</v>
      </c>
      <c r="H5288" t="s">
        <v>7177</v>
      </c>
    </row>
    <row r="5289" spans="1:8" x14ac:dyDescent="0.3">
      <c r="A5289">
        <v>5</v>
      </c>
      <c r="B5289">
        <v>65892176</v>
      </c>
      <c r="C5289">
        <v>66465423</v>
      </c>
      <c r="D5289" t="s">
        <v>7157</v>
      </c>
      <c r="E5289" t="s">
        <v>7158</v>
      </c>
      <c r="F5289" t="s">
        <v>40</v>
      </c>
      <c r="G5289" t="s">
        <v>7159</v>
      </c>
      <c r="H5289" t="s">
        <v>7178</v>
      </c>
    </row>
    <row r="5290" spans="1:8" x14ac:dyDescent="0.3">
      <c r="A5290">
        <v>5</v>
      </c>
      <c r="B5290">
        <v>65892176</v>
      </c>
      <c r="C5290">
        <v>66465423</v>
      </c>
      <c r="D5290" t="s">
        <v>7157</v>
      </c>
      <c r="E5290" t="s">
        <v>7158</v>
      </c>
      <c r="F5290" t="s">
        <v>82</v>
      </c>
      <c r="G5290" t="s">
        <v>7159</v>
      </c>
      <c r="H5290" t="s">
        <v>7179</v>
      </c>
    </row>
    <row r="5291" spans="1:8" x14ac:dyDescent="0.3">
      <c r="A5291">
        <v>5</v>
      </c>
      <c r="B5291">
        <v>65892176</v>
      </c>
      <c r="C5291">
        <v>66465423</v>
      </c>
      <c r="D5291" t="s">
        <v>7157</v>
      </c>
      <c r="E5291" t="s">
        <v>7158</v>
      </c>
      <c r="F5291" t="s">
        <v>31</v>
      </c>
      <c r="G5291" t="s">
        <v>7159</v>
      </c>
      <c r="H5291" t="s">
        <v>7180</v>
      </c>
    </row>
    <row r="5292" spans="1:8" x14ac:dyDescent="0.3">
      <c r="A5292">
        <v>5</v>
      </c>
      <c r="B5292">
        <v>65892176</v>
      </c>
      <c r="C5292">
        <v>66465423</v>
      </c>
      <c r="D5292" t="s">
        <v>7157</v>
      </c>
      <c r="E5292" t="s">
        <v>7158</v>
      </c>
      <c r="F5292" t="s">
        <v>31</v>
      </c>
      <c r="G5292" t="s">
        <v>7159</v>
      </c>
      <c r="H5292" t="s">
        <v>7181</v>
      </c>
    </row>
    <row r="5293" spans="1:8" x14ac:dyDescent="0.3">
      <c r="A5293">
        <v>7</v>
      </c>
      <c r="B5293">
        <v>73703805</v>
      </c>
      <c r="C5293">
        <v>73820273</v>
      </c>
      <c r="D5293" t="s">
        <v>7182</v>
      </c>
      <c r="E5293" t="s">
        <v>7183</v>
      </c>
      <c r="F5293" t="s">
        <v>31</v>
      </c>
      <c r="G5293" t="s">
        <v>7184</v>
      </c>
      <c r="H5293" t="s">
        <v>7185</v>
      </c>
    </row>
    <row r="5294" spans="1:8" x14ac:dyDescent="0.3">
      <c r="A5294">
        <v>7</v>
      </c>
      <c r="B5294">
        <v>73703805</v>
      </c>
      <c r="C5294">
        <v>73820273</v>
      </c>
      <c r="D5294" t="s">
        <v>7182</v>
      </c>
      <c r="E5294" t="s">
        <v>7183</v>
      </c>
      <c r="F5294" t="s">
        <v>31</v>
      </c>
      <c r="G5294" t="s">
        <v>7184</v>
      </c>
      <c r="H5294" t="s">
        <v>7186</v>
      </c>
    </row>
    <row r="5295" spans="1:8" x14ac:dyDescent="0.3">
      <c r="A5295">
        <v>7</v>
      </c>
      <c r="B5295">
        <v>73703805</v>
      </c>
      <c r="C5295">
        <v>73820273</v>
      </c>
      <c r="D5295" t="s">
        <v>7182</v>
      </c>
      <c r="E5295" t="s">
        <v>7183</v>
      </c>
      <c r="F5295" t="s">
        <v>82</v>
      </c>
      <c r="G5295" t="s">
        <v>7184</v>
      </c>
      <c r="H5295" t="s">
        <v>7187</v>
      </c>
    </row>
    <row r="5296" spans="1:8" x14ac:dyDescent="0.3">
      <c r="A5296">
        <v>7</v>
      </c>
      <c r="B5296">
        <v>73703805</v>
      </c>
      <c r="C5296">
        <v>73820273</v>
      </c>
      <c r="D5296" t="s">
        <v>7182</v>
      </c>
      <c r="E5296" t="s">
        <v>7183</v>
      </c>
      <c r="F5296" t="s">
        <v>31</v>
      </c>
      <c r="G5296" t="s">
        <v>7184</v>
      </c>
      <c r="H5296" t="s">
        <v>7188</v>
      </c>
    </row>
    <row r="5297" spans="1:8" x14ac:dyDescent="0.3">
      <c r="A5297">
        <v>7</v>
      </c>
      <c r="B5297">
        <v>73703805</v>
      </c>
      <c r="C5297">
        <v>73820273</v>
      </c>
      <c r="D5297" t="s">
        <v>7182</v>
      </c>
      <c r="E5297" t="s">
        <v>7183</v>
      </c>
      <c r="F5297" t="s">
        <v>82</v>
      </c>
      <c r="G5297" t="s">
        <v>7184</v>
      </c>
      <c r="H5297" t="s">
        <v>7189</v>
      </c>
    </row>
    <row r="5298" spans="1:8" x14ac:dyDescent="0.3">
      <c r="A5298">
        <v>7</v>
      </c>
      <c r="B5298">
        <v>73703805</v>
      </c>
      <c r="C5298">
        <v>73820273</v>
      </c>
      <c r="D5298" t="s">
        <v>7182</v>
      </c>
      <c r="E5298" t="s">
        <v>7183</v>
      </c>
      <c r="F5298" t="s">
        <v>82</v>
      </c>
      <c r="G5298" t="s">
        <v>7184</v>
      </c>
      <c r="H5298" t="s">
        <v>7190</v>
      </c>
    </row>
    <row r="5299" spans="1:8" x14ac:dyDescent="0.3">
      <c r="A5299">
        <v>7</v>
      </c>
      <c r="B5299">
        <v>73703805</v>
      </c>
      <c r="C5299">
        <v>73820273</v>
      </c>
      <c r="D5299" t="s">
        <v>7182</v>
      </c>
      <c r="E5299" t="s">
        <v>7183</v>
      </c>
      <c r="F5299" t="s">
        <v>82</v>
      </c>
      <c r="G5299" t="s">
        <v>7184</v>
      </c>
      <c r="H5299" t="s">
        <v>7191</v>
      </c>
    </row>
    <row r="5300" spans="1:8" x14ac:dyDescent="0.3">
      <c r="A5300">
        <v>7</v>
      </c>
      <c r="B5300">
        <v>73703805</v>
      </c>
      <c r="C5300">
        <v>73820273</v>
      </c>
      <c r="D5300" t="s">
        <v>7182</v>
      </c>
      <c r="E5300" t="s">
        <v>7183</v>
      </c>
      <c r="F5300" t="s">
        <v>31</v>
      </c>
      <c r="G5300" t="s">
        <v>7184</v>
      </c>
      <c r="H5300" t="s">
        <v>7192</v>
      </c>
    </row>
    <row r="5301" spans="1:8" x14ac:dyDescent="0.3">
      <c r="A5301">
        <v>7</v>
      </c>
      <c r="B5301">
        <v>73703805</v>
      </c>
      <c r="C5301">
        <v>73820273</v>
      </c>
      <c r="D5301" t="s">
        <v>7182</v>
      </c>
      <c r="E5301" t="s">
        <v>7183</v>
      </c>
      <c r="F5301" t="s">
        <v>31</v>
      </c>
      <c r="G5301" t="s">
        <v>7184</v>
      </c>
      <c r="H5301" t="s">
        <v>7193</v>
      </c>
    </row>
    <row r="5302" spans="1:8" x14ac:dyDescent="0.3">
      <c r="A5302">
        <v>17</v>
      </c>
      <c r="B5302">
        <v>79008948</v>
      </c>
      <c r="C5302">
        <v>79091232</v>
      </c>
      <c r="D5302" t="s">
        <v>7194</v>
      </c>
      <c r="E5302" t="s">
        <v>7195</v>
      </c>
      <c r="F5302" t="s">
        <v>82</v>
      </c>
      <c r="G5302" t="s">
        <v>7196</v>
      </c>
      <c r="H5302" t="s">
        <v>7197</v>
      </c>
    </row>
    <row r="5303" spans="1:8" x14ac:dyDescent="0.3">
      <c r="A5303">
        <v>17</v>
      </c>
      <c r="B5303">
        <v>79008948</v>
      </c>
      <c r="C5303">
        <v>79091232</v>
      </c>
      <c r="D5303" t="s">
        <v>7194</v>
      </c>
      <c r="E5303" t="s">
        <v>7195</v>
      </c>
      <c r="F5303" t="s">
        <v>40</v>
      </c>
      <c r="G5303" t="s">
        <v>7196</v>
      </c>
      <c r="H5303" t="s">
        <v>7198</v>
      </c>
    </row>
    <row r="5304" spans="1:8" x14ac:dyDescent="0.3">
      <c r="A5304">
        <v>17</v>
      </c>
      <c r="B5304">
        <v>79008948</v>
      </c>
      <c r="C5304">
        <v>79091232</v>
      </c>
      <c r="D5304" t="s">
        <v>7194</v>
      </c>
      <c r="E5304" t="s">
        <v>7195</v>
      </c>
      <c r="F5304" t="s">
        <v>64</v>
      </c>
      <c r="G5304" t="s">
        <v>7196</v>
      </c>
      <c r="H5304" t="s">
        <v>7199</v>
      </c>
    </row>
    <row r="5305" spans="1:8" x14ac:dyDescent="0.3">
      <c r="A5305">
        <v>17</v>
      </c>
      <c r="B5305">
        <v>79008948</v>
      </c>
      <c r="C5305">
        <v>79091232</v>
      </c>
      <c r="D5305" t="s">
        <v>7194</v>
      </c>
      <c r="E5305" t="s">
        <v>7195</v>
      </c>
      <c r="F5305" t="s">
        <v>31</v>
      </c>
      <c r="G5305" t="s">
        <v>7196</v>
      </c>
      <c r="H5305" t="s">
        <v>7200</v>
      </c>
    </row>
    <row r="5306" spans="1:8" x14ac:dyDescent="0.3">
      <c r="A5306">
        <v>17</v>
      </c>
      <c r="B5306">
        <v>79008948</v>
      </c>
      <c r="C5306">
        <v>79091232</v>
      </c>
      <c r="D5306" t="s">
        <v>7194</v>
      </c>
      <c r="E5306" t="s">
        <v>7195</v>
      </c>
      <c r="F5306" t="s">
        <v>31</v>
      </c>
      <c r="G5306" t="s">
        <v>7196</v>
      </c>
      <c r="H5306" t="s">
        <v>7201</v>
      </c>
    </row>
    <row r="5307" spans="1:8" x14ac:dyDescent="0.3">
      <c r="A5307">
        <v>17</v>
      </c>
      <c r="B5307">
        <v>79008948</v>
      </c>
      <c r="C5307">
        <v>79091232</v>
      </c>
      <c r="D5307" t="s">
        <v>7194</v>
      </c>
      <c r="E5307" t="s">
        <v>7195</v>
      </c>
      <c r="F5307" t="s">
        <v>40</v>
      </c>
      <c r="G5307" t="s">
        <v>7196</v>
      </c>
      <c r="H5307" t="s">
        <v>7202</v>
      </c>
    </row>
    <row r="5308" spans="1:8" x14ac:dyDescent="0.3">
      <c r="A5308">
        <v>17</v>
      </c>
      <c r="B5308">
        <v>79008948</v>
      </c>
      <c r="C5308">
        <v>79091232</v>
      </c>
      <c r="D5308" t="s">
        <v>7194</v>
      </c>
      <c r="E5308" t="s">
        <v>7195</v>
      </c>
      <c r="F5308" t="s">
        <v>31</v>
      </c>
      <c r="G5308" t="s">
        <v>7196</v>
      </c>
      <c r="H5308" t="s">
        <v>7203</v>
      </c>
    </row>
    <row r="5309" spans="1:8" x14ac:dyDescent="0.3">
      <c r="A5309">
        <v>17</v>
      </c>
      <c r="B5309">
        <v>79008948</v>
      </c>
      <c r="C5309">
        <v>79091232</v>
      </c>
      <c r="D5309" t="s">
        <v>7194</v>
      </c>
      <c r="E5309" t="s">
        <v>7195</v>
      </c>
      <c r="F5309" t="s">
        <v>31</v>
      </c>
      <c r="G5309" t="s">
        <v>7196</v>
      </c>
      <c r="H5309" t="s">
        <v>7204</v>
      </c>
    </row>
    <row r="5310" spans="1:8" x14ac:dyDescent="0.3">
      <c r="A5310">
        <v>17</v>
      </c>
      <c r="B5310">
        <v>79008948</v>
      </c>
      <c r="C5310">
        <v>79091232</v>
      </c>
      <c r="D5310" t="s">
        <v>7194</v>
      </c>
      <c r="E5310" t="s">
        <v>7195</v>
      </c>
      <c r="F5310" t="s">
        <v>31</v>
      </c>
      <c r="G5310" t="s">
        <v>7196</v>
      </c>
      <c r="H5310" t="s">
        <v>7205</v>
      </c>
    </row>
    <row r="5311" spans="1:8" x14ac:dyDescent="0.3">
      <c r="A5311">
        <v>17</v>
      </c>
      <c r="B5311">
        <v>79008948</v>
      </c>
      <c r="C5311">
        <v>79091232</v>
      </c>
      <c r="D5311" t="s">
        <v>7194</v>
      </c>
      <c r="E5311" t="s">
        <v>7195</v>
      </c>
      <c r="F5311" t="s">
        <v>31</v>
      </c>
      <c r="G5311" t="s">
        <v>7196</v>
      </c>
      <c r="H5311" t="s">
        <v>7206</v>
      </c>
    </row>
    <row r="5312" spans="1:8" x14ac:dyDescent="0.3">
      <c r="A5312">
        <v>17</v>
      </c>
      <c r="B5312">
        <v>79008948</v>
      </c>
      <c r="C5312">
        <v>79091232</v>
      </c>
      <c r="D5312" t="s">
        <v>7194</v>
      </c>
      <c r="E5312" t="s">
        <v>7195</v>
      </c>
      <c r="F5312" t="s">
        <v>31</v>
      </c>
      <c r="G5312" t="s">
        <v>7196</v>
      </c>
      <c r="H5312" t="s">
        <v>7207</v>
      </c>
    </row>
    <row r="5313" spans="1:8" x14ac:dyDescent="0.3">
      <c r="A5313">
        <v>17</v>
      </c>
      <c r="B5313">
        <v>79008948</v>
      </c>
      <c r="C5313">
        <v>79091232</v>
      </c>
      <c r="D5313" t="s">
        <v>7194</v>
      </c>
      <c r="E5313" t="s">
        <v>7195</v>
      </c>
      <c r="F5313" t="s">
        <v>64</v>
      </c>
      <c r="G5313" t="s">
        <v>7196</v>
      </c>
      <c r="H5313" t="s">
        <v>7208</v>
      </c>
    </row>
    <row r="5314" spans="1:8" x14ac:dyDescent="0.3">
      <c r="A5314">
        <v>17</v>
      </c>
      <c r="B5314">
        <v>79008948</v>
      </c>
      <c r="C5314">
        <v>79091232</v>
      </c>
      <c r="D5314" t="s">
        <v>7194</v>
      </c>
      <c r="E5314" t="s">
        <v>7195</v>
      </c>
      <c r="F5314" t="s">
        <v>31</v>
      </c>
      <c r="G5314" t="s">
        <v>7196</v>
      </c>
      <c r="H5314" t="s">
        <v>7209</v>
      </c>
    </row>
    <row r="5315" spans="1:8" x14ac:dyDescent="0.3">
      <c r="A5315">
        <v>17</v>
      </c>
      <c r="B5315">
        <v>79008948</v>
      </c>
      <c r="C5315">
        <v>79091232</v>
      </c>
      <c r="D5315" t="s">
        <v>7194</v>
      </c>
      <c r="E5315" t="s">
        <v>7195</v>
      </c>
      <c r="F5315" t="s">
        <v>64</v>
      </c>
      <c r="G5315" t="s">
        <v>7196</v>
      </c>
      <c r="H5315" t="s">
        <v>7210</v>
      </c>
    </row>
    <row r="5316" spans="1:8" x14ac:dyDescent="0.3">
      <c r="A5316">
        <v>17</v>
      </c>
      <c r="B5316">
        <v>79008948</v>
      </c>
      <c r="C5316">
        <v>79091232</v>
      </c>
      <c r="D5316" t="s">
        <v>7194</v>
      </c>
      <c r="E5316" t="s">
        <v>7195</v>
      </c>
      <c r="F5316" t="s">
        <v>31</v>
      </c>
      <c r="G5316" t="s">
        <v>7196</v>
      </c>
      <c r="H5316" t="s">
        <v>7211</v>
      </c>
    </row>
    <row r="5317" spans="1:8" x14ac:dyDescent="0.3">
      <c r="A5317">
        <v>17</v>
      </c>
      <c r="B5317">
        <v>79008948</v>
      </c>
      <c r="C5317">
        <v>79091232</v>
      </c>
      <c r="D5317" t="s">
        <v>7194</v>
      </c>
      <c r="E5317" t="s">
        <v>7195</v>
      </c>
      <c r="F5317" t="s">
        <v>31</v>
      </c>
      <c r="G5317" t="s">
        <v>7196</v>
      </c>
      <c r="H5317" t="s">
        <v>7212</v>
      </c>
    </row>
    <row r="5318" spans="1:8" x14ac:dyDescent="0.3">
      <c r="A5318">
        <v>17</v>
      </c>
      <c r="B5318">
        <v>79008948</v>
      </c>
      <c r="C5318">
        <v>79091232</v>
      </c>
      <c r="D5318" t="s">
        <v>7194</v>
      </c>
      <c r="E5318" t="s">
        <v>7195</v>
      </c>
      <c r="F5318" t="s">
        <v>31</v>
      </c>
      <c r="G5318" t="s">
        <v>7196</v>
      </c>
      <c r="H5318" t="s">
        <v>7213</v>
      </c>
    </row>
    <row r="5319" spans="1:8" x14ac:dyDescent="0.3">
      <c r="A5319">
        <v>17</v>
      </c>
      <c r="B5319">
        <v>79008948</v>
      </c>
      <c r="C5319">
        <v>79091232</v>
      </c>
      <c r="D5319" t="s">
        <v>7194</v>
      </c>
      <c r="E5319" t="s">
        <v>7195</v>
      </c>
      <c r="F5319" t="s">
        <v>31</v>
      </c>
      <c r="G5319" t="s">
        <v>7196</v>
      </c>
      <c r="H5319" t="s">
        <v>7214</v>
      </c>
    </row>
    <row r="5320" spans="1:8" x14ac:dyDescent="0.3">
      <c r="A5320">
        <v>17</v>
      </c>
      <c r="B5320">
        <v>79008948</v>
      </c>
      <c r="C5320">
        <v>79091232</v>
      </c>
      <c r="D5320" t="s">
        <v>7194</v>
      </c>
      <c r="E5320" t="s">
        <v>7195</v>
      </c>
      <c r="F5320" t="s">
        <v>31</v>
      </c>
      <c r="G5320" t="s">
        <v>7196</v>
      </c>
      <c r="H5320" t="s">
        <v>7215</v>
      </c>
    </row>
    <row r="5321" spans="1:8" x14ac:dyDescent="0.3">
      <c r="A5321">
        <v>17</v>
      </c>
      <c r="B5321">
        <v>79008948</v>
      </c>
      <c r="C5321">
        <v>79091232</v>
      </c>
      <c r="D5321" t="s">
        <v>7194</v>
      </c>
      <c r="E5321" t="s">
        <v>7195</v>
      </c>
      <c r="F5321" t="s">
        <v>40</v>
      </c>
      <c r="G5321" t="s">
        <v>7196</v>
      </c>
      <c r="H5321" t="s">
        <v>7216</v>
      </c>
    </row>
    <row r="5322" spans="1:8" x14ac:dyDescent="0.3">
      <c r="A5322">
        <v>17</v>
      </c>
      <c r="B5322">
        <v>79008948</v>
      </c>
      <c r="C5322">
        <v>79091232</v>
      </c>
      <c r="D5322" t="s">
        <v>7194</v>
      </c>
      <c r="E5322" t="s">
        <v>7195</v>
      </c>
      <c r="F5322" t="s">
        <v>64</v>
      </c>
      <c r="G5322" t="s">
        <v>7196</v>
      </c>
      <c r="H5322" t="s">
        <v>7217</v>
      </c>
    </row>
    <row r="5323" spans="1:8" x14ac:dyDescent="0.3">
      <c r="A5323">
        <v>17</v>
      </c>
      <c r="B5323">
        <v>79008948</v>
      </c>
      <c r="C5323">
        <v>79091232</v>
      </c>
      <c r="D5323" t="s">
        <v>7194</v>
      </c>
      <c r="E5323" t="s">
        <v>7195</v>
      </c>
      <c r="F5323" t="s">
        <v>64</v>
      </c>
      <c r="G5323" t="s">
        <v>7196</v>
      </c>
      <c r="H5323" t="s">
        <v>7218</v>
      </c>
    </row>
    <row r="5324" spans="1:8" x14ac:dyDescent="0.3">
      <c r="A5324">
        <v>17</v>
      </c>
      <c r="B5324">
        <v>79008948</v>
      </c>
      <c r="C5324">
        <v>79091232</v>
      </c>
      <c r="D5324" t="s">
        <v>7194</v>
      </c>
      <c r="E5324" t="s">
        <v>7195</v>
      </c>
      <c r="F5324" t="s">
        <v>82</v>
      </c>
      <c r="G5324" t="s">
        <v>7196</v>
      </c>
      <c r="H5324" t="s">
        <v>7219</v>
      </c>
    </row>
    <row r="5325" spans="1:8" x14ac:dyDescent="0.3">
      <c r="A5325">
        <v>17</v>
      </c>
      <c r="B5325">
        <v>79008948</v>
      </c>
      <c r="C5325">
        <v>79091232</v>
      </c>
      <c r="D5325" t="s">
        <v>7194</v>
      </c>
      <c r="E5325" t="s">
        <v>7195</v>
      </c>
      <c r="F5325" t="s">
        <v>82</v>
      </c>
      <c r="G5325" t="s">
        <v>7196</v>
      </c>
      <c r="H5325" t="s">
        <v>7220</v>
      </c>
    </row>
    <row r="5326" spans="1:8" x14ac:dyDescent="0.3">
      <c r="A5326">
        <v>17</v>
      </c>
      <c r="B5326">
        <v>79008948</v>
      </c>
      <c r="C5326">
        <v>79091232</v>
      </c>
      <c r="D5326" t="s">
        <v>7194</v>
      </c>
      <c r="E5326" t="s">
        <v>7195</v>
      </c>
      <c r="F5326" t="s">
        <v>31</v>
      </c>
      <c r="G5326" t="s">
        <v>7196</v>
      </c>
      <c r="H5326" t="s">
        <v>7221</v>
      </c>
    </row>
    <row r="5327" spans="1:8" x14ac:dyDescent="0.3">
      <c r="A5327">
        <v>17</v>
      </c>
      <c r="B5327">
        <v>79008948</v>
      </c>
      <c r="C5327">
        <v>79091232</v>
      </c>
      <c r="D5327" t="s">
        <v>7194</v>
      </c>
      <c r="E5327" t="s">
        <v>7195</v>
      </c>
      <c r="F5327" t="s">
        <v>64</v>
      </c>
      <c r="G5327" t="s">
        <v>7196</v>
      </c>
      <c r="H5327" t="s">
        <v>7222</v>
      </c>
    </row>
    <row r="5328" spans="1:8" x14ac:dyDescent="0.3">
      <c r="A5328">
        <v>17</v>
      </c>
      <c r="B5328">
        <v>79008948</v>
      </c>
      <c r="C5328">
        <v>79091232</v>
      </c>
      <c r="D5328" t="s">
        <v>7194</v>
      </c>
      <c r="E5328" t="s">
        <v>7195</v>
      </c>
      <c r="F5328" t="s">
        <v>31</v>
      </c>
      <c r="G5328" t="s">
        <v>7196</v>
      </c>
      <c r="H5328" t="s">
        <v>7223</v>
      </c>
    </row>
    <row r="5329" spans="1:8" x14ac:dyDescent="0.3">
      <c r="A5329">
        <v>17</v>
      </c>
      <c r="B5329">
        <v>79008948</v>
      </c>
      <c r="C5329">
        <v>79091232</v>
      </c>
      <c r="D5329" t="s">
        <v>7194</v>
      </c>
      <c r="E5329" t="s">
        <v>7195</v>
      </c>
      <c r="F5329" t="s">
        <v>31</v>
      </c>
      <c r="G5329" t="s">
        <v>7196</v>
      </c>
      <c r="H5329" t="s">
        <v>7224</v>
      </c>
    </row>
    <row r="5330" spans="1:8" x14ac:dyDescent="0.3">
      <c r="A5330">
        <v>17</v>
      </c>
      <c r="B5330">
        <v>79008948</v>
      </c>
      <c r="C5330">
        <v>79091232</v>
      </c>
      <c r="D5330" t="s">
        <v>7194</v>
      </c>
      <c r="E5330" t="s">
        <v>7195</v>
      </c>
      <c r="F5330" t="s">
        <v>31</v>
      </c>
      <c r="G5330" t="s">
        <v>7196</v>
      </c>
      <c r="H5330" t="s">
        <v>7225</v>
      </c>
    </row>
    <row r="5331" spans="1:8" x14ac:dyDescent="0.3">
      <c r="A5331">
        <v>17</v>
      </c>
      <c r="B5331">
        <v>79008948</v>
      </c>
      <c r="C5331">
        <v>79091232</v>
      </c>
      <c r="D5331" t="s">
        <v>7194</v>
      </c>
      <c r="E5331" t="s">
        <v>7195</v>
      </c>
      <c r="F5331" t="s">
        <v>82</v>
      </c>
      <c r="G5331" t="s">
        <v>7196</v>
      </c>
      <c r="H5331" t="s">
        <v>7226</v>
      </c>
    </row>
    <row r="5332" spans="1:8" x14ac:dyDescent="0.3">
      <c r="A5332">
        <v>17</v>
      </c>
      <c r="B5332">
        <v>79008948</v>
      </c>
      <c r="C5332">
        <v>79091232</v>
      </c>
      <c r="D5332" t="s">
        <v>7194</v>
      </c>
      <c r="E5332" t="s">
        <v>7195</v>
      </c>
      <c r="F5332" t="s">
        <v>31</v>
      </c>
      <c r="G5332" t="s">
        <v>7196</v>
      </c>
      <c r="H5332" t="s">
        <v>7227</v>
      </c>
    </row>
    <row r="5333" spans="1:8" x14ac:dyDescent="0.3">
      <c r="A5333">
        <v>12</v>
      </c>
      <c r="B5333">
        <v>7033626</v>
      </c>
      <c r="C5333">
        <v>7051484</v>
      </c>
      <c r="D5333" t="s">
        <v>7228</v>
      </c>
      <c r="E5333" t="s">
        <v>7229</v>
      </c>
      <c r="F5333" t="s">
        <v>31</v>
      </c>
      <c r="G5333" t="s">
        <v>7230</v>
      </c>
      <c r="H5333" t="s">
        <v>7231</v>
      </c>
    </row>
    <row r="5334" spans="1:8" x14ac:dyDescent="0.3">
      <c r="A5334">
        <v>12</v>
      </c>
      <c r="B5334">
        <v>7033626</v>
      </c>
      <c r="C5334">
        <v>7051484</v>
      </c>
      <c r="D5334" t="s">
        <v>7228</v>
      </c>
      <c r="E5334" t="s">
        <v>7229</v>
      </c>
      <c r="F5334" t="s">
        <v>31</v>
      </c>
      <c r="G5334" t="s">
        <v>7230</v>
      </c>
      <c r="H5334" t="s">
        <v>7232</v>
      </c>
    </row>
    <row r="5335" spans="1:8" x14ac:dyDescent="0.3">
      <c r="A5335">
        <v>12</v>
      </c>
      <c r="B5335">
        <v>7033626</v>
      </c>
      <c r="C5335">
        <v>7051484</v>
      </c>
      <c r="D5335" t="s">
        <v>7228</v>
      </c>
      <c r="E5335" t="s">
        <v>7229</v>
      </c>
      <c r="F5335" t="s">
        <v>82</v>
      </c>
      <c r="G5335" t="s">
        <v>7230</v>
      </c>
      <c r="H5335" t="s">
        <v>7233</v>
      </c>
    </row>
    <row r="5336" spans="1:8" x14ac:dyDescent="0.3">
      <c r="A5336">
        <v>12</v>
      </c>
      <c r="B5336">
        <v>7033626</v>
      </c>
      <c r="C5336">
        <v>7051484</v>
      </c>
      <c r="D5336" t="s">
        <v>7228</v>
      </c>
      <c r="E5336" t="s">
        <v>7229</v>
      </c>
      <c r="F5336" t="s">
        <v>82</v>
      </c>
      <c r="G5336" t="s">
        <v>7230</v>
      </c>
      <c r="H5336" t="s">
        <v>7234</v>
      </c>
    </row>
    <row r="5337" spans="1:8" x14ac:dyDescent="0.3">
      <c r="A5337">
        <v>12</v>
      </c>
      <c r="B5337">
        <v>7052141</v>
      </c>
      <c r="C5337">
        <v>7055166</v>
      </c>
      <c r="D5337" t="s">
        <v>7235</v>
      </c>
      <c r="E5337" t="s">
        <v>7236</v>
      </c>
      <c r="F5337" t="s">
        <v>82</v>
      </c>
      <c r="G5337" t="s">
        <v>7237</v>
      </c>
      <c r="H5337" t="s">
        <v>7238</v>
      </c>
    </row>
    <row r="5338" spans="1:8" x14ac:dyDescent="0.3">
      <c r="A5338">
        <v>12</v>
      </c>
      <c r="B5338">
        <v>7052141</v>
      </c>
      <c r="C5338">
        <v>7055166</v>
      </c>
      <c r="D5338" t="s">
        <v>7235</v>
      </c>
      <c r="E5338" t="s">
        <v>7236</v>
      </c>
      <c r="F5338" t="s">
        <v>64</v>
      </c>
      <c r="G5338" t="s">
        <v>7237</v>
      </c>
      <c r="H5338" t="s">
        <v>7239</v>
      </c>
    </row>
    <row r="5339" spans="1:8" x14ac:dyDescent="0.3">
      <c r="A5339">
        <v>12</v>
      </c>
      <c r="B5339">
        <v>7052141</v>
      </c>
      <c r="C5339">
        <v>7055166</v>
      </c>
      <c r="D5339" t="s">
        <v>7235</v>
      </c>
      <c r="E5339" t="s">
        <v>7236</v>
      </c>
      <c r="F5339" t="s">
        <v>31</v>
      </c>
      <c r="G5339" t="s">
        <v>7237</v>
      </c>
      <c r="H5339" t="s">
        <v>7240</v>
      </c>
    </row>
    <row r="5340" spans="1:8" x14ac:dyDescent="0.3">
      <c r="A5340">
        <v>12</v>
      </c>
      <c r="B5340">
        <v>7052141</v>
      </c>
      <c r="C5340">
        <v>7055166</v>
      </c>
      <c r="D5340" t="s">
        <v>7235</v>
      </c>
      <c r="E5340" t="s">
        <v>7236</v>
      </c>
      <c r="F5340" t="s">
        <v>31</v>
      </c>
      <c r="G5340" t="s">
        <v>7237</v>
      </c>
      <c r="H5340" t="s">
        <v>7241</v>
      </c>
    </row>
    <row r="5341" spans="1:8" x14ac:dyDescent="0.3">
      <c r="A5341">
        <v>12</v>
      </c>
      <c r="B5341">
        <v>7052141</v>
      </c>
      <c r="C5341">
        <v>7055166</v>
      </c>
      <c r="D5341" t="s">
        <v>7235</v>
      </c>
      <c r="E5341" t="s">
        <v>7236</v>
      </c>
      <c r="F5341" t="s">
        <v>31</v>
      </c>
      <c r="G5341" t="s">
        <v>7237</v>
      </c>
      <c r="H5341" t="s">
        <v>7242</v>
      </c>
    </row>
    <row r="5342" spans="1:8" x14ac:dyDescent="0.3">
      <c r="A5342">
        <v>12</v>
      </c>
      <c r="B5342">
        <v>7052141</v>
      </c>
      <c r="C5342">
        <v>7055166</v>
      </c>
      <c r="D5342" t="s">
        <v>7235</v>
      </c>
      <c r="E5342" t="s">
        <v>7236</v>
      </c>
      <c r="F5342" t="s">
        <v>31</v>
      </c>
      <c r="G5342" t="s">
        <v>7237</v>
      </c>
      <c r="H5342" t="s">
        <v>7243</v>
      </c>
    </row>
    <row r="5343" spans="1:8" x14ac:dyDescent="0.3">
      <c r="A5343">
        <v>12</v>
      </c>
      <c r="B5343">
        <v>7052141</v>
      </c>
      <c r="C5343">
        <v>7055166</v>
      </c>
      <c r="D5343" t="s">
        <v>7235</v>
      </c>
      <c r="E5343" t="s">
        <v>7236</v>
      </c>
      <c r="F5343" t="s">
        <v>31</v>
      </c>
      <c r="G5343" t="s">
        <v>7237</v>
      </c>
      <c r="H5343" t="s">
        <v>7244</v>
      </c>
    </row>
    <row r="5344" spans="1:8" x14ac:dyDescent="0.3">
      <c r="A5344">
        <v>12</v>
      </c>
      <c r="B5344">
        <v>7055631</v>
      </c>
      <c r="C5344">
        <v>7070479</v>
      </c>
      <c r="D5344" t="s">
        <v>7245</v>
      </c>
      <c r="E5344" t="s">
        <v>7246</v>
      </c>
      <c r="F5344" t="s">
        <v>31</v>
      </c>
      <c r="G5344" t="s">
        <v>7247</v>
      </c>
      <c r="H5344" t="s">
        <v>7248</v>
      </c>
    </row>
    <row r="5345" spans="1:8" x14ac:dyDescent="0.3">
      <c r="A5345">
        <v>12</v>
      </c>
      <c r="B5345">
        <v>7055631</v>
      </c>
      <c r="C5345">
        <v>7070479</v>
      </c>
      <c r="D5345" t="s">
        <v>7245</v>
      </c>
      <c r="E5345" t="s">
        <v>7246</v>
      </c>
      <c r="F5345" t="s">
        <v>40</v>
      </c>
      <c r="G5345" t="s">
        <v>7247</v>
      </c>
      <c r="H5345" t="s">
        <v>7249</v>
      </c>
    </row>
    <row r="5346" spans="1:8" x14ac:dyDescent="0.3">
      <c r="A5346">
        <v>12</v>
      </c>
      <c r="B5346">
        <v>7055631</v>
      </c>
      <c r="C5346">
        <v>7070479</v>
      </c>
      <c r="D5346" t="s">
        <v>7245</v>
      </c>
      <c r="E5346" t="s">
        <v>7246</v>
      </c>
      <c r="F5346" t="s">
        <v>64</v>
      </c>
      <c r="G5346" t="s">
        <v>7247</v>
      </c>
      <c r="H5346" t="s">
        <v>7250</v>
      </c>
    </row>
    <row r="5347" spans="1:8" x14ac:dyDescent="0.3">
      <c r="A5347">
        <v>12</v>
      </c>
      <c r="B5347">
        <v>7055631</v>
      </c>
      <c r="C5347">
        <v>7070479</v>
      </c>
      <c r="D5347" t="s">
        <v>7245</v>
      </c>
      <c r="E5347" t="s">
        <v>7246</v>
      </c>
      <c r="F5347" t="s">
        <v>31</v>
      </c>
      <c r="G5347" t="s">
        <v>7247</v>
      </c>
      <c r="H5347" t="s">
        <v>7251</v>
      </c>
    </row>
    <row r="5348" spans="1:8" x14ac:dyDescent="0.3">
      <c r="A5348">
        <v>12</v>
      </c>
      <c r="B5348">
        <v>7055631</v>
      </c>
      <c r="C5348">
        <v>7070479</v>
      </c>
      <c r="D5348" t="s">
        <v>7245</v>
      </c>
      <c r="E5348" t="s">
        <v>7246</v>
      </c>
      <c r="F5348" t="s">
        <v>64</v>
      </c>
      <c r="G5348" t="s">
        <v>7247</v>
      </c>
      <c r="H5348" t="s">
        <v>7252</v>
      </c>
    </row>
    <row r="5349" spans="1:8" x14ac:dyDescent="0.3">
      <c r="A5349">
        <v>12</v>
      </c>
      <c r="B5349">
        <v>7055631</v>
      </c>
      <c r="C5349">
        <v>7070479</v>
      </c>
      <c r="D5349" t="s">
        <v>7245</v>
      </c>
      <c r="E5349" t="s">
        <v>7246</v>
      </c>
      <c r="F5349" t="s">
        <v>82</v>
      </c>
      <c r="G5349" t="s">
        <v>7247</v>
      </c>
      <c r="H5349" t="s">
        <v>7253</v>
      </c>
    </row>
    <row r="5350" spans="1:8" x14ac:dyDescent="0.3">
      <c r="A5350">
        <v>12</v>
      </c>
      <c r="B5350">
        <v>7055631</v>
      </c>
      <c r="C5350">
        <v>7070479</v>
      </c>
      <c r="D5350" t="s">
        <v>7245</v>
      </c>
      <c r="E5350" t="s">
        <v>7246</v>
      </c>
      <c r="F5350" t="s">
        <v>31</v>
      </c>
      <c r="G5350" t="s">
        <v>7247</v>
      </c>
      <c r="H5350" t="s">
        <v>7254</v>
      </c>
    </row>
    <row r="5351" spans="1:8" x14ac:dyDescent="0.3">
      <c r="A5351">
        <v>12</v>
      </c>
      <c r="B5351">
        <v>7055631</v>
      </c>
      <c r="C5351">
        <v>7070479</v>
      </c>
      <c r="D5351" t="s">
        <v>7245</v>
      </c>
      <c r="E5351" t="s">
        <v>7246</v>
      </c>
      <c r="F5351" t="s">
        <v>31</v>
      </c>
      <c r="G5351" t="s">
        <v>7247</v>
      </c>
      <c r="H5351" t="s">
        <v>7255</v>
      </c>
    </row>
    <row r="5352" spans="1:8" x14ac:dyDescent="0.3">
      <c r="A5352">
        <v>12</v>
      </c>
      <c r="B5352">
        <v>7055631</v>
      </c>
      <c r="C5352">
        <v>7070479</v>
      </c>
      <c r="D5352" t="s">
        <v>7245</v>
      </c>
      <c r="E5352" t="s">
        <v>7246</v>
      </c>
      <c r="F5352" t="s">
        <v>82</v>
      </c>
      <c r="G5352" t="s">
        <v>7247</v>
      </c>
      <c r="H5352" t="s">
        <v>7256</v>
      </c>
    </row>
    <row r="5353" spans="1:8" x14ac:dyDescent="0.3">
      <c r="A5353">
        <v>12</v>
      </c>
      <c r="B5353">
        <v>7055631</v>
      </c>
      <c r="C5353">
        <v>7070479</v>
      </c>
      <c r="D5353" t="s">
        <v>7245</v>
      </c>
      <c r="E5353" t="s">
        <v>7246</v>
      </c>
      <c r="F5353" t="s">
        <v>64</v>
      </c>
      <c r="G5353" t="s">
        <v>7247</v>
      </c>
      <c r="H5353" t="s">
        <v>7257</v>
      </c>
    </row>
    <row r="5354" spans="1:8" x14ac:dyDescent="0.3">
      <c r="A5354">
        <v>12</v>
      </c>
      <c r="B5354">
        <v>7055631</v>
      </c>
      <c r="C5354">
        <v>7070479</v>
      </c>
      <c r="D5354" t="s">
        <v>7245</v>
      </c>
      <c r="E5354" t="s">
        <v>7246</v>
      </c>
      <c r="F5354" t="s">
        <v>82</v>
      </c>
      <c r="G5354" t="s">
        <v>7247</v>
      </c>
      <c r="H5354" t="s">
        <v>7258</v>
      </c>
    </row>
    <row r="5355" spans="1:8" x14ac:dyDescent="0.3">
      <c r="A5355">
        <v>12</v>
      </c>
      <c r="B5355">
        <v>7055631</v>
      </c>
      <c r="C5355">
        <v>7070479</v>
      </c>
      <c r="D5355" t="s">
        <v>7245</v>
      </c>
      <c r="E5355" t="s">
        <v>7246</v>
      </c>
      <c r="F5355" t="s">
        <v>40</v>
      </c>
      <c r="G5355" t="s">
        <v>7247</v>
      </c>
      <c r="H5355" t="s">
        <v>7259</v>
      </c>
    </row>
    <row r="5356" spans="1:8" x14ac:dyDescent="0.3">
      <c r="A5356">
        <v>12</v>
      </c>
      <c r="B5356">
        <v>7055631</v>
      </c>
      <c r="C5356">
        <v>7070479</v>
      </c>
      <c r="D5356" t="s">
        <v>7245</v>
      </c>
      <c r="E5356" t="s">
        <v>7246</v>
      </c>
      <c r="F5356" t="s">
        <v>82</v>
      </c>
      <c r="G5356" t="s">
        <v>7247</v>
      </c>
      <c r="H5356" t="s">
        <v>7260</v>
      </c>
    </row>
    <row r="5357" spans="1:8" x14ac:dyDescent="0.3">
      <c r="A5357">
        <v>12</v>
      </c>
      <c r="B5357">
        <v>7055631</v>
      </c>
      <c r="C5357">
        <v>7070479</v>
      </c>
      <c r="D5357" t="s">
        <v>7245</v>
      </c>
      <c r="E5357" t="s">
        <v>7246</v>
      </c>
      <c r="F5357" t="s">
        <v>40</v>
      </c>
      <c r="G5357" t="s">
        <v>7247</v>
      </c>
      <c r="H5357" t="s">
        <v>7261</v>
      </c>
    </row>
    <row r="5358" spans="1:8" x14ac:dyDescent="0.3">
      <c r="A5358">
        <v>12</v>
      </c>
      <c r="B5358">
        <v>7055631</v>
      </c>
      <c r="C5358">
        <v>7070479</v>
      </c>
      <c r="D5358" t="s">
        <v>7245</v>
      </c>
      <c r="E5358" t="s">
        <v>7246</v>
      </c>
      <c r="F5358" t="s">
        <v>31</v>
      </c>
      <c r="G5358" t="s">
        <v>7247</v>
      </c>
      <c r="H5358" t="s">
        <v>7262</v>
      </c>
    </row>
    <row r="5359" spans="1:8" x14ac:dyDescent="0.3">
      <c r="A5359">
        <v>12</v>
      </c>
      <c r="B5359">
        <v>7055631</v>
      </c>
      <c r="C5359">
        <v>7070479</v>
      </c>
      <c r="D5359" t="s">
        <v>7245</v>
      </c>
      <c r="E5359" t="s">
        <v>7246</v>
      </c>
      <c r="F5359" t="s">
        <v>31</v>
      </c>
      <c r="G5359" t="s">
        <v>7247</v>
      </c>
      <c r="H5359" t="s">
        <v>7263</v>
      </c>
    </row>
    <row r="5360" spans="1:8" x14ac:dyDescent="0.3">
      <c r="A5360">
        <v>12</v>
      </c>
      <c r="B5360">
        <v>7055631</v>
      </c>
      <c r="C5360">
        <v>7070479</v>
      </c>
      <c r="D5360" t="s">
        <v>7245</v>
      </c>
      <c r="E5360" t="s">
        <v>7246</v>
      </c>
      <c r="F5360" t="s">
        <v>64</v>
      </c>
      <c r="G5360" t="s">
        <v>7247</v>
      </c>
      <c r="H5360" t="s">
        <v>7264</v>
      </c>
    </row>
    <row r="5361" spans="1:8" x14ac:dyDescent="0.3">
      <c r="A5361">
        <v>12</v>
      </c>
      <c r="B5361">
        <v>7055631</v>
      </c>
      <c r="C5361">
        <v>7070479</v>
      </c>
      <c r="D5361" t="s">
        <v>7245</v>
      </c>
      <c r="E5361" t="s">
        <v>7246</v>
      </c>
      <c r="F5361" t="s">
        <v>40</v>
      </c>
      <c r="G5361" t="s">
        <v>7247</v>
      </c>
      <c r="H5361" t="s">
        <v>7265</v>
      </c>
    </row>
    <row r="5362" spans="1:8" x14ac:dyDescent="0.3">
      <c r="A5362">
        <v>12</v>
      </c>
      <c r="B5362">
        <v>7055631</v>
      </c>
      <c r="C5362">
        <v>7070479</v>
      </c>
      <c r="D5362" t="s">
        <v>7245</v>
      </c>
      <c r="E5362" t="s">
        <v>7246</v>
      </c>
      <c r="F5362" t="s">
        <v>82</v>
      </c>
      <c r="G5362" t="s">
        <v>7247</v>
      </c>
      <c r="H5362" t="s">
        <v>7266</v>
      </c>
    </row>
    <row r="5363" spans="1:8" x14ac:dyDescent="0.3">
      <c r="A5363">
        <v>12</v>
      </c>
      <c r="B5363">
        <v>7055631</v>
      </c>
      <c r="C5363">
        <v>7070479</v>
      </c>
      <c r="D5363" t="s">
        <v>7245</v>
      </c>
      <c r="E5363" t="s">
        <v>7246</v>
      </c>
      <c r="F5363" t="s">
        <v>64</v>
      </c>
      <c r="G5363" t="s">
        <v>7247</v>
      </c>
      <c r="H5363" t="s">
        <v>7267</v>
      </c>
    </row>
    <row r="5364" spans="1:8" x14ac:dyDescent="0.3">
      <c r="A5364">
        <v>12</v>
      </c>
      <c r="B5364">
        <v>7055631</v>
      </c>
      <c r="C5364">
        <v>7070479</v>
      </c>
      <c r="D5364" t="s">
        <v>7245</v>
      </c>
      <c r="E5364" t="s">
        <v>7246</v>
      </c>
      <c r="F5364" t="s">
        <v>82</v>
      </c>
      <c r="G5364" t="s">
        <v>7247</v>
      </c>
      <c r="H5364" t="s">
        <v>7268</v>
      </c>
    </row>
    <row r="5365" spans="1:8" x14ac:dyDescent="0.3">
      <c r="A5365">
        <v>12</v>
      </c>
      <c r="B5365">
        <v>7055631</v>
      </c>
      <c r="C5365">
        <v>7070479</v>
      </c>
      <c r="D5365" t="s">
        <v>7245</v>
      </c>
      <c r="E5365" t="s">
        <v>7246</v>
      </c>
      <c r="F5365" t="s">
        <v>64</v>
      </c>
      <c r="G5365" t="s">
        <v>7247</v>
      </c>
      <c r="H5365" t="s">
        <v>7269</v>
      </c>
    </row>
    <row r="5366" spans="1:8" x14ac:dyDescent="0.3">
      <c r="A5366">
        <v>12</v>
      </c>
      <c r="B5366">
        <v>7055631</v>
      </c>
      <c r="C5366">
        <v>7070479</v>
      </c>
      <c r="D5366" t="s">
        <v>7245</v>
      </c>
      <c r="E5366" t="s">
        <v>7246</v>
      </c>
      <c r="F5366" t="s">
        <v>31</v>
      </c>
      <c r="G5366" t="s">
        <v>7247</v>
      </c>
      <c r="H5366" t="s">
        <v>7270</v>
      </c>
    </row>
    <row r="5367" spans="1:8" x14ac:dyDescent="0.3">
      <c r="A5367">
        <v>12</v>
      </c>
      <c r="B5367">
        <v>7055631</v>
      </c>
      <c r="C5367">
        <v>7070479</v>
      </c>
      <c r="D5367" t="s">
        <v>7245</v>
      </c>
      <c r="E5367" t="s">
        <v>7246</v>
      </c>
      <c r="F5367" t="s">
        <v>31</v>
      </c>
      <c r="G5367" t="s">
        <v>7247</v>
      </c>
      <c r="H5367" t="s">
        <v>7271</v>
      </c>
    </row>
    <row r="5368" spans="1:8" x14ac:dyDescent="0.3">
      <c r="A5368">
        <v>12</v>
      </c>
      <c r="B5368">
        <v>7074490</v>
      </c>
      <c r="C5368">
        <v>7079988</v>
      </c>
      <c r="D5368" t="s">
        <v>7272</v>
      </c>
      <c r="E5368" t="s">
        <v>7273</v>
      </c>
      <c r="F5368" t="s">
        <v>82</v>
      </c>
      <c r="G5368" t="s">
        <v>7274</v>
      </c>
      <c r="H5368" t="s">
        <v>7275</v>
      </c>
    </row>
    <row r="5369" spans="1:8" x14ac:dyDescent="0.3">
      <c r="A5369">
        <v>12</v>
      </c>
      <c r="B5369">
        <v>7074490</v>
      </c>
      <c r="C5369">
        <v>7079988</v>
      </c>
      <c r="D5369" t="s">
        <v>7272</v>
      </c>
      <c r="E5369" t="s">
        <v>7273</v>
      </c>
      <c r="F5369" t="s">
        <v>82</v>
      </c>
      <c r="G5369" t="s">
        <v>7274</v>
      </c>
      <c r="H5369" t="s">
        <v>7276</v>
      </c>
    </row>
    <row r="5370" spans="1:8" x14ac:dyDescent="0.3">
      <c r="A5370">
        <v>12</v>
      </c>
      <c r="B5370">
        <v>7074490</v>
      </c>
      <c r="C5370">
        <v>7079988</v>
      </c>
      <c r="D5370" t="s">
        <v>7272</v>
      </c>
      <c r="E5370" t="s">
        <v>7273</v>
      </c>
      <c r="F5370" t="s">
        <v>31</v>
      </c>
      <c r="G5370" t="s">
        <v>7274</v>
      </c>
      <c r="H5370" t="s">
        <v>7277</v>
      </c>
    </row>
    <row r="5371" spans="1:8" x14ac:dyDescent="0.3">
      <c r="A5371">
        <v>12</v>
      </c>
      <c r="B5371">
        <v>7074490</v>
      </c>
      <c r="C5371">
        <v>7079988</v>
      </c>
      <c r="D5371" t="s">
        <v>7272</v>
      </c>
      <c r="E5371" t="s">
        <v>7273</v>
      </c>
      <c r="F5371" t="s">
        <v>31</v>
      </c>
      <c r="G5371" t="s">
        <v>7274</v>
      </c>
      <c r="H5371" t="s">
        <v>7278</v>
      </c>
    </row>
    <row r="5372" spans="1:8" x14ac:dyDescent="0.3">
      <c r="A5372">
        <v>12</v>
      </c>
      <c r="B5372">
        <v>7074490</v>
      </c>
      <c r="C5372">
        <v>7079988</v>
      </c>
      <c r="D5372" t="s">
        <v>7272</v>
      </c>
      <c r="E5372" t="s">
        <v>7273</v>
      </c>
      <c r="F5372" t="s">
        <v>31</v>
      </c>
      <c r="G5372" t="s">
        <v>7274</v>
      </c>
      <c r="H5372" t="s">
        <v>7279</v>
      </c>
    </row>
    <row r="5373" spans="1:8" x14ac:dyDescent="0.3">
      <c r="A5373">
        <v>12</v>
      </c>
      <c r="B5373">
        <v>7074490</v>
      </c>
      <c r="C5373">
        <v>7079988</v>
      </c>
      <c r="D5373" t="s">
        <v>7272</v>
      </c>
      <c r="E5373" t="s">
        <v>7273</v>
      </c>
      <c r="F5373" t="s">
        <v>31</v>
      </c>
      <c r="G5373" t="s">
        <v>7274</v>
      </c>
      <c r="H5373" t="s">
        <v>7280</v>
      </c>
    </row>
    <row r="5374" spans="1:8" x14ac:dyDescent="0.3">
      <c r="A5374">
        <v>12</v>
      </c>
      <c r="B5374">
        <v>7074490</v>
      </c>
      <c r="C5374">
        <v>7079988</v>
      </c>
      <c r="D5374" t="s">
        <v>7272</v>
      </c>
      <c r="E5374" t="s">
        <v>7273</v>
      </c>
      <c r="F5374" t="s">
        <v>31</v>
      </c>
      <c r="G5374" t="s">
        <v>7274</v>
      </c>
      <c r="H5374" t="s">
        <v>7281</v>
      </c>
    </row>
    <row r="5375" spans="1:8" x14ac:dyDescent="0.3">
      <c r="A5375">
        <v>12</v>
      </c>
      <c r="B5375">
        <v>7074490</v>
      </c>
      <c r="C5375">
        <v>7079988</v>
      </c>
      <c r="D5375" t="s">
        <v>7272</v>
      </c>
      <c r="E5375" t="s">
        <v>7273</v>
      </c>
      <c r="F5375" t="s">
        <v>40</v>
      </c>
      <c r="G5375" t="s">
        <v>7274</v>
      </c>
      <c r="H5375" t="s">
        <v>7282</v>
      </c>
    </row>
    <row r="5376" spans="1:8" x14ac:dyDescent="0.3">
      <c r="A5376">
        <v>12</v>
      </c>
      <c r="B5376">
        <v>7074490</v>
      </c>
      <c r="C5376">
        <v>7079988</v>
      </c>
      <c r="D5376" t="s">
        <v>7272</v>
      </c>
      <c r="E5376" t="s">
        <v>7273</v>
      </c>
      <c r="F5376" t="s">
        <v>31</v>
      </c>
      <c r="G5376" t="s">
        <v>7274</v>
      </c>
      <c r="H5376" t="s">
        <v>7283</v>
      </c>
    </row>
    <row r="5377" spans="1:8" x14ac:dyDescent="0.3">
      <c r="A5377">
        <v>12</v>
      </c>
      <c r="B5377">
        <v>7074490</v>
      </c>
      <c r="C5377">
        <v>7079988</v>
      </c>
      <c r="D5377" t="s">
        <v>7272</v>
      </c>
      <c r="E5377" t="s">
        <v>7273</v>
      </c>
      <c r="F5377" t="s">
        <v>64</v>
      </c>
      <c r="G5377" t="s">
        <v>7274</v>
      </c>
      <c r="H5377" t="s">
        <v>7284</v>
      </c>
    </row>
    <row r="5378" spans="1:8" x14ac:dyDescent="0.3">
      <c r="A5378">
        <v>12</v>
      </c>
      <c r="B5378">
        <v>7074490</v>
      </c>
      <c r="C5378">
        <v>7079988</v>
      </c>
      <c r="D5378" t="s">
        <v>7272</v>
      </c>
      <c r="E5378" t="s">
        <v>7273</v>
      </c>
      <c r="F5378" t="s">
        <v>82</v>
      </c>
      <c r="G5378" t="s">
        <v>7274</v>
      </c>
      <c r="H5378" t="s">
        <v>7285</v>
      </c>
    </row>
    <row r="5379" spans="1:8" x14ac:dyDescent="0.3">
      <c r="A5379">
        <v>12</v>
      </c>
      <c r="B5379">
        <v>7074490</v>
      </c>
      <c r="C5379">
        <v>7079988</v>
      </c>
      <c r="D5379" t="s">
        <v>7272</v>
      </c>
      <c r="E5379" t="s">
        <v>7273</v>
      </c>
      <c r="F5379" t="s">
        <v>82</v>
      </c>
      <c r="G5379" t="s">
        <v>7274</v>
      </c>
      <c r="H5379" t="s">
        <v>7286</v>
      </c>
    </row>
    <row r="5380" spans="1:8" x14ac:dyDescent="0.3">
      <c r="A5380">
        <v>12</v>
      </c>
      <c r="B5380">
        <v>7074490</v>
      </c>
      <c r="C5380">
        <v>7079988</v>
      </c>
      <c r="D5380" t="s">
        <v>7272</v>
      </c>
      <c r="E5380" t="s">
        <v>7273</v>
      </c>
      <c r="F5380" t="s">
        <v>31</v>
      </c>
      <c r="G5380" t="s">
        <v>7274</v>
      </c>
      <c r="H5380" t="s">
        <v>7287</v>
      </c>
    </row>
    <row r="5381" spans="1:8" x14ac:dyDescent="0.3">
      <c r="A5381">
        <v>12</v>
      </c>
      <c r="B5381">
        <v>7074490</v>
      </c>
      <c r="C5381">
        <v>7079988</v>
      </c>
      <c r="D5381" t="s">
        <v>7272</v>
      </c>
      <c r="E5381" t="s">
        <v>7273</v>
      </c>
      <c r="F5381" t="s">
        <v>31</v>
      </c>
      <c r="G5381" t="s">
        <v>7274</v>
      </c>
      <c r="H5381" t="s">
        <v>7288</v>
      </c>
    </row>
    <row r="5382" spans="1:8" x14ac:dyDescent="0.3">
      <c r="A5382">
        <v>3</v>
      </c>
      <c r="B5382">
        <v>49840687</v>
      </c>
      <c r="C5382">
        <v>49842463</v>
      </c>
      <c r="D5382" t="s">
        <v>7289</v>
      </c>
      <c r="E5382" t="s">
        <v>7290</v>
      </c>
      <c r="F5382" t="s">
        <v>31</v>
      </c>
      <c r="G5382" t="s">
        <v>7291</v>
      </c>
      <c r="H5382" t="s">
        <v>7292</v>
      </c>
    </row>
    <row r="5383" spans="1:8" x14ac:dyDescent="0.3">
      <c r="A5383">
        <v>3</v>
      </c>
      <c r="B5383">
        <v>49842640</v>
      </c>
      <c r="C5383">
        <v>49851379</v>
      </c>
      <c r="D5383" t="s">
        <v>7293</v>
      </c>
      <c r="E5383" t="s">
        <v>7294</v>
      </c>
      <c r="F5383" t="s">
        <v>31</v>
      </c>
      <c r="G5383" t="s">
        <v>7295</v>
      </c>
      <c r="H5383" t="s">
        <v>7296</v>
      </c>
    </row>
    <row r="5384" spans="1:8" x14ac:dyDescent="0.3">
      <c r="A5384">
        <v>3</v>
      </c>
      <c r="B5384">
        <v>49842640</v>
      </c>
      <c r="C5384">
        <v>49851379</v>
      </c>
      <c r="D5384" t="s">
        <v>7293</v>
      </c>
      <c r="E5384" t="s">
        <v>7294</v>
      </c>
      <c r="F5384" t="s">
        <v>82</v>
      </c>
      <c r="G5384" t="s">
        <v>7295</v>
      </c>
      <c r="H5384" t="s">
        <v>7297</v>
      </c>
    </row>
    <row r="5385" spans="1:8" x14ac:dyDescent="0.3">
      <c r="A5385">
        <v>3</v>
      </c>
      <c r="B5385">
        <v>49842640</v>
      </c>
      <c r="C5385">
        <v>49851379</v>
      </c>
      <c r="D5385" t="s">
        <v>7293</v>
      </c>
      <c r="E5385" t="s">
        <v>7294</v>
      </c>
      <c r="F5385" t="s">
        <v>82</v>
      </c>
      <c r="G5385" t="s">
        <v>7295</v>
      </c>
      <c r="H5385" t="s">
        <v>7298</v>
      </c>
    </row>
    <row r="5386" spans="1:8" x14ac:dyDescent="0.3">
      <c r="A5386">
        <v>3</v>
      </c>
      <c r="B5386">
        <v>49842640</v>
      </c>
      <c r="C5386">
        <v>49851379</v>
      </c>
      <c r="D5386" t="s">
        <v>7293</v>
      </c>
      <c r="E5386" t="s">
        <v>7294</v>
      </c>
      <c r="F5386" t="s">
        <v>82</v>
      </c>
      <c r="G5386" t="s">
        <v>7295</v>
      </c>
      <c r="H5386" t="s">
        <v>7299</v>
      </c>
    </row>
    <row r="5387" spans="1:8" x14ac:dyDescent="0.3">
      <c r="A5387">
        <v>3</v>
      </c>
      <c r="B5387">
        <v>49842640</v>
      </c>
      <c r="C5387">
        <v>49851379</v>
      </c>
      <c r="D5387" t="s">
        <v>7293</v>
      </c>
      <c r="E5387" t="s">
        <v>7294</v>
      </c>
      <c r="F5387" t="s">
        <v>82</v>
      </c>
      <c r="G5387" t="s">
        <v>7295</v>
      </c>
      <c r="H5387" t="s">
        <v>7300</v>
      </c>
    </row>
    <row r="5388" spans="1:8" x14ac:dyDescent="0.3">
      <c r="A5388">
        <v>3</v>
      </c>
      <c r="B5388">
        <v>49842640</v>
      </c>
      <c r="C5388">
        <v>49851379</v>
      </c>
      <c r="D5388" t="s">
        <v>7293</v>
      </c>
      <c r="E5388" t="s">
        <v>7294</v>
      </c>
      <c r="F5388" t="s">
        <v>82</v>
      </c>
      <c r="G5388" t="s">
        <v>7295</v>
      </c>
      <c r="H5388" t="s">
        <v>7301</v>
      </c>
    </row>
    <row r="5389" spans="1:8" x14ac:dyDescent="0.3">
      <c r="A5389">
        <v>3</v>
      </c>
      <c r="B5389">
        <v>49842640</v>
      </c>
      <c r="C5389">
        <v>49851379</v>
      </c>
      <c r="D5389" t="s">
        <v>7293</v>
      </c>
      <c r="E5389" t="s">
        <v>7294</v>
      </c>
      <c r="F5389" t="s">
        <v>82</v>
      </c>
      <c r="G5389" t="s">
        <v>7295</v>
      </c>
      <c r="H5389" t="s">
        <v>7302</v>
      </c>
    </row>
    <row r="5390" spans="1:8" x14ac:dyDescent="0.3">
      <c r="A5390">
        <v>3</v>
      </c>
      <c r="B5390">
        <v>49842640</v>
      </c>
      <c r="C5390">
        <v>49851379</v>
      </c>
      <c r="D5390" t="s">
        <v>7293</v>
      </c>
      <c r="E5390" t="s">
        <v>7294</v>
      </c>
      <c r="F5390" t="s">
        <v>82</v>
      </c>
      <c r="G5390" t="s">
        <v>7295</v>
      </c>
      <c r="H5390" t="s">
        <v>7303</v>
      </c>
    </row>
    <row r="5391" spans="1:8" x14ac:dyDescent="0.3">
      <c r="A5391">
        <v>3</v>
      </c>
      <c r="B5391">
        <v>49842640</v>
      </c>
      <c r="C5391">
        <v>49851379</v>
      </c>
      <c r="D5391" t="s">
        <v>7293</v>
      </c>
      <c r="E5391" t="s">
        <v>7294</v>
      </c>
      <c r="F5391" t="s">
        <v>82</v>
      </c>
      <c r="G5391" t="s">
        <v>7295</v>
      </c>
      <c r="H5391" t="s">
        <v>7304</v>
      </c>
    </row>
    <row r="5392" spans="1:8" x14ac:dyDescent="0.3">
      <c r="A5392">
        <v>3</v>
      </c>
      <c r="B5392">
        <v>49842640</v>
      </c>
      <c r="C5392">
        <v>49851379</v>
      </c>
      <c r="D5392" t="s">
        <v>7293</v>
      </c>
      <c r="E5392" t="s">
        <v>7294</v>
      </c>
      <c r="F5392" t="s">
        <v>82</v>
      </c>
      <c r="G5392" t="s">
        <v>7295</v>
      </c>
      <c r="H5392" t="s">
        <v>7305</v>
      </c>
    </row>
    <row r="5393" spans="1:8" x14ac:dyDescent="0.3">
      <c r="A5393">
        <v>3</v>
      </c>
      <c r="B5393">
        <v>49842640</v>
      </c>
      <c r="C5393">
        <v>49851379</v>
      </c>
      <c r="D5393" t="s">
        <v>7293</v>
      </c>
      <c r="E5393" t="s">
        <v>7294</v>
      </c>
      <c r="F5393" t="s">
        <v>64</v>
      </c>
      <c r="G5393" t="s">
        <v>7295</v>
      </c>
      <c r="H5393" t="s">
        <v>7306</v>
      </c>
    </row>
    <row r="5394" spans="1:8" x14ac:dyDescent="0.3">
      <c r="A5394">
        <v>17</v>
      </c>
      <c r="B5394">
        <v>42247815</v>
      </c>
      <c r="C5394">
        <v>42256451</v>
      </c>
      <c r="D5394" t="s">
        <v>7307</v>
      </c>
      <c r="E5394" t="s">
        <v>7308</v>
      </c>
      <c r="F5394" t="s">
        <v>31</v>
      </c>
      <c r="G5394" t="s">
        <v>7309</v>
      </c>
      <c r="H5394" t="s">
        <v>7310</v>
      </c>
    </row>
    <row r="5395" spans="1:8" x14ac:dyDescent="0.3">
      <c r="A5395">
        <v>17</v>
      </c>
      <c r="B5395">
        <v>42247815</v>
      </c>
      <c r="C5395">
        <v>42256451</v>
      </c>
      <c r="D5395" t="s">
        <v>7307</v>
      </c>
      <c r="E5395" t="s">
        <v>7308</v>
      </c>
      <c r="F5395" t="s">
        <v>31</v>
      </c>
      <c r="G5395" t="s">
        <v>7309</v>
      </c>
      <c r="H5395" t="s">
        <v>7311</v>
      </c>
    </row>
    <row r="5396" spans="1:8" x14ac:dyDescent="0.3">
      <c r="A5396">
        <v>17</v>
      </c>
      <c r="B5396">
        <v>42247815</v>
      </c>
      <c r="C5396">
        <v>42256451</v>
      </c>
      <c r="D5396" t="s">
        <v>7307</v>
      </c>
      <c r="E5396" t="s">
        <v>7308</v>
      </c>
      <c r="F5396" t="s">
        <v>40</v>
      </c>
      <c r="G5396" t="s">
        <v>7309</v>
      </c>
      <c r="H5396" t="s">
        <v>7312</v>
      </c>
    </row>
    <row r="5397" spans="1:8" x14ac:dyDescent="0.3">
      <c r="A5397">
        <v>17</v>
      </c>
      <c r="B5397">
        <v>42269173</v>
      </c>
      <c r="C5397">
        <v>42277481</v>
      </c>
      <c r="D5397" t="s">
        <v>7313</v>
      </c>
      <c r="E5397" t="s">
        <v>7314</v>
      </c>
      <c r="F5397" t="s">
        <v>31</v>
      </c>
      <c r="G5397" t="s">
        <v>7315</v>
      </c>
      <c r="H5397" t="s">
        <v>7316</v>
      </c>
    </row>
    <row r="5398" spans="1:8" x14ac:dyDescent="0.3">
      <c r="A5398">
        <v>17</v>
      </c>
      <c r="B5398">
        <v>42269173</v>
      </c>
      <c r="C5398">
        <v>42277481</v>
      </c>
      <c r="D5398" t="s">
        <v>7313</v>
      </c>
      <c r="E5398" t="s">
        <v>7314</v>
      </c>
      <c r="F5398" t="s">
        <v>31</v>
      </c>
      <c r="G5398" t="s">
        <v>7315</v>
      </c>
      <c r="H5398" t="s">
        <v>7317</v>
      </c>
    </row>
    <row r="5399" spans="1:8" x14ac:dyDescent="0.3">
      <c r="A5399">
        <v>17</v>
      </c>
      <c r="B5399">
        <v>42269173</v>
      </c>
      <c r="C5399">
        <v>42277481</v>
      </c>
      <c r="D5399" t="s">
        <v>7313</v>
      </c>
      <c r="E5399" t="s">
        <v>7314</v>
      </c>
      <c r="F5399" t="s">
        <v>31</v>
      </c>
      <c r="G5399" t="s">
        <v>7315</v>
      </c>
      <c r="H5399" t="s">
        <v>7318</v>
      </c>
    </row>
    <row r="5400" spans="1:8" x14ac:dyDescent="0.3">
      <c r="A5400">
        <v>17</v>
      </c>
      <c r="B5400">
        <v>42269173</v>
      </c>
      <c r="C5400">
        <v>42277481</v>
      </c>
      <c r="D5400" t="s">
        <v>7313</v>
      </c>
      <c r="E5400" t="s">
        <v>7314</v>
      </c>
      <c r="F5400" t="s">
        <v>64</v>
      </c>
      <c r="G5400" t="s">
        <v>7315</v>
      </c>
      <c r="H5400" t="s">
        <v>7319</v>
      </c>
    </row>
    <row r="5401" spans="1:8" x14ac:dyDescent="0.3">
      <c r="A5401">
        <v>17</v>
      </c>
      <c r="B5401">
        <v>42269173</v>
      </c>
      <c r="C5401">
        <v>42277481</v>
      </c>
      <c r="D5401" t="s">
        <v>7313</v>
      </c>
      <c r="E5401" t="s">
        <v>7314</v>
      </c>
      <c r="F5401" t="s">
        <v>82</v>
      </c>
      <c r="G5401" t="s">
        <v>7315</v>
      </c>
      <c r="H5401" t="s">
        <v>7320</v>
      </c>
    </row>
    <row r="5402" spans="1:8" x14ac:dyDescent="0.3">
      <c r="A5402">
        <v>17</v>
      </c>
      <c r="B5402">
        <v>42269173</v>
      </c>
      <c r="C5402">
        <v>42277481</v>
      </c>
      <c r="D5402" t="s">
        <v>7313</v>
      </c>
      <c r="E5402" t="s">
        <v>7314</v>
      </c>
      <c r="F5402" t="s">
        <v>31</v>
      </c>
      <c r="G5402" t="s">
        <v>7315</v>
      </c>
      <c r="H5402" t="s">
        <v>7321</v>
      </c>
    </row>
    <row r="5403" spans="1:8" x14ac:dyDescent="0.3">
      <c r="A5403">
        <v>17</v>
      </c>
      <c r="B5403">
        <v>42269173</v>
      </c>
      <c r="C5403">
        <v>42277481</v>
      </c>
      <c r="D5403" t="s">
        <v>7313</v>
      </c>
      <c r="E5403" t="s">
        <v>7314</v>
      </c>
      <c r="F5403" t="s">
        <v>31</v>
      </c>
      <c r="G5403" t="s">
        <v>7315</v>
      </c>
      <c r="H5403" t="s">
        <v>7322</v>
      </c>
    </row>
    <row r="5404" spans="1:8" x14ac:dyDescent="0.3">
      <c r="A5404">
        <v>17</v>
      </c>
      <c r="B5404">
        <v>42269173</v>
      </c>
      <c r="C5404">
        <v>42277481</v>
      </c>
      <c r="D5404" t="s">
        <v>7313</v>
      </c>
      <c r="E5404" t="s">
        <v>7314</v>
      </c>
      <c r="F5404" t="s">
        <v>82</v>
      </c>
      <c r="G5404" t="s">
        <v>7315</v>
      </c>
      <c r="H5404" t="s">
        <v>7323</v>
      </c>
    </row>
    <row r="5405" spans="1:8" x14ac:dyDescent="0.3">
      <c r="A5405">
        <v>17</v>
      </c>
      <c r="B5405">
        <v>42269173</v>
      </c>
      <c r="C5405">
        <v>42277481</v>
      </c>
      <c r="D5405" t="s">
        <v>7313</v>
      </c>
      <c r="E5405" t="s">
        <v>7314</v>
      </c>
      <c r="F5405" t="s">
        <v>82</v>
      </c>
      <c r="G5405" t="s">
        <v>7315</v>
      </c>
      <c r="H5405" t="s">
        <v>7324</v>
      </c>
    </row>
    <row r="5406" spans="1:8" x14ac:dyDescent="0.3">
      <c r="A5406">
        <v>17</v>
      </c>
      <c r="B5406">
        <v>42269173</v>
      </c>
      <c r="C5406">
        <v>42277481</v>
      </c>
      <c r="D5406" t="s">
        <v>7313</v>
      </c>
      <c r="E5406" t="s">
        <v>7314</v>
      </c>
      <c r="F5406" t="s">
        <v>82</v>
      </c>
      <c r="G5406" t="s">
        <v>7315</v>
      </c>
      <c r="H5406" t="s">
        <v>7325</v>
      </c>
    </row>
    <row r="5407" spans="1:8" x14ac:dyDescent="0.3">
      <c r="A5407">
        <v>17</v>
      </c>
      <c r="B5407">
        <v>42269173</v>
      </c>
      <c r="C5407">
        <v>42277481</v>
      </c>
      <c r="D5407" t="s">
        <v>7313</v>
      </c>
      <c r="E5407" t="s">
        <v>7314</v>
      </c>
      <c r="F5407" t="s">
        <v>31</v>
      </c>
      <c r="G5407" t="s">
        <v>7315</v>
      </c>
      <c r="H5407" t="s">
        <v>7326</v>
      </c>
    </row>
    <row r="5408" spans="1:8" x14ac:dyDescent="0.3">
      <c r="A5408">
        <v>17</v>
      </c>
      <c r="B5408">
        <v>42269173</v>
      </c>
      <c r="C5408">
        <v>42277481</v>
      </c>
      <c r="D5408" t="s">
        <v>7313</v>
      </c>
      <c r="E5408" t="s">
        <v>7314</v>
      </c>
      <c r="F5408" t="s">
        <v>31</v>
      </c>
      <c r="G5408" t="s">
        <v>7315</v>
      </c>
      <c r="H5408" t="s">
        <v>7327</v>
      </c>
    </row>
    <row r="5409" spans="1:8" x14ac:dyDescent="0.3">
      <c r="A5409">
        <v>3</v>
      </c>
      <c r="B5409">
        <v>196662273</v>
      </c>
      <c r="C5409">
        <v>196669468</v>
      </c>
      <c r="D5409" t="s">
        <v>7328</v>
      </c>
      <c r="E5409" t="s">
        <v>7329</v>
      </c>
      <c r="F5409" t="s">
        <v>64</v>
      </c>
      <c r="G5409" t="s">
        <v>7330</v>
      </c>
      <c r="H5409" t="s">
        <v>7331</v>
      </c>
    </row>
    <row r="5410" spans="1:8" x14ac:dyDescent="0.3">
      <c r="A5410">
        <v>3</v>
      </c>
      <c r="B5410">
        <v>196662273</v>
      </c>
      <c r="C5410">
        <v>196669468</v>
      </c>
      <c r="D5410" t="s">
        <v>7328</v>
      </c>
      <c r="E5410" t="s">
        <v>7329</v>
      </c>
      <c r="F5410" t="s">
        <v>31</v>
      </c>
      <c r="G5410" t="s">
        <v>7330</v>
      </c>
      <c r="H5410" t="s">
        <v>7332</v>
      </c>
    </row>
    <row r="5411" spans="1:8" x14ac:dyDescent="0.3">
      <c r="A5411">
        <v>3</v>
      </c>
      <c r="B5411">
        <v>196662273</v>
      </c>
      <c r="C5411">
        <v>196669468</v>
      </c>
      <c r="D5411" t="s">
        <v>7328</v>
      </c>
      <c r="E5411" t="s">
        <v>7329</v>
      </c>
      <c r="F5411" t="s">
        <v>82</v>
      </c>
      <c r="G5411" t="s">
        <v>7330</v>
      </c>
      <c r="H5411" t="s">
        <v>7333</v>
      </c>
    </row>
    <row r="5412" spans="1:8" x14ac:dyDescent="0.3">
      <c r="A5412">
        <v>3</v>
      </c>
      <c r="B5412">
        <v>196662273</v>
      </c>
      <c r="C5412">
        <v>196669468</v>
      </c>
      <c r="D5412" t="s">
        <v>7328</v>
      </c>
      <c r="E5412" t="s">
        <v>7329</v>
      </c>
      <c r="F5412" t="s">
        <v>31</v>
      </c>
      <c r="G5412" t="s">
        <v>7330</v>
      </c>
      <c r="H5412" t="s">
        <v>7334</v>
      </c>
    </row>
    <row r="5413" spans="1:8" x14ac:dyDescent="0.3">
      <c r="A5413">
        <v>3</v>
      </c>
      <c r="B5413">
        <v>196662273</v>
      </c>
      <c r="C5413">
        <v>196669468</v>
      </c>
      <c r="D5413" t="s">
        <v>7328</v>
      </c>
      <c r="E5413" t="s">
        <v>7329</v>
      </c>
      <c r="F5413" t="s">
        <v>40</v>
      </c>
      <c r="G5413" t="s">
        <v>7330</v>
      </c>
      <c r="H5413" t="s">
        <v>7335</v>
      </c>
    </row>
    <row r="5414" spans="1:8" x14ac:dyDescent="0.3">
      <c r="A5414">
        <v>3</v>
      </c>
      <c r="B5414">
        <v>196662273</v>
      </c>
      <c r="C5414">
        <v>196669468</v>
      </c>
      <c r="D5414" t="s">
        <v>7328</v>
      </c>
      <c r="E5414" t="s">
        <v>7329</v>
      </c>
      <c r="F5414" t="s">
        <v>31</v>
      </c>
      <c r="G5414" t="s">
        <v>7330</v>
      </c>
      <c r="H5414" t="s">
        <v>7336</v>
      </c>
    </row>
    <row r="5415" spans="1:8" x14ac:dyDescent="0.3">
      <c r="A5415">
        <v>3</v>
      </c>
      <c r="B5415">
        <v>196662273</v>
      </c>
      <c r="C5415">
        <v>196669468</v>
      </c>
      <c r="D5415" t="s">
        <v>7328</v>
      </c>
      <c r="E5415" t="s">
        <v>7329</v>
      </c>
      <c r="F5415" t="s">
        <v>31</v>
      </c>
      <c r="G5415" t="s">
        <v>7330</v>
      </c>
      <c r="H5415" t="s">
        <v>7337</v>
      </c>
    </row>
    <row r="5416" spans="1:8" x14ac:dyDescent="0.3">
      <c r="A5416">
        <v>3</v>
      </c>
      <c r="B5416">
        <v>196662273</v>
      </c>
      <c r="C5416">
        <v>196669468</v>
      </c>
      <c r="D5416" t="s">
        <v>7328</v>
      </c>
      <c r="E5416" t="s">
        <v>7329</v>
      </c>
      <c r="F5416" t="s">
        <v>82</v>
      </c>
      <c r="G5416" t="s">
        <v>7330</v>
      </c>
      <c r="H5416" t="s">
        <v>7338</v>
      </c>
    </row>
    <row r="5417" spans="1:8" x14ac:dyDescent="0.3">
      <c r="A5417">
        <v>3</v>
      </c>
      <c r="B5417">
        <v>196662273</v>
      </c>
      <c r="C5417">
        <v>196669468</v>
      </c>
      <c r="D5417" t="s">
        <v>7328</v>
      </c>
      <c r="E5417" t="s">
        <v>7329</v>
      </c>
      <c r="F5417" t="s">
        <v>31</v>
      </c>
      <c r="G5417" t="s">
        <v>7330</v>
      </c>
      <c r="H5417" t="s">
        <v>7339</v>
      </c>
    </row>
    <row r="5418" spans="1:8" x14ac:dyDescent="0.3">
      <c r="A5418">
        <v>3</v>
      </c>
      <c r="B5418">
        <v>196662273</v>
      </c>
      <c r="C5418">
        <v>196669468</v>
      </c>
      <c r="D5418" t="s">
        <v>7328</v>
      </c>
      <c r="E5418" t="s">
        <v>7329</v>
      </c>
      <c r="F5418" t="s">
        <v>31</v>
      </c>
      <c r="G5418" t="s">
        <v>7330</v>
      </c>
      <c r="H5418" t="s">
        <v>7340</v>
      </c>
    </row>
    <row r="5419" spans="1:8" x14ac:dyDescent="0.3">
      <c r="A5419">
        <v>3</v>
      </c>
      <c r="B5419">
        <v>196662273</v>
      </c>
      <c r="C5419">
        <v>196669468</v>
      </c>
      <c r="D5419" t="s">
        <v>7328</v>
      </c>
      <c r="E5419" t="s">
        <v>7329</v>
      </c>
      <c r="F5419" t="s">
        <v>82</v>
      </c>
      <c r="G5419" t="s">
        <v>7330</v>
      </c>
      <c r="H5419" t="s">
        <v>7341</v>
      </c>
    </row>
    <row r="5420" spans="1:8" x14ac:dyDescent="0.3">
      <c r="A5420">
        <v>3</v>
      </c>
      <c r="B5420">
        <v>196662273</v>
      </c>
      <c r="C5420">
        <v>196669468</v>
      </c>
      <c r="D5420" t="s">
        <v>7328</v>
      </c>
      <c r="E5420" t="s">
        <v>7329</v>
      </c>
      <c r="F5420" t="s">
        <v>82</v>
      </c>
      <c r="G5420" t="s">
        <v>7330</v>
      </c>
      <c r="H5420" t="s">
        <v>7342</v>
      </c>
    </row>
    <row r="5421" spans="1:8" x14ac:dyDescent="0.3">
      <c r="A5421">
        <v>3</v>
      </c>
      <c r="B5421">
        <v>196662273</v>
      </c>
      <c r="C5421">
        <v>196669468</v>
      </c>
      <c r="D5421" t="s">
        <v>7328</v>
      </c>
      <c r="E5421" t="s">
        <v>7329</v>
      </c>
      <c r="F5421" t="s">
        <v>31</v>
      </c>
      <c r="G5421" t="s">
        <v>7330</v>
      </c>
      <c r="H5421" t="s">
        <v>7343</v>
      </c>
    </row>
    <row r="5422" spans="1:8" x14ac:dyDescent="0.3">
      <c r="A5422">
        <v>17</v>
      </c>
      <c r="B5422">
        <v>43186335</v>
      </c>
      <c r="C5422">
        <v>43210721</v>
      </c>
      <c r="D5422" t="s">
        <v>7344</v>
      </c>
      <c r="E5422" t="s">
        <v>7345</v>
      </c>
      <c r="F5422" t="s">
        <v>64</v>
      </c>
      <c r="G5422" t="s">
        <v>7346</v>
      </c>
      <c r="H5422" t="s">
        <v>7347</v>
      </c>
    </row>
    <row r="5423" spans="1:8" x14ac:dyDescent="0.3">
      <c r="A5423">
        <v>17</v>
      </c>
      <c r="B5423">
        <v>43186335</v>
      </c>
      <c r="C5423">
        <v>43210721</v>
      </c>
      <c r="D5423" t="s">
        <v>7344</v>
      </c>
      <c r="E5423" t="s">
        <v>7345</v>
      </c>
      <c r="F5423" t="s">
        <v>31</v>
      </c>
      <c r="G5423" t="s">
        <v>7346</v>
      </c>
      <c r="H5423" t="s">
        <v>7348</v>
      </c>
    </row>
    <row r="5424" spans="1:8" x14ac:dyDescent="0.3">
      <c r="A5424">
        <v>17</v>
      </c>
      <c r="B5424">
        <v>43186335</v>
      </c>
      <c r="C5424">
        <v>43210721</v>
      </c>
      <c r="D5424" t="s">
        <v>7344</v>
      </c>
      <c r="E5424" t="s">
        <v>7345</v>
      </c>
      <c r="F5424" t="s">
        <v>64</v>
      </c>
      <c r="G5424" t="s">
        <v>7346</v>
      </c>
      <c r="H5424" t="s">
        <v>7349</v>
      </c>
    </row>
    <row r="5425" spans="1:8" x14ac:dyDescent="0.3">
      <c r="A5425">
        <v>17</v>
      </c>
      <c r="B5425">
        <v>43186335</v>
      </c>
      <c r="C5425">
        <v>43210721</v>
      </c>
      <c r="D5425" t="s">
        <v>7344</v>
      </c>
      <c r="E5425" t="s">
        <v>7345</v>
      </c>
      <c r="F5425" t="s">
        <v>82</v>
      </c>
      <c r="G5425" t="s">
        <v>7346</v>
      </c>
      <c r="H5425" t="s">
        <v>7350</v>
      </c>
    </row>
    <row r="5426" spans="1:8" x14ac:dyDescent="0.3">
      <c r="A5426">
        <v>17</v>
      </c>
      <c r="B5426">
        <v>43186335</v>
      </c>
      <c r="C5426">
        <v>43210721</v>
      </c>
      <c r="D5426" t="s">
        <v>7344</v>
      </c>
      <c r="E5426" t="s">
        <v>7345</v>
      </c>
      <c r="F5426" t="s">
        <v>64</v>
      </c>
      <c r="G5426" t="s">
        <v>7346</v>
      </c>
      <c r="H5426" t="s">
        <v>7351</v>
      </c>
    </row>
    <row r="5427" spans="1:8" x14ac:dyDescent="0.3">
      <c r="A5427">
        <v>17</v>
      </c>
      <c r="B5427">
        <v>43186335</v>
      </c>
      <c r="C5427">
        <v>43210721</v>
      </c>
      <c r="D5427" t="s">
        <v>7344</v>
      </c>
      <c r="E5427" t="s">
        <v>7345</v>
      </c>
      <c r="F5427" t="s">
        <v>40</v>
      </c>
      <c r="G5427" t="s">
        <v>7346</v>
      </c>
      <c r="H5427" t="s">
        <v>7352</v>
      </c>
    </row>
    <row r="5428" spans="1:8" x14ac:dyDescent="0.3">
      <c r="A5428">
        <v>17</v>
      </c>
      <c r="B5428">
        <v>43186335</v>
      </c>
      <c r="C5428">
        <v>43210721</v>
      </c>
      <c r="D5428" t="s">
        <v>7344</v>
      </c>
      <c r="E5428" t="s">
        <v>7345</v>
      </c>
      <c r="F5428" t="s">
        <v>82</v>
      </c>
      <c r="G5428" t="s">
        <v>7346</v>
      </c>
      <c r="H5428" t="s">
        <v>7353</v>
      </c>
    </row>
    <row r="5429" spans="1:8" x14ac:dyDescent="0.3">
      <c r="A5429">
        <v>17</v>
      </c>
      <c r="B5429">
        <v>43186335</v>
      </c>
      <c r="C5429">
        <v>43210721</v>
      </c>
      <c r="D5429" t="s">
        <v>7344</v>
      </c>
      <c r="E5429" t="s">
        <v>7345</v>
      </c>
      <c r="F5429" t="s">
        <v>82</v>
      </c>
      <c r="G5429" t="s">
        <v>7346</v>
      </c>
      <c r="H5429" t="s">
        <v>7354</v>
      </c>
    </row>
    <row r="5430" spans="1:8" x14ac:dyDescent="0.3">
      <c r="A5430">
        <v>17</v>
      </c>
      <c r="B5430">
        <v>43186335</v>
      </c>
      <c r="C5430">
        <v>43210721</v>
      </c>
      <c r="D5430" t="s">
        <v>7344</v>
      </c>
      <c r="E5430" t="s">
        <v>7345</v>
      </c>
      <c r="F5430" t="s">
        <v>31</v>
      </c>
      <c r="G5430" t="s">
        <v>7346</v>
      </c>
      <c r="H5430" t="s">
        <v>7355</v>
      </c>
    </row>
    <row r="5431" spans="1:8" x14ac:dyDescent="0.3">
      <c r="A5431">
        <v>17</v>
      </c>
      <c r="B5431">
        <v>43186335</v>
      </c>
      <c r="C5431">
        <v>43210721</v>
      </c>
      <c r="D5431" t="s">
        <v>7344</v>
      </c>
      <c r="E5431" t="s">
        <v>7345</v>
      </c>
      <c r="F5431" t="s">
        <v>31</v>
      </c>
      <c r="G5431" t="s">
        <v>7346</v>
      </c>
      <c r="H5431" t="s">
        <v>7356</v>
      </c>
    </row>
    <row r="5432" spans="1:8" x14ac:dyDescent="0.3">
      <c r="A5432">
        <v>17</v>
      </c>
      <c r="B5432">
        <v>43186335</v>
      </c>
      <c r="C5432">
        <v>43210721</v>
      </c>
      <c r="D5432" t="s">
        <v>7344</v>
      </c>
      <c r="E5432" t="s">
        <v>7345</v>
      </c>
      <c r="F5432" t="s">
        <v>31</v>
      </c>
      <c r="G5432" t="s">
        <v>7346</v>
      </c>
      <c r="H5432" t="s">
        <v>7357</v>
      </c>
    </row>
    <row r="5433" spans="1:8" x14ac:dyDescent="0.3">
      <c r="A5433">
        <v>17</v>
      </c>
      <c r="B5433">
        <v>43186335</v>
      </c>
      <c r="C5433">
        <v>43210721</v>
      </c>
      <c r="D5433" t="s">
        <v>7344</v>
      </c>
      <c r="E5433" t="s">
        <v>7345</v>
      </c>
      <c r="F5433" t="s">
        <v>64</v>
      </c>
      <c r="G5433" t="s">
        <v>7346</v>
      </c>
      <c r="H5433" t="s">
        <v>7358</v>
      </c>
    </row>
    <row r="5434" spans="1:8" x14ac:dyDescent="0.3">
      <c r="A5434">
        <v>17</v>
      </c>
      <c r="B5434">
        <v>43186335</v>
      </c>
      <c r="C5434">
        <v>43210721</v>
      </c>
      <c r="D5434" t="s">
        <v>7344</v>
      </c>
      <c r="E5434" t="s">
        <v>7345</v>
      </c>
      <c r="F5434" t="s">
        <v>31</v>
      </c>
      <c r="G5434" t="s">
        <v>7346</v>
      </c>
      <c r="H5434" t="s">
        <v>7359</v>
      </c>
    </row>
    <row r="5435" spans="1:8" x14ac:dyDescent="0.3">
      <c r="A5435">
        <v>17</v>
      </c>
      <c r="B5435">
        <v>43209967</v>
      </c>
      <c r="C5435">
        <v>43221548</v>
      </c>
      <c r="D5435" t="s">
        <v>7360</v>
      </c>
      <c r="E5435" t="s">
        <v>7361</v>
      </c>
      <c r="F5435" t="s">
        <v>64</v>
      </c>
      <c r="G5435" t="s">
        <v>7362</v>
      </c>
      <c r="H5435" t="s">
        <v>7363</v>
      </c>
    </row>
    <row r="5436" spans="1:8" x14ac:dyDescent="0.3">
      <c r="A5436">
        <v>17</v>
      </c>
      <c r="B5436">
        <v>43209967</v>
      </c>
      <c r="C5436">
        <v>43221548</v>
      </c>
      <c r="D5436" t="s">
        <v>7360</v>
      </c>
      <c r="E5436" t="s">
        <v>7361</v>
      </c>
      <c r="F5436" t="s">
        <v>64</v>
      </c>
      <c r="G5436" t="s">
        <v>7362</v>
      </c>
      <c r="H5436" t="s">
        <v>7364</v>
      </c>
    </row>
    <row r="5437" spans="1:8" x14ac:dyDescent="0.3">
      <c r="A5437">
        <v>17</v>
      </c>
      <c r="B5437">
        <v>43209967</v>
      </c>
      <c r="C5437">
        <v>43221548</v>
      </c>
      <c r="D5437" t="s">
        <v>7360</v>
      </c>
      <c r="E5437" t="s">
        <v>7361</v>
      </c>
      <c r="F5437" t="s">
        <v>64</v>
      </c>
      <c r="G5437" t="s">
        <v>7362</v>
      </c>
      <c r="H5437" t="s">
        <v>7365</v>
      </c>
    </row>
    <row r="5438" spans="1:8" x14ac:dyDescent="0.3">
      <c r="A5438">
        <v>17</v>
      </c>
      <c r="B5438">
        <v>43209967</v>
      </c>
      <c r="C5438">
        <v>43221548</v>
      </c>
      <c r="D5438" t="s">
        <v>7360</v>
      </c>
      <c r="E5438" t="s">
        <v>7361</v>
      </c>
      <c r="F5438" t="s">
        <v>31</v>
      </c>
      <c r="G5438" t="s">
        <v>7362</v>
      </c>
      <c r="H5438" t="s">
        <v>7366</v>
      </c>
    </row>
    <row r="5439" spans="1:8" x14ac:dyDescent="0.3">
      <c r="A5439">
        <v>17</v>
      </c>
      <c r="B5439">
        <v>43209967</v>
      </c>
      <c r="C5439">
        <v>43221548</v>
      </c>
      <c r="D5439" t="s">
        <v>7360</v>
      </c>
      <c r="E5439" t="s">
        <v>7361</v>
      </c>
      <c r="F5439" t="s">
        <v>31</v>
      </c>
      <c r="G5439" t="s">
        <v>7362</v>
      </c>
      <c r="H5439" t="s">
        <v>7367</v>
      </c>
    </row>
    <row r="5440" spans="1:8" x14ac:dyDescent="0.3">
      <c r="A5440">
        <v>17</v>
      </c>
      <c r="B5440">
        <v>43209967</v>
      </c>
      <c r="C5440">
        <v>43221548</v>
      </c>
      <c r="D5440" t="s">
        <v>7360</v>
      </c>
      <c r="E5440" t="s">
        <v>7361</v>
      </c>
      <c r="F5440" t="s">
        <v>82</v>
      </c>
      <c r="G5440" t="s">
        <v>7362</v>
      </c>
      <c r="H5440" t="s">
        <v>7368</v>
      </c>
    </row>
    <row r="5441" spans="1:8" x14ac:dyDescent="0.3">
      <c r="A5441">
        <v>17</v>
      </c>
      <c r="B5441">
        <v>43209967</v>
      </c>
      <c r="C5441">
        <v>43221548</v>
      </c>
      <c r="D5441" t="s">
        <v>7360</v>
      </c>
      <c r="E5441" t="s">
        <v>7361</v>
      </c>
      <c r="F5441" t="s">
        <v>31</v>
      </c>
      <c r="G5441" t="s">
        <v>7362</v>
      </c>
      <c r="H5441" t="s">
        <v>7369</v>
      </c>
    </row>
    <row r="5442" spans="1:8" x14ac:dyDescent="0.3">
      <c r="A5442">
        <v>17</v>
      </c>
      <c r="B5442">
        <v>43209967</v>
      </c>
      <c r="C5442">
        <v>43221548</v>
      </c>
      <c r="D5442" t="s">
        <v>7360</v>
      </c>
      <c r="E5442" t="s">
        <v>7361</v>
      </c>
      <c r="F5442" t="s">
        <v>82</v>
      </c>
      <c r="G5442" t="s">
        <v>7362</v>
      </c>
      <c r="H5442" t="s">
        <v>7370</v>
      </c>
    </row>
    <row r="5443" spans="1:8" x14ac:dyDescent="0.3">
      <c r="A5443">
        <v>17</v>
      </c>
      <c r="B5443">
        <v>43209967</v>
      </c>
      <c r="C5443">
        <v>43221548</v>
      </c>
      <c r="D5443" t="s">
        <v>7360</v>
      </c>
      <c r="E5443" t="s">
        <v>7361</v>
      </c>
      <c r="F5443" t="s">
        <v>31</v>
      </c>
      <c r="G5443" t="s">
        <v>7362</v>
      </c>
      <c r="H5443" t="s">
        <v>7371</v>
      </c>
    </row>
    <row r="5444" spans="1:8" x14ac:dyDescent="0.3">
      <c r="A5444">
        <v>17</v>
      </c>
      <c r="B5444">
        <v>43209967</v>
      </c>
      <c r="C5444">
        <v>43221548</v>
      </c>
      <c r="D5444" t="s">
        <v>7360</v>
      </c>
      <c r="E5444" t="s">
        <v>7361</v>
      </c>
      <c r="F5444" t="s">
        <v>31</v>
      </c>
      <c r="G5444" t="s">
        <v>7362</v>
      </c>
      <c r="H5444" t="s">
        <v>7372</v>
      </c>
    </row>
    <row r="5445" spans="1:8" x14ac:dyDescent="0.3">
      <c r="A5445">
        <v>17</v>
      </c>
      <c r="B5445">
        <v>43209967</v>
      </c>
      <c r="C5445">
        <v>43221548</v>
      </c>
      <c r="D5445" t="s">
        <v>7360</v>
      </c>
      <c r="E5445" t="s">
        <v>7361</v>
      </c>
      <c r="F5445" t="s">
        <v>31</v>
      </c>
      <c r="G5445" t="s">
        <v>7362</v>
      </c>
      <c r="H5445" t="s">
        <v>7373</v>
      </c>
    </row>
    <row r="5446" spans="1:8" x14ac:dyDescent="0.3">
      <c r="A5446">
        <v>17</v>
      </c>
      <c r="B5446">
        <v>43209967</v>
      </c>
      <c r="C5446">
        <v>43221548</v>
      </c>
      <c r="D5446" t="s">
        <v>7360</v>
      </c>
      <c r="E5446" t="s">
        <v>7361</v>
      </c>
      <c r="F5446" t="s">
        <v>82</v>
      </c>
      <c r="G5446" t="s">
        <v>7362</v>
      </c>
      <c r="H5446" t="s">
        <v>7374</v>
      </c>
    </row>
    <row r="5447" spans="1:8" x14ac:dyDescent="0.3">
      <c r="A5447">
        <v>17</v>
      </c>
      <c r="B5447">
        <v>43209967</v>
      </c>
      <c r="C5447">
        <v>43221548</v>
      </c>
      <c r="D5447" t="s">
        <v>7360</v>
      </c>
      <c r="E5447" t="s">
        <v>7361</v>
      </c>
      <c r="F5447" t="s">
        <v>40</v>
      </c>
      <c r="G5447" t="s">
        <v>7362</v>
      </c>
      <c r="H5447" t="s">
        <v>7375</v>
      </c>
    </row>
    <row r="5448" spans="1:8" x14ac:dyDescent="0.3">
      <c r="A5448">
        <v>17</v>
      </c>
      <c r="B5448">
        <v>43209967</v>
      </c>
      <c r="C5448">
        <v>43221548</v>
      </c>
      <c r="D5448" t="s">
        <v>7360</v>
      </c>
      <c r="E5448" t="s">
        <v>7361</v>
      </c>
      <c r="F5448" t="s">
        <v>64</v>
      </c>
      <c r="G5448" t="s">
        <v>7362</v>
      </c>
      <c r="H5448" t="s">
        <v>7376</v>
      </c>
    </row>
    <row r="5449" spans="1:8" x14ac:dyDescent="0.3">
      <c r="A5449">
        <v>17</v>
      </c>
      <c r="B5449">
        <v>43209967</v>
      </c>
      <c r="C5449">
        <v>43221548</v>
      </c>
      <c r="D5449" t="s">
        <v>7360</v>
      </c>
      <c r="E5449" t="s">
        <v>7361</v>
      </c>
      <c r="F5449" t="s">
        <v>31</v>
      </c>
      <c r="G5449" t="s">
        <v>7362</v>
      </c>
      <c r="H5449" t="s">
        <v>7377</v>
      </c>
    </row>
    <row r="5450" spans="1:8" x14ac:dyDescent="0.3">
      <c r="A5450">
        <v>17</v>
      </c>
      <c r="B5450">
        <v>43298811</v>
      </c>
      <c r="C5450">
        <v>43324687</v>
      </c>
      <c r="D5450" t="s">
        <v>7378</v>
      </c>
      <c r="E5450" t="s">
        <v>7379</v>
      </c>
      <c r="F5450" t="s">
        <v>64</v>
      </c>
      <c r="G5450" t="s">
        <v>7380</v>
      </c>
      <c r="H5450" t="s">
        <v>7381</v>
      </c>
    </row>
    <row r="5451" spans="1:8" x14ac:dyDescent="0.3">
      <c r="A5451">
        <v>17</v>
      </c>
      <c r="B5451">
        <v>43298811</v>
      </c>
      <c r="C5451">
        <v>43324687</v>
      </c>
      <c r="D5451" t="s">
        <v>7378</v>
      </c>
      <c r="E5451" t="s">
        <v>7379</v>
      </c>
      <c r="F5451" t="s">
        <v>31</v>
      </c>
      <c r="G5451" t="s">
        <v>7380</v>
      </c>
      <c r="H5451" t="s">
        <v>7382</v>
      </c>
    </row>
    <row r="5452" spans="1:8" x14ac:dyDescent="0.3">
      <c r="A5452">
        <v>17</v>
      </c>
      <c r="B5452">
        <v>43298811</v>
      </c>
      <c r="C5452">
        <v>43324687</v>
      </c>
      <c r="D5452" t="s">
        <v>7378</v>
      </c>
      <c r="E5452" t="s">
        <v>7379</v>
      </c>
      <c r="F5452" t="s">
        <v>82</v>
      </c>
      <c r="G5452" t="s">
        <v>7380</v>
      </c>
      <c r="H5452" t="s">
        <v>7383</v>
      </c>
    </row>
    <row r="5453" spans="1:8" x14ac:dyDescent="0.3">
      <c r="A5453">
        <v>17</v>
      </c>
      <c r="B5453">
        <v>43298811</v>
      </c>
      <c r="C5453">
        <v>43324687</v>
      </c>
      <c r="D5453" t="s">
        <v>7378</v>
      </c>
      <c r="E5453" t="s">
        <v>7379</v>
      </c>
      <c r="F5453" t="s">
        <v>64</v>
      </c>
      <c r="G5453" t="s">
        <v>7380</v>
      </c>
      <c r="H5453" t="s">
        <v>7384</v>
      </c>
    </row>
    <row r="5454" spans="1:8" x14ac:dyDescent="0.3">
      <c r="A5454">
        <v>17</v>
      </c>
      <c r="B5454">
        <v>43298811</v>
      </c>
      <c r="C5454">
        <v>43324687</v>
      </c>
      <c r="D5454" t="s">
        <v>7378</v>
      </c>
      <c r="E5454" t="s">
        <v>7379</v>
      </c>
      <c r="F5454" t="s">
        <v>82</v>
      </c>
      <c r="G5454" t="s">
        <v>7380</v>
      </c>
      <c r="H5454" t="s">
        <v>7385</v>
      </c>
    </row>
    <row r="5455" spans="1:8" x14ac:dyDescent="0.3">
      <c r="A5455">
        <v>17</v>
      </c>
      <c r="B5455">
        <v>43298811</v>
      </c>
      <c r="C5455">
        <v>43324687</v>
      </c>
      <c r="D5455" t="s">
        <v>7378</v>
      </c>
      <c r="E5455" t="s">
        <v>7379</v>
      </c>
      <c r="F5455" t="s">
        <v>82</v>
      </c>
      <c r="G5455" t="s">
        <v>7380</v>
      </c>
      <c r="H5455" t="s">
        <v>7386</v>
      </c>
    </row>
    <row r="5456" spans="1:8" x14ac:dyDescent="0.3">
      <c r="A5456">
        <v>17</v>
      </c>
      <c r="B5456">
        <v>43298811</v>
      </c>
      <c r="C5456">
        <v>43324687</v>
      </c>
      <c r="D5456" t="s">
        <v>7378</v>
      </c>
      <c r="E5456" t="s">
        <v>7379</v>
      </c>
      <c r="F5456" t="s">
        <v>82</v>
      </c>
      <c r="G5456" t="s">
        <v>7380</v>
      </c>
      <c r="H5456" t="s">
        <v>7387</v>
      </c>
    </row>
    <row r="5457" spans="1:8" x14ac:dyDescent="0.3">
      <c r="A5457">
        <v>17</v>
      </c>
      <c r="B5457">
        <v>43298811</v>
      </c>
      <c r="C5457">
        <v>43324687</v>
      </c>
      <c r="D5457" t="s">
        <v>7378</v>
      </c>
      <c r="E5457" t="s">
        <v>7379</v>
      </c>
      <c r="F5457" t="s">
        <v>31</v>
      </c>
      <c r="G5457" t="s">
        <v>7380</v>
      </c>
      <c r="H5457" t="s">
        <v>7388</v>
      </c>
    </row>
    <row r="5458" spans="1:8" x14ac:dyDescent="0.3">
      <c r="A5458">
        <v>17</v>
      </c>
      <c r="B5458">
        <v>43298811</v>
      </c>
      <c r="C5458">
        <v>43324687</v>
      </c>
      <c r="D5458" t="s">
        <v>7378</v>
      </c>
      <c r="E5458" t="s">
        <v>7379</v>
      </c>
      <c r="F5458" t="s">
        <v>31</v>
      </c>
      <c r="G5458" t="s">
        <v>7380</v>
      </c>
      <c r="H5458" t="s">
        <v>7389</v>
      </c>
    </row>
    <row r="5459" spans="1:8" x14ac:dyDescent="0.3">
      <c r="A5459">
        <v>17</v>
      </c>
      <c r="B5459">
        <v>43298811</v>
      </c>
      <c r="C5459">
        <v>43324687</v>
      </c>
      <c r="D5459" t="s">
        <v>7378</v>
      </c>
      <c r="E5459" t="s">
        <v>7379</v>
      </c>
      <c r="F5459" t="s">
        <v>31</v>
      </c>
      <c r="G5459" t="s">
        <v>7380</v>
      </c>
      <c r="H5459" t="s">
        <v>7390</v>
      </c>
    </row>
    <row r="5460" spans="1:8" x14ac:dyDescent="0.3">
      <c r="A5460">
        <v>17</v>
      </c>
      <c r="B5460">
        <v>43298811</v>
      </c>
      <c r="C5460">
        <v>43324687</v>
      </c>
      <c r="D5460" t="s">
        <v>7378</v>
      </c>
      <c r="E5460" t="s">
        <v>7379</v>
      </c>
      <c r="F5460" t="s">
        <v>31</v>
      </c>
      <c r="G5460" t="s">
        <v>7380</v>
      </c>
      <c r="H5460" t="s">
        <v>7391</v>
      </c>
    </row>
    <row r="5461" spans="1:8" x14ac:dyDescent="0.3">
      <c r="A5461">
        <v>17</v>
      </c>
      <c r="B5461">
        <v>43298811</v>
      </c>
      <c r="C5461">
        <v>43324687</v>
      </c>
      <c r="D5461" t="s">
        <v>7378</v>
      </c>
      <c r="E5461" t="s">
        <v>7379</v>
      </c>
      <c r="F5461" t="s">
        <v>31</v>
      </c>
      <c r="G5461" t="s">
        <v>7380</v>
      </c>
      <c r="H5461" t="s">
        <v>7392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tabSelected="1" workbookViewId="0">
      <selection activeCell="H23" sqref="H23"/>
    </sheetView>
  </sheetViews>
  <sheetFormatPr defaultRowHeight="14.4" x14ac:dyDescent="0.3"/>
  <cols>
    <col min="1" max="1" width="25.109375" bestFit="1" customWidth="1"/>
    <col min="2" max="2" width="25.6640625" bestFit="1" customWidth="1"/>
    <col min="4" max="4" width="25.109375" bestFit="1" customWidth="1"/>
    <col min="5" max="5" width="7.6640625" bestFit="1" customWidth="1"/>
    <col min="6" max="6" width="35.109375" bestFit="1" customWidth="1"/>
  </cols>
  <sheetData>
    <row r="3" spans="1:11" x14ac:dyDescent="0.3">
      <c r="A3" s="2" t="s">
        <v>7393</v>
      </c>
      <c r="B3" t="s">
        <v>7396</v>
      </c>
      <c r="D3" t="s">
        <v>7397</v>
      </c>
      <c r="E3" t="s">
        <v>7398</v>
      </c>
      <c r="F3" t="s">
        <v>1102</v>
      </c>
      <c r="G3" t="s">
        <v>7398</v>
      </c>
      <c r="H3" t="s">
        <v>7399</v>
      </c>
      <c r="I3" t="s">
        <v>7398</v>
      </c>
      <c r="J3" t="s">
        <v>7400</v>
      </c>
      <c r="K3" t="s">
        <v>7398</v>
      </c>
    </row>
    <row r="4" spans="1:11" x14ac:dyDescent="0.3">
      <c r="A4" s="3" t="s">
        <v>1121</v>
      </c>
      <c r="B4" s="4">
        <v>1</v>
      </c>
      <c r="D4" t="s">
        <v>7401</v>
      </c>
      <c r="F4" t="s">
        <v>7402</v>
      </c>
      <c r="H4" t="s">
        <v>1121</v>
      </c>
      <c r="I4">
        <f>GETPIVOTDATA("Ensembl Gene ID",$A$3,"Transcript Biotype","3prime_overlapping_ncrna")</f>
        <v>1</v>
      </c>
      <c r="J4" t="s">
        <v>26</v>
      </c>
      <c r="K4">
        <f>GETPIVOTDATA("Ensembl Gene ID",$A$3,"Transcript Biotype","miRNA")</f>
        <v>15</v>
      </c>
    </row>
    <row r="5" spans="1:11" x14ac:dyDescent="0.3">
      <c r="A5" s="3" t="s">
        <v>10</v>
      </c>
      <c r="B5" s="4">
        <v>73</v>
      </c>
      <c r="D5" t="s">
        <v>7403</v>
      </c>
      <c r="F5" t="s">
        <v>7404</v>
      </c>
      <c r="H5" t="s">
        <v>10</v>
      </c>
      <c r="I5">
        <f>GETPIVOTDATA("Ensembl Gene ID",$A$3,"Transcript Biotype","antisense")</f>
        <v>73</v>
      </c>
      <c r="J5" t="s">
        <v>7405</v>
      </c>
    </row>
    <row r="6" spans="1:11" x14ac:dyDescent="0.3">
      <c r="A6" s="3" t="s">
        <v>44</v>
      </c>
      <c r="B6" s="4">
        <v>29</v>
      </c>
      <c r="D6" t="s">
        <v>7406</v>
      </c>
      <c r="F6" t="s">
        <v>7407</v>
      </c>
      <c r="H6" t="s">
        <v>44</v>
      </c>
      <c r="I6">
        <f>GETPIVOTDATA("Ensembl Gene ID",$A$3,"Transcript Biotype","lincRNA")</f>
        <v>29</v>
      </c>
      <c r="J6" t="s">
        <v>7408</v>
      </c>
    </row>
    <row r="7" spans="1:11" x14ac:dyDescent="0.3">
      <c r="A7" s="3" t="s">
        <v>26</v>
      </c>
      <c r="B7" s="4">
        <v>15</v>
      </c>
      <c r="D7" t="s">
        <v>7409</v>
      </c>
      <c r="F7" t="s">
        <v>786</v>
      </c>
      <c r="G7">
        <f>GETPIVOTDATA("Ensembl Gene ID",$A$3,"Transcript Biotype","processed_pseudogene")</f>
        <v>1</v>
      </c>
      <c r="H7" t="s">
        <v>64</v>
      </c>
      <c r="I7">
        <f>GETPIVOTDATA("Ensembl Gene ID",$A$3,"Transcript Biotype","processed_transcript")</f>
        <v>312</v>
      </c>
      <c r="J7" t="s">
        <v>7410</v>
      </c>
    </row>
    <row r="8" spans="1:11" x14ac:dyDescent="0.3">
      <c r="A8" s="3" t="s">
        <v>2849</v>
      </c>
      <c r="B8" s="4">
        <v>2</v>
      </c>
      <c r="D8" t="s">
        <v>40</v>
      </c>
      <c r="E8">
        <f>GETPIVOTDATA("Ensembl Gene ID",$A$3,"Transcript Biotype","nonsense_mediated_decay")</f>
        <v>216</v>
      </c>
      <c r="F8" t="s">
        <v>7411</v>
      </c>
      <c r="H8" t="s">
        <v>82</v>
      </c>
      <c r="I8">
        <f>GETPIVOTDATA("Ensembl Gene ID",$A$3,"Transcript Biotype","retained_intron")</f>
        <v>326</v>
      </c>
      <c r="J8" t="s">
        <v>7412</v>
      </c>
    </row>
    <row r="9" spans="1:11" x14ac:dyDescent="0.3">
      <c r="A9" s="3" t="s">
        <v>40</v>
      </c>
      <c r="B9" s="4">
        <v>216</v>
      </c>
      <c r="D9" t="s">
        <v>2849</v>
      </c>
      <c r="E9">
        <f>GETPIVOTDATA("Ensembl Gene ID",$A$3,"Transcript Biotype","non_stop_decay")</f>
        <v>2</v>
      </c>
      <c r="F9" t="s">
        <v>7413</v>
      </c>
      <c r="H9" t="s">
        <v>216</v>
      </c>
      <c r="I9">
        <f>GETPIVOTDATA("Ensembl Gene ID",$A$3,"Transcript Biotype","sense_intronic")</f>
        <v>1</v>
      </c>
      <c r="J9" t="s">
        <v>7414</v>
      </c>
    </row>
    <row r="10" spans="1:11" x14ac:dyDescent="0.3">
      <c r="A10" s="3" t="s">
        <v>1070</v>
      </c>
      <c r="B10" s="4">
        <v>1</v>
      </c>
      <c r="D10" t="s">
        <v>1070</v>
      </c>
      <c r="E10">
        <f>GETPIVOTDATA("Ensembl Gene ID",$A$3,"Transcript Biotype","polymorphic_pseudogene")</f>
        <v>1</v>
      </c>
      <c r="F10" t="s">
        <v>7415</v>
      </c>
      <c r="H10" t="s">
        <v>649</v>
      </c>
      <c r="I10">
        <f>GETPIVOTDATA("Ensembl Gene ID",$A$3,"Transcript Biotype","sense_overlapping")</f>
        <v>5</v>
      </c>
      <c r="J10" t="s">
        <v>1856</v>
      </c>
      <c r="K10">
        <f>GETPIVOTDATA("Ensembl Gene ID",$A$3,"Transcript Biotype","snRNA")</f>
        <v>2</v>
      </c>
    </row>
    <row r="11" spans="1:11" x14ac:dyDescent="0.3">
      <c r="A11" s="3" t="s">
        <v>786</v>
      </c>
      <c r="B11" s="4">
        <v>1</v>
      </c>
      <c r="D11" t="s">
        <v>31</v>
      </c>
      <c r="E11">
        <f>GETPIVOTDATA("Ensembl Gene ID",$A$3,"Transcript Biotype","protein_coding")</f>
        <v>529</v>
      </c>
      <c r="F11" t="s">
        <v>7416</v>
      </c>
    </row>
    <row r="12" spans="1:11" x14ac:dyDescent="0.3">
      <c r="A12" s="3" t="s">
        <v>64</v>
      </c>
      <c r="B12" s="4">
        <v>312</v>
      </c>
      <c r="D12" t="s">
        <v>7417</v>
      </c>
      <c r="F12" t="s">
        <v>7418</v>
      </c>
    </row>
    <row r="13" spans="1:11" x14ac:dyDescent="0.3">
      <c r="A13" s="3" t="s">
        <v>31</v>
      </c>
      <c r="B13" s="4">
        <v>529</v>
      </c>
      <c r="D13" t="s">
        <v>7419</v>
      </c>
      <c r="F13" t="s">
        <v>7420</v>
      </c>
    </row>
    <row r="14" spans="1:11" x14ac:dyDescent="0.3">
      <c r="A14" s="3" t="s">
        <v>1102</v>
      </c>
      <c r="B14" s="4">
        <v>3</v>
      </c>
      <c r="D14" t="s">
        <v>7421</v>
      </c>
      <c r="F14" t="s">
        <v>15</v>
      </c>
      <c r="G14">
        <f>GETPIVOTDATA("Ensembl Gene ID",$A$3,"Transcript Biotype","unprocessed_pseudogene")</f>
        <v>2</v>
      </c>
    </row>
    <row r="15" spans="1:11" x14ac:dyDescent="0.3">
      <c r="A15" s="3" t="s">
        <v>82</v>
      </c>
      <c r="B15" s="4">
        <v>326</v>
      </c>
      <c r="D15" t="s">
        <v>7422</v>
      </c>
      <c r="F15" t="s">
        <v>1102</v>
      </c>
      <c r="G15">
        <f>GETPIVOTDATA("Ensembl Gene ID",$A$3,"Transcript Biotype","pseudogene")</f>
        <v>3</v>
      </c>
    </row>
    <row r="16" spans="1:11" x14ac:dyDescent="0.3">
      <c r="A16" s="3" t="s">
        <v>216</v>
      </c>
      <c r="B16" s="4">
        <v>1</v>
      </c>
    </row>
    <row r="17" spans="1:13" x14ac:dyDescent="0.3">
      <c r="A17" s="3" t="s">
        <v>649</v>
      </c>
      <c r="B17" s="4">
        <v>5</v>
      </c>
      <c r="D17" t="s">
        <v>7423</v>
      </c>
      <c r="E17">
        <f>SUM(E4:E15)</f>
        <v>748</v>
      </c>
      <c r="G17">
        <f>SUM(G4:G15)</f>
        <v>6</v>
      </c>
      <c r="I17">
        <f>SUM(I4:I15)</f>
        <v>747</v>
      </c>
      <c r="K17">
        <f>SUM(K4:K15)</f>
        <v>17</v>
      </c>
      <c r="M17">
        <f>SUM(E17:K17)</f>
        <v>1518</v>
      </c>
    </row>
    <row r="18" spans="1:13" x14ac:dyDescent="0.3">
      <c r="A18" s="3" t="s">
        <v>1856</v>
      </c>
      <c r="B18" s="4">
        <v>2</v>
      </c>
    </row>
    <row r="19" spans="1:13" x14ac:dyDescent="0.3">
      <c r="A19" s="3" t="s">
        <v>15</v>
      </c>
      <c r="B19" s="4">
        <v>2</v>
      </c>
    </row>
    <row r="20" spans="1:13" x14ac:dyDescent="0.3">
      <c r="A20" s="3" t="s">
        <v>7394</v>
      </c>
      <c r="B20" s="4"/>
    </row>
    <row r="21" spans="1:13" x14ac:dyDescent="0.3">
      <c r="A21" s="3" t="s">
        <v>7395</v>
      </c>
      <c r="B21" s="4">
        <v>1518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9"/>
  <sheetViews>
    <sheetView workbookViewId="0">
      <selection sqref="A1:XFD1048576"/>
    </sheetView>
  </sheetViews>
  <sheetFormatPr defaultRowHeight="14.4" x14ac:dyDescent="0.3"/>
  <cols>
    <col min="2" max="2" width="14.109375" bestFit="1" customWidth="1"/>
    <col min="3" max="3" width="1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13</v>
      </c>
      <c r="B2">
        <v>111154922</v>
      </c>
      <c r="C2">
        <v>111160526</v>
      </c>
      <c r="D2" t="s">
        <v>8</v>
      </c>
      <c r="E2" t="s">
        <v>9</v>
      </c>
      <c r="F2" t="s">
        <v>10</v>
      </c>
      <c r="G2" t="s">
        <v>11</v>
      </c>
    </row>
    <row r="3" spans="1:7" x14ac:dyDescent="0.3">
      <c r="A3">
        <v>15</v>
      </c>
      <c r="B3">
        <v>41849225</v>
      </c>
      <c r="C3">
        <v>41849633</v>
      </c>
      <c r="D3" t="s">
        <v>13</v>
      </c>
      <c r="E3" t="s">
        <v>14</v>
      </c>
      <c r="F3" t="s">
        <v>15</v>
      </c>
      <c r="G3" t="s">
        <v>16</v>
      </c>
    </row>
    <row r="4" spans="1:7" x14ac:dyDescent="0.3">
      <c r="A4">
        <v>20</v>
      </c>
      <c r="B4">
        <v>62133640</v>
      </c>
      <c r="C4">
        <v>62136464</v>
      </c>
      <c r="D4" t="s">
        <v>18</v>
      </c>
      <c r="F4" t="s">
        <v>10</v>
      </c>
      <c r="G4" t="s">
        <v>19</v>
      </c>
    </row>
    <row r="5" spans="1:7" x14ac:dyDescent="0.3">
      <c r="A5">
        <v>20</v>
      </c>
      <c r="B5">
        <v>62258580</v>
      </c>
      <c r="C5">
        <v>62260177</v>
      </c>
      <c r="D5" t="s">
        <v>21</v>
      </c>
      <c r="F5" t="s">
        <v>10</v>
      </c>
      <c r="G5" t="s">
        <v>22</v>
      </c>
    </row>
    <row r="6" spans="1:7" x14ac:dyDescent="0.3">
      <c r="A6">
        <v>9</v>
      </c>
      <c r="B6">
        <v>35811473</v>
      </c>
      <c r="C6">
        <v>35811547</v>
      </c>
      <c r="D6" t="s">
        <v>25</v>
      </c>
      <c r="F6" t="s">
        <v>26</v>
      </c>
      <c r="G6" t="s">
        <v>27</v>
      </c>
    </row>
    <row r="7" spans="1:7" x14ac:dyDescent="0.3">
      <c r="A7">
        <v>15</v>
      </c>
      <c r="B7">
        <v>41245160</v>
      </c>
      <c r="C7">
        <v>41248710</v>
      </c>
      <c r="D7" t="s">
        <v>29</v>
      </c>
      <c r="E7" t="s">
        <v>30</v>
      </c>
      <c r="F7" t="s">
        <v>31</v>
      </c>
      <c r="G7" t="s">
        <v>32</v>
      </c>
    </row>
    <row r="8" spans="1:7" x14ac:dyDescent="0.3">
      <c r="A8">
        <v>8</v>
      </c>
      <c r="B8">
        <v>9009252</v>
      </c>
      <c r="C8">
        <v>9025646</v>
      </c>
      <c r="D8" t="s">
        <v>36</v>
      </c>
      <c r="E8" t="s">
        <v>37</v>
      </c>
      <c r="F8" t="s">
        <v>31</v>
      </c>
      <c r="G8" t="s">
        <v>38</v>
      </c>
    </row>
    <row r="9" spans="1:7" x14ac:dyDescent="0.3">
      <c r="A9">
        <v>8</v>
      </c>
      <c r="B9">
        <v>9009252</v>
      </c>
      <c r="C9">
        <v>9025646</v>
      </c>
      <c r="D9" t="s">
        <v>36</v>
      </c>
      <c r="E9" t="s">
        <v>37</v>
      </c>
      <c r="F9" t="s">
        <v>40</v>
      </c>
      <c r="G9" t="s">
        <v>38</v>
      </c>
    </row>
    <row r="10" spans="1:7" x14ac:dyDescent="0.3">
      <c r="A10">
        <v>18</v>
      </c>
      <c r="B10">
        <v>59415409</v>
      </c>
      <c r="C10">
        <v>59421928</v>
      </c>
      <c r="D10" t="s">
        <v>43</v>
      </c>
      <c r="F10" t="s">
        <v>44</v>
      </c>
      <c r="G10" t="s">
        <v>45</v>
      </c>
    </row>
    <row r="11" spans="1:7" x14ac:dyDescent="0.3">
      <c r="A11">
        <v>22</v>
      </c>
      <c r="B11">
        <v>20020662</v>
      </c>
      <c r="C11">
        <v>20020743</v>
      </c>
      <c r="D11" t="s">
        <v>47</v>
      </c>
      <c r="E11" t="s">
        <v>48</v>
      </c>
      <c r="F11" t="s">
        <v>26</v>
      </c>
      <c r="G11" t="s">
        <v>49</v>
      </c>
    </row>
    <row r="12" spans="1:7" x14ac:dyDescent="0.3">
      <c r="A12">
        <v>22</v>
      </c>
      <c r="B12">
        <v>20186252</v>
      </c>
      <c r="C12">
        <v>20192441</v>
      </c>
      <c r="D12" t="s">
        <v>51</v>
      </c>
      <c r="F12" t="s">
        <v>10</v>
      </c>
      <c r="G12" t="s">
        <v>52</v>
      </c>
    </row>
    <row r="13" spans="1:7" x14ac:dyDescent="0.3">
      <c r="A13">
        <v>22</v>
      </c>
      <c r="B13">
        <v>20193920</v>
      </c>
      <c r="C13">
        <v>20196047</v>
      </c>
      <c r="D13" t="s">
        <v>54</v>
      </c>
      <c r="E13" t="s">
        <v>55</v>
      </c>
      <c r="F13" t="s">
        <v>44</v>
      </c>
      <c r="G13" t="s">
        <v>56</v>
      </c>
    </row>
    <row r="14" spans="1:7" x14ac:dyDescent="0.3">
      <c r="A14">
        <v>22</v>
      </c>
      <c r="B14">
        <v>20308262</v>
      </c>
      <c r="C14">
        <v>20308726</v>
      </c>
      <c r="D14" t="s">
        <v>59</v>
      </c>
      <c r="F14" t="s">
        <v>44</v>
      </c>
      <c r="G14" t="s">
        <v>60</v>
      </c>
    </row>
    <row r="15" spans="1:7" x14ac:dyDescent="0.3">
      <c r="A15">
        <v>20</v>
      </c>
      <c r="B15">
        <v>3170996</v>
      </c>
      <c r="C15">
        <v>3185331</v>
      </c>
      <c r="D15" t="s">
        <v>62</v>
      </c>
      <c r="E15" t="s">
        <v>63</v>
      </c>
      <c r="F15" t="s">
        <v>64</v>
      </c>
      <c r="G15" t="s">
        <v>65</v>
      </c>
    </row>
    <row r="16" spans="1:7" x14ac:dyDescent="0.3">
      <c r="A16">
        <v>20</v>
      </c>
      <c r="B16">
        <v>3170996</v>
      </c>
      <c r="C16">
        <v>3185331</v>
      </c>
      <c r="D16" t="s">
        <v>62</v>
      </c>
      <c r="E16" t="s">
        <v>63</v>
      </c>
      <c r="F16" t="s">
        <v>31</v>
      </c>
      <c r="G16" t="s">
        <v>65</v>
      </c>
    </row>
    <row r="17" spans="1:7" x14ac:dyDescent="0.3">
      <c r="A17">
        <v>22</v>
      </c>
      <c r="B17">
        <v>51021455</v>
      </c>
      <c r="C17">
        <v>51022306</v>
      </c>
      <c r="D17" t="s">
        <v>70</v>
      </c>
      <c r="E17" t="s">
        <v>71</v>
      </c>
      <c r="F17" t="s">
        <v>10</v>
      </c>
      <c r="G17" t="s">
        <v>72</v>
      </c>
    </row>
    <row r="18" spans="1:7" x14ac:dyDescent="0.3">
      <c r="A18">
        <v>22</v>
      </c>
      <c r="B18">
        <v>24407642</v>
      </c>
      <c r="C18">
        <v>24574596</v>
      </c>
      <c r="D18" t="s">
        <v>74</v>
      </c>
      <c r="E18" t="s">
        <v>75</v>
      </c>
      <c r="F18" t="s">
        <v>31</v>
      </c>
      <c r="G18" t="s">
        <v>76</v>
      </c>
    </row>
    <row r="19" spans="1:7" x14ac:dyDescent="0.3">
      <c r="A19">
        <v>22</v>
      </c>
      <c r="B19">
        <v>24407642</v>
      </c>
      <c r="C19">
        <v>24574596</v>
      </c>
      <c r="D19" t="s">
        <v>74</v>
      </c>
      <c r="E19" t="s">
        <v>75</v>
      </c>
      <c r="F19" t="s">
        <v>82</v>
      </c>
      <c r="G19" t="s">
        <v>76</v>
      </c>
    </row>
    <row r="20" spans="1:7" x14ac:dyDescent="0.3">
      <c r="A20">
        <v>22</v>
      </c>
      <c r="B20">
        <v>24407642</v>
      </c>
      <c r="C20">
        <v>24574596</v>
      </c>
      <c r="D20" t="s">
        <v>74</v>
      </c>
      <c r="E20" t="s">
        <v>75</v>
      </c>
      <c r="F20" t="s">
        <v>64</v>
      </c>
      <c r="G20" t="s">
        <v>76</v>
      </c>
    </row>
    <row r="21" spans="1:7" x14ac:dyDescent="0.3">
      <c r="A21">
        <v>22</v>
      </c>
      <c r="B21">
        <v>24577227</v>
      </c>
      <c r="C21">
        <v>24585078</v>
      </c>
      <c r="D21" t="s">
        <v>91</v>
      </c>
      <c r="E21" t="s">
        <v>92</v>
      </c>
      <c r="F21" t="s">
        <v>31</v>
      </c>
      <c r="G21" t="s">
        <v>93</v>
      </c>
    </row>
    <row r="22" spans="1:7" x14ac:dyDescent="0.3">
      <c r="A22">
        <v>22</v>
      </c>
      <c r="B22">
        <v>24577227</v>
      </c>
      <c r="C22">
        <v>24585078</v>
      </c>
      <c r="D22" t="s">
        <v>91</v>
      </c>
      <c r="E22" t="s">
        <v>92</v>
      </c>
      <c r="F22" t="s">
        <v>82</v>
      </c>
      <c r="G22" t="s">
        <v>93</v>
      </c>
    </row>
    <row r="23" spans="1:7" x14ac:dyDescent="0.3">
      <c r="A23">
        <v>7</v>
      </c>
      <c r="B23">
        <v>1036622</v>
      </c>
      <c r="C23">
        <v>1177896</v>
      </c>
      <c r="D23" t="s">
        <v>96</v>
      </c>
      <c r="E23" t="s">
        <v>97</v>
      </c>
      <c r="F23" t="s">
        <v>31</v>
      </c>
      <c r="G23" t="s">
        <v>98</v>
      </c>
    </row>
    <row r="24" spans="1:7" x14ac:dyDescent="0.3">
      <c r="A24">
        <v>7</v>
      </c>
      <c r="B24">
        <v>1036622</v>
      </c>
      <c r="C24">
        <v>1177896</v>
      </c>
      <c r="D24" t="s">
        <v>96</v>
      </c>
      <c r="E24" t="s">
        <v>97</v>
      </c>
      <c r="F24" t="s">
        <v>64</v>
      </c>
      <c r="G24" t="s">
        <v>98</v>
      </c>
    </row>
    <row r="25" spans="1:7" x14ac:dyDescent="0.3">
      <c r="A25">
        <v>7</v>
      </c>
      <c r="B25">
        <v>1036622</v>
      </c>
      <c r="C25">
        <v>1177896</v>
      </c>
      <c r="D25" t="s">
        <v>96</v>
      </c>
      <c r="E25" t="s">
        <v>97</v>
      </c>
      <c r="F25" t="s">
        <v>82</v>
      </c>
      <c r="G25" t="s">
        <v>98</v>
      </c>
    </row>
    <row r="26" spans="1:7" x14ac:dyDescent="0.3">
      <c r="A26">
        <v>8</v>
      </c>
      <c r="B26">
        <v>145703352</v>
      </c>
      <c r="C26">
        <v>145727504</v>
      </c>
      <c r="D26" t="s">
        <v>107</v>
      </c>
      <c r="E26" t="s">
        <v>108</v>
      </c>
      <c r="F26" t="s">
        <v>82</v>
      </c>
      <c r="G26" t="s">
        <v>109</v>
      </c>
    </row>
    <row r="27" spans="1:7" x14ac:dyDescent="0.3">
      <c r="A27">
        <v>8</v>
      </c>
      <c r="B27">
        <v>145703352</v>
      </c>
      <c r="C27">
        <v>145727504</v>
      </c>
      <c r="D27" t="s">
        <v>107</v>
      </c>
      <c r="E27" t="s">
        <v>108</v>
      </c>
      <c r="F27" t="s">
        <v>64</v>
      </c>
      <c r="G27" t="s">
        <v>109</v>
      </c>
    </row>
    <row r="28" spans="1:7" x14ac:dyDescent="0.3">
      <c r="A28">
        <v>8</v>
      </c>
      <c r="B28">
        <v>145703352</v>
      </c>
      <c r="C28">
        <v>145727504</v>
      </c>
      <c r="D28" t="s">
        <v>107</v>
      </c>
      <c r="E28" t="s">
        <v>108</v>
      </c>
      <c r="F28" t="s">
        <v>31</v>
      </c>
      <c r="G28" t="s">
        <v>109</v>
      </c>
    </row>
    <row r="29" spans="1:7" x14ac:dyDescent="0.3">
      <c r="A29">
        <v>8</v>
      </c>
      <c r="B29">
        <v>145703352</v>
      </c>
      <c r="C29">
        <v>145727504</v>
      </c>
      <c r="D29" t="s">
        <v>107</v>
      </c>
      <c r="E29" t="s">
        <v>108</v>
      </c>
      <c r="F29" t="s">
        <v>40</v>
      </c>
      <c r="G29" t="s">
        <v>109</v>
      </c>
    </row>
    <row r="30" spans="1:7" x14ac:dyDescent="0.3">
      <c r="A30">
        <v>7</v>
      </c>
      <c r="B30">
        <v>1084212</v>
      </c>
      <c r="C30">
        <v>1098897</v>
      </c>
      <c r="D30" t="s">
        <v>121</v>
      </c>
      <c r="E30" t="s">
        <v>122</v>
      </c>
      <c r="F30" t="s">
        <v>31</v>
      </c>
      <c r="G30" t="s">
        <v>123</v>
      </c>
    </row>
    <row r="31" spans="1:7" x14ac:dyDescent="0.3">
      <c r="A31">
        <v>7</v>
      </c>
      <c r="B31">
        <v>1084212</v>
      </c>
      <c r="C31">
        <v>1098897</v>
      </c>
      <c r="D31" t="s">
        <v>121</v>
      </c>
      <c r="E31" t="s">
        <v>122</v>
      </c>
      <c r="F31" t="s">
        <v>64</v>
      </c>
      <c r="G31" t="s">
        <v>123</v>
      </c>
    </row>
    <row r="32" spans="1:7" x14ac:dyDescent="0.3">
      <c r="A32">
        <v>21</v>
      </c>
      <c r="B32">
        <v>44881974</v>
      </c>
      <c r="C32">
        <v>44899414</v>
      </c>
      <c r="D32" t="s">
        <v>130</v>
      </c>
      <c r="E32" t="s">
        <v>131</v>
      </c>
      <c r="F32" t="s">
        <v>44</v>
      </c>
      <c r="G32" t="s">
        <v>132</v>
      </c>
    </row>
    <row r="33" spans="1:7" x14ac:dyDescent="0.3">
      <c r="A33">
        <v>22</v>
      </c>
      <c r="B33">
        <v>24666866</v>
      </c>
      <c r="C33">
        <v>24838324</v>
      </c>
      <c r="D33" t="s">
        <v>140</v>
      </c>
      <c r="E33" t="s">
        <v>141</v>
      </c>
      <c r="F33" t="s">
        <v>40</v>
      </c>
      <c r="G33" t="s">
        <v>142</v>
      </c>
    </row>
    <row r="34" spans="1:7" x14ac:dyDescent="0.3">
      <c r="A34">
        <v>22</v>
      </c>
      <c r="B34">
        <v>24813847</v>
      </c>
      <c r="C34">
        <v>24838328</v>
      </c>
      <c r="D34" t="s">
        <v>144</v>
      </c>
      <c r="E34" t="s">
        <v>145</v>
      </c>
      <c r="F34" t="s">
        <v>64</v>
      </c>
      <c r="G34" t="s">
        <v>146</v>
      </c>
    </row>
    <row r="35" spans="1:7" x14ac:dyDescent="0.3">
      <c r="A35">
        <v>22</v>
      </c>
      <c r="B35">
        <v>24813847</v>
      </c>
      <c r="C35">
        <v>24838328</v>
      </c>
      <c r="D35" t="s">
        <v>144</v>
      </c>
      <c r="E35" t="s">
        <v>145</v>
      </c>
      <c r="F35" t="s">
        <v>31</v>
      </c>
      <c r="G35" t="s">
        <v>146</v>
      </c>
    </row>
    <row r="36" spans="1:7" x14ac:dyDescent="0.3">
      <c r="A36">
        <v>15</v>
      </c>
      <c r="B36">
        <v>41849873</v>
      </c>
      <c r="C36">
        <v>41871536</v>
      </c>
      <c r="D36" t="s">
        <v>159</v>
      </c>
      <c r="E36" t="s">
        <v>160</v>
      </c>
      <c r="F36" t="s">
        <v>31</v>
      </c>
      <c r="G36" t="s">
        <v>161</v>
      </c>
    </row>
    <row r="37" spans="1:7" x14ac:dyDescent="0.3">
      <c r="A37">
        <v>15</v>
      </c>
      <c r="B37">
        <v>41849873</v>
      </c>
      <c r="C37">
        <v>41871536</v>
      </c>
      <c r="D37" t="s">
        <v>159</v>
      </c>
      <c r="E37" t="s">
        <v>160</v>
      </c>
      <c r="F37" t="s">
        <v>82</v>
      </c>
      <c r="G37" t="s">
        <v>161</v>
      </c>
    </row>
    <row r="38" spans="1:7" x14ac:dyDescent="0.3">
      <c r="A38">
        <v>15</v>
      </c>
      <c r="B38">
        <v>41849873</v>
      </c>
      <c r="C38">
        <v>41871536</v>
      </c>
      <c r="D38" t="s">
        <v>159</v>
      </c>
      <c r="E38" t="s">
        <v>160</v>
      </c>
      <c r="F38" t="s">
        <v>40</v>
      </c>
      <c r="G38" t="s">
        <v>161</v>
      </c>
    </row>
    <row r="39" spans="1:7" x14ac:dyDescent="0.3">
      <c r="A39">
        <v>9</v>
      </c>
      <c r="B39">
        <v>129089128</v>
      </c>
      <c r="C39">
        <v>129269320</v>
      </c>
      <c r="D39" t="s">
        <v>171</v>
      </c>
      <c r="E39" t="s">
        <v>172</v>
      </c>
      <c r="F39" t="s">
        <v>31</v>
      </c>
      <c r="G39" t="s">
        <v>173</v>
      </c>
    </row>
    <row r="40" spans="1:7" x14ac:dyDescent="0.3">
      <c r="A40">
        <v>9</v>
      </c>
      <c r="B40">
        <v>129089128</v>
      </c>
      <c r="C40">
        <v>129269320</v>
      </c>
      <c r="D40" t="s">
        <v>171</v>
      </c>
      <c r="E40" t="s">
        <v>172</v>
      </c>
      <c r="F40" t="s">
        <v>64</v>
      </c>
      <c r="G40" t="s">
        <v>173</v>
      </c>
    </row>
    <row r="41" spans="1:7" x14ac:dyDescent="0.3">
      <c r="A41">
        <v>4</v>
      </c>
      <c r="B41">
        <v>17461884</v>
      </c>
      <c r="C41">
        <v>17513857</v>
      </c>
      <c r="D41" t="s">
        <v>183</v>
      </c>
      <c r="E41" t="s">
        <v>184</v>
      </c>
      <c r="F41" t="s">
        <v>31</v>
      </c>
      <c r="G41" t="s">
        <v>185</v>
      </c>
    </row>
    <row r="42" spans="1:7" x14ac:dyDescent="0.3">
      <c r="A42">
        <v>4</v>
      </c>
      <c r="B42">
        <v>17461884</v>
      </c>
      <c r="C42">
        <v>17513857</v>
      </c>
      <c r="D42" t="s">
        <v>183</v>
      </c>
      <c r="E42" t="s">
        <v>184</v>
      </c>
      <c r="F42" t="s">
        <v>40</v>
      </c>
      <c r="G42" t="s">
        <v>185</v>
      </c>
    </row>
    <row r="43" spans="1:7" x14ac:dyDescent="0.3">
      <c r="A43">
        <v>4</v>
      </c>
      <c r="B43">
        <v>17461884</v>
      </c>
      <c r="C43">
        <v>17513857</v>
      </c>
      <c r="D43" t="s">
        <v>183</v>
      </c>
      <c r="E43" t="s">
        <v>184</v>
      </c>
      <c r="F43" t="s">
        <v>82</v>
      </c>
      <c r="G43" t="s">
        <v>185</v>
      </c>
    </row>
    <row r="44" spans="1:7" x14ac:dyDescent="0.3">
      <c r="A44">
        <v>8</v>
      </c>
      <c r="B44">
        <v>145728356</v>
      </c>
      <c r="C44">
        <v>145732557</v>
      </c>
      <c r="D44" t="s">
        <v>195</v>
      </c>
      <c r="E44" t="s">
        <v>196</v>
      </c>
      <c r="F44" t="s">
        <v>31</v>
      </c>
      <c r="G44" t="s">
        <v>197</v>
      </c>
    </row>
    <row r="45" spans="1:7" x14ac:dyDescent="0.3">
      <c r="A45">
        <v>8</v>
      </c>
      <c r="B45">
        <v>145728356</v>
      </c>
      <c r="C45">
        <v>145732557</v>
      </c>
      <c r="D45" t="s">
        <v>195</v>
      </c>
      <c r="E45" t="s">
        <v>196</v>
      </c>
      <c r="F45" t="s">
        <v>82</v>
      </c>
      <c r="G45" t="s">
        <v>197</v>
      </c>
    </row>
    <row r="46" spans="1:7" x14ac:dyDescent="0.3">
      <c r="A46">
        <v>9</v>
      </c>
      <c r="B46">
        <v>116332470</v>
      </c>
      <c r="C46">
        <v>116352299</v>
      </c>
      <c r="D46" t="s">
        <v>205</v>
      </c>
      <c r="F46" t="s">
        <v>10</v>
      </c>
      <c r="G46" t="s">
        <v>206</v>
      </c>
    </row>
    <row r="47" spans="1:7" x14ac:dyDescent="0.3">
      <c r="A47">
        <v>12</v>
      </c>
      <c r="B47">
        <v>27932953</v>
      </c>
      <c r="C47">
        <v>27955973</v>
      </c>
      <c r="D47" t="s">
        <v>208</v>
      </c>
      <c r="E47" t="s">
        <v>209</v>
      </c>
      <c r="F47" t="s">
        <v>31</v>
      </c>
      <c r="G47" t="s">
        <v>210</v>
      </c>
    </row>
    <row r="48" spans="1:7" x14ac:dyDescent="0.3">
      <c r="A48">
        <v>12</v>
      </c>
      <c r="B48">
        <v>27932953</v>
      </c>
      <c r="C48">
        <v>27955973</v>
      </c>
      <c r="D48" t="s">
        <v>208</v>
      </c>
      <c r="E48" t="s">
        <v>209</v>
      </c>
      <c r="F48" t="s">
        <v>40</v>
      </c>
      <c r="G48" t="s">
        <v>210</v>
      </c>
    </row>
    <row r="49" spans="1:7" x14ac:dyDescent="0.3">
      <c r="A49">
        <v>12</v>
      </c>
      <c r="B49">
        <v>27932953</v>
      </c>
      <c r="C49">
        <v>27955973</v>
      </c>
      <c r="D49" t="s">
        <v>208</v>
      </c>
      <c r="E49" t="s">
        <v>209</v>
      </c>
      <c r="F49" t="s">
        <v>82</v>
      </c>
      <c r="G49" t="s">
        <v>210</v>
      </c>
    </row>
    <row r="50" spans="1:7" x14ac:dyDescent="0.3">
      <c r="A50">
        <v>17</v>
      </c>
      <c r="B50">
        <v>27948635</v>
      </c>
      <c r="C50">
        <v>27949272</v>
      </c>
      <c r="D50" t="s">
        <v>215</v>
      </c>
      <c r="F50" t="s">
        <v>216</v>
      </c>
      <c r="G50" t="s">
        <v>217</v>
      </c>
    </row>
    <row r="51" spans="1:7" x14ac:dyDescent="0.3">
      <c r="A51">
        <v>8</v>
      </c>
      <c r="B51">
        <v>145734457</v>
      </c>
      <c r="C51">
        <v>145736596</v>
      </c>
      <c r="D51" t="s">
        <v>219</v>
      </c>
      <c r="E51" t="s">
        <v>220</v>
      </c>
      <c r="F51" t="s">
        <v>31</v>
      </c>
      <c r="G51" t="s">
        <v>221</v>
      </c>
    </row>
    <row r="52" spans="1:7" x14ac:dyDescent="0.3">
      <c r="A52">
        <v>8</v>
      </c>
      <c r="B52">
        <v>145734457</v>
      </c>
      <c r="C52">
        <v>145736596</v>
      </c>
      <c r="D52" t="s">
        <v>219</v>
      </c>
      <c r="E52" t="s">
        <v>220</v>
      </c>
      <c r="F52" t="s">
        <v>82</v>
      </c>
      <c r="G52" t="s">
        <v>221</v>
      </c>
    </row>
    <row r="53" spans="1:7" x14ac:dyDescent="0.3">
      <c r="A53">
        <v>2</v>
      </c>
      <c r="B53">
        <v>86422713</v>
      </c>
      <c r="C53">
        <v>86423172</v>
      </c>
      <c r="D53" t="s">
        <v>226</v>
      </c>
      <c r="F53" t="s">
        <v>10</v>
      </c>
      <c r="G53" t="s">
        <v>227</v>
      </c>
    </row>
    <row r="54" spans="1:7" x14ac:dyDescent="0.3">
      <c r="A54">
        <v>19</v>
      </c>
      <c r="B54">
        <v>14141667</v>
      </c>
      <c r="C54">
        <v>14142369</v>
      </c>
      <c r="D54" t="s">
        <v>229</v>
      </c>
      <c r="F54" t="s">
        <v>10</v>
      </c>
      <c r="G54" t="s">
        <v>230</v>
      </c>
    </row>
    <row r="55" spans="1:7" x14ac:dyDescent="0.3">
      <c r="A55">
        <v>16</v>
      </c>
      <c r="B55">
        <v>108058</v>
      </c>
      <c r="C55">
        <v>126354</v>
      </c>
      <c r="D55" t="s">
        <v>232</v>
      </c>
      <c r="E55" t="s">
        <v>233</v>
      </c>
      <c r="F55" t="s">
        <v>31</v>
      </c>
      <c r="G55" t="s">
        <v>234</v>
      </c>
    </row>
    <row r="56" spans="1:7" x14ac:dyDescent="0.3">
      <c r="A56">
        <v>16</v>
      </c>
      <c r="B56">
        <v>108058</v>
      </c>
      <c r="C56">
        <v>126354</v>
      </c>
      <c r="D56" t="s">
        <v>232</v>
      </c>
      <c r="E56" t="s">
        <v>233</v>
      </c>
      <c r="F56" t="s">
        <v>40</v>
      </c>
      <c r="G56" t="s">
        <v>234</v>
      </c>
    </row>
    <row r="57" spans="1:7" x14ac:dyDescent="0.3">
      <c r="A57">
        <v>16</v>
      </c>
      <c r="B57">
        <v>108058</v>
      </c>
      <c r="C57">
        <v>126354</v>
      </c>
      <c r="D57" t="s">
        <v>232</v>
      </c>
      <c r="E57" t="s">
        <v>233</v>
      </c>
      <c r="F57" t="s">
        <v>82</v>
      </c>
      <c r="G57" t="s">
        <v>234</v>
      </c>
    </row>
    <row r="58" spans="1:7" x14ac:dyDescent="0.3">
      <c r="A58">
        <v>6</v>
      </c>
      <c r="B58">
        <v>43963460</v>
      </c>
      <c r="C58">
        <v>44042389</v>
      </c>
      <c r="D58" t="s">
        <v>247</v>
      </c>
      <c r="F58" t="s">
        <v>10</v>
      </c>
      <c r="G58" t="s">
        <v>248</v>
      </c>
    </row>
    <row r="59" spans="1:7" x14ac:dyDescent="0.3">
      <c r="A59">
        <v>11</v>
      </c>
      <c r="B59">
        <v>65383244</v>
      </c>
      <c r="C59">
        <v>65404910</v>
      </c>
      <c r="D59" t="s">
        <v>251</v>
      </c>
      <c r="E59" t="s">
        <v>252</v>
      </c>
      <c r="F59" t="s">
        <v>31</v>
      </c>
      <c r="G59" t="s">
        <v>253</v>
      </c>
    </row>
    <row r="60" spans="1:7" x14ac:dyDescent="0.3">
      <c r="A60">
        <v>11</v>
      </c>
      <c r="B60">
        <v>65383244</v>
      </c>
      <c r="C60">
        <v>65404910</v>
      </c>
      <c r="D60" t="s">
        <v>251</v>
      </c>
      <c r="E60" t="s">
        <v>252</v>
      </c>
      <c r="F60" t="s">
        <v>64</v>
      </c>
      <c r="G60" t="s">
        <v>253</v>
      </c>
    </row>
    <row r="61" spans="1:7" x14ac:dyDescent="0.3">
      <c r="A61">
        <v>11</v>
      </c>
      <c r="B61">
        <v>65383244</v>
      </c>
      <c r="C61">
        <v>65404910</v>
      </c>
      <c r="D61" t="s">
        <v>251</v>
      </c>
      <c r="E61" t="s">
        <v>252</v>
      </c>
      <c r="F61" t="s">
        <v>82</v>
      </c>
      <c r="G61" t="s">
        <v>253</v>
      </c>
    </row>
    <row r="62" spans="1:7" x14ac:dyDescent="0.3">
      <c r="A62">
        <v>1</v>
      </c>
      <c r="B62">
        <v>16049214</v>
      </c>
      <c r="C62">
        <v>16063391</v>
      </c>
      <c r="D62" t="s">
        <v>259</v>
      </c>
      <c r="F62" t="s">
        <v>10</v>
      </c>
      <c r="G62" t="s">
        <v>260</v>
      </c>
    </row>
    <row r="63" spans="1:7" x14ac:dyDescent="0.3">
      <c r="A63">
        <v>17</v>
      </c>
      <c r="B63">
        <v>43471275</v>
      </c>
      <c r="C63">
        <v>43511787</v>
      </c>
      <c r="D63" t="s">
        <v>262</v>
      </c>
      <c r="E63" t="s">
        <v>263</v>
      </c>
      <c r="F63" t="s">
        <v>31</v>
      </c>
      <c r="G63" t="s">
        <v>264</v>
      </c>
    </row>
    <row r="64" spans="1:7" x14ac:dyDescent="0.3">
      <c r="A64">
        <v>17</v>
      </c>
      <c r="B64">
        <v>43471275</v>
      </c>
      <c r="C64">
        <v>43511787</v>
      </c>
      <c r="D64" t="s">
        <v>262</v>
      </c>
      <c r="E64" t="s">
        <v>263</v>
      </c>
      <c r="F64" t="s">
        <v>82</v>
      </c>
      <c r="G64" t="s">
        <v>264</v>
      </c>
    </row>
    <row r="65" spans="1:7" x14ac:dyDescent="0.3">
      <c r="A65">
        <v>17</v>
      </c>
      <c r="B65">
        <v>43471275</v>
      </c>
      <c r="C65">
        <v>43511787</v>
      </c>
      <c r="D65" t="s">
        <v>262</v>
      </c>
      <c r="E65" t="s">
        <v>263</v>
      </c>
      <c r="F65" t="s">
        <v>64</v>
      </c>
      <c r="G65" t="s">
        <v>264</v>
      </c>
    </row>
    <row r="66" spans="1:7" x14ac:dyDescent="0.3">
      <c r="A66">
        <v>17</v>
      </c>
      <c r="B66">
        <v>43471275</v>
      </c>
      <c r="C66">
        <v>43511787</v>
      </c>
      <c r="D66" t="s">
        <v>262</v>
      </c>
      <c r="E66" t="s">
        <v>263</v>
      </c>
      <c r="F66" t="s">
        <v>40</v>
      </c>
      <c r="G66" t="s">
        <v>264</v>
      </c>
    </row>
    <row r="67" spans="1:7" x14ac:dyDescent="0.3">
      <c r="A67">
        <v>11</v>
      </c>
      <c r="B67">
        <v>64494383</v>
      </c>
      <c r="C67">
        <v>64512928</v>
      </c>
      <c r="D67" t="s">
        <v>286</v>
      </c>
      <c r="E67" t="s">
        <v>287</v>
      </c>
      <c r="F67" t="s">
        <v>82</v>
      </c>
      <c r="G67" t="s">
        <v>288</v>
      </c>
    </row>
    <row r="68" spans="1:7" x14ac:dyDescent="0.3">
      <c r="A68">
        <v>11</v>
      </c>
      <c r="B68">
        <v>64494383</v>
      </c>
      <c r="C68">
        <v>64512928</v>
      </c>
      <c r="D68" t="s">
        <v>286</v>
      </c>
      <c r="E68" t="s">
        <v>287</v>
      </c>
      <c r="F68" t="s">
        <v>31</v>
      </c>
      <c r="G68" t="s">
        <v>288</v>
      </c>
    </row>
    <row r="69" spans="1:7" x14ac:dyDescent="0.3">
      <c r="A69">
        <v>11</v>
      </c>
      <c r="B69">
        <v>64494383</v>
      </c>
      <c r="C69">
        <v>64512928</v>
      </c>
      <c r="D69" t="s">
        <v>286</v>
      </c>
      <c r="E69" t="s">
        <v>287</v>
      </c>
      <c r="F69" t="s">
        <v>40</v>
      </c>
      <c r="G69" t="s">
        <v>288</v>
      </c>
    </row>
    <row r="70" spans="1:7" x14ac:dyDescent="0.3">
      <c r="A70">
        <v>14</v>
      </c>
      <c r="B70">
        <v>90918407</v>
      </c>
      <c r="C70">
        <v>90921461</v>
      </c>
      <c r="D70" t="s">
        <v>312</v>
      </c>
      <c r="F70" t="s">
        <v>44</v>
      </c>
      <c r="G70" t="s">
        <v>313</v>
      </c>
    </row>
    <row r="71" spans="1:7" x14ac:dyDescent="0.3">
      <c r="A71">
        <v>14</v>
      </c>
      <c r="B71">
        <v>90921574</v>
      </c>
      <c r="C71">
        <v>90925249</v>
      </c>
      <c r="D71" t="s">
        <v>315</v>
      </c>
      <c r="E71" t="s">
        <v>316</v>
      </c>
      <c r="F71" t="s">
        <v>44</v>
      </c>
      <c r="G71" t="s">
        <v>317</v>
      </c>
    </row>
    <row r="72" spans="1:7" x14ac:dyDescent="0.3">
      <c r="A72">
        <v>16</v>
      </c>
      <c r="B72">
        <v>2261998</v>
      </c>
      <c r="C72">
        <v>2262864</v>
      </c>
      <c r="D72" t="s">
        <v>321</v>
      </c>
      <c r="F72" t="s">
        <v>44</v>
      </c>
      <c r="G72" t="s">
        <v>322</v>
      </c>
    </row>
    <row r="73" spans="1:7" x14ac:dyDescent="0.3">
      <c r="A73">
        <v>16</v>
      </c>
      <c r="B73">
        <v>127006</v>
      </c>
      <c r="C73">
        <v>135852</v>
      </c>
      <c r="D73" t="s">
        <v>324</v>
      </c>
      <c r="E73" t="s">
        <v>325</v>
      </c>
      <c r="F73" t="s">
        <v>31</v>
      </c>
      <c r="G73" t="s">
        <v>326</v>
      </c>
    </row>
    <row r="74" spans="1:7" x14ac:dyDescent="0.3">
      <c r="A74">
        <v>16</v>
      </c>
      <c r="B74">
        <v>127006</v>
      </c>
      <c r="C74">
        <v>135852</v>
      </c>
      <c r="D74" t="s">
        <v>324</v>
      </c>
      <c r="E74" t="s">
        <v>325</v>
      </c>
      <c r="F74" t="s">
        <v>64</v>
      </c>
      <c r="G74" t="s">
        <v>326</v>
      </c>
    </row>
    <row r="75" spans="1:7" x14ac:dyDescent="0.3">
      <c r="A75">
        <v>11</v>
      </c>
      <c r="B75">
        <v>65405568</v>
      </c>
      <c r="C75">
        <v>65418401</v>
      </c>
      <c r="D75" t="s">
        <v>332</v>
      </c>
      <c r="E75" t="s">
        <v>333</v>
      </c>
      <c r="F75" t="s">
        <v>31</v>
      </c>
      <c r="G75" t="s">
        <v>334</v>
      </c>
    </row>
    <row r="76" spans="1:7" x14ac:dyDescent="0.3">
      <c r="A76">
        <v>11</v>
      </c>
      <c r="B76">
        <v>65405568</v>
      </c>
      <c r="C76">
        <v>65418401</v>
      </c>
      <c r="D76" t="s">
        <v>332</v>
      </c>
      <c r="E76" t="s">
        <v>333</v>
      </c>
      <c r="F76" t="s">
        <v>82</v>
      </c>
      <c r="G76" t="s">
        <v>334</v>
      </c>
    </row>
    <row r="77" spans="1:7" x14ac:dyDescent="0.3">
      <c r="A77">
        <v>19</v>
      </c>
      <c r="B77">
        <v>15234971</v>
      </c>
      <c r="C77">
        <v>15236985</v>
      </c>
      <c r="D77" t="s">
        <v>346</v>
      </c>
      <c r="F77" t="s">
        <v>10</v>
      </c>
      <c r="G77" t="s">
        <v>347</v>
      </c>
    </row>
    <row r="78" spans="1:7" x14ac:dyDescent="0.3">
      <c r="A78">
        <v>20</v>
      </c>
      <c r="B78">
        <v>60963688</v>
      </c>
      <c r="C78">
        <v>60982341</v>
      </c>
      <c r="D78" t="s">
        <v>349</v>
      </c>
      <c r="E78" t="s">
        <v>350</v>
      </c>
      <c r="F78" t="s">
        <v>31</v>
      </c>
      <c r="G78" t="s">
        <v>351</v>
      </c>
    </row>
    <row r="79" spans="1:7" x14ac:dyDescent="0.3">
      <c r="A79">
        <v>7</v>
      </c>
      <c r="B79">
        <v>150065879</v>
      </c>
      <c r="C79">
        <v>150109558</v>
      </c>
      <c r="D79" t="s">
        <v>354</v>
      </c>
      <c r="E79" t="s">
        <v>355</v>
      </c>
      <c r="F79" t="s">
        <v>31</v>
      </c>
      <c r="G79" t="s">
        <v>356</v>
      </c>
    </row>
    <row r="80" spans="1:7" x14ac:dyDescent="0.3">
      <c r="A80">
        <v>7</v>
      </c>
      <c r="B80">
        <v>150065879</v>
      </c>
      <c r="C80">
        <v>150109558</v>
      </c>
      <c r="D80" t="s">
        <v>354</v>
      </c>
      <c r="E80" t="s">
        <v>355</v>
      </c>
      <c r="F80" t="s">
        <v>64</v>
      </c>
      <c r="G80" t="s">
        <v>356</v>
      </c>
    </row>
    <row r="81" spans="1:7" x14ac:dyDescent="0.3">
      <c r="A81">
        <v>10</v>
      </c>
      <c r="B81">
        <v>75413797</v>
      </c>
      <c r="C81">
        <v>75434477</v>
      </c>
      <c r="D81" t="s">
        <v>369</v>
      </c>
      <c r="F81" t="s">
        <v>10</v>
      </c>
      <c r="G81" t="s">
        <v>370</v>
      </c>
    </row>
    <row r="82" spans="1:7" x14ac:dyDescent="0.3">
      <c r="A82">
        <v>11</v>
      </c>
      <c r="B82">
        <v>130714086</v>
      </c>
      <c r="C82">
        <v>130735456</v>
      </c>
      <c r="D82" t="s">
        <v>373</v>
      </c>
      <c r="F82" t="s">
        <v>44</v>
      </c>
      <c r="G82" t="s">
        <v>374</v>
      </c>
    </row>
    <row r="83" spans="1:7" x14ac:dyDescent="0.3">
      <c r="A83">
        <v>11</v>
      </c>
      <c r="B83">
        <v>130736149</v>
      </c>
      <c r="C83">
        <v>130740142</v>
      </c>
      <c r="D83" t="s">
        <v>377</v>
      </c>
      <c r="F83" t="s">
        <v>44</v>
      </c>
      <c r="G83" t="s">
        <v>378</v>
      </c>
    </row>
    <row r="84" spans="1:7" x14ac:dyDescent="0.3">
      <c r="A84">
        <v>2</v>
      </c>
      <c r="B84">
        <v>162929766</v>
      </c>
      <c r="C84">
        <v>162931679</v>
      </c>
      <c r="D84" t="s">
        <v>380</v>
      </c>
      <c r="F84" t="s">
        <v>10</v>
      </c>
      <c r="G84" t="s">
        <v>381</v>
      </c>
    </row>
    <row r="85" spans="1:7" x14ac:dyDescent="0.3">
      <c r="A85">
        <v>7</v>
      </c>
      <c r="B85">
        <v>142977050</v>
      </c>
      <c r="C85">
        <v>142985141</v>
      </c>
      <c r="D85" t="s">
        <v>383</v>
      </c>
      <c r="E85" t="s">
        <v>384</v>
      </c>
      <c r="F85" t="s">
        <v>31</v>
      </c>
      <c r="G85" t="s">
        <v>385</v>
      </c>
    </row>
    <row r="86" spans="1:7" x14ac:dyDescent="0.3">
      <c r="A86">
        <v>7</v>
      </c>
      <c r="B86">
        <v>142977050</v>
      </c>
      <c r="C86">
        <v>142985141</v>
      </c>
      <c r="D86" t="s">
        <v>383</v>
      </c>
      <c r="E86" t="s">
        <v>384</v>
      </c>
      <c r="F86" t="s">
        <v>64</v>
      </c>
      <c r="G86" t="s">
        <v>385</v>
      </c>
    </row>
    <row r="87" spans="1:7" x14ac:dyDescent="0.3">
      <c r="A87">
        <v>19</v>
      </c>
      <c r="B87">
        <v>42901280</v>
      </c>
      <c r="C87">
        <v>43156507</v>
      </c>
      <c r="D87" t="s">
        <v>395</v>
      </c>
      <c r="E87" t="s">
        <v>396</v>
      </c>
      <c r="F87" t="s">
        <v>10</v>
      </c>
      <c r="G87" t="s">
        <v>397</v>
      </c>
    </row>
    <row r="88" spans="1:7" x14ac:dyDescent="0.3">
      <c r="A88">
        <v>22</v>
      </c>
      <c r="B88">
        <v>25747385</v>
      </c>
      <c r="C88">
        <v>25801344</v>
      </c>
      <c r="D88" t="s">
        <v>406</v>
      </c>
      <c r="E88" t="s">
        <v>407</v>
      </c>
      <c r="F88" t="s">
        <v>82</v>
      </c>
      <c r="G88" t="s">
        <v>408</v>
      </c>
    </row>
    <row r="89" spans="1:7" x14ac:dyDescent="0.3">
      <c r="A89">
        <v>22</v>
      </c>
      <c r="B89">
        <v>25747385</v>
      </c>
      <c r="C89">
        <v>25801344</v>
      </c>
      <c r="D89" t="s">
        <v>406</v>
      </c>
      <c r="E89" t="s">
        <v>407</v>
      </c>
      <c r="F89" t="s">
        <v>31</v>
      </c>
      <c r="G89" t="s">
        <v>408</v>
      </c>
    </row>
    <row r="90" spans="1:7" x14ac:dyDescent="0.3">
      <c r="A90">
        <v>22</v>
      </c>
      <c r="B90">
        <v>25747385</v>
      </c>
      <c r="C90">
        <v>25801344</v>
      </c>
      <c r="D90" t="s">
        <v>406</v>
      </c>
      <c r="E90" t="s">
        <v>407</v>
      </c>
      <c r="F90" t="s">
        <v>40</v>
      </c>
      <c r="G90" t="s">
        <v>408</v>
      </c>
    </row>
    <row r="91" spans="1:7" x14ac:dyDescent="0.3">
      <c r="A91">
        <v>11</v>
      </c>
      <c r="B91">
        <v>64513861</v>
      </c>
      <c r="C91">
        <v>64527769</v>
      </c>
      <c r="D91" t="s">
        <v>416</v>
      </c>
      <c r="E91" t="s">
        <v>417</v>
      </c>
      <c r="F91" t="s">
        <v>82</v>
      </c>
      <c r="G91" t="s">
        <v>418</v>
      </c>
    </row>
    <row r="92" spans="1:7" x14ac:dyDescent="0.3">
      <c r="A92">
        <v>11</v>
      </c>
      <c r="B92">
        <v>64513861</v>
      </c>
      <c r="C92">
        <v>64527769</v>
      </c>
      <c r="D92" t="s">
        <v>416</v>
      </c>
      <c r="E92" t="s">
        <v>417</v>
      </c>
      <c r="F92" t="s">
        <v>31</v>
      </c>
      <c r="G92" t="s">
        <v>418</v>
      </c>
    </row>
    <row r="93" spans="1:7" x14ac:dyDescent="0.3">
      <c r="A93">
        <v>11</v>
      </c>
      <c r="B93">
        <v>64513861</v>
      </c>
      <c r="C93">
        <v>64527769</v>
      </c>
      <c r="D93" t="s">
        <v>416</v>
      </c>
      <c r="E93" t="s">
        <v>417</v>
      </c>
      <c r="F93" t="s">
        <v>64</v>
      </c>
      <c r="G93" t="s">
        <v>418</v>
      </c>
    </row>
    <row r="94" spans="1:7" x14ac:dyDescent="0.3">
      <c r="A94">
        <v>17</v>
      </c>
      <c r="B94">
        <v>79880775</v>
      </c>
      <c r="C94">
        <v>79882387</v>
      </c>
      <c r="D94" t="s">
        <v>424</v>
      </c>
      <c r="F94" t="s">
        <v>10</v>
      </c>
      <c r="G94" t="s">
        <v>425</v>
      </c>
    </row>
    <row r="95" spans="1:7" x14ac:dyDescent="0.3">
      <c r="A95">
        <v>16</v>
      </c>
      <c r="B95">
        <v>67696848</v>
      </c>
      <c r="C95">
        <v>67701168</v>
      </c>
      <c r="D95" t="s">
        <v>427</v>
      </c>
      <c r="E95" t="s">
        <v>428</v>
      </c>
      <c r="F95" t="s">
        <v>31</v>
      </c>
      <c r="G95" t="s">
        <v>429</v>
      </c>
    </row>
    <row r="96" spans="1:7" x14ac:dyDescent="0.3">
      <c r="A96">
        <v>16</v>
      </c>
      <c r="B96">
        <v>67696848</v>
      </c>
      <c r="C96">
        <v>67701168</v>
      </c>
      <c r="D96" t="s">
        <v>427</v>
      </c>
      <c r="E96" t="s">
        <v>428</v>
      </c>
      <c r="F96" t="s">
        <v>82</v>
      </c>
      <c r="G96" t="s">
        <v>429</v>
      </c>
    </row>
    <row r="97" spans="1:7" x14ac:dyDescent="0.3">
      <c r="A97">
        <v>16</v>
      </c>
      <c r="B97">
        <v>67696848</v>
      </c>
      <c r="C97">
        <v>67701168</v>
      </c>
      <c r="D97" t="s">
        <v>427</v>
      </c>
      <c r="E97" t="s">
        <v>428</v>
      </c>
      <c r="F97" t="s">
        <v>40</v>
      </c>
      <c r="G97" t="s">
        <v>429</v>
      </c>
    </row>
    <row r="98" spans="1:7" x14ac:dyDescent="0.3">
      <c r="A98">
        <v>16</v>
      </c>
      <c r="B98">
        <v>67696848</v>
      </c>
      <c r="C98">
        <v>67701168</v>
      </c>
      <c r="D98" t="s">
        <v>427</v>
      </c>
      <c r="E98" t="s">
        <v>428</v>
      </c>
      <c r="F98" t="s">
        <v>64</v>
      </c>
      <c r="G98" t="s">
        <v>429</v>
      </c>
    </row>
    <row r="99" spans="1:7" x14ac:dyDescent="0.3">
      <c r="A99">
        <v>16</v>
      </c>
      <c r="B99">
        <v>67700719</v>
      </c>
      <c r="C99">
        <v>67702661</v>
      </c>
      <c r="D99" t="s">
        <v>437</v>
      </c>
      <c r="E99" t="s">
        <v>438</v>
      </c>
      <c r="F99" t="s">
        <v>82</v>
      </c>
      <c r="G99" t="s">
        <v>439</v>
      </c>
    </row>
    <row r="100" spans="1:7" x14ac:dyDescent="0.3">
      <c r="A100">
        <v>16</v>
      </c>
      <c r="B100">
        <v>67700719</v>
      </c>
      <c r="C100">
        <v>67702661</v>
      </c>
      <c r="D100" t="s">
        <v>437</v>
      </c>
      <c r="E100" t="s">
        <v>438</v>
      </c>
      <c r="F100" t="s">
        <v>31</v>
      </c>
      <c r="G100" t="s">
        <v>439</v>
      </c>
    </row>
    <row r="101" spans="1:7" x14ac:dyDescent="0.3">
      <c r="A101">
        <v>16</v>
      </c>
      <c r="B101">
        <v>67700719</v>
      </c>
      <c r="C101">
        <v>67702661</v>
      </c>
      <c r="D101" t="s">
        <v>437</v>
      </c>
      <c r="E101" t="s">
        <v>438</v>
      </c>
      <c r="F101" t="s">
        <v>64</v>
      </c>
      <c r="G101" t="s">
        <v>439</v>
      </c>
    </row>
    <row r="102" spans="1:7" x14ac:dyDescent="0.3">
      <c r="A102">
        <v>16</v>
      </c>
      <c r="B102">
        <v>67700719</v>
      </c>
      <c r="C102">
        <v>67702661</v>
      </c>
      <c r="D102" t="s">
        <v>437</v>
      </c>
      <c r="E102" t="s">
        <v>438</v>
      </c>
      <c r="F102" t="s">
        <v>40</v>
      </c>
      <c r="G102" t="s">
        <v>439</v>
      </c>
    </row>
    <row r="103" spans="1:7" x14ac:dyDescent="0.3">
      <c r="A103">
        <v>7</v>
      </c>
      <c r="B103">
        <v>142952357</v>
      </c>
      <c r="C103">
        <v>142984473</v>
      </c>
      <c r="D103" t="s">
        <v>446</v>
      </c>
      <c r="F103" t="s">
        <v>10</v>
      </c>
      <c r="G103" t="s">
        <v>447</v>
      </c>
    </row>
    <row r="104" spans="1:7" x14ac:dyDescent="0.3">
      <c r="A104">
        <v>20</v>
      </c>
      <c r="B104">
        <v>61427805</v>
      </c>
      <c r="C104">
        <v>61431945</v>
      </c>
      <c r="D104" t="s">
        <v>450</v>
      </c>
      <c r="E104" t="s">
        <v>451</v>
      </c>
      <c r="F104" t="s">
        <v>31</v>
      </c>
      <c r="G104" t="s">
        <v>452</v>
      </c>
    </row>
    <row r="105" spans="1:7" x14ac:dyDescent="0.3">
      <c r="A105">
        <v>17</v>
      </c>
      <c r="B105">
        <v>80172103</v>
      </c>
      <c r="C105">
        <v>80175228</v>
      </c>
      <c r="D105" t="s">
        <v>454</v>
      </c>
      <c r="F105" t="s">
        <v>10</v>
      </c>
      <c r="G105" t="s">
        <v>455</v>
      </c>
    </row>
    <row r="106" spans="1:7" x14ac:dyDescent="0.3">
      <c r="A106">
        <v>6</v>
      </c>
      <c r="B106">
        <v>43267448</v>
      </c>
      <c r="C106">
        <v>43276535</v>
      </c>
      <c r="D106" t="s">
        <v>457</v>
      </c>
      <c r="E106" t="s">
        <v>458</v>
      </c>
      <c r="F106" t="s">
        <v>31</v>
      </c>
      <c r="G106" t="s">
        <v>459</v>
      </c>
    </row>
    <row r="107" spans="1:7" x14ac:dyDescent="0.3">
      <c r="A107">
        <v>6</v>
      </c>
      <c r="B107">
        <v>43267448</v>
      </c>
      <c r="C107">
        <v>43276535</v>
      </c>
      <c r="D107" t="s">
        <v>457</v>
      </c>
      <c r="E107" t="s">
        <v>458</v>
      </c>
      <c r="F107" t="s">
        <v>82</v>
      </c>
      <c r="G107" t="s">
        <v>459</v>
      </c>
    </row>
    <row r="108" spans="1:7" x14ac:dyDescent="0.3">
      <c r="A108">
        <v>7</v>
      </c>
      <c r="B108">
        <v>142985308</v>
      </c>
      <c r="C108">
        <v>143004789</v>
      </c>
      <c r="D108" t="s">
        <v>467</v>
      </c>
      <c r="E108" t="s">
        <v>468</v>
      </c>
      <c r="F108" t="s">
        <v>31</v>
      </c>
      <c r="G108" t="s">
        <v>469</v>
      </c>
    </row>
    <row r="109" spans="1:7" x14ac:dyDescent="0.3">
      <c r="A109">
        <v>7</v>
      </c>
      <c r="B109">
        <v>142985308</v>
      </c>
      <c r="C109">
        <v>143004789</v>
      </c>
      <c r="D109" t="s">
        <v>467</v>
      </c>
      <c r="E109" t="s">
        <v>468</v>
      </c>
      <c r="F109" t="s">
        <v>40</v>
      </c>
      <c r="G109" t="s">
        <v>469</v>
      </c>
    </row>
    <row r="110" spans="1:7" x14ac:dyDescent="0.3">
      <c r="A110">
        <v>7</v>
      </c>
      <c r="B110">
        <v>142985308</v>
      </c>
      <c r="C110">
        <v>143004789</v>
      </c>
      <c r="D110" t="s">
        <v>467</v>
      </c>
      <c r="E110" t="s">
        <v>468</v>
      </c>
      <c r="F110" t="s">
        <v>64</v>
      </c>
      <c r="G110" t="s">
        <v>469</v>
      </c>
    </row>
    <row r="111" spans="1:7" x14ac:dyDescent="0.3">
      <c r="A111">
        <v>7</v>
      </c>
      <c r="B111">
        <v>142985308</v>
      </c>
      <c r="C111">
        <v>143004789</v>
      </c>
      <c r="D111" t="s">
        <v>467</v>
      </c>
      <c r="E111" t="s">
        <v>468</v>
      </c>
      <c r="F111" t="s">
        <v>82</v>
      </c>
      <c r="G111" t="s">
        <v>469</v>
      </c>
    </row>
    <row r="112" spans="1:7" x14ac:dyDescent="0.3">
      <c r="A112">
        <v>4</v>
      </c>
      <c r="B112">
        <v>185286336</v>
      </c>
      <c r="C112">
        <v>185303460</v>
      </c>
      <c r="D112" t="s">
        <v>476</v>
      </c>
      <c r="F112" t="s">
        <v>44</v>
      </c>
      <c r="G112" t="s">
        <v>477</v>
      </c>
    </row>
    <row r="113" spans="1:7" x14ac:dyDescent="0.3">
      <c r="A113">
        <v>17</v>
      </c>
      <c r="B113">
        <v>45771447</v>
      </c>
      <c r="C113">
        <v>45789416</v>
      </c>
      <c r="D113" t="s">
        <v>481</v>
      </c>
      <c r="E113" t="s">
        <v>482</v>
      </c>
      <c r="F113" t="s">
        <v>31</v>
      </c>
      <c r="G113" t="s">
        <v>483</v>
      </c>
    </row>
    <row r="114" spans="1:7" x14ac:dyDescent="0.3">
      <c r="A114">
        <v>17</v>
      </c>
      <c r="B114">
        <v>73584139</v>
      </c>
      <c r="C114">
        <v>73622929</v>
      </c>
      <c r="D114" t="s">
        <v>487</v>
      </c>
      <c r="E114" t="s">
        <v>488</v>
      </c>
      <c r="F114" t="s">
        <v>64</v>
      </c>
      <c r="G114" t="s">
        <v>489</v>
      </c>
    </row>
    <row r="115" spans="1:7" x14ac:dyDescent="0.3">
      <c r="A115">
        <v>17</v>
      </c>
      <c r="B115">
        <v>73584139</v>
      </c>
      <c r="C115">
        <v>73622929</v>
      </c>
      <c r="D115" t="s">
        <v>487</v>
      </c>
      <c r="E115" t="s">
        <v>488</v>
      </c>
      <c r="F115" t="s">
        <v>31</v>
      </c>
      <c r="G115" t="s">
        <v>489</v>
      </c>
    </row>
    <row r="116" spans="1:7" x14ac:dyDescent="0.3">
      <c r="A116">
        <v>17</v>
      </c>
      <c r="B116">
        <v>73584139</v>
      </c>
      <c r="C116">
        <v>73622929</v>
      </c>
      <c r="D116" t="s">
        <v>487</v>
      </c>
      <c r="E116" t="s">
        <v>488</v>
      </c>
      <c r="F116" t="s">
        <v>82</v>
      </c>
      <c r="G116" t="s">
        <v>489</v>
      </c>
    </row>
    <row r="117" spans="1:7" x14ac:dyDescent="0.3">
      <c r="A117">
        <v>17</v>
      </c>
      <c r="B117">
        <v>73584139</v>
      </c>
      <c r="C117">
        <v>73622929</v>
      </c>
      <c r="D117" t="s">
        <v>487</v>
      </c>
      <c r="E117" t="s">
        <v>488</v>
      </c>
      <c r="F117" t="s">
        <v>40</v>
      </c>
      <c r="G117" t="s">
        <v>489</v>
      </c>
    </row>
    <row r="118" spans="1:7" x14ac:dyDescent="0.3">
      <c r="A118">
        <v>20</v>
      </c>
      <c r="B118">
        <v>3734155</v>
      </c>
      <c r="C118">
        <v>3749034</v>
      </c>
      <c r="D118" t="s">
        <v>522</v>
      </c>
      <c r="E118" t="s">
        <v>523</v>
      </c>
      <c r="F118" t="s">
        <v>31</v>
      </c>
      <c r="G118" t="s">
        <v>524</v>
      </c>
    </row>
    <row r="119" spans="1:7" x14ac:dyDescent="0.3">
      <c r="A119">
        <v>5</v>
      </c>
      <c r="B119">
        <v>133764742</v>
      </c>
      <c r="C119">
        <v>133796306</v>
      </c>
      <c r="D119" t="s">
        <v>529</v>
      </c>
      <c r="F119" t="s">
        <v>44</v>
      </c>
      <c r="G119" t="s">
        <v>530</v>
      </c>
    </row>
    <row r="120" spans="1:7" x14ac:dyDescent="0.3">
      <c r="A120">
        <v>5</v>
      </c>
      <c r="B120">
        <v>133772402</v>
      </c>
      <c r="C120">
        <v>133828210</v>
      </c>
      <c r="D120" t="s">
        <v>532</v>
      </c>
      <c r="F120" t="s">
        <v>44</v>
      </c>
      <c r="G120" t="s">
        <v>533</v>
      </c>
    </row>
    <row r="121" spans="1:7" x14ac:dyDescent="0.3">
      <c r="A121">
        <v>5</v>
      </c>
      <c r="B121">
        <v>133842243</v>
      </c>
      <c r="C121">
        <v>133844920</v>
      </c>
      <c r="D121" t="s">
        <v>535</v>
      </c>
      <c r="F121" t="s">
        <v>44</v>
      </c>
      <c r="G121" t="s">
        <v>536</v>
      </c>
    </row>
    <row r="122" spans="1:7" x14ac:dyDescent="0.3">
      <c r="A122">
        <v>1</v>
      </c>
      <c r="B122">
        <v>32037186</v>
      </c>
      <c r="C122">
        <v>32041174</v>
      </c>
      <c r="D122" t="s">
        <v>538</v>
      </c>
      <c r="F122" t="s">
        <v>10</v>
      </c>
      <c r="G122" t="s">
        <v>539</v>
      </c>
    </row>
    <row r="123" spans="1:7" x14ac:dyDescent="0.3">
      <c r="A123">
        <v>19</v>
      </c>
      <c r="B123">
        <v>42905659</v>
      </c>
      <c r="C123">
        <v>42931578</v>
      </c>
      <c r="D123" t="s">
        <v>541</v>
      </c>
      <c r="E123" t="s">
        <v>542</v>
      </c>
      <c r="F123" t="s">
        <v>31</v>
      </c>
      <c r="G123" t="s">
        <v>543</v>
      </c>
    </row>
    <row r="124" spans="1:7" x14ac:dyDescent="0.3">
      <c r="A124">
        <v>19</v>
      </c>
      <c r="B124">
        <v>42905659</v>
      </c>
      <c r="C124">
        <v>42931578</v>
      </c>
      <c r="D124" t="s">
        <v>541</v>
      </c>
      <c r="E124" t="s">
        <v>542</v>
      </c>
      <c r="F124" t="s">
        <v>82</v>
      </c>
      <c r="G124" t="s">
        <v>543</v>
      </c>
    </row>
    <row r="125" spans="1:7" x14ac:dyDescent="0.3">
      <c r="A125">
        <v>19</v>
      </c>
      <c r="B125">
        <v>42905659</v>
      </c>
      <c r="C125">
        <v>42931578</v>
      </c>
      <c r="D125" t="s">
        <v>541</v>
      </c>
      <c r="E125" t="s">
        <v>542</v>
      </c>
      <c r="F125" t="s">
        <v>64</v>
      </c>
      <c r="G125" t="s">
        <v>543</v>
      </c>
    </row>
    <row r="126" spans="1:7" x14ac:dyDescent="0.3">
      <c r="A126">
        <v>6</v>
      </c>
      <c r="B126">
        <v>43274872</v>
      </c>
      <c r="C126">
        <v>43337216</v>
      </c>
      <c r="D126" t="s">
        <v>553</v>
      </c>
      <c r="E126" t="s">
        <v>554</v>
      </c>
      <c r="F126" t="s">
        <v>64</v>
      </c>
      <c r="G126" t="s">
        <v>555</v>
      </c>
    </row>
    <row r="127" spans="1:7" x14ac:dyDescent="0.3">
      <c r="A127">
        <v>6</v>
      </c>
      <c r="B127">
        <v>43274872</v>
      </c>
      <c r="C127">
        <v>43337216</v>
      </c>
      <c r="D127" t="s">
        <v>553</v>
      </c>
      <c r="E127" t="s">
        <v>554</v>
      </c>
      <c r="F127" t="s">
        <v>40</v>
      </c>
      <c r="G127" t="s">
        <v>555</v>
      </c>
    </row>
    <row r="128" spans="1:7" x14ac:dyDescent="0.3">
      <c r="A128">
        <v>6</v>
      </c>
      <c r="B128">
        <v>43274872</v>
      </c>
      <c r="C128">
        <v>43337216</v>
      </c>
      <c r="D128" t="s">
        <v>553</v>
      </c>
      <c r="E128" t="s">
        <v>554</v>
      </c>
      <c r="F128" t="s">
        <v>31</v>
      </c>
      <c r="G128" t="s">
        <v>555</v>
      </c>
    </row>
    <row r="129" spans="1:7" x14ac:dyDescent="0.3">
      <c r="A129">
        <v>5</v>
      </c>
      <c r="B129">
        <v>170174051</v>
      </c>
      <c r="C129">
        <v>170215654</v>
      </c>
      <c r="D129" t="s">
        <v>561</v>
      </c>
      <c r="E129" t="s">
        <v>562</v>
      </c>
      <c r="F129" t="s">
        <v>10</v>
      </c>
      <c r="G129" t="s">
        <v>563</v>
      </c>
    </row>
    <row r="130" spans="1:7" x14ac:dyDescent="0.3">
      <c r="A130">
        <v>15</v>
      </c>
      <c r="B130">
        <v>71439989</v>
      </c>
      <c r="C130">
        <v>71481381</v>
      </c>
      <c r="D130" t="s">
        <v>567</v>
      </c>
      <c r="F130" t="s">
        <v>10</v>
      </c>
      <c r="G130" t="s">
        <v>568</v>
      </c>
    </row>
    <row r="131" spans="1:7" x14ac:dyDescent="0.3">
      <c r="A131">
        <v>11</v>
      </c>
      <c r="B131">
        <v>65633912</v>
      </c>
      <c r="C131">
        <v>65641063</v>
      </c>
      <c r="D131" t="s">
        <v>574</v>
      </c>
      <c r="E131" t="s">
        <v>575</v>
      </c>
      <c r="F131" t="s">
        <v>40</v>
      </c>
      <c r="G131" t="s">
        <v>576</v>
      </c>
    </row>
    <row r="132" spans="1:7" x14ac:dyDescent="0.3">
      <c r="A132">
        <v>11</v>
      </c>
      <c r="B132">
        <v>65633912</v>
      </c>
      <c r="C132">
        <v>65641063</v>
      </c>
      <c r="D132" t="s">
        <v>574</v>
      </c>
      <c r="E132" t="s">
        <v>575</v>
      </c>
      <c r="F132" t="s">
        <v>82</v>
      </c>
      <c r="G132" t="s">
        <v>576</v>
      </c>
    </row>
    <row r="133" spans="1:7" x14ac:dyDescent="0.3">
      <c r="A133">
        <v>11</v>
      </c>
      <c r="B133">
        <v>65633912</v>
      </c>
      <c r="C133">
        <v>65641063</v>
      </c>
      <c r="D133" t="s">
        <v>574</v>
      </c>
      <c r="E133" t="s">
        <v>575</v>
      </c>
      <c r="F133" t="s">
        <v>31</v>
      </c>
      <c r="G133" t="s">
        <v>576</v>
      </c>
    </row>
    <row r="134" spans="1:7" x14ac:dyDescent="0.3">
      <c r="A134">
        <v>11</v>
      </c>
      <c r="B134">
        <v>65633912</v>
      </c>
      <c r="C134">
        <v>65641063</v>
      </c>
      <c r="D134" t="s">
        <v>574</v>
      </c>
      <c r="E134" t="s">
        <v>575</v>
      </c>
      <c r="F134" t="s">
        <v>64</v>
      </c>
      <c r="G134" t="s">
        <v>576</v>
      </c>
    </row>
    <row r="135" spans="1:7" x14ac:dyDescent="0.3">
      <c r="A135">
        <v>10</v>
      </c>
      <c r="B135">
        <v>77190329</v>
      </c>
      <c r="C135">
        <v>77191346</v>
      </c>
      <c r="D135" t="s">
        <v>597</v>
      </c>
      <c r="F135" t="s">
        <v>10</v>
      </c>
      <c r="G135" t="s">
        <v>598</v>
      </c>
    </row>
    <row r="136" spans="1:7" x14ac:dyDescent="0.3">
      <c r="A136">
        <v>9</v>
      </c>
      <c r="B136">
        <v>139440625</v>
      </c>
      <c r="C136">
        <v>139440711</v>
      </c>
      <c r="D136" t="s">
        <v>600</v>
      </c>
      <c r="E136" t="s">
        <v>601</v>
      </c>
      <c r="F136" t="s">
        <v>26</v>
      </c>
      <c r="G136" t="s">
        <v>602</v>
      </c>
    </row>
    <row r="137" spans="1:7" x14ac:dyDescent="0.3">
      <c r="A137">
        <v>9</v>
      </c>
      <c r="B137">
        <v>139440664</v>
      </c>
      <c r="C137">
        <v>139444345</v>
      </c>
      <c r="D137" t="s">
        <v>604</v>
      </c>
      <c r="F137" t="s">
        <v>10</v>
      </c>
      <c r="G137" t="s">
        <v>605</v>
      </c>
    </row>
    <row r="138" spans="1:7" x14ac:dyDescent="0.3">
      <c r="A138">
        <v>8</v>
      </c>
      <c r="B138">
        <v>19536083</v>
      </c>
      <c r="C138">
        <v>19546445</v>
      </c>
      <c r="D138" t="s">
        <v>608</v>
      </c>
      <c r="F138" t="s">
        <v>44</v>
      </c>
      <c r="G138" t="s">
        <v>609</v>
      </c>
    </row>
    <row r="139" spans="1:7" x14ac:dyDescent="0.3">
      <c r="A139">
        <v>9</v>
      </c>
      <c r="B139">
        <v>139543062</v>
      </c>
      <c r="C139">
        <v>139554873</v>
      </c>
      <c r="D139" t="s">
        <v>611</v>
      </c>
      <c r="F139" t="s">
        <v>10</v>
      </c>
      <c r="G139" t="s">
        <v>612</v>
      </c>
    </row>
    <row r="140" spans="1:7" x14ac:dyDescent="0.3">
      <c r="A140">
        <v>2</v>
      </c>
      <c r="B140">
        <v>27548716</v>
      </c>
      <c r="C140">
        <v>27579868</v>
      </c>
      <c r="D140" t="s">
        <v>615</v>
      </c>
      <c r="E140" t="s">
        <v>616</v>
      </c>
      <c r="F140" t="s">
        <v>31</v>
      </c>
      <c r="G140" t="s">
        <v>617</v>
      </c>
    </row>
    <row r="141" spans="1:7" x14ac:dyDescent="0.3">
      <c r="A141">
        <v>2</v>
      </c>
      <c r="B141">
        <v>27548716</v>
      </c>
      <c r="C141">
        <v>27579868</v>
      </c>
      <c r="D141" t="s">
        <v>615</v>
      </c>
      <c r="E141" t="s">
        <v>616</v>
      </c>
      <c r="F141" t="s">
        <v>82</v>
      </c>
      <c r="G141" t="s">
        <v>617</v>
      </c>
    </row>
    <row r="142" spans="1:7" x14ac:dyDescent="0.3">
      <c r="A142">
        <v>2</v>
      </c>
      <c r="B142">
        <v>27548716</v>
      </c>
      <c r="C142">
        <v>27579868</v>
      </c>
      <c r="D142" t="s">
        <v>615</v>
      </c>
      <c r="E142" t="s">
        <v>616</v>
      </c>
      <c r="F142" t="s">
        <v>40</v>
      </c>
      <c r="G142" t="s">
        <v>617</v>
      </c>
    </row>
    <row r="143" spans="1:7" x14ac:dyDescent="0.3">
      <c r="A143">
        <v>8</v>
      </c>
      <c r="B143">
        <v>146015150</v>
      </c>
      <c r="C143">
        <v>146017972</v>
      </c>
      <c r="D143" t="s">
        <v>631</v>
      </c>
      <c r="E143" t="s">
        <v>632</v>
      </c>
      <c r="F143" t="s">
        <v>82</v>
      </c>
      <c r="G143" t="s">
        <v>633</v>
      </c>
    </row>
    <row r="144" spans="1:7" x14ac:dyDescent="0.3">
      <c r="A144">
        <v>8</v>
      </c>
      <c r="B144">
        <v>146015150</v>
      </c>
      <c r="C144">
        <v>146017972</v>
      </c>
      <c r="D144" t="s">
        <v>631</v>
      </c>
      <c r="E144" t="s">
        <v>632</v>
      </c>
      <c r="F144" t="s">
        <v>40</v>
      </c>
      <c r="G144" t="s">
        <v>633</v>
      </c>
    </row>
    <row r="145" spans="1:7" x14ac:dyDescent="0.3">
      <c r="A145">
        <v>8</v>
      </c>
      <c r="B145">
        <v>146015150</v>
      </c>
      <c r="C145">
        <v>146017972</v>
      </c>
      <c r="D145" t="s">
        <v>631</v>
      </c>
      <c r="E145" t="s">
        <v>632</v>
      </c>
      <c r="F145" t="s">
        <v>64</v>
      </c>
      <c r="G145" t="s">
        <v>633</v>
      </c>
    </row>
    <row r="146" spans="1:7" x14ac:dyDescent="0.3">
      <c r="A146">
        <v>8</v>
      </c>
      <c r="B146">
        <v>146015150</v>
      </c>
      <c r="C146">
        <v>146017972</v>
      </c>
      <c r="D146" t="s">
        <v>631</v>
      </c>
      <c r="E146" t="s">
        <v>632</v>
      </c>
      <c r="F146" t="s">
        <v>31</v>
      </c>
      <c r="G146" t="s">
        <v>633</v>
      </c>
    </row>
    <row r="147" spans="1:7" x14ac:dyDescent="0.3">
      <c r="A147">
        <v>9</v>
      </c>
      <c r="B147">
        <v>139831621</v>
      </c>
      <c r="C147">
        <v>139832440</v>
      </c>
      <c r="D147" t="s">
        <v>648</v>
      </c>
      <c r="F147" t="s">
        <v>649</v>
      </c>
      <c r="G147" t="s">
        <v>650</v>
      </c>
    </row>
    <row r="148" spans="1:7" x14ac:dyDescent="0.3">
      <c r="A148">
        <v>9</v>
      </c>
      <c r="B148">
        <v>139869546</v>
      </c>
      <c r="C148">
        <v>139871433</v>
      </c>
      <c r="D148" t="s">
        <v>652</v>
      </c>
      <c r="F148" t="s">
        <v>64</v>
      </c>
      <c r="G148" t="s">
        <v>653</v>
      </c>
    </row>
    <row r="149" spans="1:7" x14ac:dyDescent="0.3">
      <c r="A149">
        <v>5</v>
      </c>
      <c r="B149">
        <v>68513587</v>
      </c>
      <c r="C149">
        <v>68525956</v>
      </c>
      <c r="D149" t="s">
        <v>655</v>
      </c>
      <c r="E149" t="s">
        <v>656</v>
      </c>
      <c r="F149" t="s">
        <v>31</v>
      </c>
      <c r="G149" t="s">
        <v>657</v>
      </c>
    </row>
    <row r="150" spans="1:7" x14ac:dyDescent="0.3">
      <c r="A150">
        <v>5</v>
      </c>
      <c r="B150">
        <v>68513587</v>
      </c>
      <c r="C150">
        <v>68525956</v>
      </c>
      <c r="D150" t="s">
        <v>655</v>
      </c>
      <c r="E150" t="s">
        <v>656</v>
      </c>
      <c r="F150" t="s">
        <v>64</v>
      </c>
      <c r="G150" t="s">
        <v>657</v>
      </c>
    </row>
    <row r="151" spans="1:7" x14ac:dyDescent="0.3">
      <c r="A151">
        <v>8</v>
      </c>
      <c r="B151">
        <v>41517959</v>
      </c>
      <c r="C151">
        <v>41518026</v>
      </c>
      <c r="D151" t="s">
        <v>663</v>
      </c>
      <c r="E151" t="s">
        <v>664</v>
      </c>
      <c r="F151" t="s">
        <v>26</v>
      </c>
      <c r="G151" t="s">
        <v>665</v>
      </c>
    </row>
    <row r="152" spans="1:7" x14ac:dyDescent="0.3">
      <c r="A152">
        <v>8</v>
      </c>
      <c r="B152">
        <v>41518509</v>
      </c>
      <c r="C152">
        <v>41523084</v>
      </c>
      <c r="D152" t="s">
        <v>667</v>
      </c>
      <c r="F152" t="s">
        <v>10</v>
      </c>
      <c r="G152" t="s">
        <v>668</v>
      </c>
    </row>
    <row r="153" spans="1:7" x14ac:dyDescent="0.3">
      <c r="A153">
        <v>7</v>
      </c>
      <c r="B153">
        <v>75528518</v>
      </c>
      <c r="C153">
        <v>75616173</v>
      </c>
      <c r="D153" t="s">
        <v>672</v>
      </c>
      <c r="E153" t="s">
        <v>673</v>
      </c>
      <c r="F153" t="s">
        <v>31</v>
      </c>
      <c r="G153" t="s">
        <v>674</v>
      </c>
    </row>
    <row r="154" spans="1:7" x14ac:dyDescent="0.3">
      <c r="A154">
        <v>7</v>
      </c>
      <c r="B154">
        <v>75528518</v>
      </c>
      <c r="C154">
        <v>75616173</v>
      </c>
      <c r="D154" t="s">
        <v>672</v>
      </c>
      <c r="E154" t="s">
        <v>673</v>
      </c>
      <c r="F154" t="s">
        <v>40</v>
      </c>
      <c r="G154" t="s">
        <v>674</v>
      </c>
    </row>
    <row r="155" spans="1:7" x14ac:dyDescent="0.3">
      <c r="A155">
        <v>7</v>
      </c>
      <c r="B155">
        <v>75528518</v>
      </c>
      <c r="C155">
        <v>75616173</v>
      </c>
      <c r="D155" t="s">
        <v>672</v>
      </c>
      <c r="E155" t="s">
        <v>673</v>
      </c>
      <c r="F155" t="s">
        <v>82</v>
      </c>
      <c r="G155" t="s">
        <v>674</v>
      </c>
    </row>
    <row r="156" spans="1:7" x14ac:dyDescent="0.3">
      <c r="A156">
        <v>7</v>
      </c>
      <c r="B156">
        <v>75528518</v>
      </c>
      <c r="C156">
        <v>75616173</v>
      </c>
      <c r="D156" t="s">
        <v>672</v>
      </c>
      <c r="E156" t="s">
        <v>673</v>
      </c>
      <c r="F156" t="s">
        <v>64</v>
      </c>
      <c r="G156" t="s">
        <v>674</v>
      </c>
    </row>
    <row r="157" spans="1:7" x14ac:dyDescent="0.3">
      <c r="A157">
        <v>2</v>
      </c>
      <c r="B157">
        <v>26413504</v>
      </c>
      <c r="C157">
        <v>26467594</v>
      </c>
      <c r="D157" t="s">
        <v>702</v>
      </c>
      <c r="E157" t="s">
        <v>703</v>
      </c>
      <c r="F157" t="s">
        <v>31</v>
      </c>
      <c r="G157" t="s">
        <v>704</v>
      </c>
    </row>
    <row r="158" spans="1:7" x14ac:dyDescent="0.3">
      <c r="A158">
        <v>2</v>
      </c>
      <c r="B158">
        <v>26413504</v>
      </c>
      <c r="C158">
        <v>26467594</v>
      </c>
      <c r="D158" t="s">
        <v>702</v>
      </c>
      <c r="E158" t="s">
        <v>703</v>
      </c>
      <c r="F158" t="s">
        <v>82</v>
      </c>
      <c r="G158" t="s">
        <v>704</v>
      </c>
    </row>
    <row r="159" spans="1:7" x14ac:dyDescent="0.3">
      <c r="A159">
        <v>2</v>
      </c>
      <c r="B159">
        <v>26413504</v>
      </c>
      <c r="C159">
        <v>26467594</v>
      </c>
      <c r="D159" t="s">
        <v>702</v>
      </c>
      <c r="E159" t="s">
        <v>703</v>
      </c>
      <c r="F159" t="s">
        <v>64</v>
      </c>
      <c r="G159" t="s">
        <v>704</v>
      </c>
    </row>
    <row r="160" spans="1:7" x14ac:dyDescent="0.3">
      <c r="A160">
        <v>1</v>
      </c>
      <c r="B160">
        <v>45100910</v>
      </c>
      <c r="C160">
        <v>45140227</v>
      </c>
      <c r="D160" t="s">
        <v>710</v>
      </c>
      <c r="E160" t="s">
        <v>711</v>
      </c>
      <c r="F160" t="s">
        <v>31</v>
      </c>
      <c r="G160" t="s">
        <v>712</v>
      </c>
    </row>
    <row r="161" spans="1:7" x14ac:dyDescent="0.3">
      <c r="A161">
        <v>1</v>
      </c>
      <c r="B161">
        <v>45100910</v>
      </c>
      <c r="C161">
        <v>45140227</v>
      </c>
      <c r="D161" t="s">
        <v>710</v>
      </c>
      <c r="E161" t="s">
        <v>711</v>
      </c>
      <c r="F161" t="s">
        <v>64</v>
      </c>
      <c r="G161" t="s">
        <v>712</v>
      </c>
    </row>
    <row r="162" spans="1:7" x14ac:dyDescent="0.3">
      <c r="A162">
        <v>11</v>
      </c>
      <c r="B162">
        <v>64556290</v>
      </c>
      <c r="C162">
        <v>64570713</v>
      </c>
      <c r="D162" t="s">
        <v>722</v>
      </c>
      <c r="E162" t="s">
        <v>723</v>
      </c>
      <c r="F162" t="s">
        <v>40</v>
      </c>
      <c r="G162" t="s">
        <v>724</v>
      </c>
    </row>
    <row r="163" spans="1:7" x14ac:dyDescent="0.3">
      <c r="A163">
        <v>11</v>
      </c>
      <c r="B163">
        <v>64556290</v>
      </c>
      <c r="C163">
        <v>64570713</v>
      </c>
      <c r="D163" t="s">
        <v>722</v>
      </c>
      <c r="E163" t="s">
        <v>723</v>
      </c>
      <c r="F163" t="s">
        <v>82</v>
      </c>
      <c r="G163" t="s">
        <v>724</v>
      </c>
    </row>
    <row r="164" spans="1:7" x14ac:dyDescent="0.3">
      <c r="A164">
        <v>11</v>
      </c>
      <c r="B164">
        <v>64556290</v>
      </c>
      <c r="C164">
        <v>64570713</v>
      </c>
      <c r="D164" t="s">
        <v>722</v>
      </c>
      <c r="E164" t="s">
        <v>723</v>
      </c>
      <c r="F164" t="s">
        <v>31</v>
      </c>
      <c r="G164" t="s">
        <v>724</v>
      </c>
    </row>
    <row r="165" spans="1:7" x14ac:dyDescent="0.3">
      <c r="A165">
        <v>11</v>
      </c>
      <c r="B165">
        <v>64556290</v>
      </c>
      <c r="C165">
        <v>64570713</v>
      </c>
      <c r="D165" t="s">
        <v>722</v>
      </c>
      <c r="E165" t="s">
        <v>723</v>
      </c>
      <c r="F165" t="s">
        <v>64</v>
      </c>
      <c r="G165" t="s">
        <v>724</v>
      </c>
    </row>
    <row r="166" spans="1:7" x14ac:dyDescent="0.3">
      <c r="A166">
        <v>1</v>
      </c>
      <c r="B166">
        <v>45140364</v>
      </c>
      <c r="C166">
        <v>45191263</v>
      </c>
      <c r="D166" t="s">
        <v>738</v>
      </c>
      <c r="E166" t="s">
        <v>739</v>
      </c>
      <c r="F166" t="s">
        <v>82</v>
      </c>
      <c r="G166" t="s">
        <v>740</v>
      </c>
    </row>
    <row r="167" spans="1:7" x14ac:dyDescent="0.3">
      <c r="A167">
        <v>1</v>
      </c>
      <c r="B167">
        <v>45140364</v>
      </c>
      <c r="C167">
        <v>45191263</v>
      </c>
      <c r="D167" t="s">
        <v>738</v>
      </c>
      <c r="E167" t="s">
        <v>739</v>
      </c>
      <c r="F167" t="s">
        <v>31</v>
      </c>
      <c r="G167" t="s">
        <v>740</v>
      </c>
    </row>
    <row r="168" spans="1:7" x14ac:dyDescent="0.3">
      <c r="A168">
        <v>1</v>
      </c>
      <c r="B168">
        <v>45140364</v>
      </c>
      <c r="C168">
        <v>45191263</v>
      </c>
      <c r="D168" t="s">
        <v>738</v>
      </c>
      <c r="E168" t="s">
        <v>739</v>
      </c>
      <c r="F168" t="s">
        <v>40</v>
      </c>
      <c r="G168" t="s">
        <v>740</v>
      </c>
    </row>
    <row r="169" spans="1:7" x14ac:dyDescent="0.3">
      <c r="A169">
        <v>1</v>
      </c>
      <c r="B169">
        <v>45140364</v>
      </c>
      <c r="C169">
        <v>45191263</v>
      </c>
      <c r="D169" t="s">
        <v>738</v>
      </c>
      <c r="E169" t="s">
        <v>739</v>
      </c>
      <c r="F169" t="s">
        <v>64</v>
      </c>
      <c r="G169" t="s">
        <v>740</v>
      </c>
    </row>
    <row r="170" spans="1:7" x14ac:dyDescent="0.3">
      <c r="A170">
        <v>2</v>
      </c>
      <c r="B170">
        <v>220489781</v>
      </c>
      <c r="C170">
        <v>220491415</v>
      </c>
      <c r="D170" t="s">
        <v>761</v>
      </c>
      <c r="F170" t="s">
        <v>10</v>
      </c>
      <c r="G170" t="s">
        <v>762</v>
      </c>
    </row>
    <row r="171" spans="1:7" x14ac:dyDescent="0.3">
      <c r="A171">
        <v>1</v>
      </c>
      <c r="B171">
        <v>44410042</v>
      </c>
      <c r="C171">
        <v>44412223</v>
      </c>
      <c r="D171" t="s">
        <v>764</v>
      </c>
      <c r="F171" t="s">
        <v>10</v>
      </c>
      <c r="G171" t="s">
        <v>765</v>
      </c>
    </row>
    <row r="172" spans="1:7" x14ac:dyDescent="0.3">
      <c r="A172">
        <v>20</v>
      </c>
      <c r="B172">
        <v>3801178</v>
      </c>
      <c r="C172">
        <v>3805949</v>
      </c>
      <c r="D172" t="s">
        <v>769</v>
      </c>
      <c r="E172" t="s">
        <v>770</v>
      </c>
      <c r="F172" t="s">
        <v>31</v>
      </c>
      <c r="G172" t="s">
        <v>771</v>
      </c>
    </row>
    <row r="173" spans="1:7" x14ac:dyDescent="0.3">
      <c r="A173">
        <v>6</v>
      </c>
      <c r="B173">
        <v>36822603</v>
      </c>
      <c r="C173">
        <v>36842800</v>
      </c>
      <c r="D173" t="s">
        <v>776</v>
      </c>
      <c r="E173" t="s">
        <v>777</v>
      </c>
      <c r="F173" t="s">
        <v>64</v>
      </c>
      <c r="G173" t="s">
        <v>778</v>
      </c>
    </row>
    <row r="174" spans="1:7" x14ac:dyDescent="0.3">
      <c r="A174">
        <v>6</v>
      </c>
      <c r="B174">
        <v>36822603</v>
      </c>
      <c r="C174">
        <v>36842800</v>
      </c>
      <c r="D174" t="s">
        <v>776</v>
      </c>
      <c r="E174" t="s">
        <v>777</v>
      </c>
      <c r="F174" t="s">
        <v>31</v>
      </c>
      <c r="G174" t="s">
        <v>778</v>
      </c>
    </row>
    <row r="175" spans="1:7" x14ac:dyDescent="0.3">
      <c r="A175">
        <v>6</v>
      </c>
      <c r="B175">
        <v>33553883</v>
      </c>
      <c r="C175">
        <v>33561115</v>
      </c>
      <c r="D175" t="s">
        <v>781</v>
      </c>
      <c r="E175" t="s">
        <v>782</v>
      </c>
      <c r="F175" t="s">
        <v>10</v>
      </c>
      <c r="G175" t="s">
        <v>783</v>
      </c>
    </row>
    <row r="176" spans="1:7" x14ac:dyDescent="0.3">
      <c r="A176">
        <v>1</v>
      </c>
      <c r="B176">
        <v>100714646</v>
      </c>
      <c r="C176">
        <v>100714873</v>
      </c>
      <c r="D176" t="s">
        <v>785</v>
      </c>
      <c r="F176" t="s">
        <v>786</v>
      </c>
      <c r="G176" t="s">
        <v>787</v>
      </c>
    </row>
    <row r="177" spans="1:7" x14ac:dyDescent="0.3">
      <c r="A177">
        <v>16</v>
      </c>
      <c r="B177">
        <v>420773</v>
      </c>
      <c r="C177">
        <v>437113</v>
      </c>
      <c r="D177" t="s">
        <v>790</v>
      </c>
      <c r="E177" t="s">
        <v>791</v>
      </c>
      <c r="F177" t="s">
        <v>31</v>
      </c>
      <c r="G177" t="s">
        <v>792</v>
      </c>
    </row>
    <row r="178" spans="1:7" x14ac:dyDescent="0.3">
      <c r="A178">
        <v>16</v>
      </c>
      <c r="B178">
        <v>420773</v>
      </c>
      <c r="C178">
        <v>437113</v>
      </c>
      <c r="D178" t="s">
        <v>790</v>
      </c>
      <c r="E178" t="s">
        <v>791</v>
      </c>
      <c r="F178" t="s">
        <v>82</v>
      </c>
      <c r="G178" t="s">
        <v>792</v>
      </c>
    </row>
    <row r="179" spans="1:7" x14ac:dyDescent="0.3">
      <c r="A179">
        <v>16</v>
      </c>
      <c r="B179">
        <v>420773</v>
      </c>
      <c r="C179">
        <v>437113</v>
      </c>
      <c r="D179" t="s">
        <v>790</v>
      </c>
      <c r="E179" t="s">
        <v>791</v>
      </c>
      <c r="F179" t="s">
        <v>64</v>
      </c>
      <c r="G179" t="s">
        <v>792</v>
      </c>
    </row>
    <row r="180" spans="1:7" x14ac:dyDescent="0.3">
      <c r="A180">
        <v>11</v>
      </c>
      <c r="B180">
        <v>63678693</v>
      </c>
      <c r="C180">
        <v>63684316</v>
      </c>
      <c r="D180" t="s">
        <v>801</v>
      </c>
      <c r="E180" t="s">
        <v>802</v>
      </c>
      <c r="F180" t="s">
        <v>31</v>
      </c>
      <c r="G180" t="s">
        <v>803</v>
      </c>
    </row>
    <row r="181" spans="1:7" x14ac:dyDescent="0.3">
      <c r="A181">
        <v>11</v>
      </c>
      <c r="B181">
        <v>63678693</v>
      </c>
      <c r="C181">
        <v>63684316</v>
      </c>
      <c r="D181" t="s">
        <v>801</v>
      </c>
      <c r="E181" t="s">
        <v>802</v>
      </c>
      <c r="F181" t="s">
        <v>82</v>
      </c>
      <c r="G181" t="s">
        <v>803</v>
      </c>
    </row>
    <row r="182" spans="1:7" x14ac:dyDescent="0.3">
      <c r="A182">
        <v>11</v>
      </c>
      <c r="B182">
        <v>63678693</v>
      </c>
      <c r="C182">
        <v>63684316</v>
      </c>
      <c r="D182" t="s">
        <v>801</v>
      </c>
      <c r="E182" t="s">
        <v>802</v>
      </c>
      <c r="F182" t="s">
        <v>64</v>
      </c>
      <c r="G182" t="s">
        <v>803</v>
      </c>
    </row>
    <row r="183" spans="1:7" x14ac:dyDescent="0.3">
      <c r="A183">
        <v>11</v>
      </c>
      <c r="B183">
        <v>63706431</v>
      </c>
      <c r="C183">
        <v>63724800</v>
      </c>
      <c r="D183" t="s">
        <v>807</v>
      </c>
      <c r="E183" t="s">
        <v>808</v>
      </c>
      <c r="F183" t="s">
        <v>82</v>
      </c>
      <c r="G183" t="s">
        <v>809</v>
      </c>
    </row>
    <row r="184" spans="1:7" x14ac:dyDescent="0.3">
      <c r="A184">
        <v>11</v>
      </c>
      <c r="B184">
        <v>63706431</v>
      </c>
      <c r="C184">
        <v>63724800</v>
      </c>
      <c r="D184" t="s">
        <v>807</v>
      </c>
      <c r="E184" t="s">
        <v>808</v>
      </c>
      <c r="F184" t="s">
        <v>64</v>
      </c>
      <c r="G184" t="s">
        <v>809</v>
      </c>
    </row>
    <row r="185" spans="1:7" x14ac:dyDescent="0.3">
      <c r="A185">
        <v>11</v>
      </c>
      <c r="B185">
        <v>63706431</v>
      </c>
      <c r="C185">
        <v>63724800</v>
      </c>
      <c r="D185" t="s">
        <v>807</v>
      </c>
      <c r="E185" t="s">
        <v>808</v>
      </c>
      <c r="F185" t="s">
        <v>40</v>
      </c>
      <c r="G185" t="s">
        <v>809</v>
      </c>
    </row>
    <row r="186" spans="1:7" x14ac:dyDescent="0.3">
      <c r="A186">
        <v>11</v>
      </c>
      <c r="B186">
        <v>63706431</v>
      </c>
      <c r="C186">
        <v>63724800</v>
      </c>
      <c r="D186" t="s">
        <v>807</v>
      </c>
      <c r="E186" t="s">
        <v>808</v>
      </c>
      <c r="F186" t="s">
        <v>31</v>
      </c>
      <c r="G186" t="s">
        <v>809</v>
      </c>
    </row>
    <row r="187" spans="1:7" x14ac:dyDescent="0.3">
      <c r="A187">
        <v>1</v>
      </c>
      <c r="B187">
        <v>148928322</v>
      </c>
      <c r="C187">
        <v>148951595</v>
      </c>
      <c r="D187" t="s">
        <v>821</v>
      </c>
      <c r="F187" t="s">
        <v>44</v>
      </c>
      <c r="G187" t="s">
        <v>822</v>
      </c>
    </row>
    <row r="188" spans="1:7" x14ac:dyDescent="0.3">
      <c r="A188">
        <v>9</v>
      </c>
      <c r="B188">
        <v>130500596</v>
      </c>
      <c r="C188">
        <v>130541020</v>
      </c>
      <c r="D188" t="s">
        <v>828</v>
      </c>
      <c r="E188" t="s">
        <v>829</v>
      </c>
      <c r="F188" t="s">
        <v>31</v>
      </c>
      <c r="G188" t="s">
        <v>830</v>
      </c>
    </row>
    <row r="189" spans="1:7" x14ac:dyDescent="0.3">
      <c r="A189">
        <v>9</v>
      </c>
      <c r="B189">
        <v>130500596</v>
      </c>
      <c r="C189">
        <v>130541020</v>
      </c>
      <c r="D189" t="s">
        <v>828</v>
      </c>
      <c r="E189" t="s">
        <v>829</v>
      </c>
      <c r="F189" t="s">
        <v>64</v>
      </c>
      <c r="G189" t="s">
        <v>830</v>
      </c>
    </row>
    <row r="190" spans="1:7" x14ac:dyDescent="0.3">
      <c r="A190">
        <v>19</v>
      </c>
      <c r="B190">
        <v>49834874</v>
      </c>
      <c r="C190">
        <v>49843865</v>
      </c>
      <c r="D190" t="s">
        <v>844</v>
      </c>
      <c r="F190" t="s">
        <v>44</v>
      </c>
      <c r="G190" t="s">
        <v>845</v>
      </c>
    </row>
    <row r="191" spans="1:7" x14ac:dyDescent="0.3">
      <c r="A191">
        <v>6</v>
      </c>
      <c r="B191">
        <v>36839646</v>
      </c>
      <c r="C191">
        <v>36896740</v>
      </c>
      <c r="D191" t="s">
        <v>849</v>
      </c>
      <c r="E191" t="s">
        <v>850</v>
      </c>
      <c r="F191" t="s">
        <v>31</v>
      </c>
      <c r="G191" t="s">
        <v>851</v>
      </c>
    </row>
    <row r="192" spans="1:7" x14ac:dyDescent="0.3">
      <c r="A192">
        <v>6</v>
      </c>
      <c r="B192">
        <v>33239787</v>
      </c>
      <c r="C192">
        <v>33244287</v>
      </c>
      <c r="D192" t="s">
        <v>857</v>
      </c>
      <c r="E192" t="s">
        <v>858</v>
      </c>
      <c r="F192" t="s">
        <v>31</v>
      </c>
      <c r="G192" t="s">
        <v>859</v>
      </c>
    </row>
    <row r="193" spans="1:7" x14ac:dyDescent="0.3">
      <c r="A193">
        <v>6</v>
      </c>
      <c r="B193">
        <v>33239787</v>
      </c>
      <c r="C193">
        <v>33244287</v>
      </c>
      <c r="D193" t="s">
        <v>857</v>
      </c>
      <c r="E193" t="s">
        <v>858</v>
      </c>
      <c r="F193" t="s">
        <v>82</v>
      </c>
      <c r="G193" t="s">
        <v>859</v>
      </c>
    </row>
    <row r="194" spans="1:7" x14ac:dyDescent="0.3">
      <c r="A194">
        <v>6</v>
      </c>
      <c r="B194">
        <v>33239787</v>
      </c>
      <c r="C194">
        <v>33244287</v>
      </c>
      <c r="D194" t="s">
        <v>857</v>
      </c>
      <c r="E194" t="s">
        <v>858</v>
      </c>
      <c r="F194" t="s">
        <v>64</v>
      </c>
      <c r="G194" t="s">
        <v>859</v>
      </c>
    </row>
    <row r="195" spans="1:7" x14ac:dyDescent="0.3">
      <c r="A195">
        <v>17</v>
      </c>
      <c r="B195">
        <v>48445218</v>
      </c>
      <c r="C195">
        <v>48450575</v>
      </c>
      <c r="D195" t="s">
        <v>868</v>
      </c>
      <c r="E195" t="s">
        <v>869</v>
      </c>
      <c r="F195" t="s">
        <v>31</v>
      </c>
      <c r="G195" t="s">
        <v>870</v>
      </c>
    </row>
    <row r="196" spans="1:7" x14ac:dyDescent="0.3">
      <c r="A196">
        <v>17</v>
      </c>
      <c r="B196">
        <v>48445218</v>
      </c>
      <c r="C196">
        <v>48450575</v>
      </c>
      <c r="D196" t="s">
        <v>868</v>
      </c>
      <c r="E196" t="s">
        <v>869</v>
      </c>
      <c r="F196" t="s">
        <v>82</v>
      </c>
      <c r="G196" t="s">
        <v>870</v>
      </c>
    </row>
    <row r="197" spans="1:7" x14ac:dyDescent="0.3">
      <c r="A197">
        <v>11</v>
      </c>
      <c r="B197">
        <v>64570982</v>
      </c>
      <c r="C197">
        <v>64578766</v>
      </c>
      <c r="D197" t="s">
        <v>878</v>
      </c>
      <c r="E197" t="s">
        <v>879</v>
      </c>
      <c r="F197" t="s">
        <v>31</v>
      </c>
      <c r="G197" t="s">
        <v>880</v>
      </c>
    </row>
    <row r="198" spans="1:7" x14ac:dyDescent="0.3">
      <c r="A198">
        <v>11</v>
      </c>
      <c r="B198">
        <v>64570982</v>
      </c>
      <c r="C198">
        <v>64578766</v>
      </c>
      <c r="D198" t="s">
        <v>878</v>
      </c>
      <c r="E198" t="s">
        <v>879</v>
      </c>
      <c r="F198" t="s">
        <v>64</v>
      </c>
      <c r="G198" t="s">
        <v>880</v>
      </c>
    </row>
    <row r="199" spans="1:7" x14ac:dyDescent="0.3">
      <c r="A199">
        <v>8</v>
      </c>
      <c r="B199">
        <v>135850312</v>
      </c>
      <c r="C199">
        <v>135854880</v>
      </c>
      <c r="D199" t="s">
        <v>898</v>
      </c>
      <c r="F199" t="s">
        <v>44</v>
      </c>
      <c r="G199" t="s">
        <v>899</v>
      </c>
    </row>
    <row r="200" spans="1:7" x14ac:dyDescent="0.3">
      <c r="A200">
        <v>1</v>
      </c>
      <c r="B200">
        <v>150227489</v>
      </c>
      <c r="C200">
        <v>150229681</v>
      </c>
      <c r="D200" t="s">
        <v>901</v>
      </c>
      <c r="F200" t="s">
        <v>10</v>
      </c>
      <c r="G200" t="s">
        <v>902</v>
      </c>
    </row>
    <row r="201" spans="1:7" x14ac:dyDescent="0.3">
      <c r="A201">
        <v>6</v>
      </c>
      <c r="B201">
        <v>33244917</v>
      </c>
      <c r="C201">
        <v>33252609</v>
      </c>
      <c r="D201" t="s">
        <v>904</v>
      </c>
      <c r="E201" t="s">
        <v>905</v>
      </c>
      <c r="F201" t="s">
        <v>64</v>
      </c>
      <c r="G201" t="s">
        <v>906</v>
      </c>
    </row>
    <row r="202" spans="1:7" x14ac:dyDescent="0.3">
      <c r="A202">
        <v>6</v>
      </c>
      <c r="B202">
        <v>33244917</v>
      </c>
      <c r="C202">
        <v>33252609</v>
      </c>
      <c r="D202" t="s">
        <v>904</v>
      </c>
      <c r="E202" t="s">
        <v>905</v>
      </c>
      <c r="F202" t="s">
        <v>31</v>
      </c>
      <c r="G202" t="s">
        <v>906</v>
      </c>
    </row>
    <row r="203" spans="1:7" x14ac:dyDescent="0.3">
      <c r="A203">
        <v>6</v>
      </c>
      <c r="B203">
        <v>33246885</v>
      </c>
      <c r="C203">
        <v>33257304</v>
      </c>
      <c r="D203" t="s">
        <v>909</v>
      </c>
      <c r="E203" t="s">
        <v>910</v>
      </c>
      <c r="F203" t="s">
        <v>82</v>
      </c>
      <c r="G203" t="s">
        <v>911</v>
      </c>
    </row>
    <row r="204" spans="1:7" x14ac:dyDescent="0.3">
      <c r="A204">
        <v>6</v>
      </c>
      <c r="B204">
        <v>33246885</v>
      </c>
      <c r="C204">
        <v>33257304</v>
      </c>
      <c r="D204" t="s">
        <v>909</v>
      </c>
      <c r="E204" t="s">
        <v>910</v>
      </c>
      <c r="F204" t="s">
        <v>64</v>
      </c>
      <c r="G204" t="s">
        <v>911</v>
      </c>
    </row>
    <row r="205" spans="1:7" x14ac:dyDescent="0.3">
      <c r="A205">
        <v>6</v>
      </c>
      <c r="B205">
        <v>33246885</v>
      </c>
      <c r="C205">
        <v>33257304</v>
      </c>
      <c r="D205" t="s">
        <v>909</v>
      </c>
      <c r="E205" t="s">
        <v>910</v>
      </c>
      <c r="F205" t="s">
        <v>31</v>
      </c>
      <c r="G205" t="s">
        <v>911</v>
      </c>
    </row>
    <row r="206" spans="1:7" x14ac:dyDescent="0.3">
      <c r="A206">
        <v>17</v>
      </c>
      <c r="B206">
        <v>48450581</v>
      </c>
      <c r="C206">
        <v>48458844</v>
      </c>
      <c r="D206" t="s">
        <v>921</v>
      </c>
      <c r="E206" t="s">
        <v>922</v>
      </c>
      <c r="F206" t="s">
        <v>31</v>
      </c>
      <c r="G206" t="s">
        <v>923</v>
      </c>
    </row>
    <row r="207" spans="1:7" x14ac:dyDescent="0.3">
      <c r="A207">
        <v>17</v>
      </c>
      <c r="B207">
        <v>48450581</v>
      </c>
      <c r="C207">
        <v>48458844</v>
      </c>
      <c r="D207" t="s">
        <v>921</v>
      </c>
      <c r="E207" t="s">
        <v>922</v>
      </c>
      <c r="F207" t="s">
        <v>40</v>
      </c>
      <c r="G207" t="s">
        <v>923</v>
      </c>
    </row>
    <row r="208" spans="1:7" x14ac:dyDescent="0.3">
      <c r="A208">
        <v>17</v>
      </c>
      <c r="B208">
        <v>48450581</v>
      </c>
      <c r="C208">
        <v>48458844</v>
      </c>
      <c r="D208" t="s">
        <v>921</v>
      </c>
      <c r="E208" t="s">
        <v>922</v>
      </c>
      <c r="F208" t="s">
        <v>82</v>
      </c>
      <c r="G208" t="s">
        <v>923</v>
      </c>
    </row>
    <row r="209" spans="1:7" x14ac:dyDescent="0.3">
      <c r="A209">
        <v>19</v>
      </c>
      <c r="B209">
        <v>50192110</v>
      </c>
      <c r="C209">
        <v>50193830</v>
      </c>
      <c r="D209" t="s">
        <v>934</v>
      </c>
      <c r="F209" t="s">
        <v>10</v>
      </c>
      <c r="G209" t="s">
        <v>935</v>
      </c>
    </row>
    <row r="210" spans="1:7" x14ac:dyDescent="0.3">
      <c r="A210">
        <v>19</v>
      </c>
      <c r="B210">
        <v>50312190</v>
      </c>
      <c r="C210">
        <v>50312995</v>
      </c>
      <c r="D210" t="s">
        <v>937</v>
      </c>
      <c r="F210" t="s">
        <v>10</v>
      </c>
      <c r="G210" t="s">
        <v>938</v>
      </c>
    </row>
    <row r="211" spans="1:7" x14ac:dyDescent="0.3">
      <c r="A211">
        <v>2</v>
      </c>
      <c r="B211">
        <v>26466038</v>
      </c>
      <c r="C211">
        <v>26513336</v>
      </c>
      <c r="D211" t="s">
        <v>940</v>
      </c>
      <c r="E211" t="s">
        <v>941</v>
      </c>
      <c r="F211" t="s">
        <v>31</v>
      </c>
      <c r="G211" t="s">
        <v>942</v>
      </c>
    </row>
    <row r="212" spans="1:7" x14ac:dyDescent="0.3">
      <c r="A212">
        <v>2</v>
      </c>
      <c r="B212">
        <v>26466038</v>
      </c>
      <c r="C212">
        <v>26513336</v>
      </c>
      <c r="D212" t="s">
        <v>940</v>
      </c>
      <c r="E212" t="s">
        <v>941</v>
      </c>
      <c r="F212" t="s">
        <v>82</v>
      </c>
      <c r="G212" t="s">
        <v>942</v>
      </c>
    </row>
    <row r="213" spans="1:7" x14ac:dyDescent="0.3">
      <c r="A213">
        <v>2</v>
      </c>
      <c r="B213">
        <v>26466038</v>
      </c>
      <c r="C213">
        <v>26513336</v>
      </c>
      <c r="D213" t="s">
        <v>940</v>
      </c>
      <c r="E213" t="s">
        <v>941</v>
      </c>
      <c r="F213" t="s">
        <v>64</v>
      </c>
      <c r="G213" t="s">
        <v>942</v>
      </c>
    </row>
    <row r="214" spans="1:7" x14ac:dyDescent="0.3">
      <c r="A214">
        <v>9</v>
      </c>
      <c r="B214">
        <v>130556876</v>
      </c>
      <c r="C214">
        <v>130576606</v>
      </c>
      <c r="D214" t="s">
        <v>952</v>
      </c>
      <c r="E214" t="s">
        <v>953</v>
      </c>
      <c r="F214" t="s">
        <v>64</v>
      </c>
      <c r="G214" t="s">
        <v>954</v>
      </c>
    </row>
    <row r="215" spans="1:7" x14ac:dyDescent="0.3">
      <c r="A215">
        <v>9</v>
      </c>
      <c r="B215">
        <v>130556876</v>
      </c>
      <c r="C215">
        <v>130576606</v>
      </c>
      <c r="D215" t="s">
        <v>952</v>
      </c>
      <c r="E215" t="s">
        <v>953</v>
      </c>
      <c r="F215" t="s">
        <v>31</v>
      </c>
      <c r="G215" t="s">
        <v>954</v>
      </c>
    </row>
    <row r="216" spans="1:7" x14ac:dyDescent="0.3">
      <c r="A216">
        <v>1</v>
      </c>
      <c r="B216">
        <v>150229554</v>
      </c>
      <c r="C216">
        <v>150237478</v>
      </c>
      <c r="D216" t="s">
        <v>976</v>
      </c>
      <c r="E216" t="s">
        <v>977</v>
      </c>
      <c r="F216" t="s">
        <v>31</v>
      </c>
      <c r="G216" t="s">
        <v>978</v>
      </c>
    </row>
    <row r="217" spans="1:7" x14ac:dyDescent="0.3">
      <c r="A217">
        <v>1</v>
      </c>
      <c r="B217">
        <v>150229554</v>
      </c>
      <c r="C217">
        <v>150237478</v>
      </c>
      <c r="D217" t="s">
        <v>976</v>
      </c>
      <c r="E217" t="s">
        <v>977</v>
      </c>
      <c r="F217" t="s">
        <v>82</v>
      </c>
      <c r="G217" t="s">
        <v>978</v>
      </c>
    </row>
    <row r="218" spans="1:7" x14ac:dyDescent="0.3">
      <c r="A218">
        <v>1</v>
      </c>
      <c r="B218">
        <v>150229554</v>
      </c>
      <c r="C218">
        <v>150237478</v>
      </c>
      <c r="D218" t="s">
        <v>976</v>
      </c>
      <c r="E218" t="s">
        <v>977</v>
      </c>
      <c r="F218" t="s">
        <v>40</v>
      </c>
      <c r="G218" t="s">
        <v>978</v>
      </c>
    </row>
    <row r="219" spans="1:7" x14ac:dyDescent="0.3">
      <c r="A219">
        <v>6</v>
      </c>
      <c r="B219">
        <v>43474707</v>
      </c>
      <c r="C219">
        <v>43478424</v>
      </c>
      <c r="D219" t="s">
        <v>984</v>
      </c>
      <c r="E219" t="s">
        <v>985</v>
      </c>
      <c r="F219" t="s">
        <v>31</v>
      </c>
      <c r="G219" t="s">
        <v>986</v>
      </c>
    </row>
    <row r="220" spans="1:7" x14ac:dyDescent="0.3">
      <c r="A220">
        <v>8</v>
      </c>
      <c r="B220">
        <v>144655660</v>
      </c>
      <c r="C220">
        <v>144659567</v>
      </c>
      <c r="D220" t="s">
        <v>988</v>
      </c>
      <c r="F220" t="s">
        <v>10</v>
      </c>
      <c r="G220" t="s">
        <v>989</v>
      </c>
    </row>
    <row r="221" spans="1:7" x14ac:dyDescent="0.3">
      <c r="A221">
        <v>8</v>
      </c>
      <c r="B221">
        <v>144661806</v>
      </c>
      <c r="C221">
        <v>144662840</v>
      </c>
      <c r="D221" t="s">
        <v>991</v>
      </c>
      <c r="F221" t="s">
        <v>10</v>
      </c>
      <c r="G221" t="s">
        <v>992</v>
      </c>
    </row>
    <row r="222" spans="1:7" x14ac:dyDescent="0.3">
      <c r="A222">
        <v>16</v>
      </c>
      <c r="B222">
        <v>684429</v>
      </c>
      <c r="C222">
        <v>686358</v>
      </c>
      <c r="D222" t="s">
        <v>994</v>
      </c>
      <c r="E222" t="s">
        <v>995</v>
      </c>
      <c r="F222" t="s">
        <v>31</v>
      </c>
      <c r="G222" t="s">
        <v>996</v>
      </c>
    </row>
    <row r="223" spans="1:7" x14ac:dyDescent="0.3">
      <c r="A223">
        <v>16</v>
      </c>
      <c r="B223">
        <v>684429</v>
      </c>
      <c r="C223">
        <v>686358</v>
      </c>
      <c r="D223" t="s">
        <v>994</v>
      </c>
      <c r="E223" t="s">
        <v>995</v>
      </c>
      <c r="F223" t="s">
        <v>82</v>
      </c>
      <c r="G223" t="s">
        <v>996</v>
      </c>
    </row>
    <row r="224" spans="1:7" x14ac:dyDescent="0.3">
      <c r="A224">
        <v>16</v>
      </c>
      <c r="B224">
        <v>684429</v>
      </c>
      <c r="C224">
        <v>686358</v>
      </c>
      <c r="D224" t="s">
        <v>994</v>
      </c>
      <c r="E224" t="s">
        <v>995</v>
      </c>
      <c r="F224" t="s">
        <v>40</v>
      </c>
      <c r="G224" t="s">
        <v>996</v>
      </c>
    </row>
    <row r="225" spans="1:7" x14ac:dyDescent="0.3">
      <c r="A225">
        <v>2</v>
      </c>
      <c r="B225">
        <v>132248733</v>
      </c>
      <c r="C225">
        <v>132248809</v>
      </c>
      <c r="D225" t="s">
        <v>1010</v>
      </c>
      <c r="E225" t="s">
        <v>1011</v>
      </c>
      <c r="F225" t="s">
        <v>26</v>
      </c>
      <c r="G225" t="s">
        <v>1012</v>
      </c>
    </row>
    <row r="226" spans="1:7" x14ac:dyDescent="0.3">
      <c r="A226">
        <v>6</v>
      </c>
      <c r="B226">
        <v>43477440</v>
      </c>
      <c r="C226">
        <v>43497323</v>
      </c>
      <c r="D226" t="s">
        <v>1014</v>
      </c>
      <c r="E226" t="s">
        <v>1015</v>
      </c>
      <c r="F226" t="s">
        <v>31</v>
      </c>
      <c r="G226" t="s">
        <v>1016</v>
      </c>
    </row>
    <row r="227" spans="1:7" x14ac:dyDescent="0.3">
      <c r="A227">
        <v>6</v>
      </c>
      <c r="B227">
        <v>43477440</v>
      </c>
      <c r="C227">
        <v>43497323</v>
      </c>
      <c r="D227" t="s">
        <v>1014</v>
      </c>
      <c r="E227" t="s">
        <v>1015</v>
      </c>
      <c r="F227" t="s">
        <v>82</v>
      </c>
      <c r="G227" t="s">
        <v>1016</v>
      </c>
    </row>
    <row r="228" spans="1:7" x14ac:dyDescent="0.3">
      <c r="A228">
        <v>8</v>
      </c>
      <c r="B228">
        <v>145106167</v>
      </c>
      <c r="C228">
        <v>145118735</v>
      </c>
      <c r="D228" t="s">
        <v>1026</v>
      </c>
      <c r="E228" t="s">
        <v>1027</v>
      </c>
      <c r="F228" t="s">
        <v>64</v>
      </c>
      <c r="G228" t="s">
        <v>1028</v>
      </c>
    </row>
    <row r="229" spans="1:7" x14ac:dyDescent="0.3">
      <c r="A229">
        <v>8</v>
      </c>
      <c r="B229">
        <v>145106167</v>
      </c>
      <c r="C229">
        <v>145118735</v>
      </c>
      <c r="D229" t="s">
        <v>1026</v>
      </c>
      <c r="E229" t="s">
        <v>1027</v>
      </c>
      <c r="F229" t="s">
        <v>82</v>
      </c>
      <c r="G229" t="s">
        <v>1028</v>
      </c>
    </row>
    <row r="230" spans="1:7" x14ac:dyDescent="0.3">
      <c r="A230">
        <v>8</v>
      </c>
      <c r="B230">
        <v>145106167</v>
      </c>
      <c r="C230">
        <v>145118735</v>
      </c>
      <c r="D230" t="s">
        <v>1026</v>
      </c>
      <c r="E230" t="s">
        <v>1027</v>
      </c>
      <c r="F230" t="s">
        <v>31</v>
      </c>
      <c r="G230" t="s">
        <v>1028</v>
      </c>
    </row>
    <row r="231" spans="1:7" x14ac:dyDescent="0.3">
      <c r="A231">
        <v>16</v>
      </c>
      <c r="B231">
        <v>691813</v>
      </c>
      <c r="C231">
        <v>698474</v>
      </c>
      <c r="D231" t="s">
        <v>1034</v>
      </c>
      <c r="E231" t="s">
        <v>1035</v>
      </c>
      <c r="F231" t="s">
        <v>31</v>
      </c>
      <c r="G231" t="s">
        <v>1036</v>
      </c>
    </row>
    <row r="232" spans="1:7" x14ac:dyDescent="0.3">
      <c r="A232">
        <v>16</v>
      </c>
      <c r="B232">
        <v>691813</v>
      </c>
      <c r="C232">
        <v>698474</v>
      </c>
      <c r="D232" t="s">
        <v>1034</v>
      </c>
      <c r="E232" t="s">
        <v>1035</v>
      </c>
      <c r="F232" t="s">
        <v>40</v>
      </c>
      <c r="G232" t="s">
        <v>1036</v>
      </c>
    </row>
    <row r="233" spans="1:7" x14ac:dyDescent="0.3">
      <c r="A233">
        <v>16</v>
      </c>
      <c r="B233">
        <v>691813</v>
      </c>
      <c r="C233">
        <v>698474</v>
      </c>
      <c r="D233" t="s">
        <v>1034</v>
      </c>
      <c r="E233" t="s">
        <v>1035</v>
      </c>
      <c r="F233" t="s">
        <v>82</v>
      </c>
      <c r="G233" t="s">
        <v>1036</v>
      </c>
    </row>
    <row r="234" spans="1:7" x14ac:dyDescent="0.3">
      <c r="A234">
        <v>17</v>
      </c>
      <c r="B234">
        <v>79285074</v>
      </c>
      <c r="C234">
        <v>79304474</v>
      </c>
      <c r="D234" t="s">
        <v>1041</v>
      </c>
      <c r="E234" t="s">
        <v>1042</v>
      </c>
      <c r="F234" t="s">
        <v>31</v>
      </c>
      <c r="G234" t="s">
        <v>1043</v>
      </c>
    </row>
    <row r="235" spans="1:7" x14ac:dyDescent="0.3">
      <c r="A235">
        <v>17</v>
      </c>
      <c r="B235">
        <v>79285074</v>
      </c>
      <c r="C235">
        <v>79304474</v>
      </c>
      <c r="D235" t="s">
        <v>1041</v>
      </c>
      <c r="E235" t="s">
        <v>1042</v>
      </c>
      <c r="F235" t="s">
        <v>64</v>
      </c>
      <c r="G235" t="s">
        <v>1043</v>
      </c>
    </row>
    <row r="236" spans="1:7" x14ac:dyDescent="0.3">
      <c r="A236">
        <v>11</v>
      </c>
      <c r="B236">
        <v>64662007</v>
      </c>
      <c r="C236">
        <v>64684722</v>
      </c>
      <c r="D236" t="s">
        <v>1049</v>
      </c>
      <c r="E236" t="s">
        <v>1050</v>
      </c>
      <c r="F236" t="s">
        <v>31</v>
      </c>
      <c r="G236" t="s">
        <v>1051</v>
      </c>
    </row>
    <row r="237" spans="1:7" x14ac:dyDescent="0.3">
      <c r="A237">
        <v>11</v>
      </c>
      <c r="B237">
        <v>64662007</v>
      </c>
      <c r="C237">
        <v>64684722</v>
      </c>
      <c r="D237" t="s">
        <v>1049</v>
      </c>
      <c r="E237" t="s">
        <v>1050</v>
      </c>
      <c r="F237" t="s">
        <v>82</v>
      </c>
      <c r="G237" t="s">
        <v>1051</v>
      </c>
    </row>
    <row r="238" spans="1:7" x14ac:dyDescent="0.3">
      <c r="A238">
        <v>7</v>
      </c>
      <c r="B238">
        <v>75616155</v>
      </c>
      <c r="C238">
        <v>75623977</v>
      </c>
      <c r="D238" t="s">
        <v>1058</v>
      </c>
      <c r="E238" t="s">
        <v>1059</v>
      </c>
      <c r="F238" t="s">
        <v>64</v>
      </c>
      <c r="G238" t="s">
        <v>1060</v>
      </c>
    </row>
    <row r="239" spans="1:7" x14ac:dyDescent="0.3">
      <c r="A239">
        <v>7</v>
      </c>
      <c r="B239">
        <v>75616155</v>
      </c>
      <c r="C239">
        <v>75623977</v>
      </c>
      <c r="D239" t="s">
        <v>1058</v>
      </c>
      <c r="E239" t="s">
        <v>1059</v>
      </c>
      <c r="F239" t="s">
        <v>82</v>
      </c>
      <c r="G239" t="s">
        <v>1060</v>
      </c>
    </row>
    <row r="240" spans="1:7" x14ac:dyDescent="0.3">
      <c r="A240">
        <v>7</v>
      </c>
      <c r="B240">
        <v>75616155</v>
      </c>
      <c r="C240">
        <v>75623977</v>
      </c>
      <c r="D240" t="s">
        <v>1058</v>
      </c>
      <c r="E240" t="s">
        <v>1059</v>
      </c>
      <c r="F240" t="s">
        <v>1070</v>
      </c>
      <c r="G240" t="s">
        <v>1060</v>
      </c>
    </row>
    <row r="241" spans="1:7" x14ac:dyDescent="0.3">
      <c r="A241">
        <v>11</v>
      </c>
      <c r="B241">
        <v>1860219</v>
      </c>
      <c r="C241">
        <v>1862910</v>
      </c>
      <c r="D241" t="s">
        <v>1079</v>
      </c>
      <c r="E241" t="s">
        <v>1080</v>
      </c>
      <c r="F241" t="s">
        <v>31</v>
      </c>
      <c r="G241" t="s">
        <v>1081</v>
      </c>
    </row>
    <row r="242" spans="1:7" x14ac:dyDescent="0.3">
      <c r="A242">
        <v>11</v>
      </c>
      <c r="B242">
        <v>1860219</v>
      </c>
      <c r="C242">
        <v>1862910</v>
      </c>
      <c r="D242" t="s">
        <v>1079</v>
      </c>
      <c r="E242" t="s">
        <v>1080</v>
      </c>
      <c r="F242" t="s">
        <v>82</v>
      </c>
      <c r="G242" t="s">
        <v>1081</v>
      </c>
    </row>
    <row r="243" spans="1:7" x14ac:dyDescent="0.3">
      <c r="A243">
        <v>12</v>
      </c>
      <c r="B243">
        <v>58005901</v>
      </c>
      <c r="C243">
        <v>58013421</v>
      </c>
      <c r="D243" t="s">
        <v>1087</v>
      </c>
      <c r="F243" t="s">
        <v>10</v>
      </c>
      <c r="G243" t="s">
        <v>1088</v>
      </c>
    </row>
    <row r="244" spans="1:7" x14ac:dyDescent="0.3">
      <c r="A244">
        <v>11</v>
      </c>
      <c r="B244">
        <v>64059194</v>
      </c>
      <c r="C244">
        <v>64072241</v>
      </c>
      <c r="D244" t="s">
        <v>1093</v>
      </c>
      <c r="F244" t="s">
        <v>64</v>
      </c>
      <c r="G244" t="s">
        <v>1094</v>
      </c>
    </row>
    <row r="245" spans="1:7" x14ac:dyDescent="0.3">
      <c r="A245">
        <v>20</v>
      </c>
      <c r="B245">
        <v>62119366</v>
      </c>
      <c r="C245">
        <v>62130505</v>
      </c>
      <c r="D245" t="s">
        <v>1096</v>
      </c>
      <c r="E245" t="s">
        <v>1097</v>
      </c>
      <c r="F245" t="s">
        <v>31</v>
      </c>
      <c r="G245" t="s">
        <v>1098</v>
      </c>
    </row>
    <row r="246" spans="1:7" x14ac:dyDescent="0.3">
      <c r="A246">
        <v>11</v>
      </c>
      <c r="B246">
        <v>64657298</v>
      </c>
      <c r="C246">
        <v>64657758</v>
      </c>
      <c r="D246" t="s">
        <v>1101</v>
      </c>
      <c r="F246" t="s">
        <v>1102</v>
      </c>
      <c r="G246" t="s">
        <v>1103</v>
      </c>
    </row>
    <row r="247" spans="1:7" x14ac:dyDescent="0.3">
      <c r="A247">
        <v>11</v>
      </c>
      <c r="B247">
        <v>64658158</v>
      </c>
      <c r="C247">
        <v>64658547</v>
      </c>
      <c r="D247" t="s">
        <v>1105</v>
      </c>
      <c r="F247" t="s">
        <v>44</v>
      </c>
      <c r="G247" t="s">
        <v>1106</v>
      </c>
    </row>
    <row r="248" spans="1:7" x14ac:dyDescent="0.3">
      <c r="A248">
        <v>11</v>
      </c>
      <c r="B248">
        <v>64658609</v>
      </c>
      <c r="C248">
        <v>64658718</v>
      </c>
      <c r="D248" t="s">
        <v>1108</v>
      </c>
      <c r="E248" t="s">
        <v>1109</v>
      </c>
      <c r="F248" t="s">
        <v>26</v>
      </c>
      <c r="G248" t="s">
        <v>1110</v>
      </c>
    </row>
    <row r="249" spans="1:7" x14ac:dyDescent="0.3">
      <c r="A249">
        <v>12</v>
      </c>
      <c r="B249">
        <v>27932754</v>
      </c>
      <c r="C249">
        <v>27934000</v>
      </c>
      <c r="D249" t="s">
        <v>1112</v>
      </c>
      <c r="F249" t="s">
        <v>10</v>
      </c>
      <c r="G249" t="s">
        <v>1113</v>
      </c>
    </row>
    <row r="250" spans="1:7" x14ac:dyDescent="0.3">
      <c r="A250">
        <v>11</v>
      </c>
      <c r="B250">
        <v>64658827</v>
      </c>
      <c r="C250">
        <v>64660921</v>
      </c>
      <c r="D250" t="s">
        <v>1115</v>
      </c>
      <c r="E250" t="s">
        <v>1116</v>
      </c>
      <c r="F250" t="s">
        <v>44</v>
      </c>
      <c r="G250" t="s">
        <v>1117</v>
      </c>
    </row>
    <row r="251" spans="1:7" x14ac:dyDescent="0.3">
      <c r="A251">
        <v>11</v>
      </c>
      <c r="B251">
        <v>64658827</v>
      </c>
      <c r="C251">
        <v>64660921</v>
      </c>
      <c r="D251" t="s">
        <v>1115</v>
      </c>
      <c r="E251" t="s">
        <v>1116</v>
      </c>
      <c r="F251" t="s">
        <v>26</v>
      </c>
      <c r="G251" t="s">
        <v>1117</v>
      </c>
    </row>
    <row r="252" spans="1:7" x14ac:dyDescent="0.3">
      <c r="A252">
        <v>12</v>
      </c>
      <c r="B252">
        <v>58117544</v>
      </c>
      <c r="C252">
        <v>58119448</v>
      </c>
      <c r="D252" t="s">
        <v>1120</v>
      </c>
      <c r="F252" t="s">
        <v>1121</v>
      </c>
      <c r="G252" t="s">
        <v>1122</v>
      </c>
    </row>
    <row r="253" spans="1:7" x14ac:dyDescent="0.3">
      <c r="A253">
        <v>12</v>
      </c>
      <c r="B253">
        <v>123565931</v>
      </c>
      <c r="C253">
        <v>123569291</v>
      </c>
      <c r="D253" t="s">
        <v>1125</v>
      </c>
      <c r="F253" t="s">
        <v>44</v>
      </c>
      <c r="G253" t="s">
        <v>1126</v>
      </c>
    </row>
    <row r="254" spans="1:7" x14ac:dyDescent="0.3">
      <c r="A254">
        <v>11</v>
      </c>
      <c r="B254">
        <v>65403781</v>
      </c>
      <c r="C254">
        <v>65403840</v>
      </c>
      <c r="D254" t="s">
        <v>1129</v>
      </c>
      <c r="E254" t="s">
        <v>1130</v>
      </c>
      <c r="F254" t="s">
        <v>26</v>
      </c>
      <c r="G254" t="s">
        <v>1131</v>
      </c>
    </row>
    <row r="255" spans="1:7" x14ac:dyDescent="0.3">
      <c r="A255">
        <v>17</v>
      </c>
      <c r="B255">
        <v>37793318</v>
      </c>
      <c r="C255">
        <v>37819737</v>
      </c>
      <c r="D255" t="s">
        <v>1133</v>
      </c>
      <c r="E255" t="s">
        <v>1134</v>
      </c>
      <c r="F255" t="s">
        <v>31</v>
      </c>
      <c r="G255" t="s">
        <v>1135</v>
      </c>
    </row>
    <row r="256" spans="1:7" x14ac:dyDescent="0.3">
      <c r="A256">
        <v>17</v>
      </c>
      <c r="B256">
        <v>37793318</v>
      </c>
      <c r="C256">
        <v>37819737</v>
      </c>
      <c r="D256" t="s">
        <v>1133</v>
      </c>
      <c r="E256" t="s">
        <v>1134</v>
      </c>
      <c r="F256" t="s">
        <v>64</v>
      </c>
      <c r="G256" t="s">
        <v>1135</v>
      </c>
    </row>
    <row r="257" spans="1:7" x14ac:dyDescent="0.3">
      <c r="A257">
        <v>17</v>
      </c>
      <c r="B257">
        <v>37793318</v>
      </c>
      <c r="C257">
        <v>37819737</v>
      </c>
      <c r="D257" t="s">
        <v>1133</v>
      </c>
      <c r="E257" t="s">
        <v>1134</v>
      </c>
      <c r="F257" t="s">
        <v>82</v>
      </c>
      <c r="G257" t="s">
        <v>1135</v>
      </c>
    </row>
    <row r="258" spans="1:7" x14ac:dyDescent="0.3">
      <c r="A258">
        <v>17</v>
      </c>
      <c r="B258">
        <v>37793318</v>
      </c>
      <c r="C258">
        <v>37819737</v>
      </c>
      <c r="D258" t="s">
        <v>1133</v>
      </c>
      <c r="E258" t="s">
        <v>1134</v>
      </c>
      <c r="F258" t="s">
        <v>40</v>
      </c>
      <c r="G258" t="s">
        <v>1135</v>
      </c>
    </row>
    <row r="259" spans="1:7" x14ac:dyDescent="0.3">
      <c r="A259">
        <v>11</v>
      </c>
      <c r="B259">
        <v>1874200</v>
      </c>
      <c r="C259">
        <v>1913497</v>
      </c>
      <c r="D259" t="s">
        <v>1165</v>
      </c>
      <c r="E259" t="s">
        <v>1166</v>
      </c>
      <c r="F259" t="s">
        <v>31</v>
      </c>
      <c r="G259" t="s">
        <v>1167</v>
      </c>
    </row>
    <row r="260" spans="1:7" x14ac:dyDescent="0.3">
      <c r="A260">
        <v>11</v>
      </c>
      <c r="B260">
        <v>1874200</v>
      </c>
      <c r="C260">
        <v>1913497</v>
      </c>
      <c r="D260" t="s">
        <v>1165</v>
      </c>
      <c r="E260" t="s">
        <v>1166</v>
      </c>
      <c r="F260" t="s">
        <v>64</v>
      </c>
      <c r="G260" t="s">
        <v>1167</v>
      </c>
    </row>
    <row r="261" spans="1:7" x14ac:dyDescent="0.3">
      <c r="A261">
        <v>11</v>
      </c>
      <c r="B261">
        <v>1874200</v>
      </c>
      <c r="C261">
        <v>1913497</v>
      </c>
      <c r="D261" t="s">
        <v>1165</v>
      </c>
      <c r="E261" t="s">
        <v>1166</v>
      </c>
      <c r="F261" t="s">
        <v>82</v>
      </c>
      <c r="G261" t="s">
        <v>1167</v>
      </c>
    </row>
    <row r="262" spans="1:7" x14ac:dyDescent="0.3">
      <c r="A262">
        <v>11</v>
      </c>
      <c r="B262">
        <v>64685025</v>
      </c>
      <c r="C262">
        <v>64701945</v>
      </c>
      <c r="D262" t="s">
        <v>1184</v>
      </c>
      <c r="E262" t="s">
        <v>1185</v>
      </c>
      <c r="F262" t="s">
        <v>64</v>
      </c>
      <c r="G262" t="s">
        <v>1186</v>
      </c>
    </row>
    <row r="263" spans="1:7" x14ac:dyDescent="0.3">
      <c r="A263">
        <v>11</v>
      </c>
      <c r="B263">
        <v>64685025</v>
      </c>
      <c r="C263">
        <v>64701945</v>
      </c>
      <c r="D263" t="s">
        <v>1184</v>
      </c>
      <c r="E263" t="s">
        <v>1185</v>
      </c>
      <c r="F263" t="s">
        <v>31</v>
      </c>
      <c r="G263" t="s">
        <v>1186</v>
      </c>
    </row>
    <row r="264" spans="1:7" x14ac:dyDescent="0.3">
      <c r="A264">
        <v>11</v>
      </c>
      <c r="B264">
        <v>64685025</v>
      </c>
      <c r="C264">
        <v>64701945</v>
      </c>
      <c r="D264" t="s">
        <v>1184</v>
      </c>
      <c r="E264" t="s">
        <v>1185</v>
      </c>
      <c r="F264" t="s">
        <v>82</v>
      </c>
      <c r="G264" t="s">
        <v>1186</v>
      </c>
    </row>
    <row r="265" spans="1:7" x14ac:dyDescent="0.3">
      <c r="A265">
        <v>8</v>
      </c>
      <c r="B265">
        <v>145721001</v>
      </c>
      <c r="C265">
        <v>145730827</v>
      </c>
      <c r="D265" t="s">
        <v>1192</v>
      </c>
      <c r="F265" t="s">
        <v>82</v>
      </c>
      <c r="G265" t="s">
        <v>1193</v>
      </c>
    </row>
    <row r="266" spans="1:7" x14ac:dyDescent="0.3">
      <c r="A266">
        <v>8</v>
      </c>
      <c r="B266">
        <v>145721001</v>
      </c>
      <c r="C266">
        <v>145730827</v>
      </c>
      <c r="D266" t="s">
        <v>1192</v>
      </c>
      <c r="F266" t="s">
        <v>10</v>
      </c>
      <c r="G266" t="s">
        <v>1193</v>
      </c>
    </row>
    <row r="267" spans="1:7" x14ac:dyDescent="0.3">
      <c r="A267">
        <v>11</v>
      </c>
      <c r="B267">
        <v>67372992</v>
      </c>
      <c r="C267">
        <v>67374113</v>
      </c>
      <c r="D267" t="s">
        <v>1198</v>
      </c>
      <c r="F267" t="s">
        <v>10</v>
      </c>
      <c r="G267" t="s">
        <v>1199</v>
      </c>
    </row>
    <row r="268" spans="1:7" x14ac:dyDescent="0.3">
      <c r="A268">
        <v>22</v>
      </c>
      <c r="B268">
        <v>29279580</v>
      </c>
      <c r="C268">
        <v>29453475</v>
      </c>
      <c r="D268" t="s">
        <v>1201</v>
      </c>
      <c r="E268" t="s">
        <v>1202</v>
      </c>
      <c r="F268" t="s">
        <v>31</v>
      </c>
      <c r="G268" t="s">
        <v>1203</v>
      </c>
    </row>
    <row r="269" spans="1:7" x14ac:dyDescent="0.3">
      <c r="A269">
        <v>2</v>
      </c>
      <c r="B269">
        <v>237076090</v>
      </c>
      <c r="C269">
        <v>237203570</v>
      </c>
      <c r="D269" t="s">
        <v>1208</v>
      </c>
      <c r="F269" t="s">
        <v>10</v>
      </c>
      <c r="G269" t="s">
        <v>1209</v>
      </c>
    </row>
    <row r="270" spans="1:7" x14ac:dyDescent="0.3">
      <c r="A270">
        <v>11</v>
      </c>
      <c r="B270">
        <v>64755415</v>
      </c>
      <c r="C270">
        <v>64764517</v>
      </c>
      <c r="D270" t="s">
        <v>1212</v>
      </c>
      <c r="E270" t="s">
        <v>1213</v>
      </c>
      <c r="F270" t="s">
        <v>31</v>
      </c>
      <c r="G270" t="s">
        <v>1214</v>
      </c>
    </row>
    <row r="271" spans="1:7" x14ac:dyDescent="0.3">
      <c r="A271">
        <v>11</v>
      </c>
      <c r="B271">
        <v>64755415</v>
      </c>
      <c r="C271">
        <v>64764517</v>
      </c>
      <c r="D271" t="s">
        <v>1212</v>
      </c>
      <c r="E271" t="s">
        <v>1213</v>
      </c>
      <c r="F271" t="s">
        <v>82</v>
      </c>
      <c r="G271" t="s">
        <v>1214</v>
      </c>
    </row>
    <row r="272" spans="1:7" x14ac:dyDescent="0.3">
      <c r="A272">
        <v>11</v>
      </c>
      <c r="B272">
        <v>64008475</v>
      </c>
      <c r="C272">
        <v>64011604</v>
      </c>
      <c r="D272" t="s">
        <v>1220</v>
      </c>
      <c r="E272" t="s">
        <v>1221</v>
      </c>
      <c r="F272" t="s">
        <v>82</v>
      </c>
      <c r="G272" t="s">
        <v>1222</v>
      </c>
    </row>
    <row r="273" spans="1:7" x14ac:dyDescent="0.3">
      <c r="A273">
        <v>11</v>
      </c>
      <c r="B273">
        <v>64008475</v>
      </c>
      <c r="C273">
        <v>64011604</v>
      </c>
      <c r="D273" t="s">
        <v>1220</v>
      </c>
      <c r="E273" t="s">
        <v>1221</v>
      </c>
      <c r="F273" t="s">
        <v>31</v>
      </c>
      <c r="G273" t="s">
        <v>1222</v>
      </c>
    </row>
    <row r="274" spans="1:7" x14ac:dyDescent="0.3">
      <c r="A274">
        <v>6</v>
      </c>
      <c r="B274">
        <v>43479565</v>
      </c>
      <c r="C274">
        <v>43484728</v>
      </c>
      <c r="D274" t="s">
        <v>1229</v>
      </c>
      <c r="E274" t="s">
        <v>1230</v>
      </c>
      <c r="F274" t="s">
        <v>31</v>
      </c>
      <c r="G274" t="s">
        <v>1231</v>
      </c>
    </row>
    <row r="275" spans="1:7" x14ac:dyDescent="0.3">
      <c r="A275">
        <v>6</v>
      </c>
      <c r="B275">
        <v>43479565</v>
      </c>
      <c r="C275">
        <v>43484728</v>
      </c>
      <c r="D275" t="s">
        <v>1229</v>
      </c>
      <c r="E275" t="s">
        <v>1230</v>
      </c>
      <c r="F275" t="s">
        <v>40</v>
      </c>
      <c r="G275" t="s">
        <v>1231</v>
      </c>
    </row>
    <row r="276" spans="1:7" x14ac:dyDescent="0.3">
      <c r="A276">
        <v>6</v>
      </c>
      <c r="B276">
        <v>43479565</v>
      </c>
      <c r="C276">
        <v>43484728</v>
      </c>
      <c r="D276" t="s">
        <v>1229</v>
      </c>
      <c r="E276" t="s">
        <v>1230</v>
      </c>
      <c r="F276" t="s">
        <v>82</v>
      </c>
      <c r="G276" t="s">
        <v>1231</v>
      </c>
    </row>
    <row r="277" spans="1:7" x14ac:dyDescent="0.3">
      <c r="A277">
        <v>10</v>
      </c>
      <c r="B277">
        <v>88695297</v>
      </c>
      <c r="C277">
        <v>88729238</v>
      </c>
      <c r="D277" t="s">
        <v>1249</v>
      </c>
      <c r="E277" t="s">
        <v>1250</v>
      </c>
      <c r="F277" t="s">
        <v>31</v>
      </c>
      <c r="G277" t="s">
        <v>1251</v>
      </c>
    </row>
    <row r="278" spans="1:7" x14ac:dyDescent="0.3">
      <c r="A278">
        <v>10</v>
      </c>
      <c r="B278">
        <v>88695297</v>
      </c>
      <c r="C278">
        <v>88729238</v>
      </c>
      <c r="D278" t="s">
        <v>1249</v>
      </c>
      <c r="E278" t="s">
        <v>1250</v>
      </c>
      <c r="F278" t="s">
        <v>64</v>
      </c>
      <c r="G278" t="s">
        <v>1251</v>
      </c>
    </row>
    <row r="279" spans="1:7" x14ac:dyDescent="0.3">
      <c r="A279">
        <v>10</v>
      </c>
      <c r="B279">
        <v>88695297</v>
      </c>
      <c r="C279">
        <v>88729238</v>
      </c>
      <c r="D279" t="s">
        <v>1249</v>
      </c>
      <c r="E279" t="s">
        <v>1250</v>
      </c>
      <c r="F279" t="s">
        <v>40</v>
      </c>
      <c r="G279" t="s">
        <v>1251</v>
      </c>
    </row>
    <row r="280" spans="1:7" x14ac:dyDescent="0.3">
      <c r="A280">
        <v>10</v>
      </c>
      <c r="B280">
        <v>88695297</v>
      </c>
      <c r="C280">
        <v>88729238</v>
      </c>
      <c r="D280" t="s">
        <v>1249</v>
      </c>
      <c r="E280" t="s">
        <v>1250</v>
      </c>
      <c r="F280" t="s">
        <v>82</v>
      </c>
      <c r="G280" t="s">
        <v>1251</v>
      </c>
    </row>
    <row r="281" spans="1:7" x14ac:dyDescent="0.3">
      <c r="A281">
        <v>1</v>
      </c>
      <c r="B281">
        <v>205473723</v>
      </c>
      <c r="C281">
        <v>205501921</v>
      </c>
      <c r="D281" t="s">
        <v>1259</v>
      </c>
      <c r="E281" t="s">
        <v>1260</v>
      </c>
      <c r="F281" t="s">
        <v>31</v>
      </c>
      <c r="G281" t="s">
        <v>1261</v>
      </c>
    </row>
    <row r="282" spans="1:7" x14ac:dyDescent="0.3">
      <c r="A282">
        <v>1</v>
      </c>
      <c r="B282">
        <v>205473723</v>
      </c>
      <c r="C282">
        <v>205501921</v>
      </c>
      <c r="D282" t="s">
        <v>1259</v>
      </c>
      <c r="E282" t="s">
        <v>1260</v>
      </c>
      <c r="F282" t="s">
        <v>40</v>
      </c>
      <c r="G282" t="s">
        <v>1261</v>
      </c>
    </row>
    <row r="283" spans="1:7" x14ac:dyDescent="0.3">
      <c r="A283">
        <v>1</v>
      </c>
      <c r="B283">
        <v>205473723</v>
      </c>
      <c r="C283">
        <v>205501921</v>
      </c>
      <c r="D283" t="s">
        <v>1259</v>
      </c>
      <c r="E283" t="s">
        <v>1260</v>
      </c>
      <c r="F283" t="s">
        <v>64</v>
      </c>
      <c r="G283" t="s">
        <v>1261</v>
      </c>
    </row>
    <row r="284" spans="1:7" x14ac:dyDescent="0.3">
      <c r="A284">
        <v>1</v>
      </c>
      <c r="B284">
        <v>205473723</v>
      </c>
      <c r="C284">
        <v>205501921</v>
      </c>
      <c r="D284" t="s">
        <v>1259</v>
      </c>
      <c r="E284" t="s">
        <v>1260</v>
      </c>
      <c r="F284" t="s">
        <v>82</v>
      </c>
      <c r="G284" t="s">
        <v>1261</v>
      </c>
    </row>
    <row r="285" spans="1:7" x14ac:dyDescent="0.3">
      <c r="A285">
        <v>20</v>
      </c>
      <c r="B285">
        <v>62218955</v>
      </c>
      <c r="C285">
        <v>62258394</v>
      </c>
      <c r="D285" t="s">
        <v>1286</v>
      </c>
      <c r="E285" t="s">
        <v>1287</v>
      </c>
      <c r="F285" t="s">
        <v>31</v>
      </c>
      <c r="G285" t="s">
        <v>1288</v>
      </c>
    </row>
    <row r="286" spans="1:7" x14ac:dyDescent="0.3">
      <c r="A286">
        <v>19</v>
      </c>
      <c r="B286">
        <v>47523077</v>
      </c>
      <c r="C286">
        <v>47549033</v>
      </c>
      <c r="D286" t="s">
        <v>1292</v>
      </c>
      <c r="E286" t="s">
        <v>1293</v>
      </c>
      <c r="F286" t="s">
        <v>31</v>
      </c>
      <c r="G286" t="s">
        <v>1294</v>
      </c>
    </row>
    <row r="287" spans="1:7" x14ac:dyDescent="0.3">
      <c r="A287">
        <v>19</v>
      </c>
      <c r="B287">
        <v>47523077</v>
      </c>
      <c r="C287">
        <v>47549033</v>
      </c>
      <c r="D287" t="s">
        <v>1292</v>
      </c>
      <c r="E287" t="s">
        <v>1293</v>
      </c>
      <c r="F287" t="s">
        <v>82</v>
      </c>
      <c r="G287" t="s">
        <v>1294</v>
      </c>
    </row>
    <row r="288" spans="1:7" x14ac:dyDescent="0.3">
      <c r="A288">
        <v>19</v>
      </c>
      <c r="B288">
        <v>47523077</v>
      </c>
      <c r="C288">
        <v>47549033</v>
      </c>
      <c r="D288" t="s">
        <v>1292</v>
      </c>
      <c r="E288" t="s">
        <v>1293</v>
      </c>
      <c r="F288" t="s">
        <v>40</v>
      </c>
      <c r="G288" t="s">
        <v>1294</v>
      </c>
    </row>
    <row r="289" spans="1:7" x14ac:dyDescent="0.3">
      <c r="A289">
        <v>19</v>
      </c>
      <c r="B289">
        <v>47549165</v>
      </c>
      <c r="C289">
        <v>47551888</v>
      </c>
      <c r="D289" t="s">
        <v>1303</v>
      </c>
      <c r="E289" t="s">
        <v>1304</v>
      </c>
      <c r="F289" t="s">
        <v>31</v>
      </c>
      <c r="G289" t="s">
        <v>1305</v>
      </c>
    </row>
    <row r="290" spans="1:7" x14ac:dyDescent="0.3">
      <c r="A290">
        <v>11</v>
      </c>
      <c r="B290">
        <v>1940792</v>
      </c>
      <c r="C290">
        <v>1959936</v>
      </c>
      <c r="D290" t="s">
        <v>1307</v>
      </c>
      <c r="E290" t="s">
        <v>1308</v>
      </c>
      <c r="F290" t="s">
        <v>31</v>
      </c>
      <c r="G290" t="s">
        <v>1309</v>
      </c>
    </row>
    <row r="291" spans="1:7" x14ac:dyDescent="0.3">
      <c r="A291">
        <v>11</v>
      </c>
      <c r="B291">
        <v>1940792</v>
      </c>
      <c r="C291">
        <v>1959936</v>
      </c>
      <c r="D291" t="s">
        <v>1307</v>
      </c>
      <c r="E291" t="s">
        <v>1308</v>
      </c>
      <c r="F291" t="s">
        <v>64</v>
      </c>
      <c r="G291" t="s">
        <v>1309</v>
      </c>
    </row>
    <row r="292" spans="1:7" x14ac:dyDescent="0.3">
      <c r="A292">
        <v>1</v>
      </c>
      <c r="B292">
        <v>23755056</v>
      </c>
      <c r="C292">
        <v>23811061</v>
      </c>
      <c r="D292" t="s">
        <v>1328</v>
      </c>
      <c r="E292" t="s">
        <v>1329</v>
      </c>
      <c r="F292" t="s">
        <v>31</v>
      </c>
      <c r="G292" t="s">
        <v>1330</v>
      </c>
    </row>
    <row r="293" spans="1:7" x14ac:dyDescent="0.3">
      <c r="A293">
        <v>1</v>
      </c>
      <c r="B293">
        <v>23755056</v>
      </c>
      <c r="C293">
        <v>23811061</v>
      </c>
      <c r="D293" t="s">
        <v>1328</v>
      </c>
      <c r="E293" t="s">
        <v>1329</v>
      </c>
      <c r="F293" t="s">
        <v>40</v>
      </c>
      <c r="G293" t="s">
        <v>1330</v>
      </c>
    </row>
    <row r="294" spans="1:7" x14ac:dyDescent="0.3">
      <c r="A294">
        <v>1</v>
      </c>
      <c r="B294">
        <v>23755056</v>
      </c>
      <c r="C294">
        <v>23811061</v>
      </c>
      <c r="D294" t="s">
        <v>1328</v>
      </c>
      <c r="E294" t="s">
        <v>1329</v>
      </c>
      <c r="F294" t="s">
        <v>82</v>
      </c>
      <c r="G294" t="s">
        <v>1330</v>
      </c>
    </row>
    <row r="295" spans="1:7" x14ac:dyDescent="0.3">
      <c r="A295">
        <v>1</v>
      </c>
      <c r="B295">
        <v>23755056</v>
      </c>
      <c r="C295">
        <v>23811061</v>
      </c>
      <c r="D295" t="s">
        <v>1328</v>
      </c>
      <c r="E295" t="s">
        <v>1329</v>
      </c>
      <c r="F295" t="s">
        <v>64</v>
      </c>
      <c r="G295" t="s">
        <v>1330</v>
      </c>
    </row>
    <row r="296" spans="1:7" x14ac:dyDescent="0.3">
      <c r="A296">
        <v>3</v>
      </c>
      <c r="B296">
        <v>50316458</v>
      </c>
      <c r="C296">
        <v>50325545</v>
      </c>
      <c r="D296" t="s">
        <v>1342</v>
      </c>
      <c r="E296" t="s">
        <v>1343</v>
      </c>
      <c r="F296" t="s">
        <v>31</v>
      </c>
      <c r="G296" t="s">
        <v>1344</v>
      </c>
    </row>
    <row r="297" spans="1:7" x14ac:dyDescent="0.3">
      <c r="A297">
        <v>22</v>
      </c>
      <c r="B297">
        <v>29702572</v>
      </c>
      <c r="C297">
        <v>29708774</v>
      </c>
      <c r="D297" t="s">
        <v>1346</v>
      </c>
      <c r="E297" t="s">
        <v>1347</v>
      </c>
      <c r="F297" t="s">
        <v>31</v>
      </c>
      <c r="G297" t="s">
        <v>1348</v>
      </c>
    </row>
    <row r="298" spans="1:7" x14ac:dyDescent="0.3">
      <c r="A298">
        <v>22</v>
      </c>
      <c r="B298">
        <v>29702572</v>
      </c>
      <c r="C298">
        <v>29708774</v>
      </c>
      <c r="D298" t="s">
        <v>1346</v>
      </c>
      <c r="E298" t="s">
        <v>1347</v>
      </c>
      <c r="F298" t="s">
        <v>82</v>
      </c>
      <c r="G298" t="s">
        <v>1348</v>
      </c>
    </row>
    <row r="299" spans="1:7" x14ac:dyDescent="0.3">
      <c r="A299">
        <v>3</v>
      </c>
      <c r="B299">
        <v>50325163</v>
      </c>
      <c r="C299">
        <v>50330349</v>
      </c>
      <c r="D299" t="s">
        <v>1360</v>
      </c>
      <c r="E299" t="s">
        <v>1361</v>
      </c>
      <c r="F299" t="s">
        <v>31</v>
      </c>
      <c r="G299" t="s">
        <v>1362</v>
      </c>
    </row>
    <row r="300" spans="1:7" x14ac:dyDescent="0.3">
      <c r="A300">
        <v>3</v>
      </c>
      <c r="B300">
        <v>50325163</v>
      </c>
      <c r="C300">
        <v>50330349</v>
      </c>
      <c r="D300" t="s">
        <v>1360</v>
      </c>
      <c r="E300" t="s">
        <v>1361</v>
      </c>
      <c r="F300" t="s">
        <v>82</v>
      </c>
      <c r="G300" t="s">
        <v>1362</v>
      </c>
    </row>
    <row r="301" spans="1:7" x14ac:dyDescent="0.3">
      <c r="A301">
        <v>3</v>
      </c>
      <c r="B301">
        <v>50325163</v>
      </c>
      <c r="C301">
        <v>50330349</v>
      </c>
      <c r="D301" t="s">
        <v>1360</v>
      </c>
      <c r="E301" t="s">
        <v>1361</v>
      </c>
      <c r="F301" t="s">
        <v>40</v>
      </c>
      <c r="G301" t="s">
        <v>1362</v>
      </c>
    </row>
    <row r="302" spans="1:7" x14ac:dyDescent="0.3">
      <c r="A302">
        <v>3</v>
      </c>
      <c r="B302">
        <v>50325163</v>
      </c>
      <c r="C302">
        <v>50330349</v>
      </c>
      <c r="D302" t="s">
        <v>1360</v>
      </c>
      <c r="E302" t="s">
        <v>1361</v>
      </c>
      <c r="F302" t="s">
        <v>64</v>
      </c>
      <c r="G302" t="s">
        <v>1362</v>
      </c>
    </row>
    <row r="303" spans="1:7" x14ac:dyDescent="0.3">
      <c r="A303">
        <v>10</v>
      </c>
      <c r="B303">
        <v>88718375</v>
      </c>
      <c r="C303">
        <v>88723017</v>
      </c>
      <c r="D303" t="s">
        <v>1380</v>
      </c>
      <c r="E303" t="s">
        <v>1381</v>
      </c>
      <c r="F303" t="s">
        <v>64</v>
      </c>
      <c r="G303" t="s">
        <v>1382</v>
      </c>
    </row>
    <row r="304" spans="1:7" x14ac:dyDescent="0.3">
      <c r="A304">
        <v>10</v>
      </c>
      <c r="B304">
        <v>88718375</v>
      </c>
      <c r="C304">
        <v>88723017</v>
      </c>
      <c r="D304" t="s">
        <v>1380</v>
      </c>
      <c r="E304" t="s">
        <v>1381</v>
      </c>
      <c r="F304" t="s">
        <v>31</v>
      </c>
      <c r="G304" t="s">
        <v>1382</v>
      </c>
    </row>
    <row r="305" spans="1:7" x14ac:dyDescent="0.3">
      <c r="A305">
        <v>22</v>
      </c>
      <c r="B305">
        <v>29708922</v>
      </c>
      <c r="C305">
        <v>29715668</v>
      </c>
      <c r="D305" t="s">
        <v>1387</v>
      </c>
      <c r="E305" t="s">
        <v>1388</v>
      </c>
      <c r="F305" t="s">
        <v>31</v>
      </c>
      <c r="G305" t="s">
        <v>1389</v>
      </c>
    </row>
    <row r="306" spans="1:7" x14ac:dyDescent="0.3">
      <c r="A306">
        <v>22</v>
      </c>
      <c r="B306">
        <v>29708922</v>
      </c>
      <c r="C306">
        <v>29715668</v>
      </c>
      <c r="D306" t="s">
        <v>1387</v>
      </c>
      <c r="E306" t="s">
        <v>1388</v>
      </c>
      <c r="F306" t="s">
        <v>64</v>
      </c>
      <c r="G306" t="s">
        <v>1389</v>
      </c>
    </row>
    <row r="307" spans="1:7" x14ac:dyDescent="0.3">
      <c r="A307">
        <v>11</v>
      </c>
      <c r="B307">
        <v>64067863</v>
      </c>
      <c r="C307">
        <v>64072242</v>
      </c>
      <c r="D307" t="s">
        <v>1394</v>
      </c>
      <c r="E307" t="s">
        <v>1395</v>
      </c>
      <c r="F307" t="s">
        <v>31</v>
      </c>
      <c r="G307" t="s">
        <v>1396</v>
      </c>
    </row>
    <row r="308" spans="1:7" x14ac:dyDescent="0.3">
      <c r="A308">
        <v>11</v>
      </c>
      <c r="B308">
        <v>64067863</v>
      </c>
      <c r="C308">
        <v>64072242</v>
      </c>
      <c r="D308" t="s">
        <v>1394</v>
      </c>
      <c r="E308" t="s">
        <v>1395</v>
      </c>
      <c r="F308" t="s">
        <v>82</v>
      </c>
      <c r="G308" t="s">
        <v>1396</v>
      </c>
    </row>
    <row r="309" spans="1:7" x14ac:dyDescent="0.3">
      <c r="A309">
        <v>11</v>
      </c>
      <c r="B309">
        <v>64073044</v>
      </c>
      <c r="C309">
        <v>64084215</v>
      </c>
      <c r="D309" t="s">
        <v>1400</v>
      </c>
      <c r="E309" t="s">
        <v>1401</v>
      </c>
      <c r="F309" t="s">
        <v>31</v>
      </c>
      <c r="G309" t="s">
        <v>1402</v>
      </c>
    </row>
    <row r="310" spans="1:7" x14ac:dyDescent="0.3">
      <c r="A310">
        <v>11</v>
      </c>
      <c r="B310">
        <v>64073044</v>
      </c>
      <c r="C310">
        <v>64084215</v>
      </c>
      <c r="D310" t="s">
        <v>1400</v>
      </c>
      <c r="E310" t="s">
        <v>1401</v>
      </c>
      <c r="F310" t="s">
        <v>82</v>
      </c>
      <c r="G310" t="s">
        <v>1402</v>
      </c>
    </row>
    <row r="311" spans="1:7" x14ac:dyDescent="0.3">
      <c r="A311">
        <v>11</v>
      </c>
      <c r="B311">
        <v>64083932</v>
      </c>
      <c r="C311">
        <v>64085556</v>
      </c>
      <c r="D311" t="s">
        <v>1410</v>
      </c>
      <c r="E311" t="s">
        <v>1411</v>
      </c>
      <c r="F311" t="s">
        <v>31</v>
      </c>
      <c r="G311" t="s">
        <v>1412</v>
      </c>
    </row>
    <row r="312" spans="1:7" x14ac:dyDescent="0.3">
      <c r="A312">
        <v>11</v>
      </c>
      <c r="B312">
        <v>64083932</v>
      </c>
      <c r="C312">
        <v>64085556</v>
      </c>
      <c r="D312" t="s">
        <v>1410</v>
      </c>
      <c r="E312" t="s">
        <v>1411</v>
      </c>
      <c r="F312" t="s">
        <v>82</v>
      </c>
      <c r="G312" t="s">
        <v>1412</v>
      </c>
    </row>
    <row r="313" spans="1:7" x14ac:dyDescent="0.3">
      <c r="A313">
        <v>11</v>
      </c>
      <c r="B313">
        <v>64856796</v>
      </c>
      <c r="C313">
        <v>64879332</v>
      </c>
      <c r="D313" t="s">
        <v>1419</v>
      </c>
      <c r="E313" t="s">
        <v>1420</v>
      </c>
      <c r="F313" t="s">
        <v>31</v>
      </c>
      <c r="G313" t="s">
        <v>1421</v>
      </c>
    </row>
    <row r="314" spans="1:7" x14ac:dyDescent="0.3">
      <c r="A314">
        <v>11</v>
      </c>
      <c r="B314">
        <v>64856796</v>
      </c>
      <c r="C314">
        <v>64879332</v>
      </c>
      <c r="D314" t="s">
        <v>1419</v>
      </c>
      <c r="E314" t="s">
        <v>1420</v>
      </c>
      <c r="F314" t="s">
        <v>82</v>
      </c>
      <c r="G314" t="s">
        <v>1421</v>
      </c>
    </row>
    <row r="315" spans="1:7" x14ac:dyDescent="0.3">
      <c r="A315">
        <v>11</v>
      </c>
      <c r="B315">
        <v>64856796</v>
      </c>
      <c r="C315">
        <v>64879332</v>
      </c>
      <c r="D315" t="s">
        <v>1419</v>
      </c>
      <c r="E315" t="s">
        <v>1420</v>
      </c>
      <c r="F315" t="s">
        <v>40</v>
      </c>
      <c r="G315" t="s">
        <v>1421</v>
      </c>
    </row>
    <row r="316" spans="1:7" x14ac:dyDescent="0.3">
      <c r="A316">
        <v>11</v>
      </c>
      <c r="B316">
        <v>64856796</v>
      </c>
      <c r="C316">
        <v>64879332</v>
      </c>
      <c r="D316" t="s">
        <v>1419</v>
      </c>
      <c r="E316" t="s">
        <v>1420</v>
      </c>
      <c r="F316" t="s">
        <v>64</v>
      </c>
      <c r="G316" t="s">
        <v>1421</v>
      </c>
    </row>
    <row r="317" spans="1:7" x14ac:dyDescent="0.3">
      <c r="A317">
        <v>11</v>
      </c>
      <c r="B317">
        <v>64085560</v>
      </c>
      <c r="C317">
        <v>64089283</v>
      </c>
      <c r="D317" t="s">
        <v>1438</v>
      </c>
      <c r="E317" t="s">
        <v>1439</v>
      </c>
      <c r="F317" t="s">
        <v>31</v>
      </c>
      <c r="G317" t="s">
        <v>1440</v>
      </c>
    </row>
    <row r="318" spans="1:7" x14ac:dyDescent="0.3">
      <c r="A318">
        <v>17</v>
      </c>
      <c r="B318">
        <v>40701232</v>
      </c>
      <c r="C318">
        <v>40707231</v>
      </c>
      <c r="D318" t="s">
        <v>1444</v>
      </c>
      <c r="E318" t="s">
        <v>1445</v>
      </c>
      <c r="F318" t="s">
        <v>31</v>
      </c>
      <c r="G318" t="s">
        <v>1446</v>
      </c>
    </row>
    <row r="319" spans="1:7" x14ac:dyDescent="0.3">
      <c r="A319">
        <v>17</v>
      </c>
      <c r="B319">
        <v>40701232</v>
      </c>
      <c r="C319">
        <v>40707231</v>
      </c>
      <c r="D319" t="s">
        <v>1444</v>
      </c>
      <c r="E319" t="s">
        <v>1445</v>
      </c>
      <c r="F319" t="s">
        <v>82</v>
      </c>
      <c r="G319" t="s">
        <v>1446</v>
      </c>
    </row>
    <row r="320" spans="1:7" x14ac:dyDescent="0.3">
      <c r="A320">
        <v>17</v>
      </c>
      <c r="B320">
        <v>40701232</v>
      </c>
      <c r="C320">
        <v>40707231</v>
      </c>
      <c r="D320" t="s">
        <v>1444</v>
      </c>
      <c r="E320" t="s">
        <v>1445</v>
      </c>
      <c r="F320" t="s">
        <v>40</v>
      </c>
      <c r="G320" t="s">
        <v>1446</v>
      </c>
    </row>
    <row r="321" spans="1:7" x14ac:dyDescent="0.3">
      <c r="A321">
        <v>3</v>
      </c>
      <c r="B321">
        <v>50330262</v>
      </c>
      <c r="C321">
        <v>50336899</v>
      </c>
      <c r="D321" t="s">
        <v>1452</v>
      </c>
      <c r="E321" t="s">
        <v>1453</v>
      </c>
      <c r="F321" t="s">
        <v>31</v>
      </c>
      <c r="G321" t="s">
        <v>1454</v>
      </c>
    </row>
    <row r="322" spans="1:7" x14ac:dyDescent="0.3">
      <c r="A322">
        <v>11</v>
      </c>
      <c r="B322">
        <v>1968508</v>
      </c>
      <c r="C322">
        <v>2005752</v>
      </c>
      <c r="D322" t="s">
        <v>1461</v>
      </c>
      <c r="E322" t="s">
        <v>1462</v>
      </c>
      <c r="F322" t="s">
        <v>31</v>
      </c>
      <c r="G322" t="s">
        <v>1463</v>
      </c>
    </row>
    <row r="323" spans="1:7" x14ac:dyDescent="0.3">
      <c r="A323">
        <v>11</v>
      </c>
      <c r="B323">
        <v>1968508</v>
      </c>
      <c r="C323">
        <v>2005752</v>
      </c>
      <c r="D323" t="s">
        <v>1461</v>
      </c>
      <c r="E323" t="s">
        <v>1462</v>
      </c>
      <c r="F323" t="s">
        <v>64</v>
      </c>
      <c r="G323" t="s">
        <v>1463</v>
      </c>
    </row>
    <row r="324" spans="1:7" x14ac:dyDescent="0.3">
      <c r="A324">
        <v>11</v>
      </c>
      <c r="B324">
        <v>1968508</v>
      </c>
      <c r="C324">
        <v>2005752</v>
      </c>
      <c r="D324" t="s">
        <v>1461</v>
      </c>
      <c r="E324" t="s">
        <v>1462</v>
      </c>
      <c r="F324" t="s">
        <v>40</v>
      </c>
      <c r="G324" t="s">
        <v>1463</v>
      </c>
    </row>
    <row r="325" spans="1:7" x14ac:dyDescent="0.3">
      <c r="A325">
        <v>11</v>
      </c>
      <c r="B325">
        <v>1968508</v>
      </c>
      <c r="C325">
        <v>2005752</v>
      </c>
      <c r="D325" t="s">
        <v>1461</v>
      </c>
      <c r="E325" t="s">
        <v>1462</v>
      </c>
      <c r="F325" t="s">
        <v>82</v>
      </c>
      <c r="G325" t="s">
        <v>1463</v>
      </c>
    </row>
    <row r="326" spans="1:7" x14ac:dyDescent="0.3">
      <c r="A326">
        <v>7</v>
      </c>
      <c r="B326">
        <v>76018651</v>
      </c>
      <c r="C326">
        <v>76039012</v>
      </c>
      <c r="D326" t="s">
        <v>1474</v>
      </c>
      <c r="E326" t="s">
        <v>1475</v>
      </c>
      <c r="F326" t="s">
        <v>64</v>
      </c>
      <c r="G326" t="s">
        <v>1476</v>
      </c>
    </row>
    <row r="327" spans="1:7" x14ac:dyDescent="0.3">
      <c r="A327">
        <v>7</v>
      </c>
      <c r="B327">
        <v>76018651</v>
      </c>
      <c r="C327">
        <v>76039012</v>
      </c>
      <c r="D327" t="s">
        <v>1474</v>
      </c>
      <c r="E327" t="s">
        <v>1475</v>
      </c>
      <c r="F327" t="s">
        <v>31</v>
      </c>
      <c r="G327" t="s">
        <v>1476</v>
      </c>
    </row>
    <row r="328" spans="1:7" x14ac:dyDescent="0.3">
      <c r="A328">
        <v>11</v>
      </c>
      <c r="B328">
        <v>64107695</v>
      </c>
      <c r="C328">
        <v>64125006</v>
      </c>
      <c r="D328" t="s">
        <v>1479</v>
      </c>
      <c r="E328" t="s">
        <v>1480</v>
      </c>
      <c r="F328" t="s">
        <v>64</v>
      </c>
      <c r="G328" t="s">
        <v>1481</v>
      </c>
    </row>
    <row r="329" spans="1:7" x14ac:dyDescent="0.3">
      <c r="A329">
        <v>11</v>
      </c>
      <c r="B329">
        <v>64107695</v>
      </c>
      <c r="C329">
        <v>64125006</v>
      </c>
      <c r="D329" t="s">
        <v>1479</v>
      </c>
      <c r="E329" t="s">
        <v>1480</v>
      </c>
      <c r="F329" t="s">
        <v>31</v>
      </c>
      <c r="G329" t="s">
        <v>1481</v>
      </c>
    </row>
    <row r="330" spans="1:7" x14ac:dyDescent="0.3">
      <c r="A330">
        <v>6</v>
      </c>
      <c r="B330">
        <v>14117872</v>
      </c>
      <c r="C330">
        <v>14137149</v>
      </c>
      <c r="D330" t="s">
        <v>1492</v>
      </c>
      <c r="E330" t="s">
        <v>1493</v>
      </c>
      <c r="F330" t="s">
        <v>31</v>
      </c>
      <c r="G330" t="s">
        <v>1494</v>
      </c>
    </row>
    <row r="331" spans="1:7" x14ac:dyDescent="0.3">
      <c r="A331">
        <v>3</v>
      </c>
      <c r="B331">
        <v>50333833</v>
      </c>
      <c r="C331">
        <v>50336852</v>
      </c>
      <c r="D331" t="s">
        <v>1496</v>
      </c>
      <c r="E331" t="s">
        <v>1497</v>
      </c>
      <c r="F331" t="s">
        <v>31</v>
      </c>
      <c r="G331" t="s">
        <v>1498</v>
      </c>
    </row>
    <row r="332" spans="1:7" x14ac:dyDescent="0.3">
      <c r="A332">
        <v>1</v>
      </c>
      <c r="B332">
        <v>44412611</v>
      </c>
      <c r="C332">
        <v>44433694</v>
      </c>
      <c r="D332" t="s">
        <v>1506</v>
      </c>
      <c r="E332" t="s">
        <v>1507</v>
      </c>
      <c r="F332" t="s">
        <v>31</v>
      </c>
      <c r="G332" t="s">
        <v>1508</v>
      </c>
    </row>
    <row r="333" spans="1:7" x14ac:dyDescent="0.3">
      <c r="A333">
        <v>1</v>
      </c>
      <c r="B333">
        <v>44412611</v>
      </c>
      <c r="C333">
        <v>44433694</v>
      </c>
      <c r="D333" t="s">
        <v>1506</v>
      </c>
      <c r="E333" t="s">
        <v>1507</v>
      </c>
      <c r="F333" t="s">
        <v>64</v>
      </c>
      <c r="G333" t="s">
        <v>1508</v>
      </c>
    </row>
    <row r="334" spans="1:7" x14ac:dyDescent="0.3">
      <c r="A334">
        <v>17</v>
      </c>
      <c r="B334">
        <v>37820440</v>
      </c>
      <c r="C334">
        <v>37822808</v>
      </c>
      <c r="D334" t="s">
        <v>1516</v>
      </c>
      <c r="E334" t="s">
        <v>1517</v>
      </c>
      <c r="F334" t="s">
        <v>31</v>
      </c>
      <c r="G334" t="s">
        <v>1518</v>
      </c>
    </row>
    <row r="335" spans="1:7" x14ac:dyDescent="0.3">
      <c r="A335">
        <v>11</v>
      </c>
      <c r="B335">
        <v>47292208</v>
      </c>
      <c r="C335">
        <v>47293661</v>
      </c>
      <c r="D335" t="s">
        <v>1521</v>
      </c>
      <c r="F335" t="s">
        <v>10</v>
      </c>
      <c r="G335" t="s">
        <v>1522</v>
      </c>
    </row>
    <row r="336" spans="1:7" x14ac:dyDescent="0.3">
      <c r="A336">
        <v>17</v>
      </c>
      <c r="B336">
        <v>37824234</v>
      </c>
      <c r="C336">
        <v>37826728</v>
      </c>
      <c r="D336" t="s">
        <v>1525</v>
      </c>
      <c r="E336" t="s">
        <v>1526</v>
      </c>
      <c r="F336" t="s">
        <v>31</v>
      </c>
      <c r="G336" t="s">
        <v>1527</v>
      </c>
    </row>
    <row r="337" spans="1:7" x14ac:dyDescent="0.3">
      <c r="A337">
        <v>8</v>
      </c>
      <c r="B337">
        <v>144295068</v>
      </c>
      <c r="C337">
        <v>144299044</v>
      </c>
      <c r="D337" t="s">
        <v>1531</v>
      </c>
      <c r="E337" t="s">
        <v>1532</v>
      </c>
      <c r="F337" t="s">
        <v>31</v>
      </c>
      <c r="G337" t="s">
        <v>1533</v>
      </c>
    </row>
    <row r="338" spans="1:7" x14ac:dyDescent="0.3">
      <c r="A338">
        <v>11</v>
      </c>
      <c r="B338">
        <v>799179</v>
      </c>
      <c r="C338">
        <v>809753</v>
      </c>
      <c r="D338" t="s">
        <v>1535</v>
      </c>
      <c r="E338" t="s">
        <v>1536</v>
      </c>
      <c r="F338" t="s">
        <v>40</v>
      </c>
      <c r="G338" t="s">
        <v>1537</v>
      </c>
    </row>
    <row r="339" spans="1:7" x14ac:dyDescent="0.3">
      <c r="A339">
        <v>11</v>
      </c>
      <c r="B339">
        <v>799179</v>
      </c>
      <c r="C339">
        <v>809753</v>
      </c>
      <c r="D339" t="s">
        <v>1535</v>
      </c>
      <c r="E339" t="s">
        <v>1536</v>
      </c>
      <c r="F339" t="s">
        <v>31</v>
      </c>
      <c r="G339" t="s">
        <v>1537</v>
      </c>
    </row>
    <row r="340" spans="1:7" x14ac:dyDescent="0.3">
      <c r="A340">
        <v>11</v>
      </c>
      <c r="B340">
        <v>799179</v>
      </c>
      <c r="C340">
        <v>809753</v>
      </c>
      <c r="D340" t="s">
        <v>1535</v>
      </c>
      <c r="E340" t="s">
        <v>1536</v>
      </c>
      <c r="F340" t="s">
        <v>82</v>
      </c>
      <c r="G340" t="s">
        <v>1537</v>
      </c>
    </row>
    <row r="341" spans="1:7" x14ac:dyDescent="0.3">
      <c r="A341">
        <v>11</v>
      </c>
      <c r="B341">
        <v>799179</v>
      </c>
      <c r="C341">
        <v>809753</v>
      </c>
      <c r="D341" t="s">
        <v>1535</v>
      </c>
      <c r="E341" t="s">
        <v>1536</v>
      </c>
      <c r="F341" t="s">
        <v>64</v>
      </c>
      <c r="G341" t="s">
        <v>1537</v>
      </c>
    </row>
    <row r="342" spans="1:7" x14ac:dyDescent="0.3">
      <c r="A342">
        <v>19</v>
      </c>
      <c r="B342">
        <v>55987350</v>
      </c>
      <c r="C342">
        <v>55987849</v>
      </c>
      <c r="D342" t="s">
        <v>1549</v>
      </c>
      <c r="F342" t="s">
        <v>10</v>
      </c>
      <c r="G342" t="s">
        <v>1550</v>
      </c>
    </row>
    <row r="343" spans="1:7" x14ac:dyDescent="0.3">
      <c r="A343">
        <v>11</v>
      </c>
      <c r="B343">
        <v>72926043</v>
      </c>
      <c r="C343">
        <v>72926958</v>
      </c>
      <c r="D343" t="s">
        <v>1552</v>
      </c>
      <c r="F343" t="s">
        <v>10</v>
      </c>
      <c r="G343" t="s">
        <v>1553</v>
      </c>
    </row>
    <row r="344" spans="1:7" x14ac:dyDescent="0.3">
      <c r="A344">
        <v>3</v>
      </c>
      <c r="B344">
        <v>50337320</v>
      </c>
      <c r="C344">
        <v>50349812</v>
      </c>
      <c r="D344" t="s">
        <v>1555</v>
      </c>
      <c r="E344" t="s">
        <v>1556</v>
      </c>
      <c r="F344" t="s">
        <v>31</v>
      </c>
      <c r="G344" t="s">
        <v>1557</v>
      </c>
    </row>
    <row r="345" spans="1:7" x14ac:dyDescent="0.3">
      <c r="A345">
        <v>19</v>
      </c>
      <c r="B345">
        <v>8387468</v>
      </c>
      <c r="C345">
        <v>8408146</v>
      </c>
      <c r="D345" t="s">
        <v>1566</v>
      </c>
      <c r="E345" t="s">
        <v>1567</v>
      </c>
      <c r="F345" t="s">
        <v>31</v>
      </c>
      <c r="G345" t="s">
        <v>1568</v>
      </c>
    </row>
    <row r="346" spans="1:7" x14ac:dyDescent="0.3">
      <c r="A346">
        <v>19</v>
      </c>
      <c r="B346">
        <v>8387468</v>
      </c>
      <c r="C346">
        <v>8408146</v>
      </c>
      <c r="D346" t="s">
        <v>1566</v>
      </c>
      <c r="E346" t="s">
        <v>1567</v>
      </c>
      <c r="F346" t="s">
        <v>82</v>
      </c>
      <c r="G346" t="s">
        <v>1568</v>
      </c>
    </row>
    <row r="347" spans="1:7" x14ac:dyDescent="0.3">
      <c r="A347">
        <v>19</v>
      </c>
      <c r="B347">
        <v>8428173</v>
      </c>
      <c r="C347">
        <v>8439257</v>
      </c>
      <c r="D347" t="s">
        <v>1573</v>
      </c>
      <c r="E347" t="s">
        <v>1574</v>
      </c>
      <c r="F347" t="s">
        <v>31</v>
      </c>
      <c r="G347" t="s">
        <v>1575</v>
      </c>
    </row>
    <row r="348" spans="1:7" x14ac:dyDescent="0.3">
      <c r="A348">
        <v>19</v>
      </c>
      <c r="B348">
        <v>8428173</v>
      </c>
      <c r="C348">
        <v>8439257</v>
      </c>
      <c r="D348" t="s">
        <v>1573</v>
      </c>
      <c r="E348" t="s">
        <v>1574</v>
      </c>
      <c r="F348" t="s">
        <v>82</v>
      </c>
      <c r="G348" t="s">
        <v>1575</v>
      </c>
    </row>
    <row r="349" spans="1:7" x14ac:dyDescent="0.3">
      <c r="A349">
        <v>19</v>
      </c>
      <c r="B349">
        <v>8428173</v>
      </c>
      <c r="C349">
        <v>8439257</v>
      </c>
      <c r="D349" t="s">
        <v>1573</v>
      </c>
      <c r="E349" t="s">
        <v>1574</v>
      </c>
      <c r="F349" t="s">
        <v>40</v>
      </c>
      <c r="G349" t="s">
        <v>1575</v>
      </c>
    </row>
    <row r="350" spans="1:7" x14ac:dyDescent="0.3">
      <c r="A350">
        <v>10</v>
      </c>
      <c r="B350">
        <v>134210672</v>
      </c>
      <c r="C350">
        <v>134231367</v>
      </c>
      <c r="D350" t="s">
        <v>1588</v>
      </c>
      <c r="E350" t="s">
        <v>1589</v>
      </c>
      <c r="F350" t="s">
        <v>31</v>
      </c>
      <c r="G350" t="s">
        <v>1590</v>
      </c>
    </row>
    <row r="351" spans="1:7" x14ac:dyDescent="0.3">
      <c r="A351">
        <v>11</v>
      </c>
      <c r="B351">
        <v>64126620</v>
      </c>
      <c r="C351">
        <v>64139687</v>
      </c>
      <c r="D351" t="s">
        <v>1593</v>
      </c>
      <c r="E351" t="s">
        <v>1594</v>
      </c>
      <c r="F351" t="s">
        <v>31</v>
      </c>
      <c r="G351" t="s">
        <v>1595</v>
      </c>
    </row>
    <row r="352" spans="1:7" x14ac:dyDescent="0.3">
      <c r="A352">
        <v>11</v>
      </c>
      <c r="B352">
        <v>64126620</v>
      </c>
      <c r="C352">
        <v>64139687</v>
      </c>
      <c r="D352" t="s">
        <v>1593</v>
      </c>
      <c r="E352" t="s">
        <v>1594</v>
      </c>
      <c r="F352" t="s">
        <v>82</v>
      </c>
      <c r="G352" t="s">
        <v>1595</v>
      </c>
    </row>
    <row r="353" spans="1:7" x14ac:dyDescent="0.3">
      <c r="A353">
        <v>11</v>
      </c>
      <c r="B353">
        <v>64126620</v>
      </c>
      <c r="C353">
        <v>64139687</v>
      </c>
      <c r="D353" t="s">
        <v>1593</v>
      </c>
      <c r="E353" t="s">
        <v>1594</v>
      </c>
      <c r="F353" t="s">
        <v>40</v>
      </c>
      <c r="G353" t="s">
        <v>1595</v>
      </c>
    </row>
    <row r="354" spans="1:7" x14ac:dyDescent="0.3">
      <c r="A354">
        <v>17</v>
      </c>
      <c r="B354">
        <v>37827375</v>
      </c>
      <c r="C354">
        <v>37853050</v>
      </c>
      <c r="D354" t="s">
        <v>1605</v>
      </c>
      <c r="E354" t="s">
        <v>1606</v>
      </c>
      <c r="F354" t="s">
        <v>31</v>
      </c>
      <c r="G354" t="s">
        <v>1607</v>
      </c>
    </row>
    <row r="355" spans="1:7" x14ac:dyDescent="0.3">
      <c r="A355">
        <v>17</v>
      </c>
      <c r="B355">
        <v>37827375</v>
      </c>
      <c r="C355">
        <v>37853050</v>
      </c>
      <c r="D355" t="s">
        <v>1605</v>
      </c>
      <c r="E355" t="s">
        <v>1606</v>
      </c>
      <c r="F355" t="s">
        <v>82</v>
      </c>
      <c r="G355" t="s">
        <v>1607</v>
      </c>
    </row>
    <row r="356" spans="1:7" x14ac:dyDescent="0.3">
      <c r="A356">
        <v>17</v>
      </c>
      <c r="B356">
        <v>37827375</v>
      </c>
      <c r="C356">
        <v>37853050</v>
      </c>
      <c r="D356" t="s">
        <v>1605</v>
      </c>
      <c r="E356" t="s">
        <v>1606</v>
      </c>
      <c r="F356" t="s">
        <v>40</v>
      </c>
      <c r="G356" t="s">
        <v>1607</v>
      </c>
    </row>
    <row r="357" spans="1:7" x14ac:dyDescent="0.3">
      <c r="A357">
        <v>20</v>
      </c>
      <c r="B357">
        <v>62588055</v>
      </c>
      <c r="C357">
        <v>62680113</v>
      </c>
      <c r="D357" t="s">
        <v>1618</v>
      </c>
      <c r="E357" t="s">
        <v>1619</v>
      </c>
      <c r="F357" t="s">
        <v>31</v>
      </c>
      <c r="G357" t="s">
        <v>1620</v>
      </c>
    </row>
    <row r="358" spans="1:7" x14ac:dyDescent="0.3">
      <c r="A358">
        <v>20</v>
      </c>
      <c r="B358">
        <v>62605466</v>
      </c>
      <c r="C358">
        <v>62611361</v>
      </c>
      <c r="D358" t="s">
        <v>1624</v>
      </c>
      <c r="E358" t="s">
        <v>1625</v>
      </c>
      <c r="F358" t="s">
        <v>31</v>
      </c>
      <c r="G358" t="s">
        <v>1626</v>
      </c>
    </row>
    <row r="359" spans="1:7" x14ac:dyDescent="0.3">
      <c r="A359">
        <v>20</v>
      </c>
      <c r="B359">
        <v>62605466</v>
      </c>
      <c r="C359">
        <v>62611361</v>
      </c>
      <c r="D359" t="s">
        <v>1624</v>
      </c>
      <c r="E359" t="s">
        <v>1625</v>
      </c>
      <c r="F359" t="s">
        <v>64</v>
      </c>
      <c r="G359" t="s">
        <v>1626</v>
      </c>
    </row>
    <row r="360" spans="1:7" x14ac:dyDescent="0.3">
      <c r="A360">
        <v>7</v>
      </c>
      <c r="B360">
        <v>150076943</v>
      </c>
      <c r="C360">
        <v>150080973</v>
      </c>
      <c r="D360" t="s">
        <v>1631</v>
      </c>
      <c r="F360" t="s">
        <v>10</v>
      </c>
      <c r="G360" t="s">
        <v>1632</v>
      </c>
    </row>
    <row r="361" spans="1:7" x14ac:dyDescent="0.3">
      <c r="A361">
        <v>17</v>
      </c>
      <c r="B361">
        <v>62073431</v>
      </c>
      <c r="C361">
        <v>62077259</v>
      </c>
      <c r="D361" t="s">
        <v>1634</v>
      </c>
      <c r="F361" t="s">
        <v>44</v>
      </c>
      <c r="G361" t="s">
        <v>1635</v>
      </c>
    </row>
    <row r="362" spans="1:7" x14ac:dyDescent="0.3">
      <c r="A362">
        <v>17</v>
      </c>
      <c r="B362">
        <v>72873428</v>
      </c>
      <c r="C362">
        <v>72889708</v>
      </c>
      <c r="D362" t="s">
        <v>1638</v>
      </c>
      <c r="E362" t="s">
        <v>1639</v>
      </c>
      <c r="F362" t="s">
        <v>31</v>
      </c>
      <c r="G362" t="s">
        <v>1640</v>
      </c>
    </row>
    <row r="363" spans="1:7" x14ac:dyDescent="0.3">
      <c r="A363">
        <v>17</v>
      </c>
      <c r="B363">
        <v>72873428</v>
      </c>
      <c r="C363">
        <v>72889708</v>
      </c>
      <c r="D363" t="s">
        <v>1638</v>
      </c>
      <c r="E363" t="s">
        <v>1639</v>
      </c>
      <c r="F363" t="s">
        <v>82</v>
      </c>
      <c r="G363" t="s">
        <v>1640</v>
      </c>
    </row>
    <row r="364" spans="1:7" x14ac:dyDescent="0.3">
      <c r="A364">
        <v>20</v>
      </c>
      <c r="B364">
        <v>62681189</v>
      </c>
      <c r="C364">
        <v>62703700</v>
      </c>
      <c r="D364" t="s">
        <v>1644</v>
      </c>
      <c r="E364" t="s">
        <v>1645</v>
      </c>
      <c r="F364" t="s">
        <v>64</v>
      </c>
      <c r="G364" t="s">
        <v>1646</v>
      </c>
    </row>
    <row r="365" spans="1:7" x14ac:dyDescent="0.3">
      <c r="A365">
        <v>20</v>
      </c>
      <c r="B365">
        <v>62681189</v>
      </c>
      <c r="C365">
        <v>62703700</v>
      </c>
      <c r="D365" t="s">
        <v>1644</v>
      </c>
      <c r="E365" t="s">
        <v>1645</v>
      </c>
      <c r="F365" t="s">
        <v>31</v>
      </c>
      <c r="G365" t="s">
        <v>1646</v>
      </c>
    </row>
    <row r="366" spans="1:7" x14ac:dyDescent="0.3">
      <c r="A366">
        <v>19</v>
      </c>
      <c r="B366">
        <v>58768639</v>
      </c>
      <c r="C366">
        <v>58790174</v>
      </c>
      <c r="D366" t="s">
        <v>1664</v>
      </c>
      <c r="F366" t="s">
        <v>10</v>
      </c>
      <c r="G366" t="s">
        <v>1665</v>
      </c>
    </row>
    <row r="367" spans="1:7" x14ac:dyDescent="0.3">
      <c r="A367">
        <v>17</v>
      </c>
      <c r="B367">
        <v>37844167</v>
      </c>
      <c r="C367">
        <v>37886679</v>
      </c>
      <c r="D367" t="s">
        <v>1667</v>
      </c>
      <c r="E367" t="s">
        <v>1668</v>
      </c>
      <c r="F367" t="s">
        <v>31</v>
      </c>
      <c r="G367" t="s">
        <v>1669</v>
      </c>
    </row>
    <row r="368" spans="1:7" x14ac:dyDescent="0.3">
      <c r="A368">
        <v>17</v>
      </c>
      <c r="B368">
        <v>37844167</v>
      </c>
      <c r="C368">
        <v>37886679</v>
      </c>
      <c r="D368" t="s">
        <v>1667</v>
      </c>
      <c r="E368" t="s">
        <v>1668</v>
      </c>
      <c r="F368" t="s">
        <v>82</v>
      </c>
      <c r="G368" t="s">
        <v>1669</v>
      </c>
    </row>
    <row r="369" spans="1:7" x14ac:dyDescent="0.3">
      <c r="A369">
        <v>17</v>
      </c>
      <c r="B369">
        <v>37844167</v>
      </c>
      <c r="C369">
        <v>37886679</v>
      </c>
      <c r="D369" t="s">
        <v>1667</v>
      </c>
      <c r="E369" t="s">
        <v>1668</v>
      </c>
      <c r="F369" t="s">
        <v>40</v>
      </c>
      <c r="G369" t="s">
        <v>1669</v>
      </c>
    </row>
    <row r="370" spans="1:7" x14ac:dyDescent="0.3">
      <c r="A370">
        <v>17</v>
      </c>
      <c r="B370">
        <v>37844167</v>
      </c>
      <c r="C370">
        <v>37886679</v>
      </c>
      <c r="D370" t="s">
        <v>1667</v>
      </c>
      <c r="E370" t="s">
        <v>1668</v>
      </c>
      <c r="F370" t="s">
        <v>64</v>
      </c>
      <c r="G370" t="s">
        <v>1669</v>
      </c>
    </row>
    <row r="371" spans="1:7" x14ac:dyDescent="0.3">
      <c r="A371">
        <v>19</v>
      </c>
      <c r="B371">
        <v>58986722</v>
      </c>
      <c r="C371">
        <v>58987130</v>
      </c>
      <c r="D371" t="s">
        <v>1694</v>
      </c>
      <c r="F371" t="s">
        <v>10</v>
      </c>
      <c r="G371" t="s">
        <v>1695</v>
      </c>
    </row>
    <row r="372" spans="1:7" x14ac:dyDescent="0.3">
      <c r="A372">
        <v>16</v>
      </c>
      <c r="B372">
        <v>68263014</v>
      </c>
      <c r="C372">
        <v>68272005</v>
      </c>
      <c r="D372" t="s">
        <v>1697</v>
      </c>
      <c r="E372" t="s">
        <v>1698</v>
      </c>
      <c r="F372" t="s">
        <v>31</v>
      </c>
      <c r="G372" t="s">
        <v>1699</v>
      </c>
    </row>
    <row r="373" spans="1:7" x14ac:dyDescent="0.3">
      <c r="A373">
        <v>16</v>
      </c>
      <c r="B373">
        <v>68263014</v>
      </c>
      <c r="C373">
        <v>68272005</v>
      </c>
      <c r="D373" t="s">
        <v>1697</v>
      </c>
      <c r="E373" t="s">
        <v>1698</v>
      </c>
      <c r="F373" t="s">
        <v>82</v>
      </c>
      <c r="G373" t="s">
        <v>1699</v>
      </c>
    </row>
    <row r="374" spans="1:7" x14ac:dyDescent="0.3">
      <c r="A374">
        <v>16</v>
      </c>
      <c r="B374">
        <v>68263014</v>
      </c>
      <c r="C374">
        <v>68272005</v>
      </c>
      <c r="D374" t="s">
        <v>1697</v>
      </c>
      <c r="E374" t="s">
        <v>1698</v>
      </c>
      <c r="F374" t="s">
        <v>40</v>
      </c>
      <c r="G374" t="s">
        <v>1699</v>
      </c>
    </row>
    <row r="375" spans="1:7" x14ac:dyDescent="0.3">
      <c r="A375">
        <v>11</v>
      </c>
      <c r="B375">
        <v>818902</v>
      </c>
      <c r="C375">
        <v>825573</v>
      </c>
      <c r="D375" t="s">
        <v>1712</v>
      </c>
      <c r="E375" t="s">
        <v>1713</v>
      </c>
      <c r="F375" t="s">
        <v>31</v>
      </c>
      <c r="G375" t="s">
        <v>1714</v>
      </c>
    </row>
    <row r="376" spans="1:7" x14ac:dyDescent="0.3">
      <c r="A376">
        <v>11</v>
      </c>
      <c r="B376">
        <v>818902</v>
      </c>
      <c r="C376">
        <v>825573</v>
      </c>
      <c r="D376" t="s">
        <v>1712</v>
      </c>
      <c r="E376" t="s">
        <v>1713</v>
      </c>
      <c r="F376" t="s">
        <v>82</v>
      </c>
      <c r="G376" t="s">
        <v>1714</v>
      </c>
    </row>
    <row r="377" spans="1:7" x14ac:dyDescent="0.3">
      <c r="A377">
        <v>1</v>
      </c>
      <c r="B377">
        <v>1146706</v>
      </c>
      <c r="C377">
        <v>1149518</v>
      </c>
      <c r="D377" t="s">
        <v>1721</v>
      </c>
      <c r="E377" t="s">
        <v>1722</v>
      </c>
      <c r="F377" t="s">
        <v>31</v>
      </c>
      <c r="G377" t="s">
        <v>1723</v>
      </c>
    </row>
    <row r="378" spans="1:7" x14ac:dyDescent="0.3">
      <c r="A378">
        <v>1</v>
      </c>
      <c r="B378">
        <v>1146706</v>
      </c>
      <c r="C378">
        <v>1149518</v>
      </c>
      <c r="D378" t="s">
        <v>1721</v>
      </c>
      <c r="E378" t="s">
        <v>1722</v>
      </c>
      <c r="F378" t="s">
        <v>82</v>
      </c>
      <c r="G378" t="s">
        <v>1723</v>
      </c>
    </row>
    <row r="379" spans="1:7" x14ac:dyDescent="0.3">
      <c r="A379">
        <v>1</v>
      </c>
      <c r="B379">
        <v>1146706</v>
      </c>
      <c r="C379">
        <v>1149518</v>
      </c>
      <c r="D379" t="s">
        <v>1721</v>
      </c>
      <c r="E379" t="s">
        <v>1722</v>
      </c>
      <c r="F379" t="s">
        <v>64</v>
      </c>
      <c r="G379" t="s">
        <v>1723</v>
      </c>
    </row>
    <row r="380" spans="1:7" x14ac:dyDescent="0.3">
      <c r="A380">
        <v>16</v>
      </c>
      <c r="B380">
        <v>68279207</v>
      </c>
      <c r="C380">
        <v>68294961</v>
      </c>
      <c r="D380" t="s">
        <v>1727</v>
      </c>
      <c r="E380" t="s">
        <v>1728</v>
      </c>
      <c r="F380" t="s">
        <v>31</v>
      </c>
      <c r="G380" t="s">
        <v>1729</v>
      </c>
    </row>
    <row r="381" spans="1:7" x14ac:dyDescent="0.3">
      <c r="A381">
        <v>16</v>
      </c>
      <c r="B381">
        <v>68279207</v>
      </c>
      <c r="C381">
        <v>68294961</v>
      </c>
      <c r="D381" t="s">
        <v>1727</v>
      </c>
      <c r="E381" t="s">
        <v>1728</v>
      </c>
      <c r="F381" t="s">
        <v>40</v>
      </c>
      <c r="G381" t="s">
        <v>1729</v>
      </c>
    </row>
    <row r="382" spans="1:7" x14ac:dyDescent="0.3">
      <c r="A382">
        <v>16</v>
      </c>
      <c r="B382">
        <v>68279207</v>
      </c>
      <c r="C382">
        <v>68294961</v>
      </c>
      <c r="D382" t="s">
        <v>1727</v>
      </c>
      <c r="E382" t="s">
        <v>1728</v>
      </c>
      <c r="F382" t="s">
        <v>82</v>
      </c>
      <c r="G382" t="s">
        <v>1729</v>
      </c>
    </row>
    <row r="383" spans="1:7" x14ac:dyDescent="0.3">
      <c r="A383">
        <v>16</v>
      </c>
      <c r="B383">
        <v>68279207</v>
      </c>
      <c r="C383">
        <v>68294961</v>
      </c>
      <c r="D383" t="s">
        <v>1727</v>
      </c>
      <c r="E383" t="s">
        <v>1728</v>
      </c>
      <c r="F383" t="s">
        <v>64</v>
      </c>
      <c r="G383" t="s">
        <v>1729</v>
      </c>
    </row>
    <row r="384" spans="1:7" x14ac:dyDescent="0.3">
      <c r="A384">
        <v>22</v>
      </c>
      <c r="B384">
        <v>19466982</v>
      </c>
      <c r="C384">
        <v>19508135</v>
      </c>
      <c r="D384" t="s">
        <v>1742</v>
      </c>
      <c r="E384" t="s">
        <v>1743</v>
      </c>
      <c r="F384" t="s">
        <v>31</v>
      </c>
      <c r="G384" t="s">
        <v>1744</v>
      </c>
    </row>
    <row r="385" spans="1:7" x14ac:dyDescent="0.3">
      <c r="A385">
        <v>22</v>
      </c>
      <c r="B385">
        <v>19466982</v>
      </c>
      <c r="C385">
        <v>19508135</v>
      </c>
      <c r="D385" t="s">
        <v>1742</v>
      </c>
      <c r="E385" t="s">
        <v>1743</v>
      </c>
      <c r="F385" t="s">
        <v>82</v>
      </c>
      <c r="G385" t="s">
        <v>1744</v>
      </c>
    </row>
    <row r="386" spans="1:7" x14ac:dyDescent="0.3">
      <c r="A386">
        <v>22</v>
      </c>
      <c r="B386">
        <v>19466982</v>
      </c>
      <c r="C386">
        <v>19508135</v>
      </c>
      <c r="D386" t="s">
        <v>1742</v>
      </c>
      <c r="E386" t="s">
        <v>1743</v>
      </c>
      <c r="F386" t="s">
        <v>64</v>
      </c>
      <c r="G386" t="s">
        <v>1744</v>
      </c>
    </row>
    <row r="387" spans="1:7" x14ac:dyDescent="0.3">
      <c r="A387">
        <v>22</v>
      </c>
      <c r="B387">
        <v>19466982</v>
      </c>
      <c r="C387">
        <v>19508135</v>
      </c>
      <c r="D387" t="s">
        <v>1742</v>
      </c>
      <c r="E387" t="s">
        <v>1743</v>
      </c>
      <c r="F387" t="s">
        <v>40</v>
      </c>
      <c r="G387" t="s">
        <v>1744</v>
      </c>
    </row>
    <row r="388" spans="1:7" x14ac:dyDescent="0.3">
      <c r="A388">
        <v>17</v>
      </c>
      <c r="B388">
        <v>48609904</v>
      </c>
      <c r="C388">
        <v>48621111</v>
      </c>
      <c r="D388" t="s">
        <v>1757</v>
      </c>
      <c r="E388" t="s">
        <v>1758</v>
      </c>
      <c r="F388" t="s">
        <v>31</v>
      </c>
      <c r="G388" t="s">
        <v>1759</v>
      </c>
    </row>
    <row r="389" spans="1:7" x14ac:dyDescent="0.3">
      <c r="A389">
        <v>17</v>
      </c>
      <c r="B389">
        <v>48609904</v>
      </c>
      <c r="C389">
        <v>48621111</v>
      </c>
      <c r="D389" t="s">
        <v>1757</v>
      </c>
      <c r="E389" t="s">
        <v>1758</v>
      </c>
      <c r="F389" t="s">
        <v>64</v>
      </c>
      <c r="G389" t="s">
        <v>1759</v>
      </c>
    </row>
    <row r="390" spans="1:7" x14ac:dyDescent="0.3">
      <c r="A390">
        <v>17</v>
      </c>
      <c r="B390">
        <v>48609904</v>
      </c>
      <c r="C390">
        <v>48621111</v>
      </c>
      <c r="D390" t="s">
        <v>1757</v>
      </c>
      <c r="E390" t="s">
        <v>1758</v>
      </c>
      <c r="F390" t="s">
        <v>40</v>
      </c>
      <c r="G390" t="s">
        <v>1759</v>
      </c>
    </row>
    <row r="391" spans="1:7" x14ac:dyDescent="0.3">
      <c r="A391">
        <v>8</v>
      </c>
      <c r="B391">
        <v>144635377</v>
      </c>
      <c r="C391">
        <v>144645232</v>
      </c>
      <c r="D391" t="s">
        <v>1779</v>
      </c>
      <c r="E391" t="s">
        <v>1780</v>
      </c>
      <c r="F391" t="s">
        <v>31</v>
      </c>
      <c r="G391" t="s">
        <v>1781</v>
      </c>
    </row>
    <row r="392" spans="1:7" x14ac:dyDescent="0.3">
      <c r="A392">
        <v>8</v>
      </c>
      <c r="B392">
        <v>144635377</v>
      </c>
      <c r="C392">
        <v>144645232</v>
      </c>
      <c r="D392" t="s">
        <v>1779</v>
      </c>
      <c r="E392" t="s">
        <v>1780</v>
      </c>
      <c r="F392" t="s">
        <v>82</v>
      </c>
      <c r="G392" t="s">
        <v>1781</v>
      </c>
    </row>
    <row r="393" spans="1:7" x14ac:dyDescent="0.3">
      <c r="A393">
        <v>22</v>
      </c>
      <c r="B393">
        <v>19510547</v>
      </c>
      <c r="C393">
        <v>19515068</v>
      </c>
      <c r="D393" t="s">
        <v>1798</v>
      </c>
      <c r="E393" t="s">
        <v>1799</v>
      </c>
      <c r="F393" t="s">
        <v>31</v>
      </c>
      <c r="G393" t="s">
        <v>1800</v>
      </c>
    </row>
    <row r="394" spans="1:7" x14ac:dyDescent="0.3">
      <c r="A394">
        <v>11</v>
      </c>
      <c r="B394">
        <v>4664650</v>
      </c>
      <c r="C394">
        <v>4676718</v>
      </c>
      <c r="D394" t="s">
        <v>1804</v>
      </c>
      <c r="E394" t="s">
        <v>1805</v>
      </c>
      <c r="F394" t="s">
        <v>31</v>
      </c>
      <c r="G394" t="s">
        <v>1806</v>
      </c>
    </row>
    <row r="395" spans="1:7" x14ac:dyDescent="0.3">
      <c r="A395">
        <v>11</v>
      </c>
      <c r="B395">
        <v>842808</v>
      </c>
      <c r="C395">
        <v>867116</v>
      </c>
      <c r="D395" t="s">
        <v>1809</v>
      </c>
      <c r="E395" t="s">
        <v>1810</v>
      </c>
      <c r="F395" t="s">
        <v>31</v>
      </c>
      <c r="G395" t="s">
        <v>1811</v>
      </c>
    </row>
    <row r="396" spans="1:7" x14ac:dyDescent="0.3">
      <c r="A396">
        <v>11</v>
      </c>
      <c r="B396">
        <v>842808</v>
      </c>
      <c r="C396">
        <v>867116</v>
      </c>
      <c r="D396" t="s">
        <v>1809</v>
      </c>
      <c r="E396" t="s">
        <v>1810</v>
      </c>
      <c r="F396" t="s">
        <v>82</v>
      </c>
      <c r="G396" t="s">
        <v>1811</v>
      </c>
    </row>
    <row r="397" spans="1:7" x14ac:dyDescent="0.3">
      <c r="A397">
        <v>17</v>
      </c>
      <c r="B397">
        <v>4442192</v>
      </c>
      <c r="C397">
        <v>4458926</v>
      </c>
      <c r="D397" t="s">
        <v>1832</v>
      </c>
      <c r="E397" t="s">
        <v>1833</v>
      </c>
      <c r="F397" t="s">
        <v>82</v>
      </c>
      <c r="G397" t="s">
        <v>1834</v>
      </c>
    </row>
    <row r="398" spans="1:7" x14ac:dyDescent="0.3">
      <c r="A398">
        <v>17</v>
      </c>
      <c r="B398">
        <v>4442192</v>
      </c>
      <c r="C398">
        <v>4458926</v>
      </c>
      <c r="D398" t="s">
        <v>1832</v>
      </c>
      <c r="E398" t="s">
        <v>1833</v>
      </c>
      <c r="F398" t="s">
        <v>31</v>
      </c>
      <c r="G398" t="s">
        <v>1834</v>
      </c>
    </row>
    <row r="399" spans="1:7" x14ac:dyDescent="0.3">
      <c r="A399">
        <v>16</v>
      </c>
      <c r="B399">
        <v>1469745</v>
      </c>
      <c r="C399">
        <v>1479345</v>
      </c>
      <c r="D399" t="s">
        <v>1848</v>
      </c>
      <c r="E399" t="s">
        <v>1849</v>
      </c>
      <c r="F399" t="s">
        <v>31</v>
      </c>
      <c r="G399" t="s">
        <v>1850</v>
      </c>
    </row>
    <row r="400" spans="1:7" x14ac:dyDescent="0.3">
      <c r="A400">
        <v>16</v>
      </c>
      <c r="B400">
        <v>58530812</v>
      </c>
      <c r="C400">
        <v>58530918</v>
      </c>
      <c r="D400" t="s">
        <v>1854</v>
      </c>
      <c r="E400" t="s">
        <v>1855</v>
      </c>
      <c r="F400" t="s">
        <v>1856</v>
      </c>
      <c r="G400" t="s">
        <v>1857</v>
      </c>
    </row>
    <row r="401" spans="1:7" x14ac:dyDescent="0.3">
      <c r="A401">
        <v>12</v>
      </c>
      <c r="B401">
        <v>57522276</v>
      </c>
      <c r="C401">
        <v>57607134</v>
      </c>
      <c r="D401" t="s">
        <v>1859</v>
      </c>
      <c r="E401" t="s">
        <v>1860</v>
      </c>
      <c r="F401" t="s">
        <v>31</v>
      </c>
      <c r="G401" t="s">
        <v>1861</v>
      </c>
    </row>
    <row r="402" spans="1:7" x14ac:dyDescent="0.3">
      <c r="A402">
        <v>12</v>
      </c>
      <c r="B402">
        <v>57522276</v>
      </c>
      <c r="C402">
        <v>57607134</v>
      </c>
      <c r="D402" t="s">
        <v>1859</v>
      </c>
      <c r="E402" t="s">
        <v>1860</v>
      </c>
      <c r="F402" t="s">
        <v>82</v>
      </c>
      <c r="G402" t="s">
        <v>1861</v>
      </c>
    </row>
    <row r="403" spans="1:7" x14ac:dyDescent="0.3">
      <c r="A403">
        <v>12</v>
      </c>
      <c r="B403">
        <v>57522276</v>
      </c>
      <c r="C403">
        <v>57607134</v>
      </c>
      <c r="D403" t="s">
        <v>1859</v>
      </c>
      <c r="E403" t="s">
        <v>1860</v>
      </c>
      <c r="F403" t="s">
        <v>64</v>
      </c>
      <c r="G403" t="s">
        <v>1861</v>
      </c>
    </row>
    <row r="404" spans="1:7" x14ac:dyDescent="0.3">
      <c r="A404">
        <v>17</v>
      </c>
      <c r="B404">
        <v>48620419</v>
      </c>
      <c r="C404">
        <v>48633213</v>
      </c>
      <c r="D404" t="s">
        <v>1874</v>
      </c>
      <c r="E404" t="s">
        <v>1875</v>
      </c>
      <c r="F404" t="s">
        <v>40</v>
      </c>
      <c r="G404" t="s">
        <v>1876</v>
      </c>
    </row>
    <row r="405" spans="1:7" x14ac:dyDescent="0.3">
      <c r="A405">
        <v>17</v>
      </c>
      <c r="B405">
        <v>48620419</v>
      </c>
      <c r="C405">
        <v>48633213</v>
      </c>
      <c r="D405" t="s">
        <v>1874</v>
      </c>
      <c r="E405" t="s">
        <v>1875</v>
      </c>
      <c r="F405" t="s">
        <v>31</v>
      </c>
      <c r="G405" t="s">
        <v>1876</v>
      </c>
    </row>
    <row r="406" spans="1:7" x14ac:dyDescent="0.3">
      <c r="A406">
        <v>17</v>
      </c>
      <c r="B406">
        <v>48620419</v>
      </c>
      <c r="C406">
        <v>48633213</v>
      </c>
      <c r="D406" t="s">
        <v>1874</v>
      </c>
      <c r="E406" t="s">
        <v>1875</v>
      </c>
      <c r="F406" t="s">
        <v>82</v>
      </c>
      <c r="G406" t="s">
        <v>1876</v>
      </c>
    </row>
    <row r="407" spans="1:7" x14ac:dyDescent="0.3">
      <c r="A407">
        <v>17</v>
      </c>
      <c r="B407">
        <v>48620419</v>
      </c>
      <c r="C407">
        <v>48633213</v>
      </c>
      <c r="D407" t="s">
        <v>1874</v>
      </c>
      <c r="E407" t="s">
        <v>1875</v>
      </c>
      <c r="F407" t="s">
        <v>64</v>
      </c>
      <c r="G407" t="s">
        <v>1876</v>
      </c>
    </row>
    <row r="408" spans="1:7" x14ac:dyDescent="0.3">
      <c r="A408">
        <v>17</v>
      </c>
      <c r="B408">
        <v>37884749</v>
      </c>
      <c r="C408">
        <v>37887040</v>
      </c>
      <c r="D408" t="s">
        <v>1903</v>
      </c>
      <c r="E408" t="s">
        <v>1904</v>
      </c>
      <c r="F408" t="s">
        <v>82</v>
      </c>
      <c r="G408" t="s">
        <v>1905</v>
      </c>
    </row>
    <row r="409" spans="1:7" x14ac:dyDescent="0.3">
      <c r="A409">
        <v>17</v>
      </c>
      <c r="B409">
        <v>37884749</v>
      </c>
      <c r="C409">
        <v>37887040</v>
      </c>
      <c r="D409" t="s">
        <v>1903</v>
      </c>
      <c r="E409" t="s">
        <v>1904</v>
      </c>
      <c r="F409" t="s">
        <v>64</v>
      </c>
      <c r="G409" t="s">
        <v>1905</v>
      </c>
    </row>
    <row r="410" spans="1:7" x14ac:dyDescent="0.3">
      <c r="A410">
        <v>17</v>
      </c>
      <c r="B410">
        <v>37884749</v>
      </c>
      <c r="C410">
        <v>37887040</v>
      </c>
      <c r="D410" t="s">
        <v>1903</v>
      </c>
      <c r="E410" t="s">
        <v>1904</v>
      </c>
      <c r="F410" t="s">
        <v>31</v>
      </c>
      <c r="G410" t="s">
        <v>1905</v>
      </c>
    </row>
    <row r="411" spans="1:7" x14ac:dyDescent="0.3">
      <c r="A411">
        <v>17</v>
      </c>
      <c r="B411">
        <v>8130191</v>
      </c>
      <c r="C411">
        <v>8151362</v>
      </c>
      <c r="D411" t="s">
        <v>1912</v>
      </c>
      <c r="E411" t="s">
        <v>1913</v>
      </c>
      <c r="F411" t="s">
        <v>40</v>
      </c>
      <c r="G411" t="s">
        <v>1914</v>
      </c>
    </row>
    <row r="412" spans="1:7" x14ac:dyDescent="0.3">
      <c r="A412">
        <v>17</v>
      </c>
      <c r="B412">
        <v>8130191</v>
      </c>
      <c r="C412">
        <v>8151362</v>
      </c>
      <c r="D412" t="s">
        <v>1912</v>
      </c>
      <c r="E412" t="s">
        <v>1913</v>
      </c>
      <c r="F412" t="s">
        <v>31</v>
      </c>
      <c r="G412" t="s">
        <v>1914</v>
      </c>
    </row>
    <row r="413" spans="1:7" x14ac:dyDescent="0.3">
      <c r="A413">
        <v>17</v>
      </c>
      <c r="B413">
        <v>8130191</v>
      </c>
      <c r="C413">
        <v>8151362</v>
      </c>
      <c r="D413" t="s">
        <v>1912</v>
      </c>
      <c r="E413" t="s">
        <v>1913</v>
      </c>
      <c r="F413" t="s">
        <v>82</v>
      </c>
      <c r="G413" t="s">
        <v>1914</v>
      </c>
    </row>
    <row r="414" spans="1:7" x14ac:dyDescent="0.3">
      <c r="A414">
        <v>17</v>
      </c>
      <c r="B414">
        <v>8130191</v>
      </c>
      <c r="C414">
        <v>8151362</v>
      </c>
      <c r="D414" t="s">
        <v>1912</v>
      </c>
      <c r="E414" t="s">
        <v>1913</v>
      </c>
      <c r="F414" t="s">
        <v>64</v>
      </c>
      <c r="G414" t="s">
        <v>1914</v>
      </c>
    </row>
    <row r="415" spans="1:7" x14ac:dyDescent="0.3">
      <c r="A415">
        <v>8</v>
      </c>
      <c r="B415">
        <v>144656955</v>
      </c>
      <c r="C415">
        <v>144660819</v>
      </c>
      <c r="D415" t="s">
        <v>1928</v>
      </c>
      <c r="E415" t="s">
        <v>1929</v>
      </c>
      <c r="F415" t="s">
        <v>82</v>
      </c>
      <c r="G415" t="s">
        <v>1930</v>
      </c>
    </row>
    <row r="416" spans="1:7" x14ac:dyDescent="0.3">
      <c r="A416">
        <v>8</v>
      </c>
      <c r="B416">
        <v>144656955</v>
      </c>
      <c r="C416">
        <v>144660819</v>
      </c>
      <c r="D416" t="s">
        <v>1928</v>
      </c>
      <c r="E416" t="s">
        <v>1929</v>
      </c>
      <c r="F416" t="s">
        <v>64</v>
      </c>
      <c r="G416" t="s">
        <v>1930</v>
      </c>
    </row>
    <row r="417" spans="1:7" x14ac:dyDescent="0.3">
      <c r="A417">
        <v>8</v>
      </c>
      <c r="B417">
        <v>144656955</v>
      </c>
      <c r="C417">
        <v>144660819</v>
      </c>
      <c r="D417" t="s">
        <v>1928</v>
      </c>
      <c r="E417" t="s">
        <v>1929</v>
      </c>
      <c r="F417" t="s">
        <v>31</v>
      </c>
      <c r="G417" t="s">
        <v>1930</v>
      </c>
    </row>
    <row r="418" spans="1:7" x14ac:dyDescent="0.3">
      <c r="A418">
        <v>8</v>
      </c>
      <c r="B418">
        <v>144656955</v>
      </c>
      <c r="C418">
        <v>144660819</v>
      </c>
      <c r="D418" t="s">
        <v>1928</v>
      </c>
      <c r="E418" t="s">
        <v>1929</v>
      </c>
      <c r="F418" t="s">
        <v>40</v>
      </c>
      <c r="G418" t="s">
        <v>1930</v>
      </c>
    </row>
    <row r="419" spans="1:7" x14ac:dyDescent="0.3">
      <c r="A419">
        <v>6</v>
      </c>
      <c r="B419">
        <v>31733367</v>
      </c>
      <c r="C419">
        <v>31745108</v>
      </c>
      <c r="D419" t="s">
        <v>1946</v>
      </c>
      <c r="E419" t="s">
        <v>1947</v>
      </c>
      <c r="F419" t="s">
        <v>31</v>
      </c>
      <c r="G419" t="s">
        <v>1948</v>
      </c>
    </row>
    <row r="420" spans="1:7" x14ac:dyDescent="0.3">
      <c r="A420">
        <v>6</v>
      </c>
      <c r="B420">
        <v>31733367</v>
      </c>
      <c r="C420">
        <v>31745108</v>
      </c>
      <c r="D420" t="s">
        <v>1946</v>
      </c>
      <c r="E420" t="s">
        <v>1947</v>
      </c>
      <c r="F420" t="s">
        <v>82</v>
      </c>
      <c r="G420" t="s">
        <v>1948</v>
      </c>
    </row>
    <row r="421" spans="1:7" x14ac:dyDescent="0.3">
      <c r="A421">
        <v>6</v>
      </c>
      <c r="B421">
        <v>31733367</v>
      </c>
      <c r="C421">
        <v>31745108</v>
      </c>
      <c r="D421" t="s">
        <v>1946</v>
      </c>
      <c r="E421" t="s">
        <v>1947</v>
      </c>
      <c r="F421" t="s">
        <v>64</v>
      </c>
      <c r="G421" t="s">
        <v>1948</v>
      </c>
    </row>
    <row r="422" spans="1:7" x14ac:dyDescent="0.3">
      <c r="A422">
        <v>19</v>
      </c>
      <c r="B422">
        <v>55987699</v>
      </c>
      <c r="C422">
        <v>55995854</v>
      </c>
      <c r="D422" t="s">
        <v>1956</v>
      </c>
      <c r="E422" t="s">
        <v>1957</v>
      </c>
      <c r="F422" t="s">
        <v>31</v>
      </c>
      <c r="G422" t="s">
        <v>1958</v>
      </c>
    </row>
    <row r="423" spans="1:7" x14ac:dyDescent="0.3">
      <c r="A423">
        <v>2</v>
      </c>
      <c r="B423">
        <v>27579113</v>
      </c>
      <c r="C423">
        <v>27590489</v>
      </c>
      <c r="D423" t="s">
        <v>1962</v>
      </c>
      <c r="F423" t="s">
        <v>10</v>
      </c>
      <c r="G423" t="s">
        <v>1963</v>
      </c>
    </row>
    <row r="424" spans="1:7" x14ac:dyDescent="0.3">
      <c r="A424">
        <v>17</v>
      </c>
      <c r="B424">
        <v>40688528</v>
      </c>
      <c r="C424">
        <v>40714080</v>
      </c>
      <c r="D424" t="s">
        <v>1967</v>
      </c>
      <c r="F424" t="s">
        <v>64</v>
      </c>
      <c r="G424" t="s">
        <v>1968</v>
      </c>
    </row>
    <row r="425" spans="1:7" x14ac:dyDescent="0.3">
      <c r="A425">
        <v>11</v>
      </c>
      <c r="B425">
        <v>2465914</v>
      </c>
      <c r="C425">
        <v>2870339</v>
      </c>
      <c r="D425" t="s">
        <v>1970</v>
      </c>
      <c r="E425" t="s">
        <v>1971</v>
      </c>
      <c r="F425" t="s">
        <v>31</v>
      </c>
      <c r="G425" t="s">
        <v>1972</v>
      </c>
    </row>
    <row r="426" spans="1:7" x14ac:dyDescent="0.3">
      <c r="A426">
        <v>11</v>
      </c>
      <c r="B426">
        <v>2465914</v>
      </c>
      <c r="C426">
        <v>2870339</v>
      </c>
      <c r="D426" t="s">
        <v>1970</v>
      </c>
      <c r="E426" t="s">
        <v>1971</v>
      </c>
      <c r="F426" t="s">
        <v>64</v>
      </c>
      <c r="G426" t="s">
        <v>1972</v>
      </c>
    </row>
    <row r="427" spans="1:7" x14ac:dyDescent="0.3">
      <c r="A427">
        <v>17</v>
      </c>
      <c r="B427">
        <v>40704456</v>
      </c>
      <c r="C427">
        <v>40706766</v>
      </c>
      <c r="D427" t="s">
        <v>1979</v>
      </c>
      <c r="F427" t="s">
        <v>10</v>
      </c>
      <c r="G427" t="s">
        <v>1980</v>
      </c>
    </row>
    <row r="428" spans="1:7" x14ac:dyDescent="0.3">
      <c r="A428">
        <v>8</v>
      </c>
      <c r="B428">
        <v>19261672</v>
      </c>
      <c r="C428">
        <v>19615540</v>
      </c>
      <c r="D428" t="s">
        <v>1982</v>
      </c>
      <c r="E428" t="s">
        <v>1983</v>
      </c>
      <c r="F428" t="s">
        <v>31</v>
      </c>
      <c r="G428" t="s">
        <v>1984</v>
      </c>
    </row>
    <row r="429" spans="1:7" x14ac:dyDescent="0.3">
      <c r="A429">
        <v>8</v>
      </c>
      <c r="B429">
        <v>19261672</v>
      </c>
      <c r="C429">
        <v>19615540</v>
      </c>
      <c r="D429" t="s">
        <v>1982</v>
      </c>
      <c r="E429" t="s">
        <v>1983</v>
      </c>
      <c r="F429" t="s">
        <v>40</v>
      </c>
      <c r="G429" t="s">
        <v>1984</v>
      </c>
    </row>
    <row r="430" spans="1:7" x14ac:dyDescent="0.3">
      <c r="A430">
        <v>8</v>
      </c>
      <c r="B430">
        <v>19261672</v>
      </c>
      <c r="C430">
        <v>19615540</v>
      </c>
      <c r="D430" t="s">
        <v>1982</v>
      </c>
      <c r="E430" t="s">
        <v>1983</v>
      </c>
      <c r="F430" t="s">
        <v>64</v>
      </c>
      <c r="G430" t="s">
        <v>1984</v>
      </c>
    </row>
    <row r="431" spans="1:7" x14ac:dyDescent="0.3">
      <c r="A431">
        <v>17</v>
      </c>
      <c r="B431">
        <v>4460222</v>
      </c>
      <c r="C431">
        <v>4464113</v>
      </c>
      <c r="D431" t="s">
        <v>2003</v>
      </c>
      <c r="E431" t="s">
        <v>2004</v>
      </c>
      <c r="F431" t="s">
        <v>31</v>
      </c>
      <c r="G431" t="s">
        <v>2005</v>
      </c>
    </row>
    <row r="432" spans="1:7" x14ac:dyDescent="0.3">
      <c r="A432">
        <v>17</v>
      </c>
      <c r="B432">
        <v>4460222</v>
      </c>
      <c r="C432">
        <v>4464113</v>
      </c>
      <c r="D432" t="s">
        <v>2003</v>
      </c>
      <c r="E432" t="s">
        <v>2004</v>
      </c>
      <c r="F432" t="s">
        <v>82</v>
      </c>
      <c r="G432" t="s">
        <v>2005</v>
      </c>
    </row>
    <row r="433" spans="1:7" x14ac:dyDescent="0.3">
      <c r="A433">
        <v>6</v>
      </c>
      <c r="B433">
        <v>31745295</v>
      </c>
      <c r="C433">
        <v>31763730</v>
      </c>
      <c r="D433" t="s">
        <v>2012</v>
      </c>
      <c r="E433" t="s">
        <v>2013</v>
      </c>
      <c r="F433" t="s">
        <v>64</v>
      </c>
      <c r="G433" t="s">
        <v>2014</v>
      </c>
    </row>
    <row r="434" spans="1:7" x14ac:dyDescent="0.3">
      <c r="A434">
        <v>6</v>
      </c>
      <c r="B434">
        <v>31745295</v>
      </c>
      <c r="C434">
        <v>31763730</v>
      </c>
      <c r="D434" t="s">
        <v>2012</v>
      </c>
      <c r="E434" t="s">
        <v>2013</v>
      </c>
      <c r="F434" t="s">
        <v>31</v>
      </c>
      <c r="G434" t="s">
        <v>2014</v>
      </c>
    </row>
    <row r="435" spans="1:7" x14ac:dyDescent="0.3">
      <c r="A435">
        <v>6</v>
      </c>
      <c r="B435">
        <v>31745295</v>
      </c>
      <c r="C435">
        <v>31763730</v>
      </c>
      <c r="D435" t="s">
        <v>2012</v>
      </c>
      <c r="E435" t="s">
        <v>2013</v>
      </c>
      <c r="F435" t="s">
        <v>82</v>
      </c>
      <c r="G435" t="s">
        <v>2014</v>
      </c>
    </row>
    <row r="436" spans="1:7" x14ac:dyDescent="0.3">
      <c r="A436">
        <v>3</v>
      </c>
      <c r="B436">
        <v>9849770</v>
      </c>
      <c r="C436">
        <v>9896822</v>
      </c>
      <c r="D436" t="s">
        <v>2030</v>
      </c>
      <c r="E436" t="s">
        <v>2031</v>
      </c>
      <c r="F436" t="s">
        <v>31</v>
      </c>
      <c r="G436" t="s">
        <v>2032</v>
      </c>
    </row>
    <row r="437" spans="1:7" x14ac:dyDescent="0.3">
      <c r="A437">
        <v>3</v>
      </c>
      <c r="B437">
        <v>9849770</v>
      </c>
      <c r="C437">
        <v>9896822</v>
      </c>
      <c r="D437" t="s">
        <v>2030</v>
      </c>
      <c r="E437" t="s">
        <v>2031</v>
      </c>
      <c r="F437" t="s">
        <v>82</v>
      </c>
      <c r="G437" t="s">
        <v>2032</v>
      </c>
    </row>
    <row r="438" spans="1:7" x14ac:dyDescent="0.3">
      <c r="A438">
        <v>3</v>
      </c>
      <c r="B438">
        <v>9849770</v>
      </c>
      <c r="C438">
        <v>9896822</v>
      </c>
      <c r="D438" t="s">
        <v>2030</v>
      </c>
      <c r="E438" t="s">
        <v>2031</v>
      </c>
      <c r="F438" t="s">
        <v>40</v>
      </c>
      <c r="G438" t="s">
        <v>2032</v>
      </c>
    </row>
    <row r="439" spans="1:7" x14ac:dyDescent="0.3">
      <c r="A439">
        <v>3</v>
      </c>
      <c r="B439">
        <v>9849770</v>
      </c>
      <c r="C439">
        <v>9896822</v>
      </c>
      <c r="D439" t="s">
        <v>2030</v>
      </c>
      <c r="E439" t="s">
        <v>2031</v>
      </c>
      <c r="F439" t="s">
        <v>64</v>
      </c>
      <c r="G439" t="s">
        <v>2032</v>
      </c>
    </row>
    <row r="440" spans="1:7" x14ac:dyDescent="0.3">
      <c r="A440">
        <v>8</v>
      </c>
      <c r="B440">
        <v>144661867</v>
      </c>
      <c r="C440">
        <v>144681711</v>
      </c>
      <c r="D440" t="s">
        <v>2069</v>
      </c>
      <c r="E440" t="s">
        <v>2070</v>
      </c>
      <c r="F440" t="s">
        <v>31</v>
      </c>
      <c r="G440" t="s">
        <v>2071</v>
      </c>
    </row>
    <row r="441" spans="1:7" x14ac:dyDescent="0.3">
      <c r="A441">
        <v>8</v>
      </c>
      <c r="B441">
        <v>144661867</v>
      </c>
      <c r="C441">
        <v>144681711</v>
      </c>
      <c r="D441" t="s">
        <v>2069</v>
      </c>
      <c r="E441" t="s">
        <v>2070</v>
      </c>
      <c r="F441" t="s">
        <v>82</v>
      </c>
      <c r="G441" t="s">
        <v>2071</v>
      </c>
    </row>
    <row r="442" spans="1:7" x14ac:dyDescent="0.3">
      <c r="A442">
        <v>8</v>
      </c>
      <c r="B442">
        <v>144661867</v>
      </c>
      <c r="C442">
        <v>144681711</v>
      </c>
      <c r="D442" t="s">
        <v>2069</v>
      </c>
      <c r="E442" t="s">
        <v>2070</v>
      </c>
      <c r="F442" t="s">
        <v>40</v>
      </c>
      <c r="G442" t="s">
        <v>2071</v>
      </c>
    </row>
    <row r="443" spans="1:7" x14ac:dyDescent="0.3">
      <c r="A443">
        <v>8</v>
      </c>
      <c r="B443">
        <v>144661867</v>
      </c>
      <c r="C443">
        <v>144681711</v>
      </c>
      <c r="D443" t="s">
        <v>2069</v>
      </c>
      <c r="E443" t="s">
        <v>2070</v>
      </c>
      <c r="F443" t="s">
        <v>64</v>
      </c>
      <c r="G443" t="s">
        <v>2071</v>
      </c>
    </row>
    <row r="444" spans="1:7" x14ac:dyDescent="0.3">
      <c r="A444">
        <v>19</v>
      </c>
      <c r="B444">
        <v>56152428</v>
      </c>
      <c r="C444">
        <v>56164527</v>
      </c>
      <c r="D444" t="s">
        <v>2127</v>
      </c>
      <c r="E444" t="s">
        <v>2128</v>
      </c>
      <c r="F444" t="s">
        <v>31</v>
      </c>
      <c r="G444" t="s">
        <v>2129</v>
      </c>
    </row>
    <row r="445" spans="1:7" x14ac:dyDescent="0.3">
      <c r="A445">
        <v>19</v>
      </c>
      <c r="B445">
        <v>56152428</v>
      </c>
      <c r="C445">
        <v>56164527</v>
      </c>
      <c r="D445" t="s">
        <v>2127</v>
      </c>
      <c r="E445" t="s">
        <v>2128</v>
      </c>
      <c r="F445" t="s">
        <v>82</v>
      </c>
      <c r="G445" t="s">
        <v>2129</v>
      </c>
    </row>
    <row r="446" spans="1:7" x14ac:dyDescent="0.3">
      <c r="A446">
        <v>9</v>
      </c>
      <c r="B446">
        <v>131464802</v>
      </c>
      <c r="C446">
        <v>131483197</v>
      </c>
      <c r="D446" t="s">
        <v>2139</v>
      </c>
      <c r="E446" t="s">
        <v>2140</v>
      </c>
      <c r="F446" t="s">
        <v>31</v>
      </c>
      <c r="G446" t="s">
        <v>2141</v>
      </c>
    </row>
    <row r="447" spans="1:7" x14ac:dyDescent="0.3">
      <c r="A447">
        <v>9</v>
      </c>
      <c r="B447">
        <v>131464802</v>
      </c>
      <c r="C447">
        <v>131483197</v>
      </c>
      <c r="D447" t="s">
        <v>2139</v>
      </c>
      <c r="E447" t="s">
        <v>2140</v>
      </c>
      <c r="F447" t="s">
        <v>64</v>
      </c>
      <c r="G447" t="s">
        <v>2141</v>
      </c>
    </row>
    <row r="448" spans="1:7" x14ac:dyDescent="0.3">
      <c r="A448">
        <v>11</v>
      </c>
      <c r="B448">
        <v>2909010</v>
      </c>
      <c r="C448">
        <v>2924970</v>
      </c>
      <c r="D448" t="s">
        <v>2145</v>
      </c>
      <c r="E448" t="s">
        <v>2146</v>
      </c>
      <c r="F448" t="s">
        <v>31</v>
      </c>
      <c r="G448" t="s">
        <v>2147</v>
      </c>
    </row>
    <row r="449" spans="1:7" x14ac:dyDescent="0.3">
      <c r="A449">
        <v>3</v>
      </c>
      <c r="B449">
        <v>9879533</v>
      </c>
      <c r="C449">
        <v>9886286</v>
      </c>
      <c r="D449" t="s">
        <v>2151</v>
      </c>
      <c r="E449" t="s">
        <v>2152</v>
      </c>
      <c r="F449" t="s">
        <v>31</v>
      </c>
      <c r="G449" t="s">
        <v>2153</v>
      </c>
    </row>
    <row r="450" spans="1:7" x14ac:dyDescent="0.3">
      <c r="A450">
        <v>3</v>
      </c>
      <c r="B450">
        <v>9879533</v>
      </c>
      <c r="C450">
        <v>9886286</v>
      </c>
      <c r="D450" t="s">
        <v>2151</v>
      </c>
      <c r="E450" t="s">
        <v>2152</v>
      </c>
      <c r="F450" t="s">
        <v>82</v>
      </c>
      <c r="G450" t="s">
        <v>2153</v>
      </c>
    </row>
    <row r="451" spans="1:7" x14ac:dyDescent="0.3">
      <c r="A451">
        <v>3</v>
      </c>
      <c r="B451">
        <v>9879533</v>
      </c>
      <c r="C451">
        <v>9886286</v>
      </c>
      <c r="D451" t="s">
        <v>2151</v>
      </c>
      <c r="E451" t="s">
        <v>2152</v>
      </c>
      <c r="F451" t="s">
        <v>40</v>
      </c>
      <c r="G451" t="s">
        <v>2153</v>
      </c>
    </row>
    <row r="452" spans="1:7" x14ac:dyDescent="0.3">
      <c r="A452">
        <v>3</v>
      </c>
      <c r="B452">
        <v>9879533</v>
      </c>
      <c r="C452">
        <v>9886286</v>
      </c>
      <c r="D452" t="s">
        <v>2151</v>
      </c>
      <c r="E452" t="s">
        <v>2152</v>
      </c>
      <c r="F452" t="s">
        <v>64</v>
      </c>
      <c r="G452" t="s">
        <v>2153</v>
      </c>
    </row>
    <row r="453" spans="1:7" x14ac:dyDescent="0.3">
      <c r="A453">
        <v>22</v>
      </c>
      <c r="B453">
        <v>31500758</v>
      </c>
      <c r="C453">
        <v>31516055</v>
      </c>
      <c r="D453" t="s">
        <v>2171</v>
      </c>
      <c r="E453" t="s">
        <v>2172</v>
      </c>
      <c r="F453" t="s">
        <v>31</v>
      </c>
      <c r="G453" t="s">
        <v>2173</v>
      </c>
    </row>
    <row r="454" spans="1:7" x14ac:dyDescent="0.3">
      <c r="A454">
        <v>22</v>
      </c>
      <c r="B454">
        <v>31500758</v>
      </c>
      <c r="C454">
        <v>31516055</v>
      </c>
      <c r="D454" t="s">
        <v>2171</v>
      </c>
      <c r="E454" t="s">
        <v>2172</v>
      </c>
      <c r="F454" t="s">
        <v>82</v>
      </c>
      <c r="G454" t="s">
        <v>2173</v>
      </c>
    </row>
    <row r="455" spans="1:7" x14ac:dyDescent="0.3">
      <c r="A455">
        <v>22</v>
      </c>
      <c r="B455">
        <v>31500758</v>
      </c>
      <c r="C455">
        <v>31516055</v>
      </c>
      <c r="D455" t="s">
        <v>2171</v>
      </c>
      <c r="E455" t="s">
        <v>2172</v>
      </c>
      <c r="F455" t="s">
        <v>64</v>
      </c>
      <c r="G455" t="s">
        <v>2173</v>
      </c>
    </row>
    <row r="456" spans="1:7" x14ac:dyDescent="0.3">
      <c r="A456">
        <v>8</v>
      </c>
      <c r="B456">
        <v>41510739</v>
      </c>
      <c r="C456">
        <v>41754280</v>
      </c>
      <c r="D456" t="s">
        <v>2183</v>
      </c>
      <c r="E456" t="s">
        <v>2184</v>
      </c>
      <c r="F456" t="s">
        <v>31</v>
      </c>
      <c r="G456" t="s">
        <v>2185</v>
      </c>
    </row>
    <row r="457" spans="1:7" x14ac:dyDescent="0.3">
      <c r="A457">
        <v>8</v>
      </c>
      <c r="B457">
        <v>41510739</v>
      </c>
      <c r="C457">
        <v>41754280</v>
      </c>
      <c r="D457" t="s">
        <v>2183</v>
      </c>
      <c r="E457" t="s">
        <v>2184</v>
      </c>
      <c r="F457" t="s">
        <v>82</v>
      </c>
      <c r="G457" t="s">
        <v>2185</v>
      </c>
    </row>
    <row r="458" spans="1:7" x14ac:dyDescent="0.3">
      <c r="A458">
        <v>8</v>
      </c>
      <c r="B458">
        <v>41510739</v>
      </c>
      <c r="C458">
        <v>41754280</v>
      </c>
      <c r="D458" t="s">
        <v>2183</v>
      </c>
      <c r="E458" t="s">
        <v>2184</v>
      </c>
      <c r="F458" t="s">
        <v>40</v>
      </c>
      <c r="G458" t="s">
        <v>2185</v>
      </c>
    </row>
    <row r="459" spans="1:7" x14ac:dyDescent="0.3">
      <c r="A459">
        <v>8</v>
      </c>
      <c r="B459">
        <v>41510739</v>
      </c>
      <c r="C459">
        <v>41754280</v>
      </c>
      <c r="D459" t="s">
        <v>2183</v>
      </c>
      <c r="E459" t="s">
        <v>2184</v>
      </c>
      <c r="F459" t="s">
        <v>64</v>
      </c>
      <c r="G459" t="s">
        <v>2185</v>
      </c>
    </row>
    <row r="460" spans="1:7" x14ac:dyDescent="0.3">
      <c r="A460">
        <v>22</v>
      </c>
      <c r="B460">
        <v>31518717</v>
      </c>
      <c r="C460">
        <v>31530682</v>
      </c>
      <c r="D460" t="s">
        <v>2205</v>
      </c>
      <c r="E460" t="s">
        <v>2206</v>
      </c>
      <c r="F460" t="s">
        <v>64</v>
      </c>
      <c r="G460" t="s">
        <v>2207</v>
      </c>
    </row>
    <row r="461" spans="1:7" x14ac:dyDescent="0.3">
      <c r="A461">
        <v>22</v>
      </c>
      <c r="B461">
        <v>31518717</v>
      </c>
      <c r="C461">
        <v>31530682</v>
      </c>
      <c r="D461" t="s">
        <v>2205</v>
      </c>
      <c r="E461" t="s">
        <v>2206</v>
      </c>
      <c r="F461" t="s">
        <v>31</v>
      </c>
      <c r="G461" t="s">
        <v>2207</v>
      </c>
    </row>
    <row r="462" spans="1:7" x14ac:dyDescent="0.3">
      <c r="A462">
        <v>22</v>
      </c>
      <c r="B462">
        <v>31518717</v>
      </c>
      <c r="C462">
        <v>31530682</v>
      </c>
      <c r="D462" t="s">
        <v>2205</v>
      </c>
      <c r="E462" t="s">
        <v>2206</v>
      </c>
      <c r="F462" t="s">
        <v>82</v>
      </c>
      <c r="G462" t="s">
        <v>2207</v>
      </c>
    </row>
    <row r="463" spans="1:7" x14ac:dyDescent="0.3">
      <c r="A463">
        <v>3</v>
      </c>
      <c r="B463">
        <v>194304740</v>
      </c>
      <c r="C463">
        <v>194310989</v>
      </c>
      <c r="D463" t="s">
        <v>2220</v>
      </c>
      <c r="E463" t="s">
        <v>2221</v>
      </c>
      <c r="F463" t="s">
        <v>10</v>
      </c>
      <c r="G463" t="s">
        <v>2222</v>
      </c>
    </row>
    <row r="464" spans="1:7" x14ac:dyDescent="0.3">
      <c r="A464">
        <v>22</v>
      </c>
      <c r="B464">
        <v>20004537</v>
      </c>
      <c r="C464">
        <v>20053449</v>
      </c>
      <c r="D464" t="s">
        <v>2226</v>
      </c>
      <c r="E464" t="s">
        <v>2227</v>
      </c>
      <c r="F464" t="s">
        <v>82</v>
      </c>
      <c r="G464" t="s">
        <v>2228</v>
      </c>
    </row>
    <row r="465" spans="1:7" x14ac:dyDescent="0.3">
      <c r="A465">
        <v>22</v>
      </c>
      <c r="B465">
        <v>20004537</v>
      </c>
      <c r="C465">
        <v>20053449</v>
      </c>
      <c r="D465" t="s">
        <v>2226</v>
      </c>
      <c r="E465" t="s">
        <v>2227</v>
      </c>
      <c r="F465" t="s">
        <v>31</v>
      </c>
      <c r="G465" t="s">
        <v>2228</v>
      </c>
    </row>
    <row r="466" spans="1:7" x14ac:dyDescent="0.3">
      <c r="A466">
        <v>22</v>
      </c>
      <c r="B466">
        <v>20004537</v>
      </c>
      <c r="C466">
        <v>20053449</v>
      </c>
      <c r="D466" t="s">
        <v>2226</v>
      </c>
      <c r="E466" t="s">
        <v>2227</v>
      </c>
      <c r="F466" t="s">
        <v>64</v>
      </c>
      <c r="G466" t="s">
        <v>2228</v>
      </c>
    </row>
    <row r="467" spans="1:7" x14ac:dyDescent="0.3">
      <c r="A467">
        <v>22</v>
      </c>
      <c r="B467">
        <v>20004537</v>
      </c>
      <c r="C467">
        <v>20053449</v>
      </c>
      <c r="D467" t="s">
        <v>2226</v>
      </c>
      <c r="E467" t="s">
        <v>2227</v>
      </c>
      <c r="F467" t="s">
        <v>40</v>
      </c>
      <c r="G467" t="s">
        <v>2228</v>
      </c>
    </row>
    <row r="468" spans="1:7" x14ac:dyDescent="0.3">
      <c r="A468">
        <v>16</v>
      </c>
      <c r="B468">
        <v>30548523</v>
      </c>
      <c r="C468">
        <v>30549552</v>
      </c>
      <c r="D468" t="s">
        <v>2255</v>
      </c>
      <c r="F468" t="s">
        <v>15</v>
      </c>
      <c r="G468" t="s">
        <v>2256</v>
      </c>
    </row>
    <row r="469" spans="1:7" x14ac:dyDescent="0.3">
      <c r="A469">
        <v>16</v>
      </c>
      <c r="B469">
        <v>1823208</v>
      </c>
      <c r="C469">
        <v>1831709</v>
      </c>
      <c r="D469" t="s">
        <v>2258</v>
      </c>
      <c r="E469" t="s">
        <v>2259</v>
      </c>
      <c r="F469" t="s">
        <v>31</v>
      </c>
      <c r="G469" t="s">
        <v>2260</v>
      </c>
    </row>
    <row r="470" spans="1:7" x14ac:dyDescent="0.3">
      <c r="A470">
        <v>16</v>
      </c>
      <c r="B470">
        <v>1823208</v>
      </c>
      <c r="C470">
        <v>1831709</v>
      </c>
      <c r="D470" t="s">
        <v>2258</v>
      </c>
      <c r="E470" t="s">
        <v>2259</v>
      </c>
      <c r="F470" t="s">
        <v>82</v>
      </c>
      <c r="G470" t="s">
        <v>2260</v>
      </c>
    </row>
    <row r="471" spans="1:7" x14ac:dyDescent="0.3">
      <c r="A471">
        <v>16</v>
      </c>
      <c r="B471">
        <v>1823208</v>
      </c>
      <c r="C471">
        <v>1831709</v>
      </c>
      <c r="D471" t="s">
        <v>2258</v>
      </c>
      <c r="E471" t="s">
        <v>2259</v>
      </c>
      <c r="F471" t="s">
        <v>40</v>
      </c>
      <c r="G471" t="s">
        <v>2260</v>
      </c>
    </row>
    <row r="472" spans="1:7" x14ac:dyDescent="0.3">
      <c r="A472">
        <v>14</v>
      </c>
      <c r="B472">
        <v>103587184</v>
      </c>
      <c r="C472">
        <v>103589344</v>
      </c>
      <c r="D472" t="s">
        <v>2268</v>
      </c>
      <c r="E472" t="s">
        <v>2269</v>
      </c>
      <c r="F472" t="s">
        <v>44</v>
      </c>
      <c r="G472" t="s">
        <v>2270</v>
      </c>
    </row>
    <row r="473" spans="1:7" x14ac:dyDescent="0.3">
      <c r="A473">
        <v>16</v>
      </c>
      <c r="B473">
        <v>1826713</v>
      </c>
      <c r="C473">
        <v>1843701</v>
      </c>
      <c r="D473" t="s">
        <v>2273</v>
      </c>
      <c r="E473" t="s">
        <v>2274</v>
      </c>
      <c r="F473" t="s">
        <v>31</v>
      </c>
      <c r="G473" t="s">
        <v>2275</v>
      </c>
    </row>
    <row r="474" spans="1:7" x14ac:dyDescent="0.3">
      <c r="A474">
        <v>16</v>
      </c>
      <c r="B474">
        <v>1826713</v>
      </c>
      <c r="C474">
        <v>1843701</v>
      </c>
      <c r="D474" t="s">
        <v>2273</v>
      </c>
      <c r="E474" t="s">
        <v>2274</v>
      </c>
      <c r="F474" t="s">
        <v>82</v>
      </c>
      <c r="G474" t="s">
        <v>2275</v>
      </c>
    </row>
    <row r="475" spans="1:7" x14ac:dyDescent="0.3">
      <c r="A475">
        <v>16</v>
      </c>
      <c r="B475">
        <v>30886543</v>
      </c>
      <c r="C475">
        <v>30906541</v>
      </c>
      <c r="D475" t="s">
        <v>2288</v>
      </c>
      <c r="E475" t="s">
        <v>2289</v>
      </c>
      <c r="F475" t="s">
        <v>10</v>
      </c>
      <c r="G475" t="s">
        <v>2290</v>
      </c>
    </row>
    <row r="476" spans="1:7" x14ac:dyDescent="0.3">
      <c r="A476">
        <v>16</v>
      </c>
      <c r="B476">
        <v>30887087</v>
      </c>
      <c r="C476">
        <v>30906537</v>
      </c>
      <c r="D476" t="s">
        <v>2294</v>
      </c>
      <c r="F476" t="s">
        <v>649</v>
      </c>
      <c r="G476" t="s">
        <v>2295</v>
      </c>
    </row>
    <row r="477" spans="1:7" x14ac:dyDescent="0.3">
      <c r="A477">
        <v>16</v>
      </c>
      <c r="B477">
        <v>30905224</v>
      </c>
      <c r="C477">
        <v>30905306</v>
      </c>
      <c r="D477" t="s">
        <v>2297</v>
      </c>
      <c r="E477" t="s">
        <v>2298</v>
      </c>
      <c r="F477" t="s">
        <v>26</v>
      </c>
      <c r="G477" t="s">
        <v>2299</v>
      </c>
    </row>
    <row r="478" spans="1:7" x14ac:dyDescent="0.3">
      <c r="A478">
        <v>11</v>
      </c>
      <c r="B478">
        <v>67159176</v>
      </c>
      <c r="C478">
        <v>67165881</v>
      </c>
      <c r="D478" t="s">
        <v>2301</v>
      </c>
      <c r="E478" t="s">
        <v>2302</v>
      </c>
      <c r="F478" t="s">
        <v>64</v>
      </c>
      <c r="G478" t="s">
        <v>2303</v>
      </c>
    </row>
    <row r="479" spans="1:7" x14ac:dyDescent="0.3">
      <c r="A479">
        <v>11</v>
      </c>
      <c r="B479">
        <v>67159176</v>
      </c>
      <c r="C479">
        <v>67165881</v>
      </c>
      <c r="D479" t="s">
        <v>2301</v>
      </c>
      <c r="E479" t="s">
        <v>2302</v>
      </c>
      <c r="F479" t="s">
        <v>31</v>
      </c>
      <c r="G479" t="s">
        <v>2303</v>
      </c>
    </row>
    <row r="480" spans="1:7" x14ac:dyDescent="0.3">
      <c r="A480">
        <v>11</v>
      </c>
      <c r="B480">
        <v>67159176</v>
      </c>
      <c r="C480">
        <v>67165881</v>
      </c>
      <c r="D480" t="s">
        <v>2301</v>
      </c>
      <c r="E480" t="s">
        <v>2302</v>
      </c>
      <c r="F480" t="s">
        <v>40</v>
      </c>
      <c r="G480" t="s">
        <v>2303</v>
      </c>
    </row>
    <row r="481" spans="1:7" x14ac:dyDescent="0.3">
      <c r="A481">
        <v>11</v>
      </c>
      <c r="B481">
        <v>67159176</v>
      </c>
      <c r="C481">
        <v>67165881</v>
      </c>
      <c r="D481" t="s">
        <v>2301</v>
      </c>
      <c r="E481" t="s">
        <v>2302</v>
      </c>
      <c r="F481" t="s">
        <v>82</v>
      </c>
      <c r="G481" t="s">
        <v>2303</v>
      </c>
    </row>
    <row r="482" spans="1:7" x14ac:dyDescent="0.3">
      <c r="A482">
        <v>14</v>
      </c>
      <c r="B482">
        <v>103991347</v>
      </c>
      <c r="C482">
        <v>103995409</v>
      </c>
      <c r="D482" t="s">
        <v>2313</v>
      </c>
      <c r="F482" t="s">
        <v>10</v>
      </c>
      <c r="G482" t="s">
        <v>2314</v>
      </c>
    </row>
    <row r="483" spans="1:7" x14ac:dyDescent="0.3">
      <c r="A483">
        <v>1</v>
      </c>
      <c r="B483">
        <v>1270656</v>
      </c>
      <c r="C483">
        <v>1284730</v>
      </c>
      <c r="D483" t="s">
        <v>2316</v>
      </c>
      <c r="E483" t="s">
        <v>2317</v>
      </c>
      <c r="F483" t="s">
        <v>31</v>
      </c>
      <c r="G483" t="s">
        <v>2318</v>
      </c>
    </row>
    <row r="484" spans="1:7" x14ac:dyDescent="0.3">
      <c r="A484">
        <v>1</v>
      </c>
      <c r="B484">
        <v>1270656</v>
      </c>
      <c r="C484">
        <v>1284730</v>
      </c>
      <c r="D484" t="s">
        <v>2316</v>
      </c>
      <c r="E484" t="s">
        <v>2317</v>
      </c>
      <c r="F484" t="s">
        <v>82</v>
      </c>
      <c r="G484" t="s">
        <v>2318</v>
      </c>
    </row>
    <row r="485" spans="1:7" x14ac:dyDescent="0.3">
      <c r="A485">
        <v>7</v>
      </c>
      <c r="B485">
        <v>44104507</v>
      </c>
      <c r="C485">
        <v>44105678</v>
      </c>
      <c r="D485" t="s">
        <v>2322</v>
      </c>
      <c r="F485" t="s">
        <v>649</v>
      </c>
      <c r="G485" t="s">
        <v>2323</v>
      </c>
    </row>
    <row r="486" spans="1:7" x14ac:dyDescent="0.3">
      <c r="A486">
        <v>16</v>
      </c>
      <c r="B486">
        <v>1845621</v>
      </c>
      <c r="C486">
        <v>1877195</v>
      </c>
      <c r="D486" t="s">
        <v>2326</v>
      </c>
      <c r="E486" t="s">
        <v>2327</v>
      </c>
      <c r="F486" t="s">
        <v>31</v>
      </c>
      <c r="G486" t="s">
        <v>2328</v>
      </c>
    </row>
    <row r="487" spans="1:7" x14ac:dyDescent="0.3">
      <c r="A487">
        <v>16</v>
      </c>
      <c r="B487">
        <v>1845621</v>
      </c>
      <c r="C487">
        <v>1877195</v>
      </c>
      <c r="D487" t="s">
        <v>2326</v>
      </c>
      <c r="E487" t="s">
        <v>2327</v>
      </c>
      <c r="F487" t="s">
        <v>64</v>
      </c>
      <c r="G487" t="s">
        <v>2328</v>
      </c>
    </row>
    <row r="488" spans="1:7" x14ac:dyDescent="0.3">
      <c r="A488">
        <v>16</v>
      </c>
      <c r="B488">
        <v>1845621</v>
      </c>
      <c r="C488">
        <v>1877195</v>
      </c>
      <c r="D488" t="s">
        <v>2326</v>
      </c>
      <c r="E488" t="s">
        <v>2327</v>
      </c>
      <c r="F488" t="s">
        <v>82</v>
      </c>
      <c r="G488" t="s">
        <v>2328</v>
      </c>
    </row>
    <row r="489" spans="1:7" x14ac:dyDescent="0.3">
      <c r="A489">
        <v>7</v>
      </c>
      <c r="B489">
        <v>44084239</v>
      </c>
      <c r="C489">
        <v>44109055</v>
      </c>
      <c r="D489" t="s">
        <v>2341</v>
      </c>
      <c r="E489" t="s">
        <v>2342</v>
      </c>
      <c r="F489" t="s">
        <v>31</v>
      </c>
      <c r="G489" t="s">
        <v>2343</v>
      </c>
    </row>
    <row r="490" spans="1:7" x14ac:dyDescent="0.3">
      <c r="A490">
        <v>7</v>
      </c>
      <c r="B490">
        <v>44084239</v>
      </c>
      <c r="C490">
        <v>44109055</v>
      </c>
      <c r="D490" t="s">
        <v>2341</v>
      </c>
      <c r="E490" t="s">
        <v>2342</v>
      </c>
      <c r="F490" t="s">
        <v>40</v>
      </c>
      <c r="G490" t="s">
        <v>2343</v>
      </c>
    </row>
    <row r="491" spans="1:7" x14ac:dyDescent="0.3">
      <c r="A491">
        <v>7</v>
      </c>
      <c r="B491">
        <v>44084239</v>
      </c>
      <c r="C491">
        <v>44109055</v>
      </c>
      <c r="D491" t="s">
        <v>2341</v>
      </c>
      <c r="E491" t="s">
        <v>2342</v>
      </c>
      <c r="F491" t="s">
        <v>82</v>
      </c>
      <c r="G491" t="s">
        <v>2343</v>
      </c>
    </row>
    <row r="492" spans="1:7" x14ac:dyDescent="0.3">
      <c r="A492">
        <v>7</v>
      </c>
      <c r="B492">
        <v>44084239</v>
      </c>
      <c r="C492">
        <v>44109055</v>
      </c>
      <c r="D492" t="s">
        <v>2341</v>
      </c>
      <c r="E492" t="s">
        <v>2342</v>
      </c>
      <c r="F492" t="s">
        <v>64</v>
      </c>
      <c r="G492" t="s">
        <v>2343</v>
      </c>
    </row>
    <row r="493" spans="1:7" x14ac:dyDescent="0.3">
      <c r="A493">
        <v>11</v>
      </c>
      <c r="B493">
        <v>67165654</v>
      </c>
      <c r="C493">
        <v>67188654</v>
      </c>
      <c r="D493" t="s">
        <v>2366</v>
      </c>
      <c r="E493" t="s">
        <v>2367</v>
      </c>
      <c r="F493" t="s">
        <v>31</v>
      </c>
      <c r="G493" t="s">
        <v>2368</v>
      </c>
    </row>
    <row r="494" spans="1:7" x14ac:dyDescent="0.3">
      <c r="A494">
        <v>11</v>
      </c>
      <c r="B494">
        <v>67165654</v>
      </c>
      <c r="C494">
        <v>67188654</v>
      </c>
      <c r="D494" t="s">
        <v>2366</v>
      </c>
      <c r="E494" t="s">
        <v>2367</v>
      </c>
      <c r="F494" t="s">
        <v>64</v>
      </c>
      <c r="G494" t="s">
        <v>2368</v>
      </c>
    </row>
    <row r="495" spans="1:7" x14ac:dyDescent="0.3">
      <c r="A495">
        <v>11</v>
      </c>
      <c r="B495">
        <v>67165654</v>
      </c>
      <c r="C495">
        <v>67188654</v>
      </c>
      <c r="D495" t="s">
        <v>2366</v>
      </c>
      <c r="E495" t="s">
        <v>2367</v>
      </c>
      <c r="F495" t="s">
        <v>82</v>
      </c>
      <c r="G495" t="s">
        <v>2368</v>
      </c>
    </row>
    <row r="496" spans="1:7" x14ac:dyDescent="0.3">
      <c r="A496">
        <v>22</v>
      </c>
      <c r="B496">
        <v>20099389</v>
      </c>
      <c r="C496">
        <v>20104915</v>
      </c>
      <c r="D496" t="s">
        <v>2380</v>
      </c>
      <c r="E496" t="s">
        <v>2381</v>
      </c>
      <c r="F496" t="s">
        <v>31</v>
      </c>
      <c r="G496" t="s">
        <v>2382</v>
      </c>
    </row>
    <row r="497" spans="1:7" x14ac:dyDescent="0.3">
      <c r="A497">
        <v>22</v>
      </c>
      <c r="B497">
        <v>20099389</v>
      </c>
      <c r="C497">
        <v>20104915</v>
      </c>
      <c r="D497" t="s">
        <v>2380</v>
      </c>
      <c r="E497" t="s">
        <v>2381</v>
      </c>
      <c r="F497" t="s">
        <v>82</v>
      </c>
      <c r="G497" t="s">
        <v>2382</v>
      </c>
    </row>
    <row r="498" spans="1:7" x14ac:dyDescent="0.3">
      <c r="A498">
        <v>22</v>
      </c>
      <c r="B498">
        <v>20099389</v>
      </c>
      <c r="C498">
        <v>20104915</v>
      </c>
      <c r="D498" t="s">
        <v>2380</v>
      </c>
      <c r="E498" t="s">
        <v>2381</v>
      </c>
      <c r="F498" t="s">
        <v>64</v>
      </c>
      <c r="G498" t="s">
        <v>2382</v>
      </c>
    </row>
    <row r="499" spans="1:7" x14ac:dyDescent="0.3">
      <c r="A499">
        <v>16</v>
      </c>
      <c r="B499">
        <v>1876968</v>
      </c>
      <c r="C499">
        <v>1890208</v>
      </c>
      <c r="D499" t="s">
        <v>2403</v>
      </c>
      <c r="E499" t="s">
        <v>2404</v>
      </c>
      <c r="F499" t="s">
        <v>31</v>
      </c>
      <c r="G499" t="s">
        <v>2405</v>
      </c>
    </row>
    <row r="500" spans="1:7" x14ac:dyDescent="0.3">
      <c r="A500">
        <v>19</v>
      </c>
      <c r="B500">
        <v>45312328</v>
      </c>
      <c r="C500">
        <v>45324673</v>
      </c>
      <c r="D500" t="s">
        <v>2409</v>
      </c>
      <c r="E500" t="s">
        <v>2410</v>
      </c>
      <c r="F500" t="s">
        <v>31</v>
      </c>
      <c r="G500" t="s">
        <v>2411</v>
      </c>
    </row>
    <row r="501" spans="1:7" x14ac:dyDescent="0.3">
      <c r="A501">
        <v>19</v>
      </c>
      <c r="B501">
        <v>45312328</v>
      </c>
      <c r="C501">
        <v>45324673</v>
      </c>
      <c r="D501" t="s">
        <v>2409</v>
      </c>
      <c r="E501" t="s">
        <v>2410</v>
      </c>
      <c r="F501" t="s">
        <v>82</v>
      </c>
      <c r="G501" t="s">
        <v>2411</v>
      </c>
    </row>
    <row r="502" spans="1:7" x14ac:dyDescent="0.3">
      <c r="A502">
        <v>19</v>
      </c>
      <c r="B502">
        <v>45312328</v>
      </c>
      <c r="C502">
        <v>45324673</v>
      </c>
      <c r="D502" t="s">
        <v>2409</v>
      </c>
      <c r="E502" t="s">
        <v>2410</v>
      </c>
      <c r="F502" t="s">
        <v>40</v>
      </c>
      <c r="G502" t="s">
        <v>2411</v>
      </c>
    </row>
    <row r="503" spans="1:7" x14ac:dyDescent="0.3">
      <c r="A503">
        <v>6</v>
      </c>
      <c r="B503">
        <v>33540329</v>
      </c>
      <c r="C503">
        <v>33548019</v>
      </c>
      <c r="D503" t="s">
        <v>2422</v>
      </c>
      <c r="E503" t="s">
        <v>2423</v>
      </c>
      <c r="F503" t="s">
        <v>31</v>
      </c>
      <c r="G503" t="s">
        <v>2424</v>
      </c>
    </row>
    <row r="504" spans="1:7" x14ac:dyDescent="0.3">
      <c r="A504">
        <v>11</v>
      </c>
      <c r="B504">
        <v>67182439</v>
      </c>
      <c r="C504">
        <v>67193078</v>
      </c>
      <c r="D504" t="s">
        <v>2428</v>
      </c>
      <c r="E504" t="s">
        <v>2429</v>
      </c>
      <c r="F504" t="s">
        <v>64</v>
      </c>
      <c r="G504" t="s">
        <v>2430</v>
      </c>
    </row>
    <row r="505" spans="1:7" x14ac:dyDescent="0.3">
      <c r="A505">
        <v>11</v>
      </c>
      <c r="B505">
        <v>67182439</v>
      </c>
      <c r="C505">
        <v>67193078</v>
      </c>
      <c r="D505" t="s">
        <v>2428</v>
      </c>
      <c r="E505" t="s">
        <v>2429</v>
      </c>
      <c r="F505" t="s">
        <v>31</v>
      </c>
      <c r="G505" t="s">
        <v>2430</v>
      </c>
    </row>
    <row r="506" spans="1:7" x14ac:dyDescent="0.3">
      <c r="A506">
        <v>11</v>
      </c>
      <c r="B506">
        <v>67182439</v>
      </c>
      <c r="C506">
        <v>67193078</v>
      </c>
      <c r="D506" t="s">
        <v>2428</v>
      </c>
      <c r="E506" t="s">
        <v>2429</v>
      </c>
      <c r="F506" t="s">
        <v>82</v>
      </c>
      <c r="G506" t="s">
        <v>2430</v>
      </c>
    </row>
    <row r="507" spans="1:7" x14ac:dyDescent="0.3">
      <c r="A507">
        <v>14</v>
      </c>
      <c r="B507">
        <v>105144031</v>
      </c>
      <c r="C507">
        <v>105144086</v>
      </c>
      <c r="D507" t="s">
        <v>2440</v>
      </c>
      <c r="E507" t="s">
        <v>2441</v>
      </c>
      <c r="F507" t="s">
        <v>26</v>
      </c>
      <c r="G507" t="s">
        <v>2442</v>
      </c>
    </row>
    <row r="508" spans="1:7" x14ac:dyDescent="0.3">
      <c r="A508">
        <v>22</v>
      </c>
      <c r="B508">
        <v>20103461</v>
      </c>
      <c r="C508">
        <v>20114878</v>
      </c>
      <c r="D508" t="s">
        <v>2444</v>
      </c>
      <c r="E508" t="s">
        <v>2445</v>
      </c>
      <c r="F508" t="s">
        <v>31</v>
      </c>
      <c r="G508" t="s">
        <v>2446</v>
      </c>
    </row>
    <row r="509" spans="1:7" x14ac:dyDescent="0.3">
      <c r="A509">
        <v>22</v>
      </c>
      <c r="B509">
        <v>20103461</v>
      </c>
      <c r="C509">
        <v>20114878</v>
      </c>
      <c r="D509" t="s">
        <v>2444</v>
      </c>
      <c r="E509" t="s">
        <v>2445</v>
      </c>
      <c r="F509" t="s">
        <v>40</v>
      </c>
      <c r="G509" t="s">
        <v>2446</v>
      </c>
    </row>
    <row r="510" spans="1:7" x14ac:dyDescent="0.3">
      <c r="A510">
        <v>22</v>
      </c>
      <c r="B510">
        <v>20103461</v>
      </c>
      <c r="C510">
        <v>20114878</v>
      </c>
      <c r="D510" t="s">
        <v>2444</v>
      </c>
      <c r="E510" t="s">
        <v>2445</v>
      </c>
      <c r="F510" t="s">
        <v>82</v>
      </c>
      <c r="G510" t="s">
        <v>2446</v>
      </c>
    </row>
    <row r="511" spans="1:7" x14ac:dyDescent="0.3">
      <c r="A511">
        <v>22</v>
      </c>
      <c r="B511">
        <v>20103461</v>
      </c>
      <c r="C511">
        <v>20114878</v>
      </c>
      <c r="D511" t="s">
        <v>2444</v>
      </c>
      <c r="E511" t="s">
        <v>2445</v>
      </c>
      <c r="F511" t="s">
        <v>64</v>
      </c>
      <c r="G511" t="s">
        <v>2446</v>
      </c>
    </row>
    <row r="512" spans="1:7" x14ac:dyDescent="0.3">
      <c r="A512">
        <v>1</v>
      </c>
      <c r="B512">
        <v>1309110</v>
      </c>
      <c r="C512">
        <v>1310875</v>
      </c>
      <c r="D512" t="s">
        <v>2461</v>
      </c>
      <c r="E512" t="s">
        <v>2462</v>
      </c>
      <c r="F512" t="s">
        <v>31</v>
      </c>
      <c r="G512" t="s">
        <v>2463</v>
      </c>
    </row>
    <row r="513" spans="1:7" x14ac:dyDescent="0.3">
      <c r="A513">
        <v>1</v>
      </c>
      <c r="B513">
        <v>1309110</v>
      </c>
      <c r="C513">
        <v>1310875</v>
      </c>
      <c r="D513" t="s">
        <v>2461</v>
      </c>
      <c r="E513" t="s">
        <v>2462</v>
      </c>
      <c r="F513" t="s">
        <v>64</v>
      </c>
      <c r="G513" t="s">
        <v>2463</v>
      </c>
    </row>
    <row r="514" spans="1:7" x14ac:dyDescent="0.3">
      <c r="A514">
        <v>17</v>
      </c>
      <c r="B514">
        <v>79670401</v>
      </c>
      <c r="C514">
        <v>79687569</v>
      </c>
      <c r="D514" t="s">
        <v>2470</v>
      </c>
      <c r="E514" t="s">
        <v>2471</v>
      </c>
      <c r="F514" t="s">
        <v>31</v>
      </c>
      <c r="G514" t="s">
        <v>2472</v>
      </c>
    </row>
    <row r="515" spans="1:7" x14ac:dyDescent="0.3">
      <c r="A515">
        <v>9</v>
      </c>
      <c r="B515">
        <v>33384765</v>
      </c>
      <c r="C515">
        <v>33402643</v>
      </c>
      <c r="D515" t="s">
        <v>2474</v>
      </c>
      <c r="E515" t="s">
        <v>2475</v>
      </c>
      <c r="F515" t="s">
        <v>31</v>
      </c>
      <c r="G515" t="s">
        <v>2476</v>
      </c>
    </row>
    <row r="516" spans="1:7" x14ac:dyDescent="0.3">
      <c r="A516">
        <v>17</v>
      </c>
      <c r="B516">
        <v>79670404</v>
      </c>
      <c r="C516">
        <v>79688042</v>
      </c>
      <c r="D516" t="s">
        <v>2470</v>
      </c>
      <c r="E516" t="s">
        <v>2487</v>
      </c>
      <c r="F516" t="s">
        <v>40</v>
      </c>
      <c r="G516" t="s">
        <v>2488</v>
      </c>
    </row>
    <row r="517" spans="1:7" x14ac:dyDescent="0.3">
      <c r="A517">
        <v>17</v>
      </c>
      <c r="B517">
        <v>79670404</v>
      </c>
      <c r="C517">
        <v>79688042</v>
      </c>
      <c r="D517" t="s">
        <v>2470</v>
      </c>
      <c r="E517" t="s">
        <v>2487</v>
      </c>
      <c r="F517" t="s">
        <v>31</v>
      </c>
      <c r="G517" t="s">
        <v>2488</v>
      </c>
    </row>
    <row r="518" spans="1:7" x14ac:dyDescent="0.3">
      <c r="A518">
        <v>17</v>
      </c>
      <c r="B518">
        <v>79670404</v>
      </c>
      <c r="C518">
        <v>79688042</v>
      </c>
      <c r="D518" t="s">
        <v>2470</v>
      </c>
      <c r="E518" t="s">
        <v>2487</v>
      </c>
      <c r="F518" t="s">
        <v>82</v>
      </c>
      <c r="G518" t="s">
        <v>2488</v>
      </c>
    </row>
    <row r="519" spans="1:7" x14ac:dyDescent="0.3">
      <c r="A519">
        <v>14</v>
      </c>
      <c r="B519">
        <v>105147483</v>
      </c>
      <c r="C519">
        <v>105151269</v>
      </c>
      <c r="D519" t="s">
        <v>2498</v>
      </c>
      <c r="F519" t="s">
        <v>44</v>
      </c>
      <c r="G519" t="s">
        <v>2499</v>
      </c>
    </row>
    <row r="520" spans="1:7" x14ac:dyDescent="0.3">
      <c r="A520">
        <v>14</v>
      </c>
      <c r="B520">
        <v>105156428</v>
      </c>
      <c r="C520">
        <v>105157621</v>
      </c>
      <c r="D520" t="s">
        <v>2501</v>
      </c>
      <c r="F520" t="s">
        <v>10</v>
      </c>
      <c r="G520" t="s">
        <v>2502</v>
      </c>
    </row>
    <row r="521" spans="1:7" x14ac:dyDescent="0.3">
      <c r="A521">
        <v>22</v>
      </c>
      <c r="B521">
        <v>20116979</v>
      </c>
      <c r="C521">
        <v>20135530</v>
      </c>
      <c r="D521" t="s">
        <v>2504</v>
      </c>
      <c r="E521" t="s">
        <v>2505</v>
      </c>
      <c r="F521" t="s">
        <v>31</v>
      </c>
      <c r="G521" t="s">
        <v>2506</v>
      </c>
    </row>
    <row r="522" spans="1:7" x14ac:dyDescent="0.3">
      <c r="A522">
        <v>22</v>
      </c>
      <c r="B522">
        <v>20116979</v>
      </c>
      <c r="C522">
        <v>20135530</v>
      </c>
      <c r="D522" t="s">
        <v>2504</v>
      </c>
      <c r="E522" t="s">
        <v>2505</v>
      </c>
      <c r="F522" t="s">
        <v>64</v>
      </c>
      <c r="G522" t="s">
        <v>2506</v>
      </c>
    </row>
    <row r="523" spans="1:7" x14ac:dyDescent="0.3">
      <c r="A523">
        <v>22</v>
      </c>
      <c r="B523">
        <v>20116979</v>
      </c>
      <c r="C523">
        <v>20135530</v>
      </c>
      <c r="D523" t="s">
        <v>2504</v>
      </c>
      <c r="E523" t="s">
        <v>2505</v>
      </c>
      <c r="F523" t="s">
        <v>82</v>
      </c>
      <c r="G523" t="s">
        <v>2506</v>
      </c>
    </row>
    <row r="524" spans="1:7" x14ac:dyDescent="0.3">
      <c r="A524">
        <v>6</v>
      </c>
      <c r="B524">
        <v>33551515</v>
      </c>
      <c r="C524">
        <v>33556803</v>
      </c>
      <c r="D524" t="s">
        <v>2514</v>
      </c>
      <c r="E524" t="s">
        <v>2515</v>
      </c>
      <c r="F524" t="s">
        <v>31</v>
      </c>
      <c r="G524" t="s">
        <v>2516</v>
      </c>
    </row>
    <row r="525" spans="1:7" x14ac:dyDescent="0.3">
      <c r="A525">
        <v>17</v>
      </c>
      <c r="B525">
        <v>73496342</v>
      </c>
      <c r="C525">
        <v>73511664</v>
      </c>
      <c r="D525" t="s">
        <v>2518</v>
      </c>
      <c r="E525" t="s">
        <v>2519</v>
      </c>
      <c r="F525" t="s">
        <v>31</v>
      </c>
      <c r="G525" t="s">
        <v>2520</v>
      </c>
    </row>
    <row r="526" spans="1:7" x14ac:dyDescent="0.3">
      <c r="A526">
        <v>17</v>
      </c>
      <c r="B526">
        <v>73496342</v>
      </c>
      <c r="C526">
        <v>73511664</v>
      </c>
      <c r="D526" t="s">
        <v>2518</v>
      </c>
      <c r="E526" t="s">
        <v>2519</v>
      </c>
      <c r="F526" t="s">
        <v>82</v>
      </c>
      <c r="G526" t="s">
        <v>2520</v>
      </c>
    </row>
    <row r="527" spans="1:7" x14ac:dyDescent="0.3">
      <c r="A527">
        <v>16</v>
      </c>
      <c r="B527">
        <v>2022038</v>
      </c>
      <c r="C527">
        <v>2032934</v>
      </c>
      <c r="D527" t="s">
        <v>2528</v>
      </c>
      <c r="E527" t="s">
        <v>2529</v>
      </c>
      <c r="F527" t="s">
        <v>31</v>
      </c>
      <c r="G527" t="s">
        <v>2530</v>
      </c>
    </row>
    <row r="528" spans="1:7" x14ac:dyDescent="0.3">
      <c r="A528">
        <v>16</v>
      </c>
      <c r="B528">
        <v>2022038</v>
      </c>
      <c r="C528">
        <v>2032934</v>
      </c>
      <c r="D528" t="s">
        <v>2528</v>
      </c>
      <c r="E528" t="s">
        <v>2529</v>
      </c>
      <c r="F528" t="s">
        <v>40</v>
      </c>
      <c r="G528" t="s">
        <v>2530</v>
      </c>
    </row>
    <row r="529" spans="1:7" x14ac:dyDescent="0.3">
      <c r="A529">
        <v>16</v>
      </c>
      <c r="B529">
        <v>2022038</v>
      </c>
      <c r="C529">
        <v>2032934</v>
      </c>
      <c r="D529" t="s">
        <v>2528</v>
      </c>
      <c r="E529" t="s">
        <v>2529</v>
      </c>
      <c r="F529" t="s">
        <v>82</v>
      </c>
      <c r="G529" t="s">
        <v>2530</v>
      </c>
    </row>
    <row r="530" spans="1:7" x14ac:dyDescent="0.3">
      <c r="A530">
        <v>18</v>
      </c>
      <c r="B530">
        <v>32073254</v>
      </c>
      <c r="C530">
        <v>32471808</v>
      </c>
      <c r="D530" t="s">
        <v>2538</v>
      </c>
      <c r="E530" t="s">
        <v>2539</v>
      </c>
      <c r="F530" t="s">
        <v>31</v>
      </c>
      <c r="G530" t="s">
        <v>2540</v>
      </c>
    </row>
    <row r="531" spans="1:7" x14ac:dyDescent="0.3">
      <c r="A531">
        <v>18</v>
      </c>
      <c r="B531">
        <v>32073254</v>
      </c>
      <c r="C531">
        <v>32471808</v>
      </c>
      <c r="D531" t="s">
        <v>2538</v>
      </c>
      <c r="E531" t="s">
        <v>2539</v>
      </c>
      <c r="F531" t="s">
        <v>64</v>
      </c>
      <c r="G531" t="s">
        <v>2540</v>
      </c>
    </row>
    <row r="532" spans="1:7" x14ac:dyDescent="0.3">
      <c r="A532">
        <v>22</v>
      </c>
      <c r="B532">
        <v>20301799</v>
      </c>
      <c r="C532">
        <v>20307603</v>
      </c>
      <c r="D532" t="s">
        <v>2579</v>
      </c>
      <c r="E532" t="s">
        <v>2580</v>
      </c>
      <c r="F532" t="s">
        <v>31</v>
      </c>
      <c r="G532" t="s">
        <v>2581</v>
      </c>
    </row>
    <row r="533" spans="1:7" x14ac:dyDescent="0.3">
      <c r="A533">
        <v>22</v>
      </c>
      <c r="B533">
        <v>20301799</v>
      </c>
      <c r="C533">
        <v>20307603</v>
      </c>
      <c r="D533" t="s">
        <v>2579</v>
      </c>
      <c r="E533" t="s">
        <v>2580</v>
      </c>
      <c r="F533" t="s">
        <v>40</v>
      </c>
      <c r="G533" t="s">
        <v>2581</v>
      </c>
    </row>
    <row r="534" spans="1:7" x14ac:dyDescent="0.3">
      <c r="A534">
        <v>14</v>
      </c>
      <c r="B534">
        <v>105559946</v>
      </c>
      <c r="C534">
        <v>105565341</v>
      </c>
      <c r="D534" t="s">
        <v>2585</v>
      </c>
      <c r="F534" t="s">
        <v>44</v>
      </c>
      <c r="G534" t="s">
        <v>2586</v>
      </c>
    </row>
    <row r="535" spans="1:7" x14ac:dyDescent="0.3">
      <c r="A535">
        <v>14</v>
      </c>
      <c r="B535">
        <v>105883221</v>
      </c>
      <c r="C535">
        <v>105886076</v>
      </c>
      <c r="D535" t="s">
        <v>2590</v>
      </c>
      <c r="F535" t="s">
        <v>10</v>
      </c>
      <c r="G535" t="s">
        <v>2591</v>
      </c>
    </row>
    <row r="536" spans="1:7" x14ac:dyDescent="0.3">
      <c r="A536">
        <v>14</v>
      </c>
      <c r="B536">
        <v>105934130</v>
      </c>
      <c r="C536">
        <v>105936954</v>
      </c>
      <c r="D536" t="s">
        <v>2594</v>
      </c>
      <c r="F536" t="s">
        <v>10</v>
      </c>
      <c r="G536" t="s">
        <v>2595</v>
      </c>
    </row>
    <row r="537" spans="1:7" x14ac:dyDescent="0.3">
      <c r="A537">
        <v>17</v>
      </c>
      <c r="B537">
        <v>42276250</v>
      </c>
      <c r="C537">
        <v>42293933</v>
      </c>
      <c r="D537" t="s">
        <v>2597</v>
      </c>
      <c r="F537" t="s">
        <v>10</v>
      </c>
      <c r="G537" t="s">
        <v>2598</v>
      </c>
    </row>
    <row r="538" spans="1:7" x14ac:dyDescent="0.3">
      <c r="A538">
        <v>3</v>
      </c>
      <c r="B538">
        <v>49843570</v>
      </c>
      <c r="C538">
        <v>49843678</v>
      </c>
      <c r="D538" t="s">
        <v>2600</v>
      </c>
      <c r="E538" t="s">
        <v>2601</v>
      </c>
      <c r="F538" t="s">
        <v>26</v>
      </c>
      <c r="G538" t="s">
        <v>2602</v>
      </c>
    </row>
    <row r="539" spans="1:7" x14ac:dyDescent="0.3">
      <c r="A539">
        <v>10</v>
      </c>
      <c r="B539">
        <v>135175984</v>
      </c>
      <c r="C539">
        <v>135187193</v>
      </c>
      <c r="D539" t="s">
        <v>2604</v>
      </c>
      <c r="E539" t="s">
        <v>2605</v>
      </c>
      <c r="F539" t="s">
        <v>31</v>
      </c>
      <c r="G539" t="s">
        <v>2606</v>
      </c>
    </row>
    <row r="540" spans="1:7" x14ac:dyDescent="0.3">
      <c r="A540">
        <v>6</v>
      </c>
      <c r="B540">
        <v>31825436</v>
      </c>
      <c r="C540">
        <v>31830683</v>
      </c>
      <c r="D540" t="s">
        <v>2608</v>
      </c>
      <c r="E540" t="s">
        <v>2609</v>
      </c>
      <c r="F540" t="s">
        <v>82</v>
      </c>
      <c r="G540" t="s">
        <v>2610</v>
      </c>
    </row>
    <row r="541" spans="1:7" x14ac:dyDescent="0.3">
      <c r="A541">
        <v>6</v>
      </c>
      <c r="B541">
        <v>31825436</v>
      </c>
      <c r="C541">
        <v>31830683</v>
      </c>
      <c r="D541" t="s">
        <v>2608</v>
      </c>
      <c r="E541" t="s">
        <v>2609</v>
      </c>
      <c r="F541" t="s">
        <v>40</v>
      </c>
      <c r="G541" t="s">
        <v>2610</v>
      </c>
    </row>
    <row r="542" spans="1:7" x14ac:dyDescent="0.3">
      <c r="A542">
        <v>6</v>
      </c>
      <c r="B542">
        <v>31825436</v>
      </c>
      <c r="C542">
        <v>31830683</v>
      </c>
      <c r="D542" t="s">
        <v>2608</v>
      </c>
      <c r="E542" t="s">
        <v>2609</v>
      </c>
      <c r="F542" t="s">
        <v>31</v>
      </c>
      <c r="G542" t="s">
        <v>2610</v>
      </c>
    </row>
    <row r="543" spans="1:7" x14ac:dyDescent="0.3">
      <c r="A543">
        <v>17</v>
      </c>
      <c r="B543">
        <v>19240867</v>
      </c>
      <c r="C543">
        <v>19281495</v>
      </c>
      <c r="D543" t="s">
        <v>2615</v>
      </c>
      <c r="E543" t="s">
        <v>2616</v>
      </c>
      <c r="F543" t="s">
        <v>31</v>
      </c>
      <c r="G543" t="s">
        <v>2617</v>
      </c>
    </row>
    <row r="544" spans="1:7" x14ac:dyDescent="0.3">
      <c r="A544">
        <v>17</v>
      </c>
      <c r="B544">
        <v>19240867</v>
      </c>
      <c r="C544">
        <v>19281495</v>
      </c>
      <c r="D544" t="s">
        <v>2615</v>
      </c>
      <c r="E544" t="s">
        <v>2616</v>
      </c>
      <c r="F544" t="s">
        <v>82</v>
      </c>
      <c r="G544" t="s">
        <v>2617</v>
      </c>
    </row>
    <row r="545" spans="1:7" x14ac:dyDescent="0.3">
      <c r="A545">
        <v>17</v>
      </c>
      <c r="B545">
        <v>19240867</v>
      </c>
      <c r="C545">
        <v>19281495</v>
      </c>
      <c r="D545" t="s">
        <v>2615</v>
      </c>
      <c r="E545" t="s">
        <v>2616</v>
      </c>
      <c r="F545" t="s">
        <v>40</v>
      </c>
      <c r="G545" t="s">
        <v>2617</v>
      </c>
    </row>
    <row r="546" spans="1:7" x14ac:dyDescent="0.3">
      <c r="A546">
        <v>17</v>
      </c>
      <c r="B546">
        <v>19240867</v>
      </c>
      <c r="C546">
        <v>19281495</v>
      </c>
      <c r="D546" t="s">
        <v>2615</v>
      </c>
      <c r="E546" t="s">
        <v>2616</v>
      </c>
      <c r="F546" t="s">
        <v>64</v>
      </c>
      <c r="G546" t="s">
        <v>2617</v>
      </c>
    </row>
    <row r="547" spans="1:7" x14ac:dyDescent="0.3">
      <c r="A547">
        <v>1</v>
      </c>
      <c r="B547">
        <v>1361508</v>
      </c>
      <c r="C547">
        <v>1363167</v>
      </c>
      <c r="D547" t="s">
        <v>2633</v>
      </c>
      <c r="E547" t="s">
        <v>2634</v>
      </c>
      <c r="F547" t="s">
        <v>31</v>
      </c>
      <c r="G547" t="s">
        <v>2635</v>
      </c>
    </row>
    <row r="548" spans="1:7" x14ac:dyDescent="0.3">
      <c r="A548">
        <v>4</v>
      </c>
      <c r="B548">
        <v>675618</v>
      </c>
      <c r="C548">
        <v>683230</v>
      </c>
      <c r="D548" t="s">
        <v>2637</v>
      </c>
      <c r="E548" t="s">
        <v>2638</v>
      </c>
      <c r="F548" t="s">
        <v>82</v>
      </c>
      <c r="G548" t="s">
        <v>2639</v>
      </c>
    </row>
    <row r="549" spans="1:7" x14ac:dyDescent="0.3">
      <c r="A549">
        <v>4</v>
      </c>
      <c r="B549">
        <v>675618</v>
      </c>
      <c r="C549">
        <v>683230</v>
      </c>
      <c r="D549" t="s">
        <v>2637</v>
      </c>
      <c r="E549" t="s">
        <v>2638</v>
      </c>
      <c r="F549" t="s">
        <v>31</v>
      </c>
      <c r="G549" t="s">
        <v>2639</v>
      </c>
    </row>
    <row r="550" spans="1:7" x14ac:dyDescent="0.3">
      <c r="A550">
        <v>4</v>
      </c>
      <c r="B550">
        <v>675618</v>
      </c>
      <c r="C550">
        <v>683230</v>
      </c>
      <c r="D550" t="s">
        <v>2637</v>
      </c>
      <c r="E550" t="s">
        <v>2638</v>
      </c>
      <c r="F550" t="s">
        <v>64</v>
      </c>
      <c r="G550" t="s">
        <v>2639</v>
      </c>
    </row>
    <row r="551" spans="1:7" x14ac:dyDescent="0.3">
      <c r="A551">
        <v>7</v>
      </c>
      <c r="B551">
        <v>44102326</v>
      </c>
      <c r="C551">
        <v>44105186</v>
      </c>
      <c r="D551" t="s">
        <v>2649</v>
      </c>
      <c r="E551" t="s">
        <v>2650</v>
      </c>
      <c r="F551" t="s">
        <v>31</v>
      </c>
      <c r="G551" t="s">
        <v>2651</v>
      </c>
    </row>
    <row r="552" spans="1:7" x14ac:dyDescent="0.3">
      <c r="A552">
        <v>16</v>
      </c>
      <c r="B552">
        <v>30382255</v>
      </c>
      <c r="C552">
        <v>30389312</v>
      </c>
      <c r="D552" t="s">
        <v>2653</v>
      </c>
      <c r="E552" t="s">
        <v>2654</v>
      </c>
      <c r="F552" t="s">
        <v>31</v>
      </c>
      <c r="G552" t="s">
        <v>2655</v>
      </c>
    </row>
    <row r="553" spans="1:7" x14ac:dyDescent="0.3">
      <c r="A553">
        <v>16</v>
      </c>
      <c r="B553">
        <v>30382255</v>
      </c>
      <c r="C553">
        <v>30389312</v>
      </c>
      <c r="D553" t="s">
        <v>2653</v>
      </c>
      <c r="E553" t="s">
        <v>2654</v>
      </c>
      <c r="F553" t="s">
        <v>82</v>
      </c>
      <c r="G553" t="s">
        <v>2655</v>
      </c>
    </row>
    <row r="554" spans="1:7" x14ac:dyDescent="0.3">
      <c r="A554">
        <v>4</v>
      </c>
      <c r="B554">
        <v>699537</v>
      </c>
      <c r="C554">
        <v>764428</v>
      </c>
      <c r="D554" t="s">
        <v>2661</v>
      </c>
      <c r="E554" t="s">
        <v>2662</v>
      </c>
      <c r="F554" t="s">
        <v>31</v>
      </c>
      <c r="G554" t="s">
        <v>2663</v>
      </c>
    </row>
    <row r="555" spans="1:7" x14ac:dyDescent="0.3">
      <c r="A555">
        <v>4</v>
      </c>
      <c r="B555">
        <v>699537</v>
      </c>
      <c r="C555">
        <v>764428</v>
      </c>
      <c r="D555" t="s">
        <v>2661</v>
      </c>
      <c r="E555" t="s">
        <v>2662</v>
      </c>
      <c r="F555" t="s">
        <v>82</v>
      </c>
      <c r="G555" t="s">
        <v>2663</v>
      </c>
    </row>
    <row r="556" spans="1:7" x14ac:dyDescent="0.3">
      <c r="A556">
        <v>4</v>
      </c>
      <c r="B556">
        <v>699537</v>
      </c>
      <c r="C556">
        <v>764428</v>
      </c>
      <c r="D556" t="s">
        <v>2661</v>
      </c>
      <c r="E556" t="s">
        <v>2662</v>
      </c>
      <c r="F556" t="s">
        <v>64</v>
      </c>
      <c r="G556" t="s">
        <v>2663</v>
      </c>
    </row>
    <row r="557" spans="1:7" x14ac:dyDescent="0.3">
      <c r="A557">
        <v>4</v>
      </c>
      <c r="B557">
        <v>699537</v>
      </c>
      <c r="C557">
        <v>764428</v>
      </c>
      <c r="D557" t="s">
        <v>2661</v>
      </c>
      <c r="E557" t="s">
        <v>2662</v>
      </c>
      <c r="F557" t="s">
        <v>40</v>
      </c>
      <c r="G557" t="s">
        <v>2663</v>
      </c>
    </row>
    <row r="558" spans="1:7" x14ac:dyDescent="0.3">
      <c r="A558">
        <v>12</v>
      </c>
      <c r="B558">
        <v>122150658</v>
      </c>
      <c r="C558">
        <v>122220907</v>
      </c>
      <c r="D558" t="s">
        <v>2678</v>
      </c>
      <c r="E558" t="s">
        <v>2679</v>
      </c>
      <c r="F558" t="s">
        <v>40</v>
      </c>
      <c r="G558" t="s">
        <v>2680</v>
      </c>
    </row>
    <row r="559" spans="1:7" x14ac:dyDescent="0.3">
      <c r="A559">
        <v>12</v>
      </c>
      <c r="B559">
        <v>122150658</v>
      </c>
      <c r="C559">
        <v>122220907</v>
      </c>
      <c r="D559" t="s">
        <v>2678</v>
      </c>
      <c r="E559" t="s">
        <v>2679</v>
      </c>
      <c r="F559" t="s">
        <v>31</v>
      </c>
      <c r="G559" t="s">
        <v>2680</v>
      </c>
    </row>
    <row r="560" spans="1:7" x14ac:dyDescent="0.3">
      <c r="A560">
        <v>12</v>
      </c>
      <c r="B560">
        <v>122150658</v>
      </c>
      <c r="C560">
        <v>122220907</v>
      </c>
      <c r="D560" t="s">
        <v>2678</v>
      </c>
      <c r="E560" t="s">
        <v>2679</v>
      </c>
      <c r="F560" t="s">
        <v>64</v>
      </c>
      <c r="G560" t="s">
        <v>2680</v>
      </c>
    </row>
    <row r="561" spans="1:7" x14ac:dyDescent="0.3">
      <c r="A561">
        <v>3</v>
      </c>
      <c r="B561">
        <v>183637722</v>
      </c>
      <c r="C561">
        <v>183735803</v>
      </c>
      <c r="D561" t="s">
        <v>2688</v>
      </c>
      <c r="E561" t="s">
        <v>2689</v>
      </c>
      <c r="F561" t="s">
        <v>31</v>
      </c>
      <c r="G561" t="s">
        <v>2690</v>
      </c>
    </row>
    <row r="562" spans="1:7" x14ac:dyDescent="0.3">
      <c r="A562">
        <v>3</v>
      </c>
      <c r="B562">
        <v>183637722</v>
      </c>
      <c r="C562">
        <v>183735803</v>
      </c>
      <c r="D562" t="s">
        <v>2688</v>
      </c>
      <c r="E562" t="s">
        <v>2689</v>
      </c>
      <c r="F562" t="s">
        <v>40</v>
      </c>
      <c r="G562" t="s">
        <v>2690</v>
      </c>
    </row>
    <row r="563" spans="1:7" x14ac:dyDescent="0.3">
      <c r="A563">
        <v>3</v>
      </c>
      <c r="B563">
        <v>183637722</v>
      </c>
      <c r="C563">
        <v>183735803</v>
      </c>
      <c r="D563" t="s">
        <v>2688</v>
      </c>
      <c r="E563" t="s">
        <v>2689</v>
      </c>
      <c r="F563" t="s">
        <v>82</v>
      </c>
      <c r="G563" t="s">
        <v>2690</v>
      </c>
    </row>
    <row r="564" spans="1:7" x14ac:dyDescent="0.3">
      <c r="A564">
        <v>3</v>
      </c>
      <c r="B564">
        <v>183637722</v>
      </c>
      <c r="C564">
        <v>183735803</v>
      </c>
      <c r="D564" t="s">
        <v>2688</v>
      </c>
      <c r="E564" t="s">
        <v>2689</v>
      </c>
      <c r="F564" t="s">
        <v>64</v>
      </c>
      <c r="G564" t="s">
        <v>2690</v>
      </c>
    </row>
    <row r="565" spans="1:7" x14ac:dyDescent="0.3">
      <c r="A565">
        <v>7</v>
      </c>
      <c r="B565">
        <v>128490216</v>
      </c>
      <c r="C565">
        <v>128502680</v>
      </c>
      <c r="D565" t="s">
        <v>2704</v>
      </c>
      <c r="F565" t="s">
        <v>10</v>
      </c>
      <c r="G565" t="s">
        <v>2705</v>
      </c>
    </row>
    <row r="566" spans="1:7" x14ac:dyDescent="0.3">
      <c r="A566">
        <v>7</v>
      </c>
      <c r="B566">
        <v>855528</v>
      </c>
      <c r="C566">
        <v>936072</v>
      </c>
      <c r="D566" t="s">
        <v>2707</v>
      </c>
      <c r="E566" t="s">
        <v>2708</v>
      </c>
      <c r="F566" t="s">
        <v>64</v>
      </c>
      <c r="G566" t="s">
        <v>2709</v>
      </c>
    </row>
    <row r="567" spans="1:7" x14ac:dyDescent="0.3">
      <c r="A567">
        <v>7</v>
      </c>
      <c r="B567">
        <v>855528</v>
      </c>
      <c r="C567">
        <v>936072</v>
      </c>
      <c r="D567" t="s">
        <v>2707</v>
      </c>
      <c r="E567" t="s">
        <v>2708</v>
      </c>
      <c r="F567" t="s">
        <v>31</v>
      </c>
      <c r="G567" t="s">
        <v>2709</v>
      </c>
    </row>
    <row r="568" spans="1:7" x14ac:dyDescent="0.3">
      <c r="A568">
        <v>7</v>
      </c>
      <c r="B568">
        <v>855528</v>
      </c>
      <c r="C568">
        <v>936072</v>
      </c>
      <c r="D568" t="s">
        <v>2707</v>
      </c>
      <c r="E568" t="s">
        <v>2708</v>
      </c>
      <c r="F568" t="s">
        <v>82</v>
      </c>
      <c r="G568" t="s">
        <v>2709</v>
      </c>
    </row>
    <row r="569" spans="1:7" x14ac:dyDescent="0.3">
      <c r="A569">
        <v>7</v>
      </c>
      <c r="B569">
        <v>855528</v>
      </c>
      <c r="C569">
        <v>936072</v>
      </c>
      <c r="D569" t="s">
        <v>2707</v>
      </c>
      <c r="E569" t="s">
        <v>2708</v>
      </c>
      <c r="F569" t="s">
        <v>40</v>
      </c>
      <c r="G569" t="s">
        <v>2709</v>
      </c>
    </row>
    <row r="570" spans="1:7" x14ac:dyDescent="0.3">
      <c r="A570">
        <v>11</v>
      </c>
      <c r="B570">
        <v>67259239</v>
      </c>
      <c r="C570">
        <v>67273734</v>
      </c>
      <c r="D570" t="s">
        <v>2747</v>
      </c>
      <c r="E570" t="s">
        <v>2748</v>
      </c>
      <c r="F570" t="s">
        <v>31</v>
      </c>
      <c r="G570" t="s">
        <v>2749</v>
      </c>
    </row>
    <row r="571" spans="1:7" x14ac:dyDescent="0.3">
      <c r="A571">
        <v>11</v>
      </c>
      <c r="B571">
        <v>67259239</v>
      </c>
      <c r="C571">
        <v>67273734</v>
      </c>
      <c r="D571" t="s">
        <v>2747</v>
      </c>
      <c r="E571" t="s">
        <v>2748</v>
      </c>
      <c r="F571" t="s">
        <v>82</v>
      </c>
      <c r="G571" t="s">
        <v>2749</v>
      </c>
    </row>
    <row r="572" spans="1:7" x14ac:dyDescent="0.3">
      <c r="A572">
        <v>11</v>
      </c>
      <c r="B572">
        <v>67259239</v>
      </c>
      <c r="C572">
        <v>67273734</v>
      </c>
      <c r="D572" t="s">
        <v>2747</v>
      </c>
      <c r="E572" t="s">
        <v>2748</v>
      </c>
      <c r="F572" t="s">
        <v>64</v>
      </c>
      <c r="G572" t="s">
        <v>2749</v>
      </c>
    </row>
    <row r="573" spans="1:7" x14ac:dyDescent="0.3">
      <c r="A573">
        <v>6</v>
      </c>
      <c r="B573">
        <v>31830969</v>
      </c>
      <c r="C573">
        <v>31846823</v>
      </c>
      <c r="D573" t="s">
        <v>2766</v>
      </c>
      <c r="E573" t="s">
        <v>2767</v>
      </c>
      <c r="F573" t="s">
        <v>31</v>
      </c>
      <c r="G573" t="s">
        <v>2768</v>
      </c>
    </row>
    <row r="574" spans="1:7" x14ac:dyDescent="0.3">
      <c r="A574">
        <v>6</v>
      </c>
      <c r="B574">
        <v>31830969</v>
      </c>
      <c r="C574">
        <v>31846823</v>
      </c>
      <c r="D574" t="s">
        <v>2766</v>
      </c>
      <c r="E574" t="s">
        <v>2767</v>
      </c>
      <c r="F574" t="s">
        <v>64</v>
      </c>
      <c r="G574" t="s">
        <v>2768</v>
      </c>
    </row>
    <row r="575" spans="1:7" x14ac:dyDescent="0.3">
      <c r="A575">
        <v>6</v>
      </c>
      <c r="B575">
        <v>31830969</v>
      </c>
      <c r="C575">
        <v>31846823</v>
      </c>
      <c r="D575" t="s">
        <v>2766</v>
      </c>
      <c r="E575" t="s">
        <v>2767</v>
      </c>
      <c r="F575" t="s">
        <v>82</v>
      </c>
      <c r="G575" t="s">
        <v>2768</v>
      </c>
    </row>
    <row r="576" spans="1:7" x14ac:dyDescent="0.3">
      <c r="A576">
        <v>11</v>
      </c>
      <c r="B576">
        <v>6502715</v>
      </c>
      <c r="C576">
        <v>6530208</v>
      </c>
      <c r="D576" t="s">
        <v>2778</v>
      </c>
      <c r="E576" t="s">
        <v>2779</v>
      </c>
      <c r="F576" t="s">
        <v>40</v>
      </c>
      <c r="G576" t="s">
        <v>2780</v>
      </c>
    </row>
    <row r="577" spans="1:7" x14ac:dyDescent="0.3">
      <c r="A577">
        <v>17</v>
      </c>
      <c r="B577">
        <v>79780287</v>
      </c>
      <c r="C577">
        <v>79791178</v>
      </c>
      <c r="D577" t="s">
        <v>2783</v>
      </c>
      <c r="E577" t="s">
        <v>2784</v>
      </c>
      <c r="F577" t="s">
        <v>31</v>
      </c>
      <c r="G577" t="s">
        <v>2785</v>
      </c>
    </row>
    <row r="578" spans="1:7" x14ac:dyDescent="0.3">
      <c r="A578">
        <v>17</v>
      </c>
      <c r="B578">
        <v>79780287</v>
      </c>
      <c r="C578">
        <v>79791178</v>
      </c>
      <c r="D578" t="s">
        <v>2783</v>
      </c>
      <c r="E578" t="s">
        <v>2784</v>
      </c>
      <c r="F578" t="s">
        <v>64</v>
      </c>
      <c r="G578" t="s">
        <v>2785</v>
      </c>
    </row>
    <row r="579" spans="1:7" x14ac:dyDescent="0.3">
      <c r="A579">
        <v>11</v>
      </c>
      <c r="B579">
        <v>6518490</v>
      </c>
      <c r="C579">
        <v>6614988</v>
      </c>
      <c r="D579" t="s">
        <v>2797</v>
      </c>
      <c r="E579" t="s">
        <v>2798</v>
      </c>
      <c r="F579" t="s">
        <v>82</v>
      </c>
      <c r="G579" t="s">
        <v>2799</v>
      </c>
    </row>
    <row r="580" spans="1:7" x14ac:dyDescent="0.3">
      <c r="A580">
        <v>11</v>
      </c>
      <c r="B580">
        <v>6518490</v>
      </c>
      <c r="C580">
        <v>6614988</v>
      </c>
      <c r="D580" t="s">
        <v>2797</v>
      </c>
      <c r="E580" t="s">
        <v>2798</v>
      </c>
      <c r="F580" t="s">
        <v>31</v>
      </c>
      <c r="G580" t="s">
        <v>2799</v>
      </c>
    </row>
    <row r="581" spans="1:7" x14ac:dyDescent="0.3">
      <c r="A581">
        <v>11</v>
      </c>
      <c r="B581">
        <v>6518490</v>
      </c>
      <c r="C581">
        <v>6614988</v>
      </c>
      <c r="D581" t="s">
        <v>2797</v>
      </c>
      <c r="E581" t="s">
        <v>2798</v>
      </c>
      <c r="F581" t="s">
        <v>64</v>
      </c>
      <c r="G581" t="s">
        <v>2799</v>
      </c>
    </row>
    <row r="582" spans="1:7" x14ac:dyDescent="0.3">
      <c r="A582">
        <v>11</v>
      </c>
      <c r="B582">
        <v>6518490</v>
      </c>
      <c r="C582">
        <v>6614988</v>
      </c>
      <c r="D582" t="s">
        <v>2797</v>
      </c>
      <c r="E582" t="s">
        <v>2798</v>
      </c>
      <c r="F582" t="s">
        <v>40</v>
      </c>
      <c r="G582" t="s">
        <v>2799</v>
      </c>
    </row>
    <row r="583" spans="1:7" x14ac:dyDescent="0.3">
      <c r="A583">
        <v>11</v>
      </c>
      <c r="B583">
        <v>61282785</v>
      </c>
      <c r="C583">
        <v>61348620</v>
      </c>
      <c r="D583" t="s">
        <v>2820</v>
      </c>
      <c r="E583" t="s">
        <v>2821</v>
      </c>
      <c r="F583" t="s">
        <v>31</v>
      </c>
      <c r="G583" t="s">
        <v>2822</v>
      </c>
    </row>
    <row r="584" spans="1:7" x14ac:dyDescent="0.3">
      <c r="A584">
        <v>11</v>
      </c>
      <c r="B584">
        <v>61282785</v>
      </c>
      <c r="C584">
        <v>61348620</v>
      </c>
      <c r="D584" t="s">
        <v>2820</v>
      </c>
      <c r="E584" t="s">
        <v>2821</v>
      </c>
      <c r="F584" t="s">
        <v>40</v>
      </c>
      <c r="G584" t="s">
        <v>2822</v>
      </c>
    </row>
    <row r="585" spans="1:7" x14ac:dyDescent="0.3">
      <c r="A585">
        <v>11</v>
      </c>
      <c r="B585">
        <v>61282785</v>
      </c>
      <c r="C585">
        <v>61348620</v>
      </c>
      <c r="D585" t="s">
        <v>2820</v>
      </c>
      <c r="E585" t="s">
        <v>2821</v>
      </c>
      <c r="F585" t="s">
        <v>64</v>
      </c>
      <c r="G585" t="s">
        <v>2822</v>
      </c>
    </row>
    <row r="586" spans="1:7" x14ac:dyDescent="0.3">
      <c r="A586">
        <v>11</v>
      </c>
      <c r="B586">
        <v>67273968</v>
      </c>
      <c r="C586">
        <v>67276120</v>
      </c>
      <c r="D586" t="s">
        <v>2833</v>
      </c>
      <c r="E586" t="s">
        <v>2834</v>
      </c>
      <c r="F586" t="s">
        <v>31</v>
      </c>
      <c r="G586" t="s">
        <v>2835</v>
      </c>
    </row>
    <row r="587" spans="1:7" x14ac:dyDescent="0.3">
      <c r="A587">
        <v>11</v>
      </c>
      <c r="B587">
        <v>67273968</v>
      </c>
      <c r="C587">
        <v>67276120</v>
      </c>
      <c r="D587" t="s">
        <v>2833</v>
      </c>
      <c r="E587" t="s">
        <v>2834</v>
      </c>
      <c r="F587" t="s">
        <v>82</v>
      </c>
      <c r="G587" t="s">
        <v>2835</v>
      </c>
    </row>
    <row r="588" spans="1:7" x14ac:dyDescent="0.3">
      <c r="A588">
        <v>11</v>
      </c>
      <c r="B588">
        <v>67273968</v>
      </c>
      <c r="C588">
        <v>67276120</v>
      </c>
      <c r="D588" t="s">
        <v>2833</v>
      </c>
      <c r="E588" t="s">
        <v>2834</v>
      </c>
      <c r="F588" t="s">
        <v>40</v>
      </c>
      <c r="G588" t="s">
        <v>2835</v>
      </c>
    </row>
    <row r="589" spans="1:7" x14ac:dyDescent="0.3">
      <c r="A589">
        <v>19</v>
      </c>
      <c r="B589">
        <v>49122548</v>
      </c>
      <c r="C589">
        <v>49133974</v>
      </c>
      <c r="D589" t="s">
        <v>2841</v>
      </c>
      <c r="E589" t="s">
        <v>2842</v>
      </c>
      <c r="F589" t="s">
        <v>31</v>
      </c>
      <c r="G589" t="s">
        <v>2843</v>
      </c>
    </row>
    <row r="590" spans="1:7" x14ac:dyDescent="0.3">
      <c r="A590">
        <v>19</v>
      </c>
      <c r="B590">
        <v>49122548</v>
      </c>
      <c r="C590">
        <v>49133974</v>
      </c>
      <c r="D590" t="s">
        <v>2841</v>
      </c>
      <c r="E590" t="s">
        <v>2842</v>
      </c>
      <c r="F590" t="s">
        <v>40</v>
      </c>
      <c r="G590" t="s">
        <v>2843</v>
      </c>
    </row>
    <row r="591" spans="1:7" x14ac:dyDescent="0.3">
      <c r="A591">
        <v>19</v>
      </c>
      <c r="B591">
        <v>49122548</v>
      </c>
      <c r="C591">
        <v>49133974</v>
      </c>
      <c r="D591" t="s">
        <v>2841</v>
      </c>
      <c r="E591" t="s">
        <v>2842</v>
      </c>
      <c r="F591" t="s">
        <v>2849</v>
      </c>
      <c r="G591" t="s">
        <v>2843</v>
      </c>
    </row>
    <row r="592" spans="1:7" x14ac:dyDescent="0.3">
      <c r="A592">
        <v>19</v>
      </c>
      <c r="B592">
        <v>49122548</v>
      </c>
      <c r="C592">
        <v>49133974</v>
      </c>
      <c r="D592" t="s">
        <v>2841</v>
      </c>
      <c r="E592" t="s">
        <v>2842</v>
      </c>
      <c r="F592" t="s">
        <v>64</v>
      </c>
      <c r="G592" t="s">
        <v>2843</v>
      </c>
    </row>
    <row r="593" spans="1:7" x14ac:dyDescent="0.3">
      <c r="A593">
        <v>19</v>
      </c>
      <c r="B593">
        <v>49122548</v>
      </c>
      <c r="C593">
        <v>49133974</v>
      </c>
      <c r="D593" t="s">
        <v>2841</v>
      </c>
      <c r="E593" t="s">
        <v>2842</v>
      </c>
      <c r="F593" t="s">
        <v>82</v>
      </c>
      <c r="G593" t="s">
        <v>2843</v>
      </c>
    </row>
    <row r="594" spans="1:7" x14ac:dyDescent="0.3">
      <c r="A594">
        <v>9</v>
      </c>
      <c r="B594">
        <v>133320316</v>
      </c>
      <c r="C594">
        <v>133376661</v>
      </c>
      <c r="D594" t="s">
        <v>2859</v>
      </c>
      <c r="E594" t="s">
        <v>2860</v>
      </c>
      <c r="F594" t="s">
        <v>31</v>
      </c>
      <c r="G594" t="s">
        <v>2861</v>
      </c>
    </row>
    <row r="595" spans="1:7" x14ac:dyDescent="0.3">
      <c r="A595">
        <v>9</v>
      </c>
      <c r="B595">
        <v>133320316</v>
      </c>
      <c r="C595">
        <v>133376661</v>
      </c>
      <c r="D595" t="s">
        <v>2859</v>
      </c>
      <c r="E595" t="s">
        <v>2860</v>
      </c>
      <c r="F595" t="s">
        <v>64</v>
      </c>
      <c r="G595" t="s">
        <v>2861</v>
      </c>
    </row>
    <row r="596" spans="1:7" x14ac:dyDescent="0.3">
      <c r="A596">
        <v>2</v>
      </c>
      <c r="B596">
        <v>71680852</v>
      </c>
      <c r="C596">
        <v>71913898</v>
      </c>
      <c r="D596" t="s">
        <v>2872</v>
      </c>
      <c r="E596" t="s">
        <v>2873</v>
      </c>
      <c r="F596" t="s">
        <v>31</v>
      </c>
      <c r="G596" t="s">
        <v>2874</v>
      </c>
    </row>
    <row r="597" spans="1:7" x14ac:dyDescent="0.3">
      <c r="A597">
        <v>2</v>
      </c>
      <c r="B597">
        <v>71680852</v>
      </c>
      <c r="C597">
        <v>71913898</v>
      </c>
      <c r="D597" t="s">
        <v>2872</v>
      </c>
      <c r="E597" t="s">
        <v>2873</v>
      </c>
      <c r="F597" t="s">
        <v>64</v>
      </c>
      <c r="G597" t="s">
        <v>2874</v>
      </c>
    </row>
    <row r="598" spans="1:7" x14ac:dyDescent="0.3">
      <c r="A598">
        <v>4</v>
      </c>
      <c r="B598">
        <v>185308867</v>
      </c>
      <c r="C598">
        <v>185395734</v>
      </c>
      <c r="D598" t="s">
        <v>2894</v>
      </c>
      <c r="E598" t="s">
        <v>2895</v>
      </c>
      <c r="F598" t="s">
        <v>31</v>
      </c>
      <c r="G598" t="s">
        <v>2896</v>
      </c>
    </row>
    <row r="599" spans="1:7" x14ac:dyDescent="0.3">
      <c r="A599">
        <v>4</v>
      </c>
      <c r="B599">
        <v>185308867</v>
      </c>
      <c r="C599">
        <v>185395734</v>
      </c>
      <c r="D599" t="s">
        <v>2894</v>
      </c>
      <c r="E599" t="s">
        <v>2895</v>
      </c>
      <c r="F599" t="s">
        <v>64</v>
      </c>
      <c r="G599" t="s">
        <v>2896</v>
      </c>
    </row>
    <row r="600" spans="1:7" x14ac:dyDescent="0.3">
      <c r="A600">
        <v>4</v>
      </c>
      <c r="B600">
        <v>185308867</v>
      </c>
      <c r="C600">
        <v>185395734</v>
      </c>
      <c r="D600" t="s">
        <v>2894</v>
      </c>
      <c r="E600" t="s">
        <v>2895</v>
      </c>
      <c r="F600" t="s">
        <v>40</v>
      </c>
      <c r="G600" t="s">
        <v>2896</v>
      </c>
    </row>
    <row r="601" spans="1:7" x14ac:dyDescent="0.3">
      <c r="A601">
        <v>1</v>
      </c>
      <c r="B601">
        <v>214454445</v>
      </c>
      <c r="C601">
        <v>214510474</v>
      </c>
      <c r="D601" t="s">
        <v>2906</v>
      </c>
      <c r="E601" t="s">
        <v>2907</v>
      </c>
      <c r="F601" t="s">
        <v>64</v>
      </c>
      <c r="G601" t="s">
        <v>2908</v>
      </c>
    </row>
    <row r="602" spans="1:7" x14ac:dyDescent="0.3">
      <c r="A602">
        <v>1</v>
      </c>
      <c r="B602">
        <v>214454445</v>
      </c>
      <c r="C602">
        <v>214510474</v>
      </c>
      <c r="D602" t="s">
        <v>2906</v>
      </c>
      <c r="E602" t="s">
        <v>2907</v>
      </c>
      <c r="F602" t="s">
        <v>82</v>
      </c>
      <c r="G602" t="s">
        <v>2908</v>
      </c>
    </row>
    <row r="603" spans="1:7" x14ac:dyDescent="0.3">
      <c r="A603">
        <v>1</v>
      </c>
      <c r="B603">
        <v>214454445</v>
      </c>
      <c r="C603">
        <v>214510474</v>
      </c>
      <c r="D603" t="s">
        <v>2906</v>
      </c>
      <c r="E603" t="s">
        <v>2907</v>
      </c>
      <c r="F603" t="s">
        <v>31</v>
      </c>
      <c r="G603" t="s">
        <v>2908</v>
      </c>
    </row>
    <row r="604" spans="1:7" x14ac:dyDescent="0.3">
      <c r="A604">
        <v>17</v>
      </c>
      <c r="B604">
        <v>76899345</v>
      </c>
      <c r="C604">
        <v>76901106</v>
      </c>
      <c r="D604" t="s">
        <v>2916</v>
      </c>
      <c r="F604" t="s">
        <v>10</v>
      </c>
      <c r="G604" t="s">
        <v>2917</v>
      </c>
    </row>
    <row r="605" spans="1:7" x14ac:dyDescent="0.3">
      <c r="A605">
        <v>6</v>
      </c>
      <c r="B605">
        <v>43968317</v>
      </c>
      <c r="C605">
        <v>43973695</v>
      </c>
      <c r="D605" t="s">
        <v>2919</v>
      </c>
      <c r="E605" t="s">
        <v>2920</v>
      </c>
      <c r="F605" t="s">
        <v>31</v>
      </c>
      <c r="G605" t="s">
        <v>2921</v>
      </c>
    </row>
    <row r="606" spans="1:7" x14ac:dyDescent="0.3">
      <c r="A606">
        <v>6</v>
      </c>
      <c r="B606">
        <v>43968317</v>
      </c>
      <c r="C606">
        <v>43973695</v>
      </c>
      <c r="D606" t="s">
        <v>2919</v>
      </c>
      <c r="E606" t="s">
        <v>2920</v>
      </c>
      <c r="F606" t="s">
        <v>64</v>
      </c>
      <c r="G606" t="s">
        <v>2921</v>
      </c>
    </row>
    <row r="607" spans="1:7" x14ac:dyDescent="0.3">
      <c r="A607">
        <v>16</v>
      </c>
      <c r="B607">
        <v>30535325</v>
      </c>
      <c r="C607">
        <v>30538142</v>
      </c>
      <c r="D607" t="s">
        <v>2926</v>
      </c>
      <c r="E607" t="s">
        <v>2927</v>
      </c>
      <c r="F607" t="s">
        <v>31</v>
      </c>
      <c r="G607" t="s">
        <v>2928</v>
      </c>
    </row>
    <row r="608" spans="1:7" x14ac:dyDescent="0.3">
      <c r="A608">
        <v>16</v>
      </c>
      <c r="B608">
        <v>30537244</v>
      </c>
      <c r="C608">
        <v>30546668</v>
      </c>
      <c r="D608" t="s">
        <v>2931</v>
      </c>
      <c r="E608" t="s">
        <v>2932</v>
      </c>
      <c r="F608" t="s">
        <v>31</v>
      </c>
      <c r="G608" t="s">
        <v>2933</v>
      </c>
    </row>
    <row r="609" spans="1:7" x14ac:dyDescent="0.3">
      <c r="A609">
        <v>2</v>
      </c>
      <c r="B609">
        <v>219262979</v>
      </c>
      <c r="C609">
        <v>219270664</v>
      </c>
      <c r="D609" t="s">
        <v>2938</v>
      </c>
      <c r="E609" t="s">
        <v>2939</v>
      </c>
      <c r="F609" t="s">
        <v>64</v>
      </c>
      <c r="G609" t="s">
        <v>2940</v>
      </c>
    </row>
    <row r="610" spans="1:7" x14ac:dyDescent="0.3">
      <c r="A610">
        <v>2</v>
      </c>
      <c r="B610">
        <v>219262979</v>
      </c>
      <c r="C610">
        <v>219270664</v>
      </c>
      <c r="D610" t="s">
        <v>2938</v>
      </c>
      <c r="E610" t="s">
        <v>2939</v>
      </c>
      <c r="F610" t="s">
        <v>31</v>
      </c>
      <c r="G610" t="s">
        <v>2940</v>
      </c>
    </row>
    <row r="611" spans="1:7" x14ac:dyDescent="0.3">
      <c r="A611">
        <v>2</v>
      </c>
      <c r="B611">
        <v>219262979</v>
      </c>
      <c r="C611">
        <v>219270664</v>
      </c>
      <c r="D611" t="s">
        <v>2938</v>
      </c>
      <c r="E611" t="s">
        <v>2939</v>
      </c>
      <c r="F611" t="s">
        <v>82</v>
      </c>
      <c r="G611" t="s">
        <v>2940</v>
      </c>
    </row>
    <row r="612" spans="1:7" x14ac:dyDescent="0.3">
      <c r="A612">
        <v>17</v>
      </c>
      <c r="B612">
        <v>79791368</v>
      </c>
      <c r="C612">
        <v>79792926</v>
      </c>
      <c r="D612" t="s">
        <v>2956</v>
      </c>
      <c r="E612" t="s">
        <v>2957</v>
      </c>
      <c r="F612" t="s">
        <v>31</v>
      </c>
      <c r="G612" t="s">
        <v>2958</v>
      </c>
    </row>
    <row r="613" spans="1:7" x14ac:dyDescent="0.3">
      <c r="A613">
        <v>17</v>
      </c>
      <c r="B613">
        <v>79791368</v>
      </c>
      <c r="C613">
        <v>79792926</v>
      </c>
      <c r="D613" t="s">
        <v>2956</v>
      </c>
      <c r="E613" t="s">
        <v>2957</v>
      </c>
      <c r="F613" t="s">
        <v>64</v>
      </c>
      <c r="G613" t="s">
        <v>2958</v>
      </c>
    </row>
    <row r="614" spans="1:7" x14ac:dyDescent="0.3">
      <c r="A614">
        <v>16</v>
      </c>
      <c r="B614">
        <v>30537244</v>
      </c>
      <c r="C614">
        <v>30546173</v>
      </c>
      <c r="D614" t="s">
        <v>2931</v>
      </c>
      <c r="E614" t="s">
        <v>2962</v>
      </c>
      <c r="F614" t="s">
        <v>40</v>
      </c>
      <c r="G614" t="s">
        <v>2963</v>
      </c>
    </row>
    <row r="615" spans="1:7" x14ac:dyDescent="0.3">
      <c r="A615">
        <v>11</v>
      </c>
      <c r="B615">
        <v>67370351</v>
      </c>
      <c r="C615">
        <v>67374177</v>
      </c>
      <c r="D615" t="s">
        <v>2965</v>
      </c>
      <c r="E615" t="s">
        <v>2966</v>
      </c>
      <c r="F615" t="s">
        <v>31</v>
      </c>
      <c r="G615" t="s">
        <v>2967</v>
      </c>
    </row>
    <row r="616" spans="1:7" x14ac:dyDescent="0.3">
      <c r="A616">
        <v>16</v>
      </c>
      <c r="B616">
        <v>30545548</v>
      </c>
      <c r="C616">
        <v>30569600</v>
      </c>
      <c r="D616" t="s">
        <v>2970</v>
      </c>
      <c r="E616" t="s">
        <v>2971</v>
      </c>
      <c r="F616" t="s">
        <v>31</v>
      </c>
      <c r="G616" t="s">
        <v>2972</v>
      </c>
    </row>
    <row r="617" spans="1:7" x14ac:dyDescent="0.3">
      <c r="A617">
        <v>17</v>
      </c>
      <c r="B617">
        <v>43268298</v>
      </c>
      <c r="C617">
        <v>43299589</v>
      </c>
      <c r="D617" t="s">
        <v>2974</v>
      </c>
      <c r="F617" t="s">
        <v>10</v>
      </c>
      <c r="G617" t="s">
        <v>2975</v>
      </c>
    </row>
    <row r="618" spans="1:7" x14ac:dyDescent="0.3">
      <c r="A618">
        <v>11</v>
      </c>
      <c r="B618">
        <v>67374323</v>
      </c>
      <c r="C618">
        <v>67380006</v>
      </c>
      <c r="D618" t="s">
        <v>2981</v>
      </c>
      <c r="E618" t="s">
        <v>2982</v>
      </c>
      <c r="F618" t="s">
        <v>31</v>
      </c>
      <c r="G618" t="s">
        <v>2983</v>
      </c>
    </row>
    <row r="619" spans="1:7" x14ac:dyDescent="0.3">
      <c r="A619">
        <v>11</v>
      </c>
      <c r="B619">
        <v>67374323</v>
      </c>
      <c r="C619">
        <v>67380006</v>
      </c>
      <c r="D619" t="s">
        <v>2981</v>
      </c>
      <c r="E619" t="s">
        <v>2982</v>
      </c>
      <c r="F619" t="s">
        <v>64</v>
      </c>
      <c r="G619" t="s">
        <v>2983</v>
      </c>
    </row>
    <row r="620" spans="1:7" x14ac:dyDescent="0.3">
      <c r="A620">
        <v>11</v>
      </c>
      <c r="B620">
        <v>67374323</v>
      </c>
      <c r="C620">
        <v>67380006</v>
      </c>
      <c r="D620" t="s">
        <v>2981</v>
      </c>
      <c r="E620" t="s">
        <v>2982</v>
      </c>
      <c r="F620" t="s">
        <v>82</v>
      </c>
      <c r="G620" t="s">
        <v>2983</v>
      </c>
    </row>
    <row r="621" spans="1:7" x14ac:dyDescent="0.3">
      <c r="A621">
        <v>11</v>
      </c>
      <c r="B621">
        <v>67374323</v>
      </c>
      <c r="C621">
        <v>67380006</v>
      </c>
      <c r="D621" t="s">
        <v>2981</v>
      </c>
      <c r="E621" t="s">
        <v>2982</v>
      </c>
      <c r="F621" t="s">
        <v>40</v>
      </c>
      <c r="G621" t="s">
        <v>2983</v>
      </c>
    </row>
    <row r="622" spans="1:7" x14ac:dyDescent="0.3">
      <c r="A622">
        <v>3</v>
      </c>
      <c r="B622">
        <v>142315229</v>
      </c>
      <c r="C622">
        <v>142432506</v>
      </c>
      <c r="D622" t="s">
        <v>3012</v>
      </c>
      <c r="E622" t="s">
        <v>3013</v>
      </c>
      <c r="F622" t="s">
        <v>31</v>
      </c>
      <c r="G622" t="s">
        <v>3014</v>
      </c>
    </row>
    <row r="623" spans="1:7" x14ac:dyDescent="0.3">
      <c r="A623">
        <v>3</v>
      </c>
      <c r="B623">
        <v>142315229</v>
      </c>
      <c r="C623">
        <v>142432506</v>
      </c>
      <c r="D623" t="s">
        <v>3012</v>
      </c>
      <c r="E623" t="s">
        <v>3013</v>
      </c>
      <c r="F623" t="s">
        <v>82</v>
      </c>
      <c r="G623" t="s">
        <v>3014</v>
      </c>
    </row>
    <row r="624" spans="1:7" x14ac:dyDescent="0.3">
      <c r="A624">
        <v>19</v>
      </c>
      <c r="B624">
        <v>49244109</v>
      </c>
      <c r="C624">
        <v>49250166</v>
      </c>
      <c r="D624" t="s">
        <v>3027</v>
      </c>
      <c r="E624" t="s">
        <v>3028</v>
      </c>
      <c r="F624" t="s">
        <v>82</v>
      </c>
      <c r="G624" t="s">
        <v>3029</v>
      </c>
    </row>
    <row r="625" spans="1:7" x14ac:dyDescent="0.3">
      <c r="A625">
        <v>19</v>
      </c>
      <c r="B625">
        <v>49244109</v>
      </c>
      <c r="C625">
        <v>49250166</v>
      </c>
      <c r="D625" t="s">
        <v>3027</v>
      </c>
      <c r="E625" t="s">
        <v>3028</v>
      </c>
      <c r="F625" t="s">
        <v>31</v>
      </c>
      <c r="G625" t="s">
        <v>3029</v>
      </c>
    </row>
    <row r="626" spans="1:7" x14ac:dyDescent="0.3">
      <c r="A626">
        <v>19</v>
      </c>
      <c r="B626">
        <v>49244109</v>
      </c>
      <c r="C626">
        <v>49250166</v>
      </c>
      <c r="D626" t="s">
        <v>3027</v>
      </c>
      <c r="E626" t="s">
        <v>3028</v>
      </c>
      <c r="F626" t="s">
        <v>40</v>
      </c>
      <c r="G626" t="s">
        <v>3029</v>
      </c>
    </row>
    <row r="627" spans="1:7" x14ac:dyDescent="0.3">
      <c r="A627">
        <v>17</v>
      </c>
      <c r="B627">
        <v>19281034</v>
      </c>
      <c r="C627">
        <v>19286857</v>
      </c>
      <c r="D627" t="s">
        <v>3036</v>
      </c>
      <c r="E627" t="s">
        <v>3037</v>
      </c>
      <c r="F627" t="s">
        <v>31</v>
      </c>
      <c r="G627" t="s">
        <v>3038</v>
      </c>
    </row>
    <row r="628" spans="1:7" x14ac:dyDescent="0.3">
      <c r="A628">
        <v>17</v>
      </c>
      <c r="B628">
        <v>19281034</v>
      </c>
      <c r="C628">
        <v>19286857</v>
      </c>
      <c r="D628" t="s">
        <v>3036</v>
      </c>
      <c r="E628" t="s">
        <v>3037</v>
      </c>
      <c r="F628" t="s">
        <v>64</v>
      </c>
      <c r="G628" t="s">
        <v>3038</v>
      </c>
    </row>
    <row r="629" spans="1:7" x14ac:dyDescent="0.3">
      <c r="A629">
        <v>17</v>
      </c>
      <c r="B629">
        <v>19281034</v>
      </c>
      <c r="C629">
        <v>19286857</v>
      </c>
      <c r="D629" t="s">
        <v>3036</v>
      </c>
      <c r="E629" t="s">
        <v>3037</v>
      </c>
      <c r="F629" t="s">
        <v>82</v>
      </c>
      <c r="G629" t="s">
        <v>3038</v>
      </c>
    </row>
    <row r="630" spans="1:7" x14ac:dyDescent="0.3">
      <c r="A630">
        <v>17</v>
      </c>
      <c r="B630">
        <v>19281034</v>
      </c>
      <c r="C630">
        <v>19286857</v>
      </c>
      <c r="D630" t="s">
        <v>3036</v>
      </c>
      <c r="E630" t="s">
        <v>3037</v>
      </c>
      <c r="F630" t="s">
        <v>40</v>
      </c>
      <c r="G630" t="s">
        <v>3038</v>
      </c>
    </row>
    <row r="631" spans="1:7" x14ac:dyDescent="0.3">
      <c r="A631">
        <v>19</v>
      </c>
      <c r="B631">
        <v>49298319</v>
      </c>
      <c r="C631">
        <v>49314286</v>
      </c>
      <c r="D631" t="s">
        <v>3057</v>
      </c>
      <c r="E631" t="s">
        <v>3058</v>
      </c>
      <c r="F631" t="s">
        <v>31</v>
      </c>
      <c r="G631" t="s">
        <v>3059</v>
      </c>
    </row>
    <row r="632" spans="1:7" x14ac:dyDescent="0.3">
      <c r="A632">
        <v>19</v>
      </c>
      <c r="B632">
        <v>49298319</v>
      </c>
      <c r="C632">
        <v>49314286</v>
      </c>
      <c r="D632" t="s">
        <v>3057</v>
      </c>
      <c r="E632" t="s">
        <v>3058</v>
      </c>
      <c r="F632" t="s">
        <v>82</v>
      </c>
      <c r="G632" t="s">
        <v>3059</v>
      </c>
    </row>
    <row r="633" spans="1:7" x14ac:dyDescent="0.3">
      <c r="A633">
        <v>19</v>
      </c>
      <c r="B633">
        <v>49298319</v>
      </c>
      <c r="C633">
        <v>49314286</v>
      </c>
      <c r="D633" t="s">
        <v>3057</v>
      </c>
      <c r="E633" t="s">
        <v>3058</v>
      </c>
      <c r="F633" t="s">
        <v>64</v>
      </c>
      <c r="G633" t="s">
        <v>3059</v>
      </c>
    </row>
    <row r="634" spans="1:7" x14ac:dyDescent="0.3">
      <c r="A634">
        <v>17</v>
      </c>
      <c r="B634">
        <v>79277571</v>
      </c>
      <c r="C634">
        <v>79283048</v>
      </c>
      <c r="D634" t="s">
        <v>3072</v>
      </c>
      <c r="E634" t="s">
        <v>3073</v>
      </c>
      <c r="F634" t="s">
        <v>44</v>
      </c>
      <c r="G634" t="s">
        <v>3074</v>
      </c>
    </row>
    <row r="635" spans="1:7" x14ac:dyDescent="0.3">
      <c r="A635">
        <v>11</v>
      </c>
      <c r="B635">
        <v>67395409</v>
      </c>
      <c r="C635">
        <v>67397401</v>
      </c>
      <c r="D635" t="s">
        <v>3077</v>
      </c>
      <c r="E635" t="s">
        <v>3078</v>
      </c>
      <c r="F635" t="s">
        <v>31</v>
      </c>
      <c r="G635" t="s">
        <v>3079</v>
      </c>
    </row>
    <row r="636" spans="1:7" x14ac:dyDescent="0.3">
      <c r="A636">
        <v>11</v>
      </c>
      <c r="B636">
        <v>67395409</v>
      </c>
      <c r="C636">
        <v>67397401</v>
      </c>
      <c r="D636" t="s">
        <v>3077</v>
      </c>
      <c r="E636" t="s">
        <v>3078</v>
      </c>
      <c r="F636" t="s">
        <v>82</v>
      </c>
      <c r="G636" t="s">
        <v>3079</v>
      </c>
    </row>
    <row r="637" spans="1:7" x14ac:dyDescent="0.3">
      <c r="A637">
        <v>11</v>
      </c>
      <c r="B637">
        <v>67398774</v>
      </c>
      <c r="C637">
        <v>67407031</v>
      </c>
      <c r="D637" t="s">
        <v>3083</v>
      </c>
      <c r="E637" t="s">
        <v>3084</v>
      </c>
      <c r="F637" t="s">
        <v>31</v>
      </c>
      <c r="G637" t="s">
        <v>3085</v>
      </c>
    </row>
    <row r="638" spans="1:7" x14ac:dyDescent="0.3">
      <c r="A638">
        <v>19</v>
      </c>
      <c r="B638">
        <v>49316274</v>
      </c>
      <c r="C638">
        <v>49339935</v>
      </c>
      <c r="D638" t="s">
        <v>3087</v>
      </c>
      <c r="E638" t="s">
        <v>3088</v>
      </c>
      <c r="F638" t="s">
        <v>31</v>
      </c>
      <c r="G638" t="s">
        <v>3089</v>
      </c>
    </row>
    <row r="639" spans="1:7" x14ac:dyDescent="0.3">
      <c r="A639">
        <v>7</v>
      </c>
      <c r="B639">
        <v>150872785</v>
      </c>
      <c r="C639">
        <v>150884919</v>
      </c>
      <c r="D639" t="s">
        <v>3094</v>
      </c>
      <c r="E639" t="s">
        <v>3095</v>
      </c>
      <c r="F639" t="s">
        <v>31</v>
      </c>
      <c r="G639" t="s">
        <v>3096</v>
      </c>
    </row>
    <row r="640" spans="1:7" x14ac:dyDescent="0.3">
      <c r="A640">
        <v>7</v>
      </c>
      <c r="B640">
        <v>150872785</v>
      </c>
      <c r="C640">
        <v>150884919</v>
      </c>
      <c r="D640" t="s">
        <v>3094</v>
      </c>
      <c r="E640" t="s">
        <v>3095</v>
      </c>
      <c r="F640" t="s">
        <v>40</v>
      </c>
      <c r="G640" t="s">
        <v>3096</v>
      </c>
    </row>
    <row r="641" spans="1:7" x14ac:dyDescent="0.3">
      <c r="A641">
        <v>9</v>
      </c>
      <c r="B641">
        <v>134165081</v>
      </c>
      <c r="C641">
        <v>134184649</v>
      </c>
      <c r="D641" t="s">
        <v>3103</v>
      </c>
      <c r="E641" t="s">
        <v>3104</v>
      </c>
      <c r="F641" t="s">
        <v>31</v>
      </c>
      <c r="G641" t="s">
        <v>3105</v>
      </c>
    </row>
    <row r="642" spans="1:7" x14ac:dyDescent="0.3">
      <c r="A642">
        <v>7</v>
      </c>
      <c r="B642">
        <v>44178463</v>
      </c>
      <c r="C642">
        <v>44180931</v>
      </c>
      <c r="D642" t="s">
        <v>3108</v>
      </c>
      <c r="E642" t="s">
        <v>3109</v>
      </c>
      <c r="F642" t="s">
        <v>31</v>
      </c>
      <c r="G642" t="s">
        <v>3110</v>
      </c>
    </row>
    <row r="643" spans="1:7" x14ac:dyDescent="0.3">
      <c r="A643">
        <v>7</v>
      </c>
      <c r="B643">
        <v>44178463</v>
      </c>
      <c r="C643">
        <v>44180931</v>
      </c>
      <c r="D643" t="s">
        <v>3108</v>
      </c>
      <c r="E643" t="s">
        <v>3109</v>
      </c>
      <c r="F643" t="s">
        <v>64</v>
      </c>
      <c r="G643" t="s">
        <v>3110</v>
      </c>
    </row>
    <row r="644" spans="1:7" x14ac:dyDescent="0.3">
      <c r="A644">
        <v>7</v>
      </c>
      <c r="B644">
        <v>44178463</v>
      </c>
      <c r="C644">
        <v>44180931</v>
      </c>
      <c r="D644" t="s">
        <v>3108</v>
      </c>
      <c r="E644" t="s">
        <v>3109</v>
      </c>
      <c r="F644" t="s">
        <v>82</v>
      </c>
      <c r="G644" t="s">
        <v>3110</v>
      </c>
    </row>
    <row r="645" spans="1:7" x14ac:dyDescent="0.3">
      <c r="A645">
        <v>7</v>
      </c>
      <c r="B645">
        <v>44178463</v>
      </c>
      <c r="C645">
        <v>44180931</v>
      </c>
      <c r="D645" t="s">
        <v>3108</v>
      </c>
      <c r="E645" t="s">
        <v>3109</v>
      </c>
      <c r="F645" t="s">
        <v>40</v>
      </c>
      <c r="G645" t="s">
        <v>3110</v>
      </c>
    </row>
    <row r="646" spans="1:7" x14ac:dyDescent="0.3">
      <c r="A646">
        <v>11</v>
      </c>
      <c r="B646">
        <v>61640991</v>
      </c>
      <c r="C646">
        <v>61659523</v>
      </c>
      <c r="D646" t="s">
        <v>3121</v>
      </c>
      <c r="E646" t="s">
        <v>3122</v>
      </c>
      <c r="F646" t="s">
        <v>31</v>
      </c>
      <c r="G646" t="s">
        <v>3123</v>
      </c>
    </row>
    <row r="647" spans="1:7" x14ac:dyDescent="0.3">
      <c r="A647">
        <v>11</v>
      </c>
      <c r="B647">
        <v>61640991</v>
      </c>
      <c r="C647">
        <v>61659523</v>
      </c>
      <c r="D647" t="s">
        <v>3121</v>
      </c>
      <c r="E647" t="s">
        <v>3122</v>
      </c>
      <c r="F647" t="s">
        <v>82</v>
      </c>
      <c r="G647" t="s">
        <v>3123</v>
      </c>
    </row>
    <row r="648" spans="1:7" x14ac:dyDescent="0.3">
      <c r="A648">
        <v>11</v>
      </c>
      <c r="B648">
        <v>61640991</v>
      </c>
      <c r="C648">
        <v>61659523</v>
      </c>
      <c r="D648" t="s">
        <v>3121</v>
      </c>
      <c r="E648" t="s">
        <v>3122</v>
      </c>
      <c r="F648" t="s">
        <v>64</v>
      </c>
      <c r="G648" t="s">
        <v>3123</v>
      </c>
    </row>
    <row r="649" spans="1:7" x14ac:dyDescent="0.3">
      <c r="A649">
        <v>1</v>
      </c>
      <c r="B649">
        <v>151336778</v>
      </c>
      <c r="C649">
        <v>151345209</v>
      </c>
      <c r="D649" t="s">
        <v>3138</v>
      </c>
      <c r="E649" t="s">
        <v>3139</v>
      </c>
      <c r="F649" t="s">
        <v>31</v>
      </c>
      <c r="G649" t="s">
        <v>3140</v>
      </c>
    </row>
    <row r="650" spans="1:7" x14ac:dyDescent="0.3">
      <c r="A650">
        <v>1</v>
      </c>
      <c r="B650">
        <v>151336778</v>
      </c>
      <c r="C650">
        <v>151345209</v>
      </c>
      <c r="D650" t="s">
        <v>3138</v>
      </c>
      <c r="E650" t="s">
        <v>3139</v>
      </c>
      <c r="F650" t="s">
        <v>82</v>
      </c>
      <c r="G650" t="s">
        <v>3140</v>
      </c>
    </row>
    <row r="651" spans="1:7" x14ac:dyDescent="0.3">
      <c r="A651">
        <v>1</v>
      </c>
      <c r="B651">
        <v>151336778</v>
      </c>
      <c r="C651">
        <v>151345209</v>
      </c>
      <c r="D651" t="s">
        <v>3138</v>
      </c>
      <c r="E651" t="s">
        <v>3139</v>
      </c>
      <c r="F651" t="s">
        <v>40</v>
      </c>
      <c r="G651" t="s">
        <v>3140</v>
      </c>
    </row>
    <row r="652" spans="1:7" x14ac:dyDescent="0.3">
      <c r="A652">
        <v>1</v>
      </c>
      <c r="B652">
        <v>151336778</v>
      </c>
      <c r="C652">
        <v>151345209</v>
      </c>
      <c r="D652" t="s">
        <v>3138</v>
      </c>
      <c r="E652" t="s">
        <v>3139</v>
      </c>
      <c r="F652" t="s">
        <v>64</v>
      </c>
      <c r="G652" t="s">
        <v>3140</v>
      </c>
    </row>
    <row r="653" spans="1:7" x14ac:dyDescent="0.3">
      <c r="A653">
        <v>6</v>
      </c>
      <c r="B653">
        <v>33689444</v>
      </c>
      <c r="C653">
        <v>33714762</v>
      </c>
      <c r="D653" t="s">
        <v>3161</v>
      </c>
      <c r="E653" t="s">
        <v>3162</v>
      </c>
      <c r="F653" t="s">
        <v>31</v>
      </c>
      <c r="G653" t="s">
        <v>3163</v>
      </c>
    </row>
    <row r="654" spans="1:7" x14ac:dyDescent="0.3">
      <c r="A654">
        <v>3</v>
      </c>
      <c r="B654">
        <v>123408491</v>
      </c>
      <c r="C654">
        <v>123411254</v>
      </c>
      <c r="D654" t="s">
        <v>3166</v>
      </c>
      <c r="E654" t="s">
        <v>3167</v>
      </c>
      <c r="F654" t="s">
        <v>10</v>
      </c>
      <c r="G654" t="s">
        <v>3168</v>
      </c>
    </row>
    <row r="655" spans="1:7" x14ac:dyDescent="0.3">
      <c r="A655">
        <v>5</v>
      </c>
      <c r="B655">
        <v>191626</v>
      </c>
      <c r="C655">
        <v>195468</v>
      </c>
      <c r="D655" t="s">
        <v>3171</v>
      </c>
      <c r="E655" t="s">
        <v>3172</v>
      </c>
      <c r="F655" t="s">
        <v>31</v>
      </c>
      <c r="G655" t="s">
        <v>3173</v>
      </c>
    </row>
    <row r="656" spans="1:7" x14ac:dyDescent="0.3">
      <c r="A656">
        <v>3</v>
      </c>
      <c r="B656">
        <v>183852826</v>
      </c>
      <c r="C656">
        <v>184402546</v>
      </c>
      <c r="D656" t="s">
        <v>3175</v>
      </c>
      <c r="E656" t="s">
        <v>3176</v>
      </c>
      <c r="F656" t="s">
        <v>82</v>
      </c>
      <c r="G656" t="s">
        <v>3177</v>
      </c>
    </row>
    <row r="657" spans="1:7" x14ac:dyDescent="0.3">
      <c r="A657">
        <v>3</v>
      </c>
      <c r="B657">
        <v>183852826</v>
      </c>
      <c r="C657">
        <v>184402546</v>
      </c>
      <c r="D657" t="s">
        <v>3175</v>
      </c>
      <c r="E657" t="s">
        <v>3176</v>
      </c>
      <c r="F657" t="s">
        <v>31</v>
      </c>
      <c r="G657" t="s">
        <v>3177</v>
      </c>
    </row>
    <row r="658" spans="1:7" x14ac:dyDescent="0.3">
      <c r="A658">
        <v>3</v>
      </c>
      <c r="B658">
        <v>183852826</v>
      </c>
      <c r="C658">
        <v>184402546</v>
      </c>
      <c r="D658" t="s">
        <v>3175</v>
      </c>
      <c r="E658" t="s">
        <v>3176</v>
      </c>
      <c r="F658" t="s">
        <v>40</v>
      </c>
      <c r="G658" t="s">
        <v>3177</v>
      </c>
    </row>
    <row r="659" spans="1:7" x14ac:dyDescent="0.3">
      <c r="A659">
        <v>3</v>
      </c>
      <c r="B659">
        <v>183852826</v>
      </c>
      <c r="C659">
        <v>184402546</v>
      </c>
      <c r="D659" t="s">
        <v>3175</v>
      </c>
      <c r="E659" t="s">
        <v>3176</v>
      </c>
      <c r="F659" t="s">
        <v>64</v>
      </c>
      <c r="G659" t="s">
        <v>3177</v>
      </c>
    </row>
    <row r="660" spans="1:7" x14ac:dyDescent="0.3">
      <c r="A660">
        <v>19</v>
      </c>
      <c r="B660">
        <v>45910591</v>
      </c>
      <c r="C660">
        <v>45982086</v>
      </c>
      <c r="D660" t="s">
        <v>3195</v>
      </c>
      <c r="E660" t="s">
        <v>3196</v>
      </c>
      <c r="F660" t="s">
        <v>31</v>
      </c>
      <c r="G660" t="s">
        <v>3197</v>
      </c>
    </row>
    <row r="661" spans="1:7" x14ac:dyDescent="0.3">
      <c r="A661">
        <v>19</v>
      </c>
      <c r="B661">
        <v>45910591</v>
      </c>
      <c r="C661">
        <v>45982086</v>
      </c>
      <c r="D661" t="s">
        <v>3195</v>
      </c>
      <c r="E661" t="s">
        <v>3196</v>
      </c>
      <c r="F661" t="s">
        <v>64</v>
      </c>
      <c r="G661" t="s">
        <v>3197</v>
      </c>
    </row>
    <row r="662" spans="1:7" x14ac:dyDescent="0.3">
      <c r="A662">
        <v>19</v>
      </c>
      <c r="B662">
        <v>45910591</v>
      </c>
      <c r="C662">
        <v>45982086</v>
      </c>
      <c r="D662" t="s">
        <v>3195</v>
      </c>
      <c r="E662" t="s">
        <v>3196</v>
      </c>
      <c r="F662" t="s">
        <v>40</v>
      </c>
      <c r="G662" t="s">
        <v>3197</v>
      </c>
    </row>
    <row r="663" spans="1:7" x14ac:dyDescent="0.3">
      <c r="A663">
        <v>19</v>
      </c>
      <c r="B663">
        <v>45910591</v>
      </c>
      <c r="C663">
        <v>45982086</v>
      </c>
      <c r="D663" t="s">
        <v>3195</v>
      </c>
      <c r="E663" t="s">
        <v>3196</v>
      </c>
      <c r="F663" t="s">
        <v>82</v>
      </c>
      <c r="G663" t="s">
        <v>3197</v>
      </c>
    </row>
    <row r="664" spans="1:7" x14ac:dyDescent="0.3">
      <c r="A664">
        <v>16</v>
      </c>
      <c r="B664">
        <v>2261998</v>
      </c>
      <c r="C664">
        <v>2264808</v>
      </c>
      <c r="D664" t="s">
        <v>3215</v>
      </c>
      <c r="E664" t="s">
        <v>3216</v>
      </c>
      <c r="F664" t="s">
        <v>31</v>
      </c>
      <c r="G664" t="s">
        <v>3217</v>
      </c>
    </row>
    <row r="665" spans="1:7" x14ac:dyDescent="0.3">
      <c r="A665">
        <v>16</v>
      </c>
      <c r="B665">
        <v>2261998</v>
      </c>
      <c r="C665">
        <v>2264808</v>
      </c>
      <c r="D665" t="s">
        <v>3215</v>
      </c>
      <c r="E665" t="s">
        <v>3216</v>
      </c>
      <c r="F665" t="s">
        <v>40</v>
      </c>
      <c r="G665" t="s">
        <v>3217</v>
      </c>
    </row>
    <row r="666" spans="1:7" x14ac:dyDescent="0.3">
      <c r="A666">
        <v>3</v>
      </c>
      <c r="B666">
        <v>51995228</v>
      </c>
      <c r="C666">
        <v>52008047</v>
      </c>
      <c r="D666" t="s">
        <v>3220</v>
      </c>
      <c r="F666" t="s">
        <v>64</v>
      </c>
      <c r="G666" t="s">
        <v>3221</v>
      </c>
    </row>
    <row r="667" spans="1:7" x14ac:dyDescent="0.3">
      <c r="A667">
        <v>22</v>
      </c>
      <c r="B667">
        <v>36002811</v>
      </c>
      <c r="C667">
        <v>36033998</v>
      </c>
      <c r="D667" t="s">
        <v>3223</v>
      </c>
      <c r="E667" t="s">
        <v>3224</v>
      </c>
      <c r="F667" t="s">
        <v>31</v>
      </c>
      <c r="G667" t="s">
        <v>3225</v>
      </c>
    </row>
    <row r="668" spans="1:7" x14ac:dyDescent="0.3">
      <c r="A668">
        <v>22</v>
      </c>
      <c r="B668">
        <v>36002811</v>
      </c>
      <c r="C668">
        <v>36033998</v>
      </c>
      <c r="D668" t="s">
        <v>3223</v>
      </c>
      <c r="E668" t="s">
        <v>3224</v>
      </c>
      <c r="F668" t="s">
        <v>64</v>
      </c>
      <c r="G668" t="s">
        <v>3225</v>
      </c>
    </row>
    <row r="669" spans="1:7" x14ac:dyDescent="0.3">
      <c r="A669">
        <v>2</v>
      </c>
      <c r="B669">
        <v>97525453</v>
      </c>
      <c r="C669">
        <v>97536494</v>
      </c>
      <c r="D669" t="s">
        <v>3237</v>
      </c>
      <c r="E669" t="s">
        <v>3238</v>
      </c>
      <c r="F669" t="s">
        <v>31</v>
      </c>
      <c r="G669" t="s">
        <v>3239</v>
      </c>
    </row>
    <row r="670" spans="1:7" x14ac:dyDescent="0.3">
      <c r="A670">
        <v>2</v>
      </c>
      <c r="B670">
        <v>97525453</v>
      </c>
      <c r="C670">
        <v>97536494</v>
      </c>
      <c r="D670" t="s">
        <v>3237</v>
      </c>
      <c r="E670" t="s">
        <v>3238</v>
      </c>
      <c r="F670" t="s">
        <v>82</v>
      </c>
      <c r="G670" t="s">
        <v>3239</v>
      </c>
    </row>
    <row r="671" spans="1:7" x14ac:dyDescent="0.3">
      <c r="A671">
        <v>16</v>
      </c>
      <c r="B671">
        <v>2289396</v>
      </c>
      <c r="C671">
        <v>2302301</v>
      </c>
      <c r="D671" t="s">
        <v>3246</v>
      </c>
      <c r="E671" t="s">
        <v>3247</v>
      </c>
      <c r="F671" t="s">
        <v>31</v>
      </c>
      <c r="G671" t="s">
        <v>3248</v>
      </c>
    </row>
    <row r="672" spans="1:7" x14ac:dyDescent="0.3">
      <c r="A672">
        <v>16</v>
      </c>
      <c r="B672">
        <v>2289396</v>
      </c>
      <c r="C672">
        <v>2302301</v>
      </c>
      <c r="D672" t="s">
        <v>3246</v>
      </c>
      <c r="E672" t="s">
        <v>3247</v>
      </c>
      <c r="F672" t="s">
        <v>82</v>
      </c>
      <c r="G672" t="s">
        <v>3248</v>
      </c>
    </row>
    <row r="673" spans="1:7" x14ac:dyDescent="0.3">
      <c r="A673">
        <v>16</v>
      </c>
      <c r="B673">
        <v>2303117</v>
      </c>
      <c r="C673">
        <v>2318413</v>
      </c>
      <c r="D673" t="s">
        <v>3256</v>
      </c>
      <c r="E673" t="s">
        <v>3257</v>
      </c>
      <c r="F673" t="s">
        <v>31</v>
      </c>
      <c r="G673" t="s">
        <v>3258</v>
      </c>
    </row>
    <row r="674" spans="1:7" x14ac:dyDescent="0.3">
      <c r="A674">
        <v>16</v>
      </c>
      <c r="B674">
        <v>2303117</v>
      </c>
      <c r="C674">
        <v>2318413</v>
      </c>
      <c r="D674" t="s">
        <v>3256</v>
      </c>
      <c r="E674" t="s">
        <v>3257</v>
      </c>
      <c r="F674" t="s">
        <v>82</v>
      </c>
      <c r="G674" t="s">
        <v>3258</v>
      </c>
    </row>
    <row r="675" spans="1:7" x14ac:dyDescent="0.3">
      <c r="A675">
        <v>16</v>
      </c>
      <c r="B675">
        <v>2303117</v>
      </c>
      <c r="C675">
        <v>2318413</v>
      </c>
      <c r="D675" t="s">
        <v>3256</v>
      </c>
      <c r="E675" t="s">
        <v>3257</v>
      </c>
      <c r="F675" t="s">
        <v>40</v>
      </c>
      <c r="G675" t="s">
        <v>3258</v>
      </c>
    </row>
    <row r="676" spans="1:7" x14ac:dyDescent="0.3">
      <c r="A676">
        <v>1</v>
      </c>
      <c r="B676">
        <v>26485511</v>
      </c>
      <c r="C676">
        <v>26489119</v>
      </c>
      <c r="D676" t="s">
        <v>3285</v>
      </c>
      <c r="E676" t="s">
        <v>3286</v>
      </c>
      <c r="F676" t="s">
        <v>31</v>
      </c>
      <c r="G676" t="s">
        <v>3287</v>
      </c>
    </row>
    <row r="677" spans="1:7" x14ac:dyDescent="0.3">
      <c r="A677">
        <v>2</v>
      </c>
      <c r="B677">
        <v>97541620</v>
      </c>
      <c r="C677">
        <v>97684175</v>
      </c>
      <c r="D677" t="s">
        <v>3289</v>
      </c>
      <c r="E677" t="s">
        <v>3290</v>
      </c>
      <c r="F677" t="s">
        <v>31</v>
      </c>
      <c r="G677" t="s">
        <v>3291</v>
      </c>
    </row>
    <row r="678" spans="1:7" x14ac:dyDescent="0.3">
      <c r="A678">
        <v>2</v>
      </c>
      <c r="B678">
        <v>97541620</v>
      </c>
      <c r="C678">
        <v>97684175</v>
      </c>
      <c r="D678" t="s">
        <v>3289</v>
      </c>
      <c r="E678" t="s">
        <v>3290</v>
      </c>
      <c r="F678" t="s">
        <v>64</v>
      </c>
      <c r="G678" t="s">
        <v>3291</v>
      </c>
    </row>
    <row r="679" spans="1:7" x14ac:dyDescent="0.3">
      <c r="A679">
        <v>2</v>
      </c>
      <c r="B679">
        <v>97541620</v>
      </c>
      <c r="C679">
        <v>97684175</v>
      </c>
      <c r="D679" t="s">
        <v>3289</v>
      </c>
      <c r="E679" t="s">
        <v>3290</v>
      </c>
      <c r="F679" t="s">
        <v>82</v>
      </c>
      <c r="G679" t="s">
        <v>3291</v>
      </c>
    </row>
    <row r="680" spans="1:7" x14ac:dyDescent="0.3">
      <c r="A680">
        <v>16</v>
      </c>
      <c r="B680">
        <v>30789778</v>
      </c>
      <c r="C680">
        <v>30798523</v>
      </c>
      <c r="D680" t="s">
        <v>3300</v>
      </c>
      <c r="E680" t="s">
        <v>3301</v>
      </c>
      <c r="F680" t="s">
        <v>31</v>
      </c>
      <c r="G680" t="s">
        <v>3302</v>
      </c>
    </row>
    <row r="681" spans="1:7" x14ac:dyDescent="0.3">
      <c r="A681">
        <v>16</v>
      </c>
      <c r="B681">
        <v>30844947</v>
      </c>
      <c r="C681">
        <v>30906281</v>
      </c>
      <c r="D681" t="s">
        <v>3304</v>
      </c>
      <c r="E681" t="s">
        <v>3305</v>
      </c>
      <c r="F681" t="s">
        <v>31</v>
      </c>
      <c r="G681" t="s">
        <v>3306</v>
      </c>
    </row>
    <row r="682" spans="1:7" x14ac:dyDescent="0.3">
      <c r="A682">
        <v>16</v>
      </c>
      <c r="B682">
        <v>30844947</v>
      </c>
      <c r="C682">
        <v>30906281</v>
      </c>
      <c r="D682" t="s">
        <v>3304</v>
      </c>
      <c r="E682" t="s">
        <v>3305</v>
      </c>
      <c r="F682" t="s">
        <v>40</v>
      </c>
      <c r="G682" t="s">
        <v>3306</v>
      </c>
    </row>
    <row r="683" spans="1:7" x14ac:dyDescent="0.3">
      <c r="A683">
        <v>16</v>
      </c>
      <c r="B683">
        <v>30844947</v>
      </c>
      <c r="C683">
        <v>30906281</v>
      </c>
      <c r="D683" t="s">
        <v>3304</v>
      </c>
      <c r="E683" t="s">
        <v>3305</v>
      </c>
      <c r="F683" t="s">
        <v>64</v>
      </c>
      <c r="G683" t="s">
        <v>3306</v>
      </c>
    </row>
    <row r="684" spans="1:7" x14ac:dyDescent="0.3">
      <c r="A684">
        <v>16</v>
      </c>
      <c r="B684">
        <v>30907928</v>
      </c>
      <c r="C684">
        <v>30914881</v>
      </c>
      <c r="D684" t="s">
        <v>3312</v>
      </c>
      <c r="E684" t="s">
        <v>3313</v>
      </c>
      <c r="F684" t="s">
        <v>31</v>
      </c>
      <c r="G684" t="s">
        <v>3314</v>
      </c>
    </row>
    <row r="685" spans="1:7" x14ac:dyDescent="0.3">
      <c r="A685">
        <v>3</v>
      </c>
      <c r="B685">
        <v>51991470</v>
      </c>
      <c r="C685">
        <v>52002426</v>
      </c>
      <c r="D685" t="s">
        <v>3317</v>
      </c>
      <c r="E685" t="s">
        <v>3318</v>
      </c>
      <c r="F685" t="s">
        <v>31</v>
      </c>
      <c r="G685" t="s">
        <v>3319</v>
      </c>
    </row>
    <row r="686" spans="1:7" x14ac:dyDescent="0.3">
      <c r="A686">
        <v>3</v>
      </c>
      <c r="B686">
        <v>51991470</v>
      </c>
      <c r="C686">
        <v>52002426</v>
      </c>
      <c r="D686" t="s">
        <v>3317</v>
      </c>
      <c r="E686" t="s">
        <v>3318</v>
      </c>
      <c r="F686" t="s">
        <v>82</v>
      </c>
      <c r="G686" t="s">
        <v>3319</v>
      </c>
    </row>
    <row r="687" spans="1:7" x14ac:dyDescent="0.3">
      <c r="A687">
        <v>3</v>
      </c>
      <c r="B687">
        <v>51991470</v>
      </c>
      <c r="C687">
        <v>52002426</v>
      </c>
      <c r="D687" t="s">
        <v>3317</v>
      </c>
      <c r="E687" t="s">
        <v>3318</v>
      </c>
      <c r="F687" t="s">
        <v>40</v>
      </c>
      <c r="G687" t="s">
        <v>3319</v>
      </c>
    </row>
    <row r="688" spans="1:7" x14ac:dyDescent="0.3">
      <c r="A688">
        <v>5</v>
      </c>
      <c r="B688">
        <v>271736</v>
      </c>
      <c r="C688">
        <v>353971</v>
      </c>
      <c r="D688" t="s">
        <v>3339</v>
      </c>
      <c r="E688" t="s">
        <v>3340</v>
      </c>
      <c r="F688" t="s">
        <v>31</v>
      </c>
      <c r="G688" t="s">
        <v>3341</v>
      </c>
    </row>
    <row r="689" spans="1:7" x14ac:dyDescent="0.3">
      <c r="A689">
        <v>5</v>
      </c>
      <c r="B689">
        <v>271736</v>
      </c>
      <c r="C689">
        <v>353971</v>
      </c>
      <c r="D689" t="s">
        <v>3339</v>
      </c>
      <c r="E689" t="s">
        <v>3340</v>
      </c>
      <c r="F689" t="s">
        <v>82</v>
      </c>
      <c r="G689" t="s">
        <v>3341</v>
      </c>
    </row>
    <row r="690" spans="1:7" x14ac:dyDescent="0.3">
      <c r="A690">
        <v>5</v>
      </c>
      <c r="B690">
        <v>271736</v>
      </c>
      <c r="C690">
        <v>353971</v>
      </c>
      <c r="D690" t="s">
        <v>3339</v>
      </c>
      <c r="E690" t="s">
        <v>3340</v>
      </c>
      <c r="F690" t="s">
        <v>40</v>
      </c>
      <c r="G690" t="s">
        <v>3341</v>
      </c>
    </row>
    <row r="691" spans="1:7" x14ac:dyDescent="0.3">
      <c r="A691">
        <v>5</v>
      </c>
      <c r="B691">
        <v>271736</v>
      </c>
      <c r="C691">
        <v>353971</v>
      </c>
      <c r="D691" t="s">
        <v>3339</v>
      </c>
      <c r="E691" t="s">
        <v>3340</v>
      </c>
      <c r="F691" t="s">
        <v>64</v>
      </c>
      <c r="G691" t="s">
        <v>3341</v>
      </c>
    </row>
    <row r="692" spans="1:7" x14ac:dyDescent="0.3">
      <c r="A692">
        <v>12</v>
      </c>
      <c r="B692">
        <v>90102736</v>
      </c>
      <c r="C692">
        <v>90106367</v>
      </c>
      <c r="D692" t="s">
        <v>3353</v>
      </c>
      <c r="E692" t="s">
        <v>3354</v>
      </c>
      <c r="F692" t="s">
        <v>44</v>
      </c>
      <c r="G692" t="s">
        <v>3355</v>
      </c>
    </row>
    <row r="693" spans="1:7" x14ac:dyDescent="0.3">
      <c r="A693">
        <v>21</v>
      </c>
      <c r="B693">
        <v>45285067</v>
      </c>
      <c r="C693">
        <v>45406417</v>
      </c>
      <c r="D693" t="s">
        <v>3357</v>
      </c>
      <c r="E693" t="s">
        <v>3358</v>
      </c>
      <c r="F693" t="s">
        <v>31</v>
      </c>
      <c r="G693" t="s">
        <v>3359</v>
      </c>
    </row>
    <row r="694" spans="1:7" x14ac:dyDescent="0.3">
      <c r="A694">
        <v>21</v>
      </c>
      <c r="B694">
        <v>45285067</v>
      </c>
      <c r="C694">
        <v>45406417</v>
      </c>
      <c r="D694" t="s">
        <v>3357</v>
      </c>
      <c r="E694" t="s">
        <v>3358</v>
      </c>
      <c r="F694" t="s">
        <v>64</v>
      </c>
      <c r="G694" t="s">
        <v>3359</v>
      </c>
    </row>
    <row r="695" spans="1:7" x14ac:dyDescent="0.3">
      <c r="A695">
        <v>21</v>
      </c>
      <c r="B695">
        <v>45285067</v>
      </c>
      <c r="C695">
        <v>45406417</v>
      </c>
      <c r="D695" t="s">
        <v>3357</v>
      </c>
      <c r="E695" t="s">
        <v>3358</v>
      </c>
      <c r="F695" t="s">
        <v>82</v>
      </c>
      <c r="G695" t="s">
        <v>3359</v>
      </c>
    </row>
    <row r="696" spans="1:7" x14ac:dyDescent="0.3">
      <c r="A696">
        <v>11</v>
      </c>
      <c r="B696">
        <v>8040791</v>
      </c>
      <c r="C696">
        <v>8127659</v>
      </c>
      <c r="D696" t="s">
        <v>3378</v>
      </c>
      <c r="E696" t="s">
        <v>3379</v>
      </c>
      <c r="F696" t="s">
        <v>31</v>
      </c>
      <c r="G696" t="s">
        <v>3380</v>
      </c>
    </row>
    <row r="697" spans="1:7" x14ac:dyDescent="0.3">
      <c r="A697">
        <v>15</v>
      </c>
      <c r="B697">
        <v>71389291</v>
      </c>
      <c r="C697">
        <v>72075722</v>
      </c>
      <c r="D697" t="s">
        <v>3384</v>
      </c>
      <c r="E697" t="s">
        <v>3385</v>
      </c>
      <c r="F697" t="s">
        <v>31</v>
      </c>
      <c r="G697" t="s">
        <v>3386</v>
      </c>
    </row>
    <row r="698" spans="1:7" x14ac:dyDescent="0.3">
      <c r="A698">
        <v>15</v>
      </c>
      <c r="B698">
        <v>71389291</v>
      </c>
      <c r="C698">
        <v>72075722</v>
      </c>
      <c r="D698" t="s">
        <v>3384</v>
      </c>
      <c r="E698" t="s">
        <v>3385</v>
      </c>
      <c r="F698" t="s">
        <v>82</v>
      </c>
      <c r="G698" t="s">
        <v>3386</v>
      </c>
    </row>
    <row r="699" spans="1:7" x14ac:dyDescent="0.3">
      <c r="A699">
        <v>15</v>
      </c>
      <c r="B699">
        <v>71389291</v>
      </c>
      <c r="C699">
        <v>72075722</v>
      </c>
      <c r="D699" t="s">
        <v>3384</v>
      </c>
      <c r="E699" t="s">
        <v>3385</v>
      </c>
      <c r="F699" t="s">
        <v>64</v>
      </c>
      <c r="G699" t="s">
        <v>3386</v>
      </c>
    </row>
    <row r="700" spans="1:7" x14ac:dyDescent="0.3">
      <c r="A700">
        <v>19</v>
      </c>
      <c r="B700">
        <v>10527449</v>
      </c>
      <c r="C700">
        <v>10580305</v>
      </c>
      <c r="D700" t="s">
        <v>3393</v>
      </c>
      <c r="E700" t="s">
        <v>3394</v>
      </c>
      <c r="F700" t="s">
        <v>31</v>
      </c>
      <c r="G700" t="s">
        <v>3395</v>
      </c>
    </row>
    <row r="701" spans="1:7" x14ac:dyDescent="0.3">
      <c r="A701">
        <v>19</v>
      </c>
      <c r="B701">
        <v>10527449</v>
      </c>
      <c r="C701">
        <v>10580305</v>
      </c>
      <c r="D701" t="s">
        <v>3393</v>
      </c>
      <c r="E701" t="s">
        <v>3394</v>
      </c>
      <c r="F701" t="s">
        <v>40</v>
      </c>
      <c r="G701" t="s">
        <v>3395</v>
      </c>
    </row>
    <row r="702" spans="1:7" x14ac:dyDescent="0.3">
      <c r="A702">
        <v>19</v>
      </c>
      <c r="B702">
        <v>10527449</v>
      </c>
      <c r="C702">
        <v>10580305</v>
      </c>
      <c r="D702" t="s">
        <v>3393</v>
      </c>
      <c r="E702" t="s">
        <v>3394</v>
      </c>
      <c r="F702" t="s">
        <v>82</v>
      </c>
      <c r="G702" t="s">
        <v>3395</v>
      </c>
    </row>
    <row r="703" spans="1:7" x14ac:dyDescent="0.3">
      <c r="A703">
        <v>14</v>
      </c>
      <c r="B703">
        <v>67913801</v>
      </c>
      <c r="C703">
        <v>68000456</v>
      </c>
      <c r="D703" t="s">
        <v>3406</v>
      </c>
      <c r="E703" t="s">
        <v>3407</v>
      </c>
      <c r="F703" t="s">
        <v>40</v>
      </c>
      <c r="G703" t="s">
        <v>3408</v>
      </c>
    </row>
    <row r="704" spans="1:7" x14ac:dyDescent="0.3">
      <c r="A704">
        <v>14</v>
      </c>
      <c r="B704">
        <v>67913801</v>
      </c>
      <c r="C704">
        <v>68000456</v>
      </c>
      <c r="D704" t="s">
        <v>3406</v>
      </c>
      <c r="E704" t="s">
        <v>3407</v>
      </c>
      <c r="F704" t="s">
        <v>82</v>
      </c>
      <c r="G704" t="s">
        <v>3408</v>
      </c>
    </row>
    <row r="705" spans="1:7" x14ac:dyDescent="0.3">
      <c r="A705">
        <v>14</v>
      </c>
      <c r="B705">
        <v>67913801</v>
      </c>
      <c r="C705">
        <v>68000456</v>
      </c>
      <c r="D705" t="s">
        <v>3406</v>
      </c>
      <c r="E705" t="s">
        <v>3407</v>
      </c>
      <c r="F705" t="s">
        <v>31</v>
      </c>
      <c r="G705" t="s">
        <v>3408</v>
      </c>
    </row>
    <row r="706" spans="1:7" x14ac:dyDescent="0.3">
      <c r="A706">
        <v>3</v>
      </c>
      <c r="B706">
        <v>51994317</v>
      </c>
      <c r="C706">
        <v>52008032</v>
      </c>
      <c r="D706" t="s">
        <v>3417</v>
      </c>
      <c r="E706" t="s">
        <v>3418</v>
      </c>
      <c r="F706" t="s">
        <v>31</v>
      </c>
      <c r="G706" t="s">
        <v>3419</v>
      </c>
    </row>
    <row r="707" spans="1:7" x14ac:dyDescent="0.3">
      <c r="A707">
        <v>3</v>
      </c>
      <c r="B707">
        <v>52002526</v>
      </c>
      <c r="C707">
        <v>52017425</v>
      </c>
      <c r="D707" t="s">
        <v>3421</v>
      </c>
      <c r="E707" t="s">
        <v>3422</v>
      </c>
      <c r="F707" t="s">
        <v>31</v>
      </c>
      <c r="G707" t="s">
        <v>3423</v>
      </c>
    </row>
    <row r="708" spans="1:7" x14ac:dyDescent="0.3">
      <c r="A708">
        <v>3</v>
      </c>
      <c r="B708">
        <v>52002526</v>
      </c>
      <c r="C708">
        <v>52017425</v>
      </c>
      <c r="D708" t="s">
        <v>3421</v>
      </c>
      <c r="E708" t="s">
        <v>3422</v>
      </c>
      <c r="F708" t="s">
        <v>64</v>
      </c>
      <c r="G708" t="s">
        <v>3423</v>
      </c>
    </row>
    <row r="709" spans="1:7" x14ac:dyDescent="0.3">
      <c r="A709">
        <v>3</v>
      </c>
      <c r="B709">
        <v>52002526</v>
      </c>
      <c r="C709">
        <v>52017425</v>
      </c>
      <c r="D709" t="s">
        <v>3421</v>
      </c>
      <c r="E709" t="s">
        <v>3422</v>
      </c>
      <c r="F709" t="s">
        <v>82</v>
      </c>
      <c r="G709" t="s">
        <v>3423</v>
      </c>
    </row>
    <row r="710" spans="1:7" x14ac:dyDescent="0.3">
      <c r="A710">
        <v>8</v>
      </c>
      <c r="B710">
        <v>144989321</v>
      </c>
      <c r="C710">
        <v>145050902</v>
      </c>
      <c r="D710" t="s">
        <v>3432</v>
      </c>
      <c r="E710" t="s">
        <v>3433</v>
      </c>
      <c r="F710" t="s">
        <v>31</v>
      </c>
      <c r="G710" t="s">
        <v>3434</v>
      </c>
    </row>
    <row r="711" spans="1:7" x14ac:dyDescent="0.3">
      <c r="A711">
        <v>8</v>
      </c>
      <c r="B711">
        <v>144989321</v>
      </c>
      <c r="C711">
        <v>145050902</v>
      </c>
      <c r="D711" t="s">
        <v>3432</v>
      </c>
      <c r="E711" t="s">
        <v>3433</v>
      </c>
      <c r="F711" t="s">
        <v>82</v>
      </c>
      <c r="G711" t="s">
        <v>3434</v>
      </c>
    </row>
    <row r="712" spans="1:7" x14ac:dyDescent="0.3">
      <c r="A712">
        <v>19</v>
      </c>
      <c r="B712">
        <v>58739960</v>
      </c>
      <c r="C712">
        <v>58788815</v>
      </c>
      <c r="D712" t="s">
        <v>3450</v>
      </c>
      <c r="E712" t="s">
        <v>3451</v>
      </c>
      <c r="F712" t="s">
        <v>31</v>
      </c>
      <c r="G712" t="s">
        <v>3452</v>
      </c>
    </row>
    <row r="713" spans="1:7" x14ac:dyDescent="0.3">
      <c r="A713">
        <v>19</v>
      </c>
      <c r="B713">
        <v>58739960</v>
      </c>
      <c r="C713">
        <v>58788815</v>
      </c>
      <c r="D713" t="s">
        <v>3450</v>
      </c>
      <c r="E713" t="s">
        <v>3451</v>
      </c>
      <c r="F713" t="s">
        <v>82</v>
      </c>
      <c r="G713" t="s">
        <v>3452</v>
      </c>
    </row>
    <row r="714" spans="1:7" x14ac:dyDescent="0.3">
      <c r="A714">
        <v>19</v>
      </c>
      <c r="B714">
        <v>58739960</v>
      </c>
      <c r="C714">
        <v>58788815</v>
      </c>
      <c r="D714" t="s">
        <v>3450</v>
      </c>
      <c r="E714" t="s">
        <v>3451</v>
      </c>
      <c r="F714" t="s">
        <v>64</v>
      </c>
      <c r="G714" t="s">
        <v>3452</v>
      </c>
    </row>
    <row r="715" spans="1:7" x14ac:dyDescent="0.3">
      <c r="A715">
        <v>19</v>
      </c>
      <c r="B715">
        <v>58739960</v>
      </c>
      <c r="C715">
        <v>58788815</v>
      </c>
      <c r="D715" t="s">
        <v>3450</v>
      </c>
      <c r="E715" t="s">
        <v>3451</v>
      </c>
      <c r="F715" t="s">
        <v>40</v>
      </c>
      <c r="G715" t="s">
        <v>3452</v>
      </c>
    </row>
    <row r="716" spans="1:7" x14ac:dyDescent="0.3">
      <c r="A716">
        <v>17</v>
      </c>
      <c r="B716">
        <v>48172101</v>
      </c>
      <c r="C716">
        <v>48189516</v>
      </c>
      <c r="D716" t="s">
        <v>3474</v>
      </c>
      <c r="E716" t="s">
        <v>3475</v>
      </c>
      <c r="F716" t="s">
        <v>31</v>
      </c>
      <c r="G716" t="s">
        <v>3476</v>
      </c>
    </row>
    <row r="717" spans="1:7" x14ac:dyDescent="0.3">
      <c r="A717">
        <v>17</v>
      </c>
      <c r="B717">
        <v>48172101</v>
      </c>
      <c r="C717">
        <v>48189516</v>
      </c>
      <c r="D717" t="s">
        <v>3474</v>
      </c>
      <c r="E717" t="s">
        <v>3475</v>
      </c>
      <c r="F717" t="s">
        <v>82</v>
      </c>
      <c r="G717" t="s">
        <v>3476</v>
      </c>
    </row>
    <row r="718" spans="1:7" x14ac:dyDescent="0.3">
      <c r="A718">
        <v>17</v>
      </c>
      <c r="B718">
        <v>48172101</v>
      </c>
      <c r="C718">
        <v>48189516</v>
      </c>
      <c r="D718" t="s">
        <v>3474</v>
      </c>
      <c r="E718" t="s">
        <v>3475</v>
      </c>
      <c r="F718" t="s">
        <v>64</v>
      </c>
      <c r="G718" t="s">
        <v>3476</v>
      </c>
    </row>
    <row r="719" spans="1:7" x14ac:dyDescent="0.3">
      <c r="A719">
        <v>9</v>
      </c>
      <c r="B719">
        <v>135973107</v>
      </c>
      <c r="C719">
        <v>136039301</v>
      </c>
      <c r="D719" t="s">
        <v>3492</v>
      </c>
      <c r="E719" t="s">
        <v>3493</v>
      </c>
      <c r="F719" t="s">
        <v>64</v>
      </c>
      <c r="G719" t="s">
        <v>3494</v>
      </c>
    </row>
    <row r="720" spans="1:7" x14ac:dyDescent="0.3">
      <c r="A720">
        <v>9</v>
      </c>
      <c r="B720">
        <v>135973107</v>
      </c>
      <c r="C720">
        <v>136039301</v>
      </c>
      <c r="D720" t="s">
        <v>3492</v>
      </c>
      <c r="E720" t="s">
        <v>3493</v>
      </c>
      <c r="F720" t="s">
        <v>31</v>
      </c>
      <c r="G720" t="s">
        <v>3494</v>
      </c>
    </row>
    <row r="721" spans="1:7" x14ac:dyDescent="0.3">
      <c r="A721">
        <v>6</v>
      </c>
      <c r="B721">
        <v>29624758</v>
      </c>
      <c r="C721">
        <v>29640149</v>
      </c>
      <c r="D721" t="s">
        <v>3511</v>
      </c>
      <c r="E721" t="s">
        <v>3512</v>
      </c>
      <c r="F721" t="s">
        <v>31</v>
      </c>
      <c r="G721" t="s">
        <v>3513</v>
      </c>
    </row>
    <row r="722" spans="1:7" x14ac:dyDescent="0.3">
      <c r="A722">
        <v>6</v>
      </c>
      <c r="B722">
        <v>29624758</v>
      </c>
      <c r="C722">
        <v>29640149</v>
      </c>
      <c r="D722" t="s">
        <v>3511</v>
      </c>
      <c r="E722" t="s">
        <v>3512</v>
      </c>
      <c r="F722" t="s">
        <v>40</v>
      </c>
      <c r="G722" t="s">
        <v>3513</v>
      </c>
    </row>
    <row r="723" spans="1:7" x14ac:dyDescent="0.3">
      <c r="A723">
        <v>6</v>
      </c>
      <c r="B723">
        <v>29624758</v>
      </c>
      <c r="C723">
        <v>29640149</v>
      </c>
      <c r="D723" t="s">
        <v>3511</v>
      </c>
      <c r="E723" t="s">
        <v>3512</v>
      </c>
      <c r="F723" t="s">
        <v>82</v>
      </c>
      <c r="G723" t="s">
        <v>3513</v>
      </c>
    </row>
    <row r="724" spans="1:7" x14ac:dyDescent="0.3">
      <c r="A724">
        <v>6</v>
      </c>
      <c r="B724">
        <v>29624758</v>
      </c>
      <c r="C724">
        <v>29640149</v>
      </c>
      <c r="D724" t="s">
        <v>3511</v>
      </c>
      <c r="E724" t="s">
        <v>3512</v>
      </c>
      <c r="F724" t="s">
        <v>64</v>
      </c>
      <c r="G724" t="s">
        <v>3513</v>
      </c>
    </row>
    <row r="725" spans="1:7" x14ac:dyDescent="0.3">
      <c r="A725">
        <v>17</v>
      </c>
      <c r="B725">
        <v>27941774</v>
      </c>
      <c r="C725">
        <v>27949925</v>
      </c>
      <c r="D725" t="s">
        <v>3535</v>
      </c>
      <c r="E725" t="s">
        <v>3536</v>
      </c>
      <c r="F725" t="s">
        <v>82</v>
      </c>
      <c r="G725" t="s">
        <v>3537</v>
      </c>
    </row>
    <row r="726" spans="1:7" x14ac:dyDescent="0.3">
      <c r="A726">
        <v>17</v>
      </c>
      <c r="B726">
        <v>27941774</v>
      </c>
      <c r="C726">
        <v>27949925</v>
      </c>
      <c r="D726" t="s">
        <v>3535</v>
      </c>
      <c r="E726" t="s">
        <v>3536</v>
      </c>
      <c r="F726" t="s">
        <v>31</v>
      </c>
      <c r="G726" t="s">
        <v>3537</v>
      </c>
    </row>
    <row r="727" spans="1:7" x14ac:dyDescent="0.3">
      <c r="A727">
        <v>17</v>
      </c>
      <c r="B727">
        <v>27941774</v>
      </c>
      <c r="C727">
        <v>27949925</v>
      </c>
      <c r="D727" t="s">
        <v>3535</v>
      </c>
      <c r="E727" t="s">
        <v>3536</v>
      </c>
      <c r="F727" t="s">
        <v>40</v>
      </c>
      <c r="G727" t="s">
        <v>3537</v>
      </c>
    </row>
    <row r="728" spans="1:7" x14ac:dyDescent="0.3">
      <c r="A728">
        <v>17</v>
      </c>
      <c r="B728">
        <v>27941774</v>
      </c>
      <c r="C728">
        <v>27949925</v>
      </c>
      <c r="D728" t="s">
        <v>3535</v>
      </c>
      <c r="E728" t="s">
        <v>3536</v>
      </c>
      <c r="F728" t="s">
        <v>64</v>
      </c>
      <c r="G728" t="s">
        <v>3537</v>
      </c>
    </row>
    <row r="729" spans="1:7" x14ac:dyDescent="0.3">
      <c r="A729">
        <v>4</v>
      </c>
      <c r="B729">
        <v>1205236</v>
      </c>
      <c r="C729">
        <v>1243741</v>
      </c>
      <c r="D729" t="s">
        <v>3552</v>
      </c>
      <c r="E729" t="s">
        <v>3553</v>
      </c>
      <c r="F729" t="s">
        <v>31</v>
      </c>
      <c r="G729" t="s">
        <v>3554</v>
      </c>
    </row>
    <row r="730" spans="1:7" x14ac:dyDescent="0.3">
      <c r="A730">
        <v>4</v>
      </c>
      <c r="B730">
        <v>1205236</v>
      </c>
      <c r="C730">
        <v>1243741</v>
      </c>
      <c r="D730" t="s">
        <v>3552</v>
      </c>
      <c r="E730" t="s">
        <v>3553</v>
      </c>
      <c r="F730" t="s">
        <v>82</v>
      </c>
      <c r="G730" t="s">
        <v>3554</v>
      </c>
    </row>
    <row r="731" spans="1:7" x14ac:dyDescent="0.3">
      <c r="A731">
        <v>4</v>
      </c>
      <c r="B731">
        <v>1205236</v>
      </c>
      <c r="C731">
        <v>1243741</v>
      </c>
      <c r="D731" t="s">
        <v>3552</v>
      </c>
      <c r="E731" t="s">
        <v>3553</v>
      </c>
      <c r="F731" t="s">
        <v>40</v>
      </c>
      <c r="G731" t="s">
        <v>3554</v>
      </c>
    </row>
    <row r="732" spans="1:7" x14ac:dyDescent="0.3">
      <c r="A732">
        <v>4</v>
      </c>
      <c r="B732">
        <v>1205236</v>
      </c>
      <c r="C732">
        <v>1243741</v>
      </c>
      <c r="D732" t="s">
        <v>3552</v>
      </c>
      <c r="E732" t="s">
        <v>3553</v>
      </c>
      <c r="F732" t="s">
        <v>64</v>
      </c>
      <c r="G732" t="s">
        <v>3554</v>
      </c>
    </row>
    <row r="733" spans="1:7" x14ac:dyDescent="0.3">
      <c r="A733">
        <v>19</v>
      </c>
      <c r="B733">
        <v>58740831</v>
      </c>
      <c r="C733">
        <v>58798173</v>
      </c>
      <c r="D733" t="s">
        <v>3573</v>
      </c>
      <c r="E733" t="s">
        <v>3574</v>
      </c>
      <c r="F733" t="s">
        <v>40</v>
      </c>
      <c r="G733" t="s">
        <v>3575</v>
      </c>
    </row>
    <row r="734" spans="1:7" x14ac:dyDescent="0.3">
      <c r="A734">
        <v>19</v>
      </c>
      <c r="B734">
        <v>58790317</v>
      </c>
      <c r="C734">
        <v>58807254</v>
      </c>
      <c r="D734" t="s">
        <v>3577</v>
      </c>
      <c r="E734" t="s">
        <v>3578</v>
      </c>
      <c r="F734" t="s">
        <v>31</v>
      </c>
      <c r="G734" t="s">
        <v>3579</v>
      </c>
    </row>
    <row r="735" spans="1:7" x14ac:dyDescent="0.3">
      <c r="A735">
        <v>9</v>
      </c>
      <c r="B735">
        <v>35808042</v>
      </c>
      <c r="C735">
        <v>35812269</v>
      </c>
      <c r="D735" t="s">
        <v>3581</v>
      </c>
      <c r="E735" t="s">
        <v>3582</v>
      </c>
      <c r="F735" t="s">
        <v>82</v>
      </c>
      <c r="G735" t="s">
        <v>3583</v>
      </c>
    </row>
    <row r="736" spans="1:7" x14ac:dyDescent="0.3">
      <c r="A736">
        <v>9</v>
      </c>
      <c r="B736">
        <v>35808042</v>
      </c>
      <c r="C736">
        <v>35812269</v>
      </c>
      <c r="D736" t="s">
        <v>3581</v>
      </c>
      <c r="E736" t="s">
        <v>3582</v>
      </c>
      <c r="F736" t="s">
        <v>64</v>
      </c>
      <c r="G736" t="s">
        <v>3583</v>
      </c>
    </row>
    <row r="737" spans="1:7" x14ac:dyDescent="0.3">
      <c r="A737">
        <v>9</v>
      </c>
      <c r="B737">
        <v>35808042</v>
      </c>
      <c r="C737">
        <v>35812269</v>
      </c>
      <c r="D737" t="s">
        <v>3581</v>
      </c>
      <c r="E737" t="s">
        <v>3582</v>
      </c>
      <c r="F737" t="s">
        <v>31</v>
      </c>
      <c r="G737" t="s">
        <v>3583</v>
      </c>
    </row>
    <row r="738" spans="1:7" x14ac:dyDescent="0.3">
      <c r="A738">
        <v>9</v>
      </c>
      <c r="B738">
        <v>35808042</v>
      </c>
      <c r="C738">
        <v>35812269</v>
      </c>
      <c r="D738" t="s">
        <v>3581</v>
      </c>
      <c r="E738" t="s">
        <v>3582</v>
      </c>
      <c r="F738" t="s">
        <v>40</v>
      </c>
      <c r="G738" t="s">
        <v>3583</v>
      </c>
    </row>
    <row r="739" spans="1:7" x14ac:dyDescent="0.3">
      <c r="A739">
        <v>19</v>
      </c>
      <c r="B739">
        <v>58790318</v>
      </c>
      <c r="C739">
        <v>58807254</v>
      </c>
      <c r="D739" t="s">
        <v>3577</v>
      </c>
      <c r="E739" t="s">
        <v>3596</v>
      </c>
      <c r="F739" t="s">
        <v>31</v>
      </c>
      <c r="G739" t="s">
        <v>3597</v>
      </c>
    </row>
    <row r="740" spans="1:7" x14ac:dyDescent="0.3">
      <c r="A740">
        <v>19</v>
      </c>
      <c r="B740">
        <v>58790332</v>
      </c>
      <c r="C740">
        <v>58826563</v>
      </c>
      <c r="D740" t="s">
        <v>3599</v>
      </c>
      <c r="E740" t="s">
        <v>3600</v>
      </c>
      <c r="F740" t="s">
        <v>40</v>
      </c>
      <c r="G740" t="s">
        <v>3601</v>
      </c>
    </row>
    <row r="741" spans="1:7" x14ac:dyDescent="0.3">
      <c r="A741">
        <v>16</v>
      </c>
      <c r="B741">
        <v>31117428</v>
      </c>
      <c r="C741">
        <v>31124110</v>
      </c>
      <c r="D741" t="s">
        <v>3603</v>
      </c>
      <c r="E741" t="s">
        <v>3604</v>
      </c>
      <c r="F741" t="s">
        <v>31</v>
      </c>
      <c r="G741" t="s">
        <v>3605</v>
      </c>
    </row>
    <row r="742" spans="1:7" x14ac:dyDescent="0.3">
      <c r="A742">
        <v>16</v>
      </c>
      <c r="B742">
        <v>31117428</v>
      </c>
      <c r="C742">
        <v>31124110</v>
      </c>
      <c r="D742" t="s">
        <v>3603</v>
      </c>
      <c r="E742" t="s">
        <v>3604</v>
      </c>
      <c r="F742" t="s">
        <v>40</v>
      </c>
      <c r="G742" t="s">
        <v>3605</v>
      </c>
    </row>
    <row r="743" spans="1:7" x14ac:dyDescent="0.3">
      <c r="A743">
        <v>16</v>
      </c>
      <c r="B743">
        <v>31117428</v>
      </c>
      <c r="C743">
        <v>31124110</v>
      </c>
      <c r="D743" t="s">
        <v>3603</v>
      </c>
      <c r="E743" t="s">
        <v>3604</v>
      </c>
      <c r="F743" t="s">
        <v>82</v>
      </c>
      <c r="G743" t="s">
        <v>3605</v>
      </c>
    </row>
    <row r="744" spans="1:7" x14ac:dyDescent="0.3">
      <c r="A744">
        <v>9</v>
      </c>
      <c r="B744">
        <v>35812957</v>
      </c>
      <c r="C744">
        <v>35815351</v>
      </c>
      <c r="D744" t="s">
        <v>3616</v>
      </c>
      <c r="E744" t="s">
        <v>3617</v>
      </c>
      <c r="F744" t="s">
        <v>64</v>
      </c>
      <c r="G744" t="s">
        <v>3618</v>
      </c>
    </row>
    <row r="745" spans="1:7" x14ac:dyDescent="0.3">
      <c r="A745">
        <v>9</v>
      </c>
      <c r="B745">
        <v>35812957</v>
      </c>
      <c r="C745">
        <v>35815351</v>
      </c>
      <c r="D745" t="s">
        <v>3616</v>
      </c>
      <c r="E745" t="s">
        <v>3617</v>
      </c>
      <c r="F745" t="s">
        <v>31</v>
      </c>
      <c r="G745" t="s">
        <v>3618</v>
      </c>
    </row>
    <row r="746" spans="1:7" x14ac:dyDescent="0.3">
      <c r="A746">
        <v>3</v>
      </c>
      <c r="B746">
        <v>52009066</v>
      </c>
      <c r="C746">
        <v>52023213</v>
      </c>
      <c r="D746" t="s">
        <v>3626</v>
      </c>
      <c r="E746" t="s">
        <v>3627</v>
      </c>
      <c r="F746" t="s">
        <v>82</v>
      </c>
      <c r="G746" t="s">
        <v>3628</v>
      </c>
    </row>
    <row r="747" spans="1:7" x14ac:dyDescent="0.3">
      <c r="A747">
        <v>3</v>
      </c>
      <c r="B747">
        <v>52009066</v>
      </c>
      <c r="C747">
        <v>52023213</v>
      </c>
      <c r="D747" t="s">
        <v>3626</v>
      </c>
      <c r="E747" t="s">
        <v>3627</v>
      </c>
      <c r="F747" t="s">
        <v>40</v>
      </c>
      <c r="G747" t="s">
        <v>3628</v>
      </c>
    </row>
    <row r="748" spans="1:7" x14ac:dyDescent="0.3">
      <c r="A748">
        <v>3</v>
      </c>
      <c r="B748">
        <v>52009066</v>
      </c>
      <c r="C748">
        <v>52023213</v>
      </c>
      <c r="D748" t="s">
        <v>3626</v>
      </c>
      <c r="E748" t="s">
        <v>3627</v>
      </c>
      <c r="F748" t="s">
        <v>31</v>
      </c>
      <c r="G748" t="s">
        <v>3628</v>
      </c>
    </row>
    <row r="749" spans="1:7" x14ac:dyDescent="0.3">
      <c r="A749">
        <v>3</v>
      </c>
      <c r="B749">
        <v>52009066</v>
      </c>
      <c r="C749">
        <v>52023213</v>
      </c>
      <c r="D749" t="s">
        <v>3626</v>
      </c>
      <c r="E749" t="s">
        <v>3627</v>
      </c>
      <c r="F749" t="s">
        <v>64</v>
      </c>
      <c r="G749" t="s">
        <v>3628</v>
      </c>
    </row>
    <row r="750" spans="1:7" x14ac:dyDescent="0.3">
      <c r="A750">
        <v>9</v>
      </c>
      <c r="B750">
        <v>35814448</v>
      </c>
      <c r="C750">
        <v>35854844</v>
      </c>
      <c r="D750" t="s">
        <v>3641</v>
      </c>
      <c r="E750" t="s">
        <v>3642</v>
      </c>
      <c r="F750" t="s">
        <v>31</v>
      </c>
      <c r="G750" t="s">
        <v>3643</v>
      </c>
    </row>
    <row r="751" spans="1:7" x14ac:dyDescent="0.3">
      <c r="A751">
        <v>9</v>
      </c>
      <c r="B751">
        <v>35814448</v>
      </c>
      <c r="C751">
        <v>35854844</v>
      </c>
      <c r="D751" t="s">
        <v>3641</v>
      </c>
      <c r="E751" t="s">
        <v>3642</v>
      </c>
      <c r="F751" t="s">
        <v>64</v>
      </c>
      <c r="G751" t="s">
        <v>3643</v>
      </c>
    </row>
    <row r="752" spans="1:7" x14ac:dyDescent="0.3">
      <c r="A752">
        <v>12</v>
      </c>
      <c r="B752">
        <v>117476728</v>
      </c>
      <c r="C752">
        <v>117537284</v>
      </c>
      <c r="D752" t="s">
        <v>3652</v>
      </c>
      <c r="E752" t="s">
        <v>3653</v>
      </c>
      <c r="F752" t="s">
        <v>40</v>
      </c>
      <c r="G752" t="s">
        <v>3654</v>
      </c>
    </row>
    <row r="753" spans="1:7" x14ac:dyDescent="0.3">
      <c r="A753">
        <v>12</v>
      </c>
      <c r="B753">
        <v>117476728</v>
      </c>
      <c r="C753">
        <v>117537284</v>
      </c>
      <c r="D753" t="s">
        <v>3652</v>
      </c>
      <c r="E753" t="s">
        <v>3653</v>
      </c>
      <c r="F753" t="s">
        <v>31</v>
      </c>
      <c r="G753" t="s">
        <v>3654</v>
      </c>
    </row>
    <row r="754" spans="1:7" x14ac:dyDescent="0.3">
      <c r="A754">
        <v>12</v>
      </c>
      <c r="B754">
        <v>117476728</v>
      </c>
      <c r="C754">
        <v>117537284</v>
      </c>
      <c r="D754" t="s">
        <v>3652</v>
      </c>
      <c r="E754" t="s">
        <v>3653</v>
      </c>
      <c r="F754" t="s">
        <v>64</v>
      </c>
      <c r="G754" t="s">
        <v>3654</v>
      </c>
    </row>
    <row r="755" spans="1:7" x14ac:dyDescent="0.3">
      <c r="A755">
        <v>12</v>
      </c>
      <c r="B755">
        <v>117476728</v>
      </c>
      <c r="C755">
        <v>117537284</v>
      </c>
      <c r="D755" t="s">
        <v>3652</v>
      </c>
      <c r="E755" t="s">
        <v>3653</v>
      </c>
      <c r="F755" t="s">
        <v>82</v>
      </c>
      <c r="G755" t="s">
        <v>3654</v>
      </c>
    </row>
    <row r="756" spans="1:7" x14ac:dyDescent="0.3">
      <c r="A756">
        <v>6</v>
      </c>
      <c r="B756">
        <v>34247456</v>
      </c>
      <c r="C756">
        <v>34360451</v>
      </c>
      <c r="D756" t="s">
        <v>3664</v>
      </c>
      <c r="E756" t="s">
        <v>3665</v>
      </c>
      <c r="F756" t="s">
        <v>31</v>
      </c>
      <c r="G756" t="s">
        <v>3666</v>
      </c>
    </row>
    <row r="757" spans="1:7" x14ac:dyDescent="0.3">
      <c r="A757">
        <v>6</v>
      </c>
      <c r="B757">
        <v>34256547</v>
      </c>
      <c r="C757">
        <v>34393825</v>
      </c>
      <c r="D757" t="s">
        <v>3668</v>
      </c>
      <c r="E757" t="s">
        <v>3669</v>
      </c>
      <c r="F757" t="s">
        <v>31</v>
      </c>
      <c r="G757" t="s">
        <v>3670</v>
      </c>
    </row>
    <row r="758" spans="1:7" x14ac:dyDescent="0.3">
      <c r="A758">
        <v>8</v>
      </c>
      <c r="B758">
        <v>145051321</v>
      </c>
      <c r="C758">
        <v>145086940</v>
      </c>
      <c r="D758" t="s">
        <v>3672</v>
      </c>
      <c r="E758" t="s">
        <v>3673</v>
      </c>
      <c r="F758" t="s">
        <v>82</v>
      </c>
      <c r="G758" t="s">
        <v>3674</v>
      </c>
    </row>
    <row r="759" spans="1:7" x14ac:dyDescent="0.3">
      <c r="A759">
        <v>8</v>
      </c>
      <c r="B759">
        <v>145051321</v>
      </c>
      <c r="C759">
        <v>145086940</v>
      </c>
      <c r="D759" t="s">
        <v>3672</v>
      </c>
      <c r="E759" t="s">
        <v>3673</v>
      </c>
      <c r="F759" t="s">
        <v>31</v>
      </c>
      <c r="G759" t="s">
        <v>3674</v>
      </c>
    </row>
    <row r="760" spans="1:7" x14ac:dyDescent="0.3">
      <c r="A760">
        <v>8</v>
      </c>
      <c r="B760">
        <v>145051321</v>
      </c>
      <c r="C760">
        <v>145086940</v>
      </c>
      <c r="D760" t="s">
        <v>3672</v>
      </c>
      <c r="E760" t="s">
        <v>3673</v>
      </c>
      <c r="F760" t="s">
        <v>40</v>
      </c>
      <c r="G760" t="s">
        <v>3674</v>
      </c>
    </row>
    <row r="761" spans="1:7" x14ac:dyDescent="0.3">
      <c r="A761">
        <v>8</v>
      </c>
      <c r="B761">
        <v>145051321</v>
      </c>
      <c r="C761">
        <v>145086940</v>
      </c>
      <c r="D761" t="s">
        <v>3672</v>
      </c>
      <c r="E761" t="s">
        <v>3673</v>
      </c>
      <c r="F761" t="s">
        <v>64</v>
      </c>
      <c r="G761" t="s">
        <v>3674</v>
      </c>
    </row>
    <row r="762" spans="1:7" x14ac:dyDescent="0.3">
      <c r="A762">
        <v>6</v>
      </c>
      <c r="B762">
        <v>42981951</v>
      </c>
      <c r="C762">
        <v>42989036</v>
      </c>
      <c r="D762" t="s">
        <v>3698</v>
      </c>
      <c r="E762" t="s">
        <v>3699</v>
      </c>
      <c r="F762" t="s">
        <v>31</v>
      </c>
      <c r="G762" t="s">
        <v>3700</v>
      </c>
    </row>
    <row r="763" spans="1:7" x14ac:dyDescent="0.3">
      <c r="A763">
        <v>11</v>
      </c>
      <c r="B763">
        <v>68658744</v>
      </c>
      <c r="C763">
        <v>68671303</v>
      </c>
      <c r="D763" t="s">
        <v>3704</v>
      </c>
      <c r="E763" t="s">
        <v>3705</v>
      </c>
      <c r="F763" t="s">
        <v>31</v>
      </c>
      <c r="G763" t="s">
        <v>3706</v>
      </c>
    </row>
    <row r="764" spans="1:7" x14ac:dyDescent="0.3">
      <c r="A764">
        <v>11</v>
      </c>
      <c r="B764">
        <v>68658744</v>
      </c>
      <c r="C764">
        <v>68671303</v>
      </c>
      <c r="D764" t="s">
        <v>3704</v>
      </c>
      <c r="E764" t="s">
        <v>3705</v>
      </c>
      <c r="F764" t="s">
        <v>40</v>
      </c>
      <c r="G764" t="s">
        <v>3706</v>
      </c>
    </row>
    <row r="765" spans="1:7" x14ac:dyDescent="0.3">
      <c r="A765">
        <v>11</v>
      </c>
      <c r="B765">
        <v>68658744</v>
      </c>
      <c r="C765">
        <v>68671303</v>
      </c>
      <c r="D765" t="s">
        <v>3704</v>
      </c>
      <c r="E765" t="s">
        <v>3705</v>
      </c>
      <c r="F765" t="s">
        <v>82</v>
      </c>
      <c r="G765" t="s">
        <v>3706</v>
      </c>
    </row>
    <row r="766" spans="1:7" x14ac:dyDescent="0.3">
      <c r="A766">
        <v>1</v>
      </c>
      <c r="B766">
        <v>2115903</v>
      </c>
      <c r="C766">
        <v>2144159</v>
      </c>
      <c r="D766" t="s">
        <v>3715</v>
      </c>
      <c r="E766" t="s">
        <v>3716</v>
      </c>
      <c r="F766" t="s">
        <v>64</v>
      </c>
      <c r="G766" t="s">
        <v>3717</v>
      </c>
    </row>
    <row r="767" spans="1:7" x14ac:dyDescent="0.3">
      <c r="A767">
        <v>1</v>
      </c>
      <c r="B767">
        <v>2115903</v>
      </c>
      <c r="C767">
        <v>2144159</v>
      </c>
      <c r="D767" t="s">
        <v>3715</v>
      </c>
      <c r="E767" t="s">
        <v>3716</v>
      </c>
      <c r="F767" t="s">
        <v>40</v>
      </c>
      <c r="G767" t="s">
        <v>3717</v>
      </c>
    </row>
    <row r="768" spans="1:7" x14ac:dyDescent="0.3">
      <c r="A768">
        <v>1</v>
      </c>
      <c r="B768">
        <v>2115903</v>
      </c>
      <c r="C768">
        <v>2144159</v>
      </c>
      <c r="D768" t="s">
        <v>3715</v>
      </c>
      <c r="E768" t="s">
        <v>3716</v>
      </c>
      <c r="F768" t="s">
        <v>31</v>
      </c>
      <c r="G768" t="s">
        <v>3717</v>
      </c>
    </row>
    <row r="769" spans="1:7" x14ac:dyDescent="0.3">
      <c r="A769">
        <v>1</v>
      </c>
      <c r="B769">
        <v>2115903</v>
      </c>
      <c r="C769">
        <v>2144159</v>
      </c>
      <c r="D769" t="s">
        <v>3715</v>
      </c>
      <c r="E769" t="s">
        <v>3716</v>
      </c>
      <c r="F769" t="s">
        <v>82</v>
      </c>
      <c r="G769" t="s">
        <v>3717</v>
      </c>
    </row>
    <row r="770" spans="1:7" x14ac:dyDescent="0.3">
      <c r="A770">
        <v>3</v>
      </c>
      <c r="B770">
        <v>52009066</v>
      </c>
      <c r="C770">
        <v>52023199</v>
      </c>
      <c r="D770" t="s">
        <v>3733</v>
      </c>
      <c r="E770" t="s">
        <v>3734</v>
      </c>
      <c r="F770" t="s">
        <v>40</v>
      </c>
      <c r="G770" t="s">
        <v>3735</v>
      </c>
    </row>
    <row r="771" spans="1:7" x14ac:dyDescent="0.3">
      <c r="A771">
        <v>3</v>
      </c>
      <c r="B771">
        <v>52009066</v>
      </c>
      <c r="C771">
        <v>52023199</v>
      </c>
      <c r="D771" t="s">
        <v>3733</v>
      </c>
      <c r="E771" t="s">
        <v>3734</v>
      </c>
      <c r="F771" t="s">
        <v>82</v>
      </c>
      <c r="G771" t="s">
        <v>3735</v>
      </c>
    </row>
    <row r="772" spans="1:7" x14ac:dyDescent="0.3">
      <c r="A772">
        <v>3</v>
      </c>
      <c r="B772">
        <v>52009066</v>
      </c>
      <c r="C772">
        <v>52023199</v>
      </c>
      <c r="D772" t="s">
        <v>3733</v>
      </c>
      <c r="E772" t="s">
        <v>3734</v>
      </c>
      <c r="F772" t="s">
        <v>31</v>
      </c>
      <c r="G772" t="s">
        <v>3735</v>
      </c>
    </row>
    <row r="773" spans="1:7" x14ac:dyDescent="0.3">
      <c r="A773">
        <v>6</v>
      </c>
      <c r="B773">
        <v>42989383</v>
      </c>
      <c r="C773">
        <v>43001894</v>
      </c>
      <c r="D773" t="s">
        <v>3740</v>
      </c>
      <c r="E773" t="s">
        <v>3741</v>
      </c>
      <c r="F773" t="s">
        <v>31</v>
      </c>
      <c r="G773" t="s">
        <v>3742</v>
      </c>
    </row>
    <row r="774" spans="1:7" x14ac:dyDescent="0.3">
      <c r="A774">
        <v>6</v>
      </c>
      <c r="B774">
        <v>42989383</v>
      </c>
      <c r="C774">
        <v>43001894</v>
      </c>
      <c r="D774" t="s">
        <v>3740</v>
      </c>
      <c r="E774" t="s">
        <v>3741</v>
      </c>
      <c r="F774" t="s">
        <v>40</v>
      </c>
      <c r="G774" t="s">
        <v>3742</v>
      </c>
    </row>
    <row r="775" spans="1:7" x14ac:dyDescent="0.3">
      <c r="A775">
        <v>6</v>
      </c>
      <c r="B775">
        <v>42989383</v>
      </c>
      <c r="C775">
        <v>43001894</v>
      </c>
      <c r="D775" t="s">
        <v>3740</v>
      </c>
      <c r="E775" t="s">
        <v>3741</v>
      </c>
      <c r="F775" t="s">
        <v>64</v>
      </c>
      <c r="G775" t="s">
        <v>3742</v>
      </c>
    </row>
    <row r="776" spans="1:7" x14ac:dyDescent="0.3">
      <c r="A776">
        <v>11</v>
      </c>
      <c r="B776">
        <v>68671310</v>
      </c>
      <c r="C776">
        <v>68708070</v>
      </c>
      <c r="D776" t="s">
        <v>3746</v>
      </c>
      <c r="E776" t="s">
        <v>3747</v>
      </c>
      <c r="F776" t="s">
        <v>31</v>
      </c>
      <c r="G776" t="s">
        <v>3748</v>
      </c>
    </row>
    <row r="777" spans="1:7" x14ac:dyDescent="0.3">
      <c r="A777">
        <v>11</v>
      </c>
      <c r="B777">
        <v>68671310</v>
      </c>
      <c r="C777">
        <v>68708070</v>
      </c>
      <c r="D777" t="s">
        <v>3746</v>
      </c>
      <c r="E777" t="s">
        <v>3747</v>
      </c>
      <c r="F777" t="s">
        <v>40</v>
      </c>
      <c r="G777" t="s">
        <v>3748</v>
      </c>
    </row>
    <row r="778" spans="1:7" x14ac:dyDescent="0.3">
      <c r="A778">
        <v>11</v>
      </c>
      <c r="B778">
        <v>68671310</v>
      </c>
      <c r="C778">
        <v>68708070</v>
      </c>
      <c r="D778" t="s">
        <v>3746</v>
      </c>
      <c r="E778" t="s">
        <v>3747</v>
      </c>
      <c r="F778" t="s">
        <v>64</v>
      </c>
      <c r="G778" t="s">
        <v>3748</v>
      </c>
    </row>
    <row r="779" spans="1:7" x14ac:dyDescent="0.3">
      <c r="A779">
        <v>11</v>
      </c>
      <c r="B779">
        <v>68671310</v>
      </c>
      <c r="C779">
        <v>68708070</v>
      </c>
      <c r="D779" t="s">
        <v>3746</v>
      </c>
      <c r="E779" t="s">
        <v>3747</v>
      </c>
      <c r="F779" t="s">
        <v>82</v>
      </c>
      <c r="G779" t="s">
        <v>3748</v>
      </c>
    </row>
    <row r="780" spans="1:7" x14ac:dyDescent="0.3">
      <c r="A780">
        <v>19</v>
      </c>
      <c r="B780">
        <v>58985384</v>
      </c>
      <c r="C780">
        <v>58992597</v>
      </c>
      <c r="D780" t="s">
        <v>3761</v>
      </c>
      <c r="E780" t="s">
        <v>3762</v>
      </c>
      <c r="F780" t="s">
        <v>31</v>
      </c>
      <c r="G780" t="s">
        <v>3763</v>
      </c>
    </row>
    <row r="781" spans="1:7" x14ac:dyDescent="0.3">
      <c r="A781">
        <v>19</v>
      </c>
      <c r="B781">
        <v>58985384</v>
      </c>
      <c r="C781">
        <v>58992597</v>
      </c>
      <c r="D781" t="s">
        <v>3761</v>
      </c>
      <c r="E781" t="s">
        <v>3762</v>
      </c>
      <c r="F781" t="s">
        <v>64</v>
      </c>
      <c r="G781" t="s">
        <v>3763</v>
      </c>
    </row>
    <row r="782" spans="1:7" x14ac:dyDescent="0.3">
      <c r="A782">
        <v>19</v>
      </c>
      <c r="B782">
        <v>58985384</v>
      </c>
      <c r="C782">
        <v>58992597</v>
      </c>
      <c r="D782" t="s">
        <v>3761</v>
      </c>
      <c r="E782" t="s">
        <v>3762</v>
      </c>
      <c r="F782" t="s">
        <v>82</v>
      </c>
      <c r="G782" t="s">
        <v>3763</v>
      </c>
    </row>
    <row r="783" spans="1:7" x14ac:dyDescent="0.3">
      <c r="A783">
        <v>1</v>
      </c>
      <c r="B783">
        <v>151778547</v>
      </c>
      <c r="C783">
        <v>151804348</v>
      </c>
      <c r="D783" t="s">
        <v>3771</v>
      </c>
      <c r="E783" t="s">
        <v>3772</v>
      </c>
      <c r="F783" t="s">
        <v>31</v>
      </c>
      <c r="G783" t="s">
        <v>3773</v>
      </c>
    </row>
    <row r="784" spans="1:7" x14ac:dyDescent="0.3">
      <c r="A784">
        <v>1</v>
      </c>
      <c r="B784">
        <v>151778547</v>
      </c>
      <c r="C784">
        <v>151804348</v>
      </c>
      <c r="D784" t="s">
        <v>3771</v>
      </c>
      <c r="E784" t="s">
        <v>3772</v>
      </c>
      <c r="F784" t="s">
        <v>64</v>
      </c>
      <c r="G784" t="s">
        <v>3773</v>
      </c>
    </row>
    <row r="785" spans="1:7" x14ac:dyDescent="0.3">
      <c r="A785">
        <v>1</v>
      </c>
      <c r="B785">
        <v>224544552</v>
      </c>
      <c r="C785">
        <v>224567161</v>
      </c>
      <c r="D785" t="s">
        <v>3778</v>
      </c>
      <c r="E785" t="s">
        <v>3779</v>
      </c>
      <c r="F785" t="s">
        <v>31</v>
      </c>
      <c r="G785" t="s">
        <v>3780</v>
      </c>
    </row>
    <row r="786" spans="1:7" x14ac:dyDescent="0.3">
      <c r="A786">
        <v>1</v>
      </c>
      <c r="B786">
        <v>224544552</v>
      </c>
      <c r="C786">
        <v>224567161</v>
      </c>
      <c r="D786" t="s">
        <v>3778</v>
      </c>
      <c r="E786" t="s">
        <v>3779</v>
      </c>
      <c r="F786" t="s">
        <v>64</v>
      </c>
      <c r="G786" t="s">
        <v>3780</v>
      </c>
    </row>
    <row r="787" spans="1:7" x14ac:dyDescent="0.3">
      <c r="A787">
        <v>3</v>
      </c>
      <c r="B787">
        <v>196666748</v>
      </c>
      <c r="C787">
        <v>196669405</v>
      </c>
      <c r="D787" t="s">
        <v>3789</v>
      </c>
      <c r="E787" t="s">
        <v>3790</v>
      </c>
      <c r="F787" t="s">
        <v>10</v>
      </c>
      <c r="G787" t="s">
        <v>3791</v>
      </c>
    </row>
    <row r="788" spans="1:7" x14ac:dyDescent="0.3">
      <c r="A788">
        <v>3</v>
      </c>
      <c r="B788">
        <v>196669494</v>
      </c>
      <c r="C788">
        <v>196670411</v>
      </c>
      <c r="D788" t="s">
        <v>3793</v>
      </c>
      <c r="E788" t="s">
        <v>3794</v>
      </c>
      <c r="F788" t="s">
        <v>44</v>
      </c>
      <c r="G788" t="s">
        <v>3795</v>
      </c>
    </row>
    <row r="789" spans="1:7" x14ac:dyDescent="0.3">
      <c r="A789">
        <v>15</v>
      </c>
      <c r="B789">
        <v>40731920</v>
      </c>
      <c r="C789">
        <v>40760441</v>
      </c>
      <c r="D789" t="s">
        <v>3797</v>
      </c>
      <c r="E789" t="s">
        <v>3798</v>
      </c>
      <c r="F789" t="s">
        <v>31</v>
      </c>
      <c r="G789" t="s">
        <v>3799</v>
      </c>
    </row>
    <row r="790" spans="1:7" x14ac:dyDescent="0.3">
      <c r="A790">
        <v>15</v>
      </c>
      <c r="B790">
        <v>40731920</v>
      </c>
      <c r="C790">
        <v>40760441</v>
      </c>
      <c r="D790" t="s">
        <v>3797</v>
      </c>
      <c r="E790" t="s">
        <v>3798</v>
      </c>
      <c r="F790" t="s">
        <v>82</v>
      </c>
      <c r="G790" t="s">
        <v>3799</v>
      </c>
    </row>
    <row r="791" spans="1:7" x14ac:dyDescent="0.3">
      <c r="A791">
        <v>7</v>
      </c>
      <c r="B791">
        <v>95225994</v>
      </c>
      <c r="C791">
        <v>95243031</v>
      </c>
      <c r="D791" t="s">
        <v>3804</v>
      </c>
      <c r="F791" t="s">
        <v>10</v>
      </c>
      <c r="G791" t="s">
        <v>3805</v>
      </c>
    </row>
    <row r="792" spans="1:7" x14ac:dyDescent="0.3">
      <c r="A792">
        <v>11</v>
      </c>
      <c r="B792">
        <v>69061605</v>
      </c>
      <c r="C792">
        <v>69182494</v>
      </c>
      <c r="D792" t="s">
        <v>3809</v>
      </c>
      <c r="E792" t="s">
        <v>3810</v>
      </c>
      <c r="F792" t="s">
        <v>31</v>
      </c>
      <c r="G792" t="s">
        <v>3811</v>
      </c>
    </row>
    <row r="793" spans="1:7" x14ac:dyDescent="0.3">
      <c r="A793">
        <v>11</v>
      </c>
      <c r="B793">
        <v>69061605</v>
      </c>
      <c r="C793">
        <v>69182494</v>
      </c>
      <c r="D793" t="s">
        <v>3809</v>
      </c>
      <c r="E793" t="s">
        <v>3810</v>
      </c>
      <c r="F793" t="s">
        <v>64</v>
      </c>
      <c r="G793" t="s">
        <v>3811</v>
      </c>
    </row>
    <row r="794" spans="1:7" x14ac:dyDescent="0.3">
      <c r="A794">
        <v>11</v>
      </c>
      <c r="B794">
        <v>69061605</v>
      </c>
      <c r="C794">
        <v>69182494</v>
      </c>
      <c r="D794" t="s">
        <v>3809</v>
      </c>
      <c r="E794" t="s">
        <v>3810</v>
      </c>
      <c r="F794" t="s">
        <v>82</v>
      </c>
      <c r="G794" t="s">
        <v>3811</v>
      </c>
    </row>
    <row r="795" spans="1:7" x14ac:dyDescent="0.3">
      <c r="A795">
        <v>17</v>
      </c>
      <c r="B795">
        <v>27887565</v>
      </c>
      <c r="C795">
        <v>28034108</v>
      </c>
      <c r="D795" t="s">
        <v>3824</v>
      </c>
      <c r="F795" t="s">
        <v>10</v>
      </c>
      <c r="G795" t="s">
        <v>3825</v>
      </c>
    </row>
    <row r="796" spans="1:7" x14ac:dyDescent="0.3">
      <c r="A796">
        <v>19</v>
      </c>
      <c r="B796">
        <v>49838428</v>
      </c>
      <c r="C796">
        <v>49846592</v>
      </c>
      <c r="D796" t="s">
        <v>3827</v>
      </c>
      <c r="E796" t="s">
        <v>3828</v>
      </c>
      <c r="F796" t="s">
        <v>40</v>
      </c>
      <c r="G796" t="s">
        <v>3829</v>
      </c>
    </row>
    <row r="797" spans="1:7" x14ac:dyDescent="0.3">
      <c r="A797">
        <v>19</v>
      </c>
      <c r="B797">
        <v>49838428</v>
      </c>
      <c r="C797">
        <v>49846592</v>
      </c>
      <c r="D797" t="s">
        <v>3827</v>
      </c>
      <c r="E797" t="s">
        <v>3828</v>
      </c>
      <c r="F797" t="s">
        <v>64</v>
      </c>
      <c r="G797" t="s">
        <v>3829</v>
      </c>
    </row>
    <row r="798" spans="1:7" x14ac:dyDescent="0.3">
      <c r="A798">
        <v>19</v>
      </c>
      <c r="B798">
        <v>49838428</v>
      </c>
      <c r="C798">
        <v>49846592</v>
      </c>
      <c r="D798" t="s">
        <v>3827</v>
      </c>
      <c r="E798" t="s">
        <v>3828</v>
      </c>
      <c r="F798" t="s">
        <v>31</v>
      </c>
      <c r="G798" t="s">
        <v>3829</v>
      </c>
    </row>
    <row r="799" spans="1:7" x14ac:dyDescent="0.3">
      <c r="A799">
        <v>19</v>
      </c>
      <c r="B799">
        <v>49838428</v>
      </c>
      <c r="C799">
        <v>49846592</v>
      </c>
      <c r="D799" t="s">
        <v>3827</v>
      </c>
      <c r="E799" t="s">
        <v>3828</v>
      </c>
      <c r="F799" t="s">
        <v>82</v>
      </c>
      <c r="G799" t="s">
        <v>3829</v>
      </c>
    </row>
    <row r="800" spans="1:7" x14ac:dyDescent="0.3">
      <c r="A800">
        <v>19</v>
      </c>
      <c r="B800">
        <v>34850385</v>
      </c>
      <c r="C800">
        <v>34893061</v>
      </c>
      <c r="D800" t="s">
        <v>3845</v>
      </c>
      <c r="E800" t="s">
        <v>3846</v>
      </c>
      <c r="F800" t="s">
        <v>31</v>
      </c>
      <c r="G800" t="s">
        <v>3847</v>
      </c>
    </row>
    <row r="801" spans="1:7" x14ac:dyDescent="0.3">
      <c r="A801">
        <v>19</v>
      </c>
      <c r="B801">
        <v>34850385</v>
      </c>
      <c r="C801">
        <v>34893061</v>
      </c>
      <c r="D801" t="s">
        <v>3845</v>
      </c>
      <c r="E801" t="s">
        <v>3846</v>
      </c>
      <c r="F801" t="s">
        <v>40</v>
      </c>
      <c r="G801" t="s">
        <v>3847</v>
      </c>
    </row>
    <row r="802" spans="1:7" x14ac:dyDescent="0.3">
      <c r="A802">
        <v>19</v>
      </c>
      <c r="B802">
        <v>34850385</v>
      </c>
      <c r="C802">
        <v>34893061</v>
      </c>
      <c r="D802" t="s">
        <v>3845</v>
      </c>
      <c r="E802" t="s">
        <v>3846</v>
      </c>
      <c r="F802" t="s">
        <v>82</v>
      </c>
      <c r="G802" t="s">
        <v>3847</v>
      </c>
    </row>
    <row r="803" spans="1:7" x14ac:dyDescent="0.3">
      <c r="A803">
        <v>19</v>
      </c>
      <c r="B803">
        <v>49843852</v>
      </c>
      <c r="C803">
        <v>49865714</v>
      </c>
      <c r="D803" t="s">
        <v>3865</v>
      </c>
      <c r="E803" t="s">
        <v>3866</v>
      </c>
      <c r="F803" t="s">
        <v>31</v>
      </c>
      <c r="G803" t="s">
        <v>3867</v>
      </c>
    </row>
    <row r="804" spans="1:7" x14ac:dyDescent="0.3">
      <c r="A804">
        <v>19</v>
      </c>
      <c r="B804">
        <v>49843852</v>
      </c>
      <c r="C804">
        <v>49865714</v>
      </c>
      <c r="D804" t="s">
        <v>3865</v>
      </c>
      <c r="E804" t="s">
        <v>3866</v>
      </c>
      <c r="F804" t="s">
        <v>40</v>
      </c>
      <c r="G804" t="s">
        <v>3867</v>
      </c>
    </row>
    <row r="805" spans="1:7" x14ac:dyDescent="0.3">
      <c r="A805">
        <v>19</v>
      </c>
      <c r="B805">
        <v>49843852</v>
      </c>
      <c r="C805">
        <v>49865714</v>
      </c>
      <c r="D805" t="s">
        <v>3865</v>
      </c>
      <c r="E805" t="s">
        <v>3866</v>
      </c>
      <c r="F805" t="s">
        <v>64</v>
      </c>
      <c r="G805" t="s">
        <v>3867</v>
      </c>
    </row>
    <row r="806" spans="1:7" x14ac:dyDescent="0.3">
      <c r="A806">
        <v>19</v>
      </c>
      <c r="B806">
        <v>49843852</v>
      </c>
      <c r="C806">
        <v>49865714</v>
      </c>
      <c r="D806" t="s">
        <v>3865</v>
      </c>
      <c r="E806" t="s">
        <v>3866</v>
      </c>
      <c r="F806" t="s">
        <v>82</v>
      </c>
      <c r="G806" t="s">
        <v>3867</v>
      </c>
    </row>
    <row r="807" spans="1:7" x14ac:dyDescent="0.3">
      <c r="A807">
        <v>17</v>
      </c>
      <c r="B807">
        <v>79876146</v>
      </c>
      <c r="C807">
        <v>79885590</v>
      </c>
      <c r="D807" t="s">
        <v>3878</v>
      </c>
      <c r="E807" t="s">
        <v>3879</v>
      </c>
      <c r="F807" t="s">
        <v>31</v>
      </c>
      <c r="G807" t="s">
        <v>3880</v>
      </c>
    </row>
    <row r="808" spans="1:7" x14ac:dyDescent="0.3">
      <c r="A808">
        <v>5</v>
      </c>
      <c r="B808">
        <v>170190354</v>
      </c>
      <c r="C808">
        <v>170241051</v>
      </c>
      <c r="D808" t="s">
        <v>3884</v>
      </c>
      <c r="E808" t="s">
        <v>3885</v>
      </c>
      <c r="F808" t="s">
        <v>31</v>
      </c>
      <c r="G808" t="s">
        <v>3886</v>
      </c>
    </row>
    <row r="809" spans="1:7" x14ac:dyDescent="0.3">
      <c r="A809">
        <v>5</v>
      </c>
      <c r="B809">
        <v>170190354</v>
      </c>
      <c r="C809">
        <v>170241051</v>
      </c>
      <c r="D809" t="s">
        <v>3884</v>
      </c>
      <c r="E809" t="s">
        <v>3885</v>
      </c>
      <c r="F809" t="s">
        <v>82</v>
      </c>
      <c r="G809" t="s">
        <v>3886</v>
      </c>
    </row>
    <row r="810" spans="1:7" x14ac:dyDescent="0.3">
      <c r="A810">
        <v>17</v>
      </c>
      <c r="B810">
        <v>4862521</v>
      </c>
      <c r="C810">
        <v>4871167</v>
      </c>
      <c r="D810" t="s">
        <v>3897</v>
      </c>
      <c r="E810" t="s">
        <v>3898</v>
      </c>
      <c r="F810" t="s">
        <v>31</v>
      </c>
      <c r="G810" t="s">
        <v>3899</v>
      </c>
    </row>
    <row r="811" spans="1:7" x14ac:dyDescent="0.3">
      <c r="A811">
        <v>17</v>
      </c>
      <c r="B811">
        <v>4862521</v>
      </c>
      <c r="C811">
        <v>4871167</v>
      </c>
      <c r="D811" t="s">
        <v>3897</v>
      </c>
      <c r="E811" t="s">
        <v>3898</v>
      </c>
      <c r="F811" t="s">
        <v>40</v>
      </c>
      <c r="G811" t="s">
        <v>3899</v>
      </c>
    </row>
    <row r="812" spans="1:7" x14ac:dyDescent="0.3">
      <c r="A812">
        <v>17</v>
      </c>
      <c r="B812">
        <v>4862521</v>
      </c>
      <c r="C812">
        <v>4871167</v>
      </c>
      <c r="D812" t="s">
        <v>3897</v>
      </c>
      <c r="E812" t="s">
        <v>3898</v>
      </c>
      <c r="F812" t="s">
        <v>82</v>
      </c>
      <c r="G812" t="s">
        <v>3899</v>
      </c>
    </row>
    <row r="813" spans="1:7" x14ac:dyDescent="0.3">
      <c r="A813">
        <v>17</v>
      </c>
      <c r="B813">
        <v>4862521</v>
      </c>
      <c r="C813">
        <v>4871167</v>
      </c>
      <c r="D813" t="s">
        <v>3897</v>
      </c>
      <c r="E813" t="s">
        <v>3898</v>
      </c>
      <c r="F813" t="s">
        <v>64</v>
      </c>
      <c r="G813" t="s">
        <v>3899</v>
      </c>
    </row>
    <row r="814" spans="1:7" x14ac:dyDescent="0.3">
      <c r="A814">
        <v>9</v>
      </c>
      <c r="B814">
        <v>137208944</v>
      </c>
      <c r="C814">
        <v>137332431</v>
      </c>
      <c r="D814" t="s">
        <v>3908</v>
      </c>
      <c r="E814" t="s">
        <v>3909</v>
      </c>
      <c r="F814" t="s">
        <v>64</v>
      </c>
      <c r="G814" t="s">
        <v>3910</v>
      </c>
    </row>
    <row r="815" spans="1:7" x14ac:dyDescent="0.3">
      <c r="A815">
        <v>9</v>
      </c>
      <c r="B815">
        <v>137208944</v>
      </c>
      <c r="C815">
        <v>137332431</v>
      </c>
      <c r="D815" t="s">
        <v>3908</v>
      </c>
      <c r="E815" t="s">
        <v>3909</v>
      </c>
      <c r="F815" t="s">
        <v>31</v>
      </c>
      <c r="G815" t="s">
        <v>3910</v>
      </c>
    </row>
    <row r="816" spans="1:7" x14ac:dyDescent="0.3">
      <c r="A816">
        <v>3</v>
      </c>
      <c r="B816">
        <v>16299485</v>
      </c>
      <c r="C816">
        <v>16306479</v>
      </c>
      <c r="D816" t="s">
        <v>3915</v>
      </c>
      <c r="E816" t="s">
        <v>3916</v>
      </c>
      <c r="F816" t="s">
        <v>31</v>
      </c>
      <c r="G816" t="s">
        <v>3917</v>
      </c>
    </row>
    <row r="817" spans="1:7" x14ac:dyDescent="0.3">
      <c r="A817">
        <v>3</v>
      </c>
      <c r="B817">
        <v>16299485</v>
      </c>
      <c r="C817">
        <v>16306479</v>
      </c>
      <c r="D817" t="s">
        <v>3915</v>
      </c>
      <c r="E817" t="s">
        <v>3916</v>
      </c>
      <c r="F817" t="s">
        <v>64</v>
      </c>
      <c r="G817" t="s">
        <v>3917</v>
      </c>
    </row>
    <row r="818" spans="1:7" x14ac:dyDescent="0.3">
      <c r="A818">
        <v>1</v>
      </c>
      <c r="B818">
        <v>2517930</v>
      </c>
      <c r="C818">
        <v>2522908</v>
      </c>
      <c r="D818" t="s">
        <v>3922</v>
      </c>
      <c r="E818" t="s">
        <v>3923</v>
      </c>
      <c r="F818" t="s">
        <v>64</v>
      </c>
      <c r="G818" t="s">
        <v>3924</v>
      </c>
    </row>
    <row r="819" spans="1:7" x14ac:dyDescent="0.3">
      <c r="A819">
        <v>1</v>
      </c>
      <c r="B819">
        <v>2517930</v>
      </c>
      <c r="C819">
        <v>2522908</v>
      </c>
      <c r="D819" t="s">
        <v>3922</v>
      </c>
      <c r="E819" t="s">
        <v>3923</v>
      </c>
      <c r="F819" t="s">
        <v>31</v>
      </c>
      <c r="G819" t="s">
        <v>3924</v>
      </c>
    </row>
    <row r="820" spans="1:7" x14ac:dyDescent="0.3">
      <c r="A820">
        <v>3</v>
      </c>
      <c r="B820">
        <v>16306706</v>
      </c>
      <c r="C820">
        <v>16391806</v>
      </c>
      <c r="D820" t="s">
        <v>3940</v>
      </c>
      <c r="E820" t="s">
        <v>3941</v>
      </c>
      <c r="F820" t="s">
        <v>31</v>
      </c>
      <c r="G820" t="s">
        <v>3942</v>
      </c>
    </row>
    <row r="821" spans="1:7" x14ac:dyDescent="0.3">
      <c r="A821">
        <v>3</v>
      </c>
      <c r="B821">
        <v>16306706</v>
      </c>
      <c r="C821">
        <v>16391806</v>
      </c>
      <c r="D821" t="s">
        <v>3940</v>
      </c>
      <c r="E821" t="s">
        <v>3941</v>
      </c>
      <c r="F821" t="s">
        <v>40</v>
      </c>
      <c r="G821" t="s">
        <v>3942</v>
      </c>
    </row>
    <row r="822" spans="1:7" x14ac:dyDescent="0.3">
      <c r="A822">
        <v>3</v>
      </c>
      <c r="B822">
        <v>16306706</v>
      </c>
      <c r="C822">
        <v>16391806</v>
      </c>
      <c r="D822" t="s">
        <v>3940</v>
      </c>
      <c r="E822" t="s">
        <v>3941</v>
      </c>
      <c r="F822" t="s">
        <v>82</v>
      </c>
      <c r="G822" t="s">
        <v>3942</v>
      </c>
    </row>
    <row r="823" spans="1:7" x14ac:dyDescent="0.3">
      <c r="A823">
        <v>3</v>
      </c>
      <c r="B823">
        <v>16306706</v>
      </c>
      <c r="C823">
        <v>16391806</v>
      </c>
      <c r="D823" t="s">
        <v>3940</v>
      </c>
      <c r="E823" t="s">
        <v>3941</v>
      </c>
      <c r="F823" t="s">
        <v>64</v>
      </c>
      <c r="G823" t="s">
        <v>3942</v>
      </c>
    </row>
    <row r="824" spans="1:7" x14ac:dyDescent="0.3">
      <c r="A824">
        <v>16</v>
      </c>
      <c r="B824">
        <v>3179778</v>
      </c>
      <c r="C824">
        <v>3192806</v>
      </c>
      <c r="D824" t="s">
        <v>3952</v>
      </c>
      <c r="E824" t="s">
        <v>3953</v>
      </c>
      <c r="F824" t="s">
        <v>31</v>
      </c>
      <c r="G824" t="s">
        <v>3954</v>
      </c>
    </row>
    <row r="825" spans="1:7" x14ac:dyDescent="0.3">
      <c r="A825">
        <v>16</v>
      </c>
      <c r="B825">
        <v>3179778</v>
      </c>
      <c r="C825">
        <v>3192806</v>
      </c>
      <c r="D825" t="s">
        <v>3952</v>
      </c>
      <c r="E825" t="s">
        <v>3953</v>
      </c>
      <c r="F825" t="s">
        <v>82</v>
      </c>
      <c r="G825" t="s">
        <v>3954</v>
      </c>
    </row>
    <row r="826" spans="1:7" x14ac:dyDescent="0.3">
      <c r="A826">
        <v>16</v>
      </c>
      <c r="B826">
        <v>3179778</v>
      </c>
      <c r="C826">
        <v>3192806</v>
      </c>
      <c r="D826" t="s">
        <v>3952</v>
      </c>
      <c r="E826" t="s">
        <v>3953</v>
      </c>
      <c r="F826" t="s">
        <v>40</v>
      </c>
      <c r="G826" t="s">
        <v>3954</v>
      </c>
    </row>
    <row r="827" spans="1:7" x14ac:dyDescent="0.3">
      <c r="A827">
        <v>16</v>
      </c>
      <c r="B827">
        <v>3194220</v>
      </c>
      <c r="C827">
        <v>3199964</v>
      </c>
      <c r="D827" t="s">
        <v>3964</v>
      </c>
      <c r="E827" t="s">
        <v>3965</v>
      </c>
      <c r="F827" t="s">
        <v>64</v>
      </c>
      <c r="G827" t="s">
        <v>3966</v>
      </c>
    </row>
    <row r="828" spans="1:7" x14ac:dyDescent="0.3">
      <c r="A828">
        <v>16</v>
      </c>
      <c r="B828">
        <v>3194220</v>
      </c>
      <c r="C828">
        <v>3199964</v>
      </c>
      <c r="D828" t="s">
        <v>3964</v>
      </c>
      <c r="E828" t="s">
        <v>3965</v>
      </c>
      <c r="F828" t="s">
        <v>82</v>
      </c>
      <c r="G828" t="s">
        <v>3966</v>
      </c>
    </row>
    <row r="829" spans="1:7" x14ac:dyDescent="0.3">
      <c r="A829">
        <v>16</v>
      </c>
      <c r="B829">
        <v>3194220</v>
      </c>
      <c r="C829">
        <v>3199964</v>
      </c>
      <c r="D829" t="s">
        <v>3964</v>
      </c>
      <c r="E829" t="s">
        <v>3965</v>
      </c>
      <c r="F829" t="s">
        <v>31</v>
      </c>
      <c r="G829" t="s">
        <v>3966</v>
      </c>
    </row>
    <row r="830" spans="1:7" x14ac:dyDescent="0.3">
      <c r="A830">
        <v>10</v>
      </c>
      <c r="B830">
        <v>14116283</v>
      </c>
      <c r="C830">
        <v>14129604</v>
      </c>
      <c r="D830" t="s">
        <v>3971</v>
      </c>
      <c r="F830" t="s">
        <v>10</v>
      </c>
      <c r="G830" t="s">
        <v>3972</v>
      </c>
    </row>
    <row r="831" spans="1:7" x14ac:dyDescent="0.3">
      <c r="A831">
        <v>8</v>
      </c>
      <c r="B831">
        <v>22435792</v>
      </c>
      <c r="C831">
        <v>22455538</v>
      </c>
      <c r="D831" t="s">
        <v>3974</v>
      </c>
      <c r="E831" t="s">
        <v>3975</v>
      </c>
      <c r="F831" t="s">
        <v>31</v>
      </c>
      <c r="G831" t="s">
        <v>3976</v>
      </c>
    </row>
    <row r="832" spans="1:7" x14ac:dyDescent="0.3">
      <c r="A832">
        <v>8</v>
      </c>
      <c r="B832">
        <v>22435792</v>
      </c>
      <c r="C832">
        <v>22455538</v>
      </c>
      <c r="D832" t="s">
        <v>3974</v>
      </c>
      <c r="E832" t="s">
        <v>3975</v>
      </c>
      <c r="F832" t="s">
        <v>40</v>
      </c>
      <c r="G832" t="s">
        <v>3976</v>
      </c>
    </row>
    <row r="833" spans="1:7" x14ac:dyDescent="0.3">
      <c r="A833">
        <v>8</v>
      </c>
      <c r="B833">
        <v>22435792</v>
      </c>
      <c r="C833">
        <v>22455538</v>
      </c>
      <c r="D833" t="s">
        <v>3974</v>
      </c>
      <c r="E833" t="s">
        <v>3975</v>
      </c>
      <c r="F833" t="s">
        <v>64</v>
      </c>
      <c r="G833" t="s">
        <v>3976</v>
      </c>
    </row>
    <row r="834" spans="1:7" x14ac:dyDescent="0.3">
      <c r="A834">
        <v>8</v>
      </c>
      <c r="B834">
        <v>22435792</v>
      </c>
      <c r="C834">
        <v>22455538</v>
      </c>
      <c r="D834" t="s">
        <v>3974</v>
      </c>
      <c r="E834" t="s">
        <v>3975</v>
      </c>
      <c r="F834" t="s">
        <v>82</v>
      </c>
      <c r="G834" t="s">
        <v>3976</v>
      </c>
    </row>
    <row r="835" spans="1:7" x14ac:dyDescent="0.3">
      <c r="A835">
        <v>3</v>
      </c>
      <c r="B835">
        <v>46477136</v>
      </c>
      <c r="C835">
        <v>46526724</v>
      </c>
      <c r="D835" t="s">
        <v>3994</v>
      </c>
      <c r="E835" t="s">
        <v>3995</v>
      </c>
      <c r="F835" t="s">
        <v>31</v>
      </c>
      <c r="G835" t="s">
        <v>3996</v>
      </c>
    </row>
    <row r="836" spans="1:7" x14ac:dyDescent="0.3">
      <c r="A836">
        <v>3</v>
      </c>
      <c r="B836">
        <v>46477136</v>
      </c>
      <c r="C836">
        <v>46526724</v>
      </c>
      <c r="D836" t="s">
        <v>3994</v>
      </c>
      <c r="E836" t="s">
        <v>3995</v>
      </c>
      <c r="F836" t="s">
        <v>64</v>
      </c>
      <c r="G836" t="s">
        <v>3996</v>
      </c>
    </row>
    <row r="837" spans="1:7" x14ac:dyDescent="0.3">
      <c r="A837">
        <v>3</v>
      </c>
      <c r="B837">
        <v>46477136</v>
      </c>
      <c r="C837">
        <v>46526724</v>
      </c>
      <c r="D837" t="s">
        <v>3994</v>
      </c>
      <c r="E837" t="s">
        <v>3995</v>
      </c>
      <c r="F837" t="s">
        <v>82</v>
      </c>
      <c r="G837" t="s">
        <v>3996</v>
      </c>
    </row>
    <row r="838" spans="1:7" x14ac:dyDescent="0.3">
      <c r="A838">
        <v>1</v>
      </c>
      <c r="B838">
        <v>226418850</v>
      </c>
      <c r="C838">
        <v>226497570</v>
      </c>
      <c r="D838" t="s">
        <v>4007</v>
      </c>
      <c r="E838" t="s">
        <v>4008</v>
      </c>
      <c r="F838" t="s">
        <v>31</v>
      </c>
      <c r="G838" t="s">
        <v>4009</v>
      </c>
    </row>
    <row r="839" spans="1:7" x14ac:dyDescent="0.3">
      <c r="A839">
        <v>17</v>
      </c>
      <c r="B839">
        <v>4871287</v>
      </c>
      <c r="C839">
        <v>4890960</v>
      </c>
      <c r="D839" t="s">
        <v>4016</v>
      </c>
      <c r="E839" t="s">
        <v>4017</v>
      </c>
      <c r="F839" t="s">
        <v>40</v>
      </c>
      <c r="G839" t="s">
        <v>4018</v>
      </c>
    </row>
    <row r="840" spans="1:7" x14ac:dyDescent="0.3">
      <c r="A840">
        <v>17</v>
      </c>
      <c r="B840">
        <v>4871287</v>
      </c>
      <c r="C840">
        <v>4890960</v>
      </c>
      <c r="D840" t="s">
        <v>4016</v>
      </c>
      <c r="E840" t="s">
        <v>4017</v>
      </c>
      <c r="F840" t="s">
        <v>31</v>
      </c>
      <c r="G840" t="s">
        <v>4018</v>
      </c>
    </row>
    <row r="841" spans="1:7" x14ac:dyDescent="0.3">
      <c r="A841">
        <v>17</v>
      </c>
      <c r="B841">
        <v>4871287</v>
      </c>
      <c r="C841">
        <v>4890960</v>
      </c>
      <c r="D841" t="s">
        <v>4016</v>
      </c>
      <c r="E841" t="s">
        <v>4017</v>
      </c>
      <c r="F841" t="s">
        <v>82</v>
      </c>
      <c r="G841" t="s">
        <v>4018</v>
      </c>
    </row>
    <row r="842" spans="1:7" x14ac:dyDescent="0.3">
      <c r="A842">
        <v>17</v>
      </c>
      <c r="B842">
        <v>4871287</v>
      </c>
      <c r="C842">
        <v>4890960</v>
      </c>
      <c r="D842" t="s">
        <v>4016</v>
      </c>
      <c r="E842" t="s">
        <v>4017</v>
      </c>
      <c r="F842" t="s">
        <v>64</v>
      </c>
      <c r="G842" t="s">
        <v>4018</v>
      </c>
    </row>
    <row r="843" spans="1:7" x14ac:dyDescent="0.3">
      <c r="A843">
        <v>8</v>
      </c>
      <c r="B843">
        <v>22446787</v>
      </c>
      <c r="C843">
        <v>22459597</v>
      </c>
      <c r="D843" t="s">
        <v>4036</v>
      </c>
      <c r="E843" t="s">
        <v>4037</v>
      </c>
      <c r="F843" t="s">
        <v>31</v>
      </c>
      <c r="G843" t="s">
        <v>4038</v>
      </c>
    </row>
    <row r="844" spans="1:7" x14ac:dyDescent="0.3">
      <c r="A844">
        <v>8</v>
      </c>
      <c r="B844">
        <v>22457114</v>
      </c>
      <c r="C844">
        <v>22461663</v>
      </c>
      <c r="D844" t="s">
        <v>4042</v>
      </c>
      <c r="E844" t="s">
        <v>4043</v>
      </c>
      <c r="F844" t="s">
        <v>31</v>
      </c>
      <c r="G844" t="s">
        <v>4044</v>
      </c>
    </row>
    <row r="845" spans="1:7" x14ac:dyDescent="0.3">
      <c r="A845">
        <v>8</v>
      </c>
      <c r="B845">
        <v>22457114</v>
      </c>
      <c r="C845">
        <v>22461663</v>
      </c>
      <c r="D845" t="s">
        <v>4042</v>
      </c>
      <c r="E845" t="s">
        <v>4043</v>
      </c>
      <c r="F845" t="s">
        <v>64</v>
      </c>
      <c r="G845" t="s">
        <v>4044</v>
      </c>
    </row>
    <row r="846" spans="1:7" x14ac:dyDescent="0.3">
      <c r="A846">
        <v>8</v>
      </c>
      <c r="B846">
        <v>1772142</v>
      </c>
      <c r="C846">
        <v>1906807</v>
      </c>
      <c r="D846" t="s">
        <v>4050</v>
      </c>
      <c r="E846" t="s">
        <v>4051</v>
      </c>
      <c r="F846" t="s">
        <v>31</v>
      </c>
      <c r="G846" t="s">
        <v>4052</v>
      </c>
    </row>
    <row r="847" spans="1:7" x14ac:dyDescent="0.3">
      <c r="A847">
        <v>8</v>
      </c>
      <c r="B847">
        <v>1772142</v>
      </c>
      <c r="C847">
        <v>1906807</v>
      </c>
      <c r="D847" t="s">
        <v>4050</v>
      </c>
      <c r="E847" t="s">
        <v>4051</v>
      </c>
      <c r="F847" t="s">
        <v>64</v>
      </c>
      <c r="G847" t="s">
        <v>4052</v>
      </c>
    </row>
    <row r="848" spans="1:7" x14ac:dyDescent="0.3">
      <c r="A848">
        <v>8</v>
      </c>
      <c r="B848">
        <v>1772142</v>
      </c>
      <c r="C848">
        <v>1906807</v>
      </c>
      <c r="D848" t="s">
        <v>4050</v>
      </c>
      <c r="E848" t="s">
        <v>4051</v>
      </c>
      <c r="F848" t="s">
        <v>82</v>
      </c>
      <c r="G848" t="s">
        <v>4052</v>
      </c>
    </row>
    <row r="849" spans="1:7" x14ac:dyDescent="0.3">
      <c r="A849">
        <v>22</v>
      </c>
      <c r="B849">
        <v>38822332</v>
      </c>
      <c r="C849">
        <v>38851205</v>
      </c>
      <c r="D849" t="s">
        <v>4069</v>
      </c>
      <c r="E849" t="s">
        <v>4070</v>
      </c>
      <c r="F849" t="s">
        <v>31</v>
      </c>
      <c r="G849" t="s">
        <v>4071</v>
      </c>
    </row>
    <row r="850" spans="1:7" x14ac:dyDescent="0.3">
      <c r="A850">
        <v>4</v>
      </c>
      <c r="B850">
        <v>1243088</v>
      </c>
      <c r="C850">
        <v>1282079</v>
      </c>
      <c r="D850" t="s">
        <v>4073</v>
      </c>
      <c r="E850" t="s">
        <v>4074</v>
      </c>
      <c r="F850" t="s">
        <v>10</v>
      </c>
      <c r="G850" t="s">
        <v>4075</v>
      </c>
    </row>
    <row r="851" spans="1:7" x14ac:dyDescent="0.3">
      <c r="A851">
        <v>8</v>
      </c>
      <c r="B851">
        <v>22462145</v>
      </c>
      <c r="C851">
        <v>22479027</v>
      </c>
      <c r="D851" t="s">
        <v>4082</v>
      </c>
      <c r="E851" t="s">
        <v>4083</v>
      </c>
      <c r="F851" t="s">
        <v>31</v>
      </c>
      <c r="G851" t="s">
        <v>4084</v>
      </c>
    </row>
    <row r="852" spans="1:7" x14ac:dyDescent="0.3">
      <c r="A852">
        <v>8</v>
      </c>
      <c r="B852">
        <v>22462145</v>
      </c>
      <c r="C852">
        <v>22479027</v>
      </c>
      <c r="D852" t="s">
        <v>4082</v>
      </c>
      <c r="E852" t="s">
        <v>4083</v>
      </c>
      <c r="F852" t="s">
        <v>82</v>
      </c>
      <c r="G852" t="s">
        <v>4084</v>
      </c>
    </row>
    <row r="853" spans="1:7" x14ac:dyDescent="0.3">
      <c r="A853">
        <v>1</v>
      </c>
      <c r="B853">
        <v>3370990</v>
      </c>
      <c r="C853">
        <v>3397677</v>
      </c>
      <c r="D853" t="s">
        <v>4098</v>
      </c>
      <c r="E853" t="s">
        <v>4099</v>
      </c>
      <c r="F853" t="s">
        <v>31</v>
      </c>
      <c r="G853" t="s">
        <v>4100</v>
      </c>
    </row>
    <row r="854" spans="1:7" x14ac:dyDescent="0.3">
      <c r="A854">
        <v>1</v>
      </c>
      <c r="B854">
        <v>3370990</v>
      </c>
      <c r="C854">
        <v>3397677</v>
      </c>
      <c r="D854" t="s">
        <v>4098</v>
      </c>
      <c r="E854" t="s">
        <v>4099</v>
      </c>
      <c r="F854" t="s">
        <v>82</v>
      </c>
      <c r="G854" t="s">
        <v>4100</v>
      </c>
    </row>
    <row r="855" spans="1:7" x14ac:dyDescent="0.3">
      <c r="A855">
        <v>17</v>
      </c>
      <c r="B855">
        <v>79934683</v>
      </c>
      <c r="C855">
        <v>79975282</v>
      </c>
      <c r="D855" t="s">
        <v>4109</v>
      </c>
      <c r="E855" t="s">
        <v>4110</v>
      </c>
      <c r="F855" t="s">
        <v>31</v>
      </c>
      <c r="G855" t="s">
        <v>4111</v>
      </c>
    </row>
    <row r="856" spans="1:7" x14ac:dyDescent="0.3">
      <c r="A856">
        <v>17</v>
      </c>
      <c r="B856">
        <v>79934683</v>
      </c>
      <c r="C856">
        <v>79975282</v>
      </c>
      <c r="D856" t="s">
        <v>4109</v>
      </c>
      <c r="E856" t="s">
        <v>4110</v>
      </c>
      <c r="F856" t="s">
        <v>40</v>
      </c>
      <c r="G856" t="s">
        <v>4111</v>
      </c>
    </row>
    <row r="857" spans="1:7" x14ac:dyDescent="0.3">
      <c r="A857">
        <v>17</v>
      </c>
      <c r="B857">
        <v>79934683</v>
      </c>
      <c r="C857">
        <v>79975282</v>
      </c>
      <c r="D857" t="s">
        <v>4109</v>
      </c>
      <c r="E857" t="s">
        <v>4110</v>
      </c>
      <c r="F857" t="s">
        <v>82</v>
      </c>
      <c r="G857" t="s">
        <v>4111</v>
      </c>
    </row>
    <row r="858" spans="1:7" x14ac:dyDescent="0.3">
      <c r="A858">
        <v>17</v>
      </c>
      <c r="B858">
        <v>79934683</v>
      </c>
      <c r="C858">
        <v>79975282</v>
      </c>
      <c r="D858" t="s">
        <v>4109</v>
      </c>
      <c r="E858" t="s">
        <v>4110</v>
      </c>
      <c r="F858" t="s">
        <v>64</v>
      </c>
      <c r="G858" t="s">
        <v>4111</v>
      </c>
    </row>
    <row r="859" spans="1:7" x14ac:dyDescent="0.3">
      <c r="A859">
        <v>1</v>
      </c>
      <c r="B859">
        <v>27695603</v>
      </c>
      <c r="C859">
        <v>27701315</v>
      </c>
      <c r="D859" t="s">
        <v>4133</v>
      </c>
      <c r="E859" t="s">
        <v>4134</v>
      </c>
      <c r="F859" t="s">
        <v>31</v>
      </c>
      <c r="G859" t="s">
        <v>4135</v>
      </c>
    </row>
    <row r="860" spans="1:7" x14ac:dyDescent="0.3">
      <c r="A860">
        <v>1</v>
      </c>
      <c r="B860">
        <v>27695603</v>
      </c>
      <c r="C860">
        <v>27701315</v>
      </c>
      <c r="D860" t="s">
        <v>4133</v>
      </c>
      <c r="E860" t="s">
        <v>4134</v>
      </c>
      <c r="F860" t="s">
        <v>82</v>
      </c>
      <c r="G860" t="s">
        <v>4135</v>
      </c>
    </row>
    <row r="861" spans="1:7" x14ac:dyDescent="0.3">
      <c r="A861">
        <v>8</v>
      </c>
      <c r="B861">
        <v>145539954</v>
      </c>
      <c r="C861">
        <v>145550573</v>
      </c>
      <c r="D861" t="s">
        <v>4140</v>
      </c>
      <c r="E861" t="s">
        <v>4141</v>
      </c>
      <c r="F861" t="s">
        <v>64</v>
      </c>
      <c r="G861" t="s">
        <v>4142</v>
      </c>
    </row>
    <row r="862" spans="1:7" x14ac:dyDescent="0.3">
      <c r="A862">
        <v>8</v>
      </c>
      <c r="B862">
        <v>145539954</v>
      </c>
      <c r="C862">
        <v>145550573</v>
      </c>
      <c r="D862" t="s">
        <v>4140</v>
      </c>
      <c r="E862" t="s">
        <v>4141</v>
      </c>
      <c r="F862" t="s">
        <v>31</v>
      </c>
      <c r="G862" t="s">
        <v>4142</v>
      </c>
    </row>
    <row r="863" spans="1:7" x14ac:dyDescent="0.3">
      <c r="A863">
        <v>8</v>
      </c>
      <c r="B863">
        <v>145539954</v>
      </c>
      <c r="C863">
        <v>145550573</v>
      </c>
      <c r="D863" t="s">
        <v>4140</v>
      </c>
      <c r="E863" t="s">
        <v>4141</v>
      </c>
      <c r="F863" t="s">
        <v>82</v>
      </c>
      <c r="G863" t="s">
        <v>4142</v>
      </c>
    </row>
    <row r="864" spans="1:7" x14ac:dyDescent="0.3">
      <c r="A864">
        <v>9</v>
      </c>
      <c r="B864">
        <v>139219089</v>
      </c>
      <c r="C864">
        <v>139219640</v>
      </c>
      <c r="D864" t="s">
        <v>4152</v>
      </c>
      <c r="E864" t="s">
        <v>4153</v>
      </c>
      <c r="F864" t="s">
        <v>31</v>
      </c>
      <c r="G864" t="s">
        <v>4154</v>
      </c>
    </row>
    <row r="865" spans="1:7" x14ac:dyDescent="0.3">
      <c r="A865">
        <v>9</v>
      </c>
      <c r="B865">
        <v>139221932</v>
      </c>
      <c r="C865">
        <v>139254057</v>
      </c>
      <c r="D865" t="s">
        <v>4156</v>
      </c>
      <c r="E865" t="s">
        <v>4157</v>
      </c>
      <c r="F865" t="s">
        <v>31</v>
      </c>
      <c r="G865" t="s">
        <v>4158</v>
      </c>
    </row>
    <row r="866" spans="1:7" x14ac:dyDescent="0.3">
      <c r="A866">
        <v>17</v>
      </c>
      <c r="B866">
        <v>4891425</v>
      </c>
      <c r="C866">
        <v>4900905</v>
      </c>
      <c r="D866" t="s">
        <v>4165</v>
      </c>
      <c r="E866" t="s">
        <v>4166</v>
      </c>
      <c r="F866" t="s">
        <v>31</v>
      </c>
      <c r="G866" t="s">
        <v>4167</v>
      </c>
    </row>
    <row r="867" spans="1:7" x14ac:dyDescent="0.3">
      <c r="A867">
        <v>1</v>
      </c>
      <c r="B867">
        <v>153901977</v>
      </c>
      <c r="C867">
        <v>153919172</v>
      </c>
      <c r="D867" t="s">
        <v>4173</v>
      </c>
      <c r="E867" t="s">
        <v>4174</v>
      </c>
      <c r="F867" t="s">
        <v>82</v>
      </c>
      <c r="G867" t="s">
        <v>4175</v>
      </c>
    </row>
    <row r="868" spans="1:7" x14ac:dyDescent="0.3">
      <c r="A868">
        <v>1</v>
      </c>
      <c r="B868">
        <v>153901977</v>
      </c>
      <c r="C868">
        <v>153919172</v>
      </c>
      <c r="D868" t="s">
        <v>4173</v>
      </c>
      <c r="E868" t="s">
        <v>4174</v>
      </c>
      <c r="F868" t="s">
        <v>31</v>
      </c>
      <c r="G868" t="s">
        <v>4175</v>
      </c>
    </row>
    <row r="869" spans="1:7" x14ac:dyDescent="0.3">
      <c r="A869">
        <v>1</v>
      </c>
      <c r="B869">
        <v>153901977</v>
      </c>
      <c r="C869">
        <v>153919172</v>
      </c>
      <c r="D869" t="s">
        <v>4173</v>
      </c>
      <c r="E869" t="s">
        <v>4174</v>
      </c>
      <c r="F869" t="s">
        <v>64</v>
      </c>
      <c r="G869" t="s">
        <v>4175</v>
      </c>
    </row>
    <row r="870" spans="1:7" x14ac:dyDescent="0.3">
      <c r="A870">
        <v>19</v>
      </c>
      <c r="B870">
        <v>50058968</v>
      </c>
      <c r="C870">
        <v>50093519</v>
      </c>
      <c r="D870" t="s">
        <v>4189</v>
      </c>
      <c r="E870" t="s">
        <v>4190</v>
      </c>
      <c r="F870" t="s">
        <v>2849</v>
      </c>
      <c r="G870" t="s">
        <v>4191</v>
      </c>
    </row>
    <row r="871" spans="1:7" x14ac:dyDescent="0.3">
      <c r="A871">
        <v>19</v>
      </c>
      <c r="B871">
        <v>50058968</v>
      </c>
      <c r="C871">
        <v>50093519</v>
      </c>
      <c r="D871" t="s">
        <v>4189</v>
      </c>
      <c r="E871" t="s">
        <v>4190</v>
      </c>
      <c r="F871" t="s">
        <v>82</v>
      </c>
      <c r="G871" t="s">
        <v>4191</v>
      </c>
    </row>
    <row r="872" spans="1:7" x14ac:dyDescent="0.3">
      <c r="A872">
        <v>19</v>
      </c>
      <c r="B872">
        <v>50058968</v>
      </c>
      <c r="C872">
        <v>50093519</v>
      </c>
      <c r="D872" t="s">
        <v>4189</v>
      </c>
      <c r="E872" t="s">
        <v>4190</v>
      </c>
      <c r="F872" t="s">
        <v>31</v>
      </c>
      <c r="G872" t="s">
        <v>4191</v>
      </c>
    </row>
    <row r="873" spans="1:7" x14ac:dyDescent="0.3">
      <c r="A873">
        <v>19</v>
      </c>
      <c r="B873">
        <v>50058968</v>
      </c>
      <c r="C873">
        <v>50093519</v>
      </c>
      <c r="D873" t="s">
        <v>4189</v>
      </c>
      <c r="E873" t="s">
        <v>4190</v>
      </c>
      <c r="F873" t="s">
        <v>40</v>
      </c>
      <c r="G873" t="s">
        <v>4191</v>
      </c>
    </row>
    <row r="874" spans="1:7" x14ac:dyDescent="0.3">
      <c r="A874">
        <v>1</v>
      </c>
      <c r="B874">
        <v>153920145</v>
      </c>
      <c r="C874">
        <v>153931101</v>
      </c>
      <c r="D874" t="s">
        <v>4209</v>
      </c>
      <c r="E874" t="s">
        <v>4210</v>
      </c>
      <c r="F874" t="s">
        <v>40</v>
      </c>
      <c r="G874" t="s">
        <v>4211</v>
      </c>
    </row>
    <row r="875" spans="1:7" x14ac:dyDescent="0.3">
      <c r="A875">
        <v>1</v>
      </c>
      <c r="B875">
        <v>153920145</v>
      </c>
      <c r="C875">
        <v>153931101</v>
      </c>
      <c r="D875" t="s">
        <v>4209</v>
      </c>
      <c r="E875" t="s">
        <v>4210</v>
      </c>
      <c r="F875" t="s">
        <v>31</v>
      </c>
      <c r="G875" t="s">
        <v>4211</v>
      </c>
    </row>
    <row r="876" spans="1:7" x14ac:dyDescent="0.3">
      <c r="A876">
        <v>1</v>
      </c>
      <c r="B876">
        <v>153920145</v>
      </c>
      <c r="C876">
        <v>153931101</v>
      </c>
      <c r="D876" t="s">
        <v>4209</v>
      </c>
      <c r="E876" t="s">
        <v>4210</v>
      </c>
      <c r="F876" t="s">
        <v>82</v>
      </c>
      <c r="G876" t="s">
        <v>4211</v>
      </c>
    </row>
    <row r="877" spans="1:7" x14ac:dyDescent="0.3">
      <c r="A877">
        <v>1</v>
      </c>
      <c r="B877">
        <v>153920145</v>
      </c>
      <c r="C877">
        <v>153931101</v>
      </c>
      <c r="D877" t="s">
        <v>4209</v>
      </c>
      <c r="E877" t="s">
        <v>4210</v>
      </c>
      <c r="F877" t="s">
        <v>64</v>
      </c>
      <c r="G877" t="s">
        <v>4211</v>
      </c>
    </row>
    <row r="878" spans="1:7" x14ac:dyDescent="0.3">
      <c r="A878">
        <v>3</v>
      </c>
      <c r="B878">
        <v>46710487</v>
      </c>
      <c r="C878">
        <v>46735194</v>
      </c>
      <c r="D878" t="s">
        <v>4222</v>
      </c>
      <c r="E878" t="s">
        <v>4223</v>
      </c>
      <c r="F878" t="s">
        <v>82</v>
      </c>
      <c r="G878" t="s">
        <v>4224</v>
      </c>
    </row>
    <row r="879" spans="1:7" x14ac:dyDescent="0.3">
      <c r="A879">
        <v>3</v>
      </c>
      <c r="B879">
        <v>46710487</v>
      </c>
      <c r="C879">
        <v>46735194</v>
      </c>
      <c r="D879" t="s">
        <v>4222</v>
      </c>
      <c r="E879" t="s">
        <v>4223</v>
      </c>
      <c r="F879" t="s">
        <v>31</v>
      </c>
      <c r="G879" t="s">
        <v>4224</v>
      </c>
    </row>
    <row r="880" spans="1:7" x14ac:dyDescent="0.3">
      <c r="A880">
        <v>3</v>
      </c>
      <c r="B880">
        <v>46710487</v>
      </c>
      <c r="C880">
        <v>46735194</v>
      </c>
      <c r="D880" t="s">
        <v>4222</v>
      </c>
      <c r="E880" t="s">
        <v>4223</v>
      </c>
      <c r="F880" t="s">
        <v>40</v>
      </c>
      <c r="G880" t="s">
        <v>4224</v>
      </c>
    </row>
    <row r="881" spans="1:7" x14ac:dyDescent="0.3">
      <c r="A881">
        <v>17</v>
      </c>
      <c r="B881">
        <v>79976578</v>
      </c>
      <c r="C881">
        <v>79981983</v>
      </c>
      <c r="D881" t="s">
        <v>4235</v>
      </c>
      <c r="E881" t="s">
        <v>4236</v>
      </c>
      <c r="F881" t="s">
        <v>31</v>
      </c>
      <c r="G881" t="s">
        <v>4237</v>
      </c>
    </row>
    <row r="882" spans="1:7" x14ac:dyDescent="0.3">
      <c r="A882">
        <v>17</v>
      </c>
      <c r="B882">
        <v>79976578</v>
      </c>
      <c r="C882">
        <v>79981983</v>
      </c>
      <c r="D882" t="s">
        <v>4235</v>
      </c>
      <c r="E882" t="s">
        <v>4236</v>
      </c>
      <c r="F882" t="s">
        <v>64</v>
      </c>
      <c r="G882" t="s">
        <v>4237</v>
      </c>
    </row>
    <row r="883" spans="1:7" x14ac:dyDescent="0.3">
      <c r="A883">
        <v>17</v>
      </c>
      <c r="B883">
        <v>79976578</v>
      </c>
      <c r="C883">
        <v>79981983</v>
      </c>
      <c r="D883" t="s">
        <v>4235</v>
      </c>
      <c r="E883" t="s">
        <v>4236</v>
      </c>
      <c r="F883" t="s">
        <v>82</v>
      </c>
      <c r="G883" t="s">
        <v>4237</v>
      </c>
    </row>
    <row r="884" spans="1:7" x14ac:dyDescent="0.3">
      <c r="A884">
        <v>12</v>
      </c>
      <c r="B884">
        <v>57998405</v>
      </c>
      <c r="C884">
        <v>58003587</v>
      </c>
      <c r="D884" t="s">
        <v>4249</v>
      </c>
      <c r="E884" t="s">
        <v>4250</v>
      </c>
      <c r="F884" t="s">
        <v>31</v>
      </c>
      <c r="G884" t="s">
        <v>4251</v>
      </c>
    </row>
    <row r="885" spans="1:7" x14ac:dyDescent="0.3">
      <c r="A885">
        <v>6</v>
      </c>
      <c r="B885">
        <v>43139037</v>
      </c>
      <c r="C885">
        <v>43149243</v>
      </c>
      <c r="D885" t="s">
        <v>4261</v>
      </c>
      <c r="E885" t="s">
        <v>4262</v>
      </c>
      <c r="F885" t="s">
        <v>31</v>
      </c>
      <c r="G885" t="s">
        <v>4263</v>
      </c>
    </row>
    <row r="886" spans="1:7" x14ac:dyDescent="0.3">
      <c r="A886">
        <v>19</v>
      </c>
      <c r="B886">
        <v>50083903</v>
      </c>
      <c r="C886">
        <v>50094272</v>
      </c>
      <c r="D886" t="s">
        <v>4266</v>
      </c>
      <c r="E886" t="s">
        <v>4267</v>
      </c>
      <c r="F886" t="s">
        <v>31</v>
      </c>
      <c r="G886" t="s">
        <v>4268</v>
      </c>
    </row>
    <row r="887" spans="1:7" x14ac:dyDescent="0.3">
      <c r="A887">
        <v>19</v>
      </c>
      <c r="B887">
        <v>50083903</v>
      </c>
      <c r="C887">
        <v>50094272</v>
      </c>
      <c r="D887" t="s">
        <v>4266</v>
      </c>
      <c r="E887" t="s">
        <v>4267</v>
      </c>
      <c r="F887" t="s">
        <v>64</v>
      </c>
      <c r="G887" t="s">
        <v>4268</v>
      </c>
    </row>
    <row r="888" spans="1:7" x14ac:dyDescent="0.3">
      <c r="A888">
        <v>19</v>
      </c>
      <c r="B888">
        <v>50083903</v>
      </c>
      <c r="C888">
        <v>50094272</v>
      </c>
      <c r="D888" t="s">
        <v>4266</v>
      </c>
      <c r="E888" t="s">
        <v>4267</v>
      </c>
      <c r="F888" t="s">
        <v>40</v>
      </c>
      <c r="G888" t="s">
        <v>4268</v>
      </c>
    </row>
    <row r="889" spans="1:7" x14ac:dyDescent="0.3">
      <c r="A889">
        <v>19</v>
      </c>
      <c r="B889">
        <v>50083903</v>
      </c>
      <c r="C889">
        <v>50094272</v>
      </c>
      <c r="D889" t="s">
        <v>4266</v>
      </c>
      <c r="E889" t="s">
        <v>4267</v>
      </c>
      <c r="F889" t="s">
        <v>82</v>
      </c>
      <c r="G889" t="s">
        <v>4268</v>
      </c>
    </row>
    <row r="890" spans="1:7" x14ac:dyDescent="0.3">
      <c r="A890">
        <v>9</v>
      </c>
      <c r="B890">
        <v>139553308</v>
      </c>
      <c r="C890">
        <v>139567130</v>
      </c>
      <c r="D890" t="s">
        <v>4274</v>
      </c>
      <c r="E890" t="s">
        <v>4275</v>
      </c>
      <c r="F890" t="s">
        <v>31</v>
      </c>
      <c r="G890" t="s">
        <v>4276</v>
      </c>
    </row>
    <row r="891" spans="1:7" x14ac:dyDescent="0.3">
      <c r="A891">
        <v>9</v>
      </c>
      <c r="B891">
        <v>139553308</v>
      </c>
      <c r="C891">
        <v>139567130</v>
      </c>
      <c r="D891" t="s">
        <v>4274</v>
      </c>
      <c r="E891" t="s">
        <v>4275</v>
      </c>
      <c r="F891" t="s">
        <v>64</v>
      </c>
      <c r="G891" t="s">
        <v>4276</v>
      </c>
    </row>
    <row r="892" spans="1:7" x14ac:dyDescent="0.3">
      <c r="A892">
        <v>19</v>
      </c>
      <c r="B892">
        <v>50094900</v>
      </c>
      <c r="C892">
        <v>50129696</v>
      </c>
      <c r="D892" t="s">
        <v>4284</v>
      </c>
      <c r="E892" t="s">
        <v>4285</v>
      </c>
      <c r="F892" t="s">
        <v>31</v>
      </c>
      <c r="G892" t="s">
        <v>4286</v>
      </c>
    </row>
    <row r="893" spans="1:7" x14ac:dyDescent="0.3">
      <c r="A893">
        <v>19</v>
      </c>
      <c r="B893">
        <v>50094900</v>
      </c>
      <c r="C893">
        <v>50129696</v>
      </c>
      <c r="D893" t="s">
        <v>4284</v>
      </c>
      <c r="E893" t="s">
        <v>4285</v>
      </c>
      <c r="F893" t="s">
        <v>82</v>
      </c>
      <c r="G893" t="s">
        <v>4286</v>
      </c>
    </row>
    <row r="894" spans="1:7" x14ac:dyDescent="0.3">
      <c r="A894">
        <v>9</v>
      </c>
      <c r="B894">
        <v>139567595</v>
      </c>
      <c r="C894">
        <v>139581875</v>
      </c>
      <c r="D894" t="s">
        <v>4289</v>
      </c>
      <c r="E894" t="s">
        <v>4290</v>
      </c>
      <c r="F894" t="s">
        <v>31</v>
      </c>
      <c r="G894" t="s">
        <v>4291</v>
      </c>
    </row>
    <row r="895" spans="1:7" x14ac:dyDescent="0.3">
      <c r="A895">
        <v>9</v>
      </c>
      <c r="B895">
        <v>139567595</v>
      </c>
      <c r="C895">
        <v>139581875</v>
      </c>
      <c r="D895" t="s">
        <v>4289</v>
      </c>
      <c r="E895" t="s">
        <v>4290</v>
      </c>
      <c r="F895" t="s">
        <v>82</v>
      </c>
      <c r="G895" t="s">
        <v>4291</v>
      </c>
    </row>
    <row r="896" spans="1:7" x14ac:dyDescent="0.3">
      <c r="A896">
        <v>2</v>
      </c>
      <c r="B896">
        <v>128395956</v>
      </c>
      <c r="C896">
        <v>128439360</v>
      </c>
      <c r="D896" t="s">
        <v>4297</v>
      </c>
      <c r="E896" t="s">
        <v>4298</v>
      </c>
      <c r="F896" t="s">
        <v>31</v>
      </c>
      <c r="G896" t="s">
        <v>4299</v>
      </c>
    </row>
    <row r="897" spans="1:7" x14ac:dyDescent="0.3">
      <c r="A897">
        <v>2</v>
      </c>
      <c r="B897">
        <v>128395956</v>
      </c>
      <c r="C897">
        <v>128439360</v>
      </c>
      <c r="D897" t="s">
        <v>4297</v>
      </c>
      <c r="E897" t="s">
        <v>4298</v>
      </c>
      <c r="F897" t="s">
        <v>82</v>
      </c>
      <c r="G897" t="s">
        <v>4299</v>
      </c>
    </row>
    <row r="898" spans="1:7" x14ac:dyDescent="0.3">
      <c r="A898">
        <v>2</v>
      </c>
      <c r="B898">
        <v>128395956</v>
      </c>
      <c r="C898">
        <v>128439360</v>
      </c>
      <c r="D898" t="s">
        <v>4297</v>
      </c>
      <c r="E898" t="s">
        <v>4298</v>
      </c>
      <c r="F898" t="s">
        <v>64</v>
      </c>
      <c r="G898" t="s">
        <v>4299</v>
      </c>
    </row>
    <row r="899" spans="1:7" x14ac:dyDescent="0.3">
      <c r="A899">
        <v>2</v>
      </c>
      <c r="B899">
        <v>128395956</v>
      </c>
      <c r="C899">
        <v>128439360</v>
      </c>
      <c r="D899" t="s">
        <v>4297</v>
      </c>
      <c r="E899" t="s">
        <v>4298</v>
      </c>
      <c r="F899" t="s">
        <v>40</v>
      </c>
      <c r="G899" t="s">
        <v>4299</v>
      </c>
    </row>
    <row r="900" spans="1:7" x14ac:dyDescent="0.3">
      <c r="A900">
        <v>1</v>
      </c>
      <c r="B900">
        <v>228327663</v>
      </c>
      <c r="C900">
        <v>228336685</v>
      </c>
      <c r="D900" t="s">
        <v>4318</v>
      </c>
      <c r="E900" t="s">
        <v>4319</v>
      </c>
      <c r="F900" t="s">
        <v>31</v>
      </c>
      <c r="G900" t="s">
        <v>4320</v>
      </c>
    </row>
    <row r="901" spans="1:7" x14ac:dyDescent="0.3">
      <c r="A901">
        <v>1</v>
      </c>
      <c r="B901">
        <v>228327663</v>
      </c>
      <c r="C901">
        <v>228336685</v>
      </c>
      <c r="D901" t="s">
        <v>4318</v>
      </c>
      <c r="E901" t="s">
        <v>4319</v>
      </c>
      <c r="F901" t="s">
        <v>64</v>
      </c>
      <c r="G901" t="s">
        <v>4320</v>
      </c>
    </row>
    <row r="902" spans="1:7" x14ac:dyDescent="0.3">
      <c r="A902">
        <v>9</v>
      </c>
      <c r="B902">
        <v>139632619</v>
      </c>
      <c r="C902">
        <v>139642905</v>
      </c>
      <c r="D902" t="s">
        <v>4361</v>
      </c>
      <c r="E902" t="s">
        <v>4362</v>
      </c>
      <c r="F902" t="s">
        <v>40</v>
      </c>
      <c r="G902" t="s">
        <v>4363</v>
      </c>
    </row>
    <row r="903" spans="1:7" x14ac:dyDescent="0.3">
      <c r="A903">
        <v>9</v>
      </c>
      <c r="B903">
        <v>139632619</v>
      </c>
      <c r="C903">
        <v>139642905</v>
      </c>
      <c r="D903" t="s">
        <v>4361</v>
      </c>
      <c r="E903" t="s">
        <v>4362</v>
      </c>
      <c r="F903" t="s">
        <v>64</v>
      </c>
      <c r="G903" t="s">
        <v>4363</v>
      </c>
    </row>
    <row r="904" spans="1:7" x14ac:dyDescent="0.3">
      <c r="A904">
        <v>12</v>
      </c>
      <c r="B904">
        <v>58003963</v>
      </c>
      <c r="C904">
        <v>58013162</v>
      </c>
      <c r="D904" t="s">
        <v>4366</v>
      </c>
      <c r="E904" t="s">
        <v>4367</v>
      </c>
      <c r="F904" t="s">
        <v>31</v>
      </c>
      <c r="G904" t="s">
        <v>4368</v>
      </c>
    </row>
    <row r="905" spans="1:7" x14ac:dyDescent="0.3">
      <c r="A905">
        <v>12</v>
      </c>
      <c r="B905">
        <v>58003963</v>
      </c>
      <c r="C905">
        <v>58013162</v>
      </c>
      <c r="D905" t="s">
        <v>4366</v>
      </c>
      <c r="E905" t="s">
        <v>4367</v>
      </c>
      <c r="F905" t="s">
        <v>82</v>
      </c>
      <c r="G905" t="s">
        <v>4368</v>
      </c>
    </row>
    <row r="906" spans="1:7" x14ac:dyDescent="0.3">
      <c r="A906">
        <v>12</v>
      </c>
      <c r="B906">
        <v>58003963</v>
      </c>
      <c r="C906">
        <v>58013162</v>
      </c>
      <c r="D906" t="s">
        <v>4366</v>
      </c>
      <c r="E906" t="s">
        <v>4367</v>
      </c>
      <c r="F906" t="s">
        <v>64</v>
      </c>
      <c r="G906" t="s">
        <v>4368</v>
      </c>
    </row>
    <row r="907" spans="1:7" x14ac:dyDescent="0.3">
      <c r="A907">
        <v>9</v>
      </c>
      <c r="B907">
        <v>139638463</v>
      </c>
      <c r="C907">
        <v>139642980</v>
      </c>
      <c r="D907" t="s">
        <v>4361</v>
      </c>
      <c r="E907" t="s">
        <v>4376</v>
      </c>
      <c r="F907" t="s">
        <v>31</v>
      </c>
      <c r="G907" t="s">
        <v>4377</v>
      </c>
    </row>
    <row r="908" spans="1:7" x14ac:dyDescent="0.3">
      <c r="A908">
        <v>9</v>
      </c>
      <c r="B908">
        <v>139638463</v>
      </c>
      <c r="C908">
        <v>139642980</v>
      </c>
      <c r="D908" t="s">
        <v>4361</v>
      </c>
      <c r="E908" t="s">
        <v>4376</v>
      </c>
      <c r="F908" t="s">
        <v>64</v>
      </c>
      <c r="G908" t="s">
        <v>4377</v>
      </c>
    </row>
    <row r="909" spans="1:7" x14ac:dyDescent="0.3">
      <c r="A909">
        <v>9</v>
      </c>
      <c r="B909">
        <v>139685807</v>
      </c>
      <c r="C909">
        <v>139687709</v>
      </c>
      <c r="D909" t="s">
        <v>4384</v>
      </c>
      <c r="E909" t="s">
        <v>4385</v>
      </c>
      <c r="F909" t="s">
        <v>31</v>
      </c>
      <c r="G909" t="s">
        <v>4386</v>
      </c>
    </row>
    <row r="910" spans="1:7" x14ac:dyDescent="0.3">
      <c r="A910">
        <v>9</v>
      </c>
      <c r="B910">
        <v>139685807</v>
      </c>
      <c r="C910">
        <v>139687709</v>
      </c>
      <c r="D910" t="s">
        <v>4384</v>
      </c>
      <c r="E910" t="s">
        <v>4385</v>
      </c>
      <c r="F910" t="s">
        <v>64</v>
      </c>
      <c r="G910" t="s">
        <v>4386</v>
      </c>
    </row>
    <row r="911" spans="1:7" x14ac:dyDescent="0.3">
      <c r="A911">
        <v>9</v>
      </c>
      <c r="B911">
        <v>139685807</v>
      </c>
      <c r="C911">
        <v>139687709</v>
      </c>
      <c r="D911" t="s">
        <v>4384</v>
      </c>
      <c r="E911" t="s">
        <v>4385</v>
      </c>
      <c r="F911" t="s">
        <v>82</v>
      </c>
      <c r="G911" t="s">
        <v>4386</v>
      </c>
    </row>
    <row r="912" spans="1:7" x14ac:dyDescent="0.3">
      <c r="A912">
        <v>9</v>
      </c>
      <c r="B912">
        <v>139685831</v>
      </c>
      <c r="C912">
        <v>139695047</v>
      </c>
      <c r="D912" t="s">
        <v>4393</v>
      </c>
      <c r="F912" t="s">
        <v>31</v>
      </c>
      <c r="G912" t="s">
        <v>4394</v>
      </c>
    </row>
    <row r="913" spans="1:7" x14ac:dyDescent="0.3">
      <c r="A913">
        <v>17</v>
      </c>
      <c r="B913">
        <v>79981178</v>
      </c>
      <c r="C913">
        <v>79989027</v>
      </c>
      <c r="D913" t="s">
        <v>4396</v>
      </c>
      <c r="E913" t="s">
        <v>4397</v>
      </c>
      <c r="F913" t="s">
        <v>31</v>
      </c>
      <c r="G913" t="s">
        <v>4398</v>
      </c>
    </row>
    <row r="914" spans="1:7" x14ac:dyDescent="0.3">
      <c r="A914">
        <v>17</v>
      </c>
      <c r="B914">
        <v>79981178</v>
      </c>
      <c r="C914">
        <v>79989027</v>
      </c>
      <c r="D914" t="s">
        <v>4396</v>
      </c>
      <c r="E914" t="s">
        <v>4397</v>
      </c>
      <c r="F914" t="s">
        <v>64</v>
      </c>
      <c r="G914" t="s">
        <v>4398</v>
      </c>
    </row>
    <row r="915" spans="1:7" x14ac:dyDescent="0.3">
      <c r="A915">
        <v>17</v>
      </c>
      <c r="B915">
        <v>79981178</v>
      </c>
      <c r="C915">
        <v>79989027</v>
      </c>
      <c r="D915" t="s">
        <v>4396</v>
      </c>
      <c r="E915" t="s">
        <v>4397</v>
      </c>
      <c r="F915" t="s">
        <v>82</v>
      </c>
      <c r="G915" t="s">
        <v>4398</v>
      </c>
    </row>
    <row r="916" spans="1:7" x14ac:dyDescent="0.3">
      <c r="A916">
        <v>17</v>
      </c>
      <c r="B916">
        <v>79981178</v>
      </c>
      <c r="C916">
        <v>79989027</v>
      </c>
      <c r="D916" t="s">
        <v>4396</v>
      </c>
      <c r="E916" t="s">
        <v>4397</v>
      </c>
      <c r="F916" t="s">
        <v>40</v>
      </c>
      <c r="G916" t="s">
        <v>4398</v>
      </c>
    </row>
    <row r="917" spans="1:7" x14ac:dyDescent="0.3">
      <c r="A917">
        <v>3</v>
      </c>
      <c r="B917">
        <v>52435029</v>
      </c>
      <c r="C917">
        <v>52444366</v>
      </c>
      <c r="D917" t="s">
        <v>4405</v>
      </c>
      <c r="E917" t="s">
        <v>4406</v>
      </c>
      <c r="F917" t="s">
        <v>31</v>
      </c>
      <c r="G917" t="s">
        <v>4407</v>
      </c>
    </row>
    <row r="918" spans="1:7" x14ac:dyDescent="0.3">
      <c r="A918">
        <v>3</v>
      </c>
      <c r="B918">
        <v>52435029</v>
      </c>
      <c r="C918">
        <v>52444366</v>
      </c>
      <c r="D918" t="s">
        <v>4405</v>
      </c>
      <c r="E918" t="s">
        <v>4406</v>
      </c>
      <c r="F918" t="s">
        <v>82</v>
      </c>
      <c r="G918" t="s">
        <v>4407</v>
      </c>
    </row>
    <row r="919" spans="1:7" x14ac:dyDescent="0.3">
      <c r="A919">
        <v>3</v>
      </c>
      <c r="B919">
        <v>52435029</v>
      </c>
      <c r="C919">
        <v>52444366</v>
      </c>
      <c r="D919" t="s">
        <v>4405</v>
      </c>
      <c r="E919" t="s">
        <v>4406</v>
      </c>
      <c r="F919" t="s">
        <v>40</v>
      </c>
      <c r="G919" t="s">
        <v>4407</v>
      </c>
    </row>
    <row r="920" spans="1:7" x14ac:dyDescent="0.3">
      <c r="A920">
        <v>3</v>
      </c>
      <c r="B920">
        <v>46742823</v>
      </c>
      <c r="C920">
        <v>46752376</v>
      </c>
      <c r="D920" t="s">
        <v>4418</v>
      </c>
      <c r="E920" t="s">
        <v>4419</v>
      </c>
      <c r="F920" t="s">
        <v>31</v>
      </c>
      <c r="G920" t="s">
        <v>4420</v>
      </c>
    </row>
    <row r="921" spans="1:7" x14ac:dyDescent="0.3">
      <c r="A921">
        <v>16</v>
      </c>
      <c r="B921">
        <v>46740891</v>
      </c>
      <c r="C921">
        <v>46824319</v>
      </c>
      <c r="D921" t="s">
        <v>4422</v>
      </c>
      <c r="E921" t="s">
        <v>4423</v>
      </c>
      <c r="F921" t="s">
        <v>31</v>
      </c>
      <c r="G921" t="s">
        <v>4424</v>
      </c>
    </row>
    <row r="922" spans="1:7" x14ac:dyDescent="0.3">
      <c r="A922">
        <v>16</v>
      </c>
      <c r="B922">
        <v>46740891</v>
      </c>
      <c r="C922">
        <v>46824319</v>
      </c>
      <c r="D922" t="s">
        <v>4422</v>
      </c>
      <c r="E922" t="s">
        <v>4423</v>
      </c>
      <c r="F922" t="s">
        <v>82</v>
      </c>
      <c r="G922" t="s">
        <v>4424</v>
      </c>
    </row>
    <row r="923" spans="1:7" x14ac:dyDescent="0.3">
      <c r="A923">
        <v>16</v>
      </c>
      <c r="B923">
        <v>46740891</v>
      </c>
      <c r="C923">
        <v>46824319</v>
      </c>
      <c r="D923" t="s">
        <v>4422</v>
      </c>
      <c r="E923" t="s">
        <v>4423</v>
      </c>
      <c r="F923" t="s">
        <v>64</v>
      </c>
      <c r="G923" t="s">
        <v>4424</v>
      </c>
    </row>
    <row r="924" spans="1:7" x14ac:dyDescent="0.3">
      <c r="A924">
        <v>3</v>
      </c>
      <c r="B924">
        <v>46899362</v>
      </c>
      <c r="C924">
        <v>46923659</v>
      </c>
      <c r="D924" t="s">
        <v>4432</v>
      </c>
      <c r="E924" t="s">
        <v>4433</v>
      </c>
      <c r="F924" t="s">
        <v>31</v>
      </c>
      <c r="G924" t="s">
        <v>4434</v>
      </c>
    </row>
    <row r="925" spans="1:7" x14ac:dyDescent="0.3">
      <c r="A925">
        <v>3</v>
      </c>
      <c r="B925">
        <v>52444673</v>
      </c>
      <c r="C925">
        <v>52457657</v>
      </c>
      <c r="D925" t="s">
        <v>4438</v>
      </c>
      <c r="E925" t="s">
        <v>4439</v>
      </c>
      <c r="F925" t="s">
        <v>31</v>
      </c>
      <c r="G925" t="s">
        <v>4440</v>
      </c>
    </row>
    <row r="926" spans="1:7" x14ac:dyDescent="0.3">
      <c r="A926">
        <v>3</v>
      </c>
      <c r="B926">
        <v>52444673</v>
      </c>
      <c r="C926">
        <v>52457657</v>
      </c>
      <c r="D926" t="s">
        <v>4438</v>
      </c>
      <c r="E926" t="s">
        <v>4439</v>
      </c>
      <c r="F926" t="s">
        <v>82</v>
      </c>
      <c r="G926" t="s">
        <v>4440</v>
      </c>
    </row>
    <row r="927" spans="1:7" x14ac:dyDescent="0.3">
      <c r="A927">
        <v>3</v>
      </c>
      <c r="B927">
        <v>52444673</v>
      </c>
      <c r="C927">
        <v>52457657</v>
      </c>
      <c r="D927" t="s">
        <v>4438</v>
      </c>
      <c r="E927" t="s">
        <v>4439</v>
      </c>
      <c r="F927" t="s">
        <v>64</v>
      </c>
      <c r="G927" t="s">
        <v>4440</v>
      </c>
    </row>
    <row r="928" spans="1:7" x14ac:dyDescent="0.3">
      <c r="A928">
        <v>9</v>
      </c>
      <c r="B928">
        <v>139834887</v>
      </c>
      <c r="C928">
        <v>139839148</v>
      </c>
      <c r="D928" t="s">
        <v>4450</v>
      </c>
      <c r="E928" t="s">
        <v>4451</v>
      </c>
      <c r="F928" t="s">
        <v>64</v>
      </c>
      <c r="G928" t="s">
        <v>4452</v>
      </c>
    </row>
    <row r="929" spans="1:7" x14ac:dyDescent="0.3">
      <c r="A929">
        <v>9</v>
      </c>
      <c r="B929">
        <v>139834887</v>
      </c>
      <c r="C929">
        <v>139839148</v>
      </c>
      <c r="D929" t="s">
        <v>4450</v>
      </c>
      <c r="E929" t="s">
        <v>4451</v>
      </c>
      <c r="F929" t="s">
        <v>31</v>
      </c>
      <c r="G929" t="s">
        <v>4452</v>
      </c>
    </row>
    <row r="930" spans="1:7" x14ac:dyDescent="0.3">
      <c r="A930">
        <v>9</v>
      </c>
      <c r="B930">
        <v>139839698</v>
      </c>
      <c r="C930">
        <v>139841426</v>
      </c>
      <c r="D930" t="s">
        <v>4462</v>
      </c>
      <c r="E930" t="s">
        <v>4463</v>
      </c>
      <c r="F930" t="s">
        <v>31</v>
      </c>
      <c r="G930" t="s">
        <v>4464</v>
      </c>
    </row>
    <row r="931" spans="1:7" x14ac:dyDescent="0.3">
      <c r="A931">
        <v>9</v>
      </c>
      <c r="B931">
        <v>139839698</v>
      </c>
      <c r="C931">
        <v>139841426</v>
      </c>
      <c r="D931" t="s">
        <v>4462</v>
      </c>
      <c r="E931" t="s">
        <v>4463</v>
      </c>
      <c r="F931" t="s">
        <v>64</v>
      </c>
      <c r="G931" t="s">
        <v>4464</v>
      </c>
    </row>
    <row r="932" spans="1:7" x14ac:dyDescent="0.3">
      <c r="A932">
        <v>9</v>
      </c>
      <c r="B932">
        <v>139844003</v>
      </c>
      <c r="C932">
        <v>139849949</v>
      </c>
      <c r="D932" t="s">
        <v>4469</v>
      </c>
      <c r="E932" t="s">
        <v>4470</v>
      </c>
      <c r="F932" t="s">
        <v>64</v>
      </c>
      <c r="G932" t="s">
        <v>4471</v>
      </c>
    </row>
    <row r="933" spans="1:7" x14ac:dyDescent="0.3">
      <c r="A933">
        <v>9</v>
      </c>
      <c r="B933">
        <v>139844003</v>
      </c>
      <c r="C933">
        <v>139849949</v>
      </c>
      <c r="D933" t="s">
        <v>4469</v>
      </c>
      <c r="E933" t="s">
        <v>4470</v>
      </c>
      <c r="F933" t="s">
        <v>82</v>
      </c>
      <c r="G933" t="s">
        <v>4471</v>
      </c>
    </row>
    <row r="934" spans="1:7" x14ac:dyDescent="0.3">
      <c r="A934">
        <v>9</v>
      </c>
      <c r="B934">
        <v>139844003</v>
      </c>
      <c r="C934">
        <v>139849949</v>
      </c>
      <c r="D934" t="s">
        <v>4469</v>
      </c>
      <c r="E934" t="s">
        <v>4470</v>
      </c>
      <c r="F934" t="s">
        <v>31</v>
      </c>
      <c r="G934" t="s">
        <v>4471</v>
      </c>
    </row>
    <row r="935" spans="1:7" x14ac:dyDescent="0.3">
      <c r="A935">
        <v>9</v>
      </c>
      <c r="B935">
        <v>139844003</v>
      </c>
      <c r="C935">
        <v>139849949</v>
      </c>
      <c r="D935" t="s">
        <v>4469</v>
      </c>
      <c r="E935" t="s">
        <v>4470</v>
      </c>
      <c r="F935" t="s">
        <v>40</v>
      </c>
      <c r="G935" t="s">
        <v>4471</v>
      </c>
    </row>
    <row r="936" spans="1:7" x14ac:dyDescent="0.3">
      <c r="A936">
        <v>9</v>
      </c>
      <c r="B936">
        <v>139871956</v>
      </c>
      <c r="C936">
        <v>139879887</v>
      </c>
      <c r="D936" t="s">
        <v>4487</v>
      </c>
      <c r="E936" t="s">
        <v>4488</v>
      </c>
      <c r="F936" t="s">
        <v>31</v>
      </c>
      <c r="G936" t="s">
        <v>4489</v>
      </c>
    </row>
    <row r="937" spans="1:7" x14ac:dyDescent="0.3">
      <c r="A937">
        <v>9</v>
      </c>
      <c r="B937">
        <v>139871956</v>
      </c>
      <c r="C937">
        <v>139879887</v>
      </c>
      <c r="D937" t="s">
        <v>4487</v>
      </c>
      <c r="E937" t="s">
        <v>4488</v>
      </c>
      <c r="F937" t="s">
        <v>40</v>
      </c>
      <c r="G937" t="s">
        <v>4489</v>
      </c>
    </row>
    <row r="938" spans="1:7" x14ac:dyDescent="0.3">
      <c r="A938">
        <v>9</v>
      </c>
      <c r="B938">
        <v>139871956</v>
      </c>
      <c r="C938">
        <v>139879887</v>
      </c>
      <c r="D938" t="s">
        <v>4487</v>
      </c>
      <c r="E938" t="s">
        <v>4488</v>
      </c>
      <c r="F938" t="s">
        <v>64</v>
      </c>
      <c r="G938" t="s">
        <v>4489</v>
      </c>
    </row>
    <row r="939" spans="1:7" x14ac:dyDescent="0.3">
      <c r="A939">
        <v>19</v>
      </c>
      <c r="B939">
        <v>50179043</v>
      </c>
      <c r="C939">
        <v>50192286</v>
      </c>
      <c r="D939" t="s">
        <v>4501</v>
      </c>
      <c r="E939" t="s">
        <v>4502</v>
      </c>
      <c r="F939" t="s">
        <v>31</v>
      </c>
      <c r="G939" t="s">
        <v>4503</v>
      </c>
    </row>
    <row r="940" spans="1:7" x14ac:dyDescent="0.3">
      <c r="A940">
        <v>19</v>
      </c>
      <c r="B940">
        <v>50179043</v>
      </c>
      <c r="C940">
        <v>50192286</v>
      </c>
      <c r="D940" t="s">
        <v>4501</v>
      </c>
      <c r="E940" t="s">
        <v>4502</v>
      </c>
      <c r="F940" t="s">
        <v>40</v>
      </c>
      <c r="G940" t="s">
        <v>4503</v>
      </c>
    </row>
    <row r="941" spans="1:7" x14ac:dyDescent="0.3">
      <c r="A941">
        <v>19</v>
      </c>
      <c r="B941">
        <v>50179043</v>
      </c>
      <c r="C941">
        <v>50192286</v>
      </c>
      <c r="D941" t="s">
        <v>4501</v>
      </c>
      <c r="E941" t="s">
        <v>4502</v>
      </c>
      <c r="F941" t="s">
        <v>82</v>
      </c>
      <c r="G941" t="s">
        <v>4503</v>
      </c>
    </row>
    <row r="942" spans="1:7" x14ac:dyDescent="0.3">
      <c r="A942">
        <v>19</v>
      </c>
      <c r="B942">
        <v>50179043</v>
      </c>
      <c r="C942">
        <v>50192286</v>
      </c>
      <c r="D942" t="s">
        <v>4501</v>
      </c>
      <c r="E942" t="s">
        <v>4502</v>
      </c>
      <c r="F942" t="s">
        <v>64</v>
      </c>
      <c r="G942" t="s">
        <v>4503</v>
      </c>
    </row>
    <row r="943" spans="1:7" x14ac:dyDescent="0.3">
      <c r="A943">
        <v>3</v>
      </c>
      <c r="B943">
        <v>183903811</v>
      </c>
      <c r="C943">
        <v>183911800</v>
      </c>
      <c r="D943" t="s">
        <v>4524</v>
      </c>
      <c r="E943" t="s">
        <v>4525</v>
      </c>
      <c r="F943" t="s">
        <v>31</v>
      </c>
      <c r="G943" t="s">
        <v>4526</v>
      </c>
    </row>
    <row r="944" spans="1:7" x14ac:dyDescent="0.3">
      <c r="A944">
        <v>3</v>
      </c>
      <c r="B944">
        <v>183903811</v>
      </c>
      <c r="C944">
        <v>183911800</v>
      </c>
      <c r="D944" t="s">
        <v>4524</v>
      </c>
      <c r="E944" t="s">
        <v>4525</v>
      </c>
      <c r="F944" t="s">
        <v>40</v>
      </c>
      <c r="G944" t="s">
        <v>4526</v>
      </c>
    </row>
    <row r="945" spans="1:7" x14ac:dyDescent="0.3">
      <c r="A945">
        <v>3</v>
      </c>
      <c r="B945">
        <v>183903811</v>
      </c>
      <c r="C945">
        <v>183911800</v>
      </c>
      <c r="D945" t="s">
        <v>4524</v>
      </c>
      <c r="E945" t="s">
        <v>4525</v>
      </c>
      <c r="F945" t="s">
        <v>82</v>
      </c>
      <c r="G945" t="s">
        <v>4526</v>
      </c>
    </row>
    <row r="946" spans="1:7" x14ac:dyDescent="0.3">
      <c r="A946">
        <v>9</v>
      </c>
      <c r="B946">
        <v>139876356</v>
      </c>
      <c r="C946">
        <v>139880862</v>
      </c>
      <c r="D946" t="s">
        <v>4545</v>
      </c>
      <c r="E946" t="s">
        <v>4546</v>
      </c>
      <c r="F946" t="s">
        <v>40</v>
      </c>
      <c r="G946" t="s">
        <v>4547</v>
      </c>
    </row>
    <row r="947" spans="1:7" x14ac:dyDescent="0.3">
      <c r="A947">
        <v>9</v>
      </c>
      <c r="B947">
        <v>139876356</v>
      </c>
      <c r="C947">
        <v>139880862</v>
      </c>
      <c r="D947" t="s">
        <v>4545</v>
      </c>
      <c r="E947" t="s">
        <v>4546</v>
      </c>
      <c r="F947" t="s">
        <v>31</v>
      </c>
      <c r="G947" t="s">
        <v>4547</v>
      </c>
    </row>
    <row r="948" spans="1:7" x14ac:dyDescent="0.3">
      <c r="A948">
        <v>9</v>
      </c>
      <c r="B948">
        <v>139876356</v>
      </c>
      <c r="C948">
        <v>139880862</v>
      </c>
      <c r="D948" t="s">
        <v>4545</v>
      </c>
      <c r="E948" t="s">
        <v>4546</v>
      </c>
      <c r="F948" t="s">
        <v>64</v>
      </c>
      <c r="G948" t="s">
        <v>4547</v>
      </c>
    </row>
    <row r="949" spans="1:7" x14ac:dyDescent="0.3">
      <c r="A949">
        <v>9</v>
      </c>
      <c r="B949">
        <v>139886870</v>
      </c>
      <c r="C949">
        <v>139888436</v>
      </c>
      <c r="D949" t="s">
        <v>4552</v>
      </c>
      <c r="E949" t="s">
        <v>4553</v>
      </c>
      <c r="F949" t="s">
        <v>31</v>
      </c>
      <c r="G949" t="s">
        <v>4554</v>
      </c>
    </row>
    <row r="950" spans="1:7" x14ac:dyDescent="0.3">
      <c r="A950">
        <v>9</v>
      </c>
      <c r="B950">
        <v>139886870</v>
      </c>
      <c r="C950">
        <v>139888436</v>
      </c>
      <c r="D950" t="s">
        <v>4552</v>
      </c>
      <c r="E950" t="s">
        <v>4553</v>
      </c>
      <c r="F950" t="s">
        <v>64</v>
      </c>
      <c r="G950" t="s">
        <v>4554</v>
      </c>
    </row>
    <row r="951" spans="1:7" x14ac:dyDescent="0.3">
      <c r="A951">
        <v>9</v>
      </c>
      <c r="B951">
        <v>139889087</v>
      </c>
      <c r="C951">
        <v>139891255</v>
      </c>
      <c r="D951" t="s">
        <v>4565</v>
      </c>
      <c r="E951" t="s">
        <v>4566</v>
      </c>
      <c r="F951" t="s">
        <v>64</v>
      </c>
      <c r="G951" t="s">
        <v>4567</v>
      </c>
    </row>
    <row r="952" spans="1:7" x14ac:dyDescent="0.3">
      <c r="A952">
        <v>9</v>
      </c>
      <c r="B952">
        <v>139889087</v>
      </c>
      <c r="C952">
        <v>139891255</v>
      </c>
      <c r="D952" t="s">
        <v>4565</v>
      </c>
      <c r="E952" t="s">
        <v>4566</v>
      </c>
      <c r="F952" t="s">
        <v>31</v>
      </c>
      <c r="G952" t="s">
        <v>4567</v>
      </c>
    </row>
    <row r="953" spans="1:7" x14ac:dyDescent="0.3">
      <c r="A953">
        <v>4</v>
      </c>
      <c r="B953">
        <v>2794750</v>
      </c>
      <c r="C953">
        <v>2842825</v>
      </c>
      <c r="D953" t="s">
        <v>4571</v>
      </c>
      <c r="E953" t="s">
        <v>4572</v>
      </c>
      <c r="F953" t="s">
        <v>31</v>
      </c>
      <c r="G953" t="s">
        <v>4573</v>
      </c>
    </row>
    <row r="954" spans="1:7" x14ac:dyDescent="0.3">
      <c r="A954">
        <v>4</v>
      </c>
      <c r="B954">
        <v>2794750</v>
      </c>
      <c r="C954">
        <v>2842825</v>
      </c>
      <c r="D954" t="s">
        <v>4571</v>
      </c>
      <c r="E954" t="s">
        <v>4572</v>
      </c>
      <c r="F954" t="s">
        <v>82</v>
      </c>
      <c r="G954" t="s">
        <v>4573</v>
      </c>
    </row>
    <row r="955" spans="1:7" x14ac:dyDescent="0.3">
      <c r="A955">
        <v>4</v>
      </c>
      <c r="B955">
        <v>2794750</v>
      </c>
      <c r="C955">
        <v>2842825</v>
      </c>
      <c r="D955" t="s">
        <v>4571</v>
      </c>
      <c r="E955" t="s">
        <v>4572</v>
      </c>
      <c r="F955" t="s">
        <v>64</v>
      </c>
      <c r="G955" t="s">
        <v>4573</v>
      </c>
    </row>
    <row r="956" spans="1:7" x14ac:dyDescent="0.3">
      <c r="A956">
        <v>4</v>
      </c>
      <c r="B956">
        <v>2794750</v>
      </c>
      <c r="C956">
        <v>2842825</v>
      </c>
      <c r="D956" t="s">
        <v>4571</v>
      </c>
      <c r="E956" t="s">
        <v>4572</v>
      </c>
      <c r="F956" t="s">
        <v>40</v>
      </c>
      <c r="G956" t="s">
        <v>4573</v>
      </c>
    </row>
    <row r="957" spans="1:7" x14ac:dyDescent="0.3">
      <c r="A957">
        <v>2</v>
      </c>
      <c r="B957">
        <v>220074490</v>
      </c>
      <c r="C957">
        <v>220083712</v>
      </c>
      <c r="D957" t="s">
        <v>4604</v>
      </c>
      <c r="E957" t="s">
        <v>4605</v>
      </c>
      <c r="F957" t="s">
        <v>31</v>
      </c>
      <c r="G957" t="s">
        <v>4606</v>
      </c>
    </row>
    <row r="958" spans="1:7" x14ac:dyDescent="0.3">
      <c r="A958">
        <v>2</v>
      </c>
      <c r="B958">
        <v>220074490</v>
      </c>
      <c r="C958">
        <v>220083712</v>
      </c>
      <c r="D958" t="s">
        <v>4604</v>
      </c>
      <c r="E958" t="s">
        <v>4605</v>
      </c>
      <c r="F958" t="s">
        <v>82</v>
      </c>
      <c r="G958" t="s">
        <v>4606</v>
      </c>
    </row>
    <row r="959" spans="1:7" x14ac:dyDescent="0.3">
      <c r="A959">
        <v>2</v>
      </c>
      <c r="B959">
        <v>220074490</v>
      </c>
      <c r="C959">
        <v>220083712</v>
      </c>
      <c r="D959" t="s">
        <v>4604</v>
      </c>
      <c r="E959" t="s">
        <v>4605</v>
      </c>
      <c r="F959" t="s">
        <v>40</v>
      </c>
      <c r="G959" t="s">
        <v>4606</v>
      </c>
    </row>
    <row r="960" spans="1:7" x14ac:dyDescent="0.3">
      <c r="A960">
        <v>19</v>
      </c>
      <c r="B960">
        <v>50191921</v>
      </c>
      <c r="C960">
        <v>50193832</v>
      </c>
      <c r="D960" t="s">
        <v>4621</v>
      </c>
      <c r="E960" t="s">
        <v>4622</v>
      </c>
      <c r="F960" t="s">
        <v>31</v>
      </c>
      <c r="G960" t="s">
        <v>4623</v>
      </c>
    </row>
    <row r="961" spans="1:7" x14ac:dyDescent="0.3">
      <c r="A961">
        <v>17</v>
      </c>
      <c r="B961">
        <v>62075711</v>
      </c>
      <c r="C961">
        <v>62081664</v>
      </c>
      <c r="D961" t="s">
        <v>4625</v>
      </c>
      <c r="E961" t="s">
        <v>4626</v>
      </c>
      <c r="F961" t="s">
        <v>31</v>
      </c>
      <c r="G961" t="s">
        <v>4627</v>
      </c>
    </row>
    <row r="962" spans="1:7" x14ac:dyDescent="0.3">
      <c r="A962">
        <v>17</v>
      </c>
      <c r="B962">
        <v>62075711</v>
      </c>
      <c r="C962">
        <v>62081664</v>
      </c>
      <c r="D962" t="s">
        <v>4625</v>
      </c>
      <c r="E962" t="s">
        <v>4626</v>
      </c>
      <c r="F962" t="s">
        <v>82</v>
      </c>
      <c r="G962" t="s">
        <v>4627</v>
      </c>
    </row>
    <row r="963" spans="1:7" x14ac:dyDescent="0.3">
      <c r="A963">
        <v>3</v>
      </c>
      <c r="B963">
        <v>52489134</v>
      </c>
      <c r="C963">
        <v>52527087</v>
      </c>
      <c r="D963" t="s">
        <v>4639</v>
      </c>
      <c r="E963" t="s">
        <v>4640</v>
      </c>
      <c r="F963" t="s">
        <v>31</v>
      </c>
      <c r="G963" t="s">
        <v>4641</v>
      </c>
    </row>
    <row r="964" spans="1:7" x14ac:dyDescent="0.3">
      <c r="A964">
        <v>3</v>
      </c>
      <c r="B964">
        <v>52489134</v>
      </c>
      <c r="C964">
        <v>52527087</v>
      </c>
      <c r="D964" t="s">
        <v>4639</v>
      </c>
      <c r="E964" t="s">
        <v>4640</v>
      </c>
      <c r="F964" t="s">
        <v>82</v>
      </c>
      <c r="G964" t="s">
        <v>4641</v>
      </c>
    </row>
    <row r="965" spans="1:7" x14ac:dyDescent="0.3">
      <c r="A965">
        <v>3</v>
      </c>
      <c r="B965">
        <v>52489134</v>
      </c>
      <c r="C965">
        <v>52527087</v>
      </c>
      <c r="D965" t="s">
        <v>4639</v>
      </c>
      <c r="E965" t="s">
        <v>4640</v>
      </c>
      <c r="F965" t="s">
        <v>64</v>
      </c>
      <c r="G965" t="s">
        <v>4641</v>
      </c>
    </row>
    <row r="966" spans="1:7" x14ac:dyDescent="0.3">
      <c r="A966">
        <v>3</v>
      </c>
      <c r="B966">
        <v>46963216</v>
      </c>
      <c r="C966">
        <v>47023500</v>
      </c>
      <c r="D966" t="s">
        <v>4656</v>
      </c>
      <c r="E966" t="s">
        <v>4657</v>
      </c>
      <c r="F966" t="s">
        <v>31</v>
      </c>
      <c r="G966" t="s">
        <v>4658</v>
      </c>
    </row>
    <row r="967" spans="1:7" x14ac:dyDescent="0.3">
      <c r="A967">
        <v>3</v>
      </c>
      <c r="B967">
        <v>46963216</v>
      </c>
      <c r="C967">
        <v>47023500</v>
      </c>
      <c r="D967" t="s">
        <v>4656</v>
      </c>
      <c r="E967" t="s">
        <v>4657</v>
      </c>
      <c r="F967" t="s">
        <v>82</v>
      </c>
      <c r="G967" t="s">
        <v>4658</v>
      </c>
    </row>
    <row r="968" spans="1:7" x14ac:dyDescent="0.3">
      <c r="A968">
        <v>3</v>
      </c>
      <c r="B968">
        <v>46963216</v>
      </c>
      <c r="C968">
        <v>47023500</v>
      </c>
      <c r="D968" t="s">
        <v>4656</v>
      </c>
      <c r="E968" t="s">
        <v>4657</v>
      </c>
      <c r="F968" t="s">
        <v>64</v>
      </c>
      <c r="G968" t="s">
        <v>4658</v>
      </c>
    </row>
    <row r="969" spans="1:7" x14ac:dyDescent="0.3">
      <c r="A969">
        <v>8</v>
      </c>
      <c r="B969">
        <v>145649000</v>
      </c>
      <c r="C969">
        <v>145653931</v>
      </c>
      <c r="D969" t="s">
        <v>4673</v>
      </c>
      <c r="E969" t="s">
        <v>4674</v>
      </c>
      <c r="F969" t="s">
        <v>31</v>
      </c>
      <c r="G969" t="s">
        <v>4675</v>
      </c>
    </row>
    <row r="970" spans="1:7" x14ac:dyDescent="0.3">
      <c r="A970">
        <v>8</v>
      </c>
      <c r="B970">
        <v>145649000</v>
      </c>
      <c r="C970">
        <v>145653931</v>
      </c>
      <c r="D970" t="s">
        <v>4673</v>
      </c>
      <c r="E970" t="s">
        <v>4674</v>
      </c>
      <c r="F970" t="s">
        <v>40</v>
      </c>
      <c r="G970" t="s">
        <v>4675</v>
      </c>
    </row>
    <row r="971" spans="1:7" x14ac:dyDescent="0.3">
      <c r="A971">
        <v>8</v>
      </c>
      <c r="B971">
        <v>145649000</v>
      </c>
      <c r="C971">
        <v>145653931</v>
      </c>
      <c r="D971" t="s">
        <v>4673</v>
      </c>
      <c r="E971" t="s">
        <v>4674</v>
      </c>
      <c r="F971" t="s">
        <v>82</v>
      </c>
      <c r="G971" t="s">
        <v>4675</v>
      </c>
    </row>
    <row r="972" spans="1:7" x14ac:dyDescent="0.3">
      <c r="A972">
        <v>8</v>
      </c>
      <c r="B972">
        <v>145649000</v>
      </c>
      <c r="C972">
        <v>145653931</v>
      </c>
      <c r="D972" t="s">
        <v>4673</v>
      </c>
      <c r="E972" t="s">
        <v>4674</v>
      </c>
      <c r="F972" t="s">
        <v>64</v>
      </c>
      <c r="G972" t="s">
        <v>4675</v>
      </c>
    </row>
    <row r="973" spans="1:7" x14ac:dyDescent="0.3">
      <c r="A973">
        <v>3</v>
      </c>
      <c r="B973">
        <v>47021173</v>
      </c>
      <c r="C973">
        <v>47051193</v>
      </c>
      <c r="D973" t="s">
        <v>4692</v>
      </c>
      <c r="E973" t="s">
        <v>4693</v>
      </c>
      <c r="F973" t="s">
        <v>31</v>
      </c>
      <c r="G973" t="s">
        <v>4694</v>
      </c>
    </row>
    <row r="974" spans="1:7" x14ac:dyDescent="0.3">
      <c r="A974">
        <v>3</v>
      </c>
      <c r="B974">
        <v>47021173</v>
      </c>
      <c r="C974">
        <v>47051193</v>
      </c>
      <c r="D974" t="s">
        <v>4692</v>
      </c>
      <c r="E974" t="s">
        <v>4693</v>
      </c>
      <c r="F974" t="s">
        <v>82</v>
      </c>
      <c r="G974" t="s">
        <v>4694</v>
      </c>
    </row>
    <row r="975" spans="1:7" x14ac:dyDescent="0.3">
      <c r="A975">
        <v>3</v>
      </c>
      <c r="B975">
        <v>47021173</v>
      </c>
      <c r="C975">
        <v>47051193</v>
      </c>
      <c r="D975" t="s">
        <v>4692</v>
      </c>
      <c r="E975" t="s">
        <v>4693</v>
      </c>
      <c r="F975" t="s">
        <v>40</v>
      </c>
      <c r="G975" t="s">
        <v>4694</v>
      </c>
    </row>
    <row r="976" spans="1:7" x14ac:dyDescent="0.3">
      <c r="A976">
        <v>8</v>
      </c>
      <c r="B976">
        <v>145654165</v>
      </c>
      <c r="C976">
        <v>145669827</v>
      </c>
      <c r="D976" t="s">
        <v>4708</v>
      </c>
      <c r="E976" t="s">
        <v>4709</v>
      </c>
      <c r="F976" t="s">
        <v>82</v>
      </c>
      <c r="G976" t="s">
        <v>4710</v>
      </c>
    </row>
    <row r="977" spans="1:7" x14ac:dyDescent="0.3">
      <c r="A977">
        <v>8</v>
      </c>
      <c r="B977">
        <v>145654165</v>
      </c>
      <c r="C977">
        <v>145669827</v>
      </c>
      <c r="D977" t="s">
        <v>4708</v>
      </c>
      <c r="E977" t="s">
        <v>4709</v>
      </c>
      <c r="F977" t="s">
        <v>31</v>
      </c>
      <c r="G977" t="s">
        <v>4710</v>
      </c>
    </row>
    <row r="978" spans="1:7" x14ac:dyDescent="0.3">
      <c r="A978">
        <v>3</v>
      </c>
      <c r="B978">
        <v>52529354</v>
      </c>
      <c r="C978">
        <v>52558511</v>
      </c>
      <c r="D978" t="s">
        <v>4713</v>
      </c>
      <c r="E978" t="s">
        <v>4714</v>
      </c>
      <c r="F978" t="s">
        <v>31</v>
      </c>
      <c r="G978" t="s">
        <v>4715</v>
      </c>
    </row>
    <row r="979" spans="1:7" x14ac:dyDescent="0.3">
      <c r="A979">
        <v>3</v>
      </c>
      <c r="B979">
        <v>52529354</v>
      </c>
      <c r="C979">
        <v>52558511</v>
      </c>
      <c r="D979" t="s">
        <v>4713</v>
      </c>
      <c r="E979" t="s">
        <v>4714</v>
      </c>
      <c r="F979" t="s">
        <v>82</v>
      </c>
      <c r="G979" t="s">
        <v>4715</v>
      </c>
    </row>
    <row r="980" spans="1:7" x14ac:dyDescent="0.3">
      <c r="A980">
        <v>17</v>
      </c>
      <c r="B980">
        <v>74385532</v>
      </c>
      <c r="C980">
        <v>74449288</v>
      </c>
      <c r="D980" t="s">
        <v>4725</v>
      </c>
      <c r="E980" t="s">
        <v>4726</v>
      </c>
      <c r="F980" t="s">
        <v>31</v>
      </c>
      <c r="G980" t="s">
        <v>4727</v>
      </c>
    </row>
    <row r="981" spans="1:7" x14ac:dyDescent="0.3">
      <c r="A981">
        <v>17</v>
      </c>
      <c r="B981">
        <v>74385532</v>
      </c>
      <c r="C981">
        <v>74449288</v>
      </c>
      <c r="D981" t="s">
        <v>4725</v>
      </c>
      <c r="E981" t="s">
        <v>4726</v>
      </c>
      <c r="F981" t="s">
        <v>82</v>
      </c>
      <c r="G981" t="s">
        <v>4727</v>
      </c>
    </row>
    <row r="982" spans="1:7" x14ac:dyDescent="0.3">
      <c r="A982">
        <v>17</v>
      </c>
      <c r="B982">
        <v>74385532</v>
      </c>
      <c r="C982">
        <v>74449288</v>
      </c>
      <c r="D982" t="s">
        <v>4725</v>
      </c>
      <c r="E982" t="s">
        <v>4726</v>
      </c>
      <c r="F982" t="s">
        <v>64</v>
      </c>
      <c r="G982" t="s">
        <v>4727</v>
      </c>
    </row>
    <row r="983" spans="1:7" x14ac:dyDescent="0.3">
      <c r="A983">
        <v>10</v>
      </c>
      <c r="B983">
        <v>320130</v>
      </c>
      <c r="C983">
        <v>735683</v>
      </c>
      <c r="D983" t="s">
        <v>4734</v>
      </c>
      <c r="E983" t="s">
        <v>4735</v>
      </c>
      <c r="F983" t="s">
        <v>31</v>
      </c>
      <c r="G983" t="s">
        <v>4736</v>
      </c>
    </row>
    <row r="984" spans="1:7" x14ac:dyDescent="0.3">
      <c r="A984">
        <v>19</v>
      </c>
      <c r="B984">
        <v>416583</v>
      </c>
      <c r="C984">
        <v>460996</v>
      </c>
      <c r="D984" t="s">
        <v>4743</v>
      </c>
      <c r="E984" t="s">
        <v>4744</v>
      </c>
      <c r="F984" t="s">
        <v>82</v>
      </c>
      <c r="G984" t="s">
        <v>4745</v>
      </c>
    </row>
    <row r="985" spans="1:7" x14ac:dyDescent="0.3">
      <c r="A985">
        <v>19</v>
      </c>
      <c r="B985">
        <v>416583</v>
      </c>
      <c r="C985">
        <v>460996</v>
      </c>
      <c r="D985" t="s">
        <v>4743</v>
      </c>
      <c r="E985" t="s">
        <v>4744</v>
      </c>
      <c r="F985" t="s">
        <v>31</v>
      </c>
      <c r="G985" t="s">
        <v>4745</v>
      </c>
    </row>
    <row r="986" spans="1:7" x14ac:dyDescent="0.3">
      <c r="A986">
        <v>19</v>
      </c>
      <c r="B986">
        <v>416583</v>
      </c>
      <c r="C986">
        <v>460996</v>
      </c>
      <c r="D986" t="s">
        <v>4743</v>
      </c>
      <c r="E986" t="s">
        <v>4744</v>
      </c>
      <c r="F986" t="s">
        <v>40</v>
      </c>
      <c r="G986" t="s">
        <v>4745</v>
      </c>
    </row>
    <row r="987" spans="1:7" x14ac:dyDescent="0.3">
      <c r="A987">
        <v>19</v>
      </c>
      <c r="B987">
        <v>50310126</v>
      </c>
      <c r="C987">
        <v>50320633</v>
      </c>
      <c r="D987" t="s">
        <v>4754</v>
      </c>
      <c r="E987" t="s">
        <v>4755</v>
      </c>
      <c r="F987" t="s">
        <v>40</v>
      </c>
      <c r="G987" t="s">
        <v>4756</v>
      </c>
    </row>
    <row r="988" spans="1:7" x14ac:dyDescent="0.3">
      <c r="A988">
        <v>19</v>
      </c>
      <c r="B988">
        <v>50310126</v>
      </c>
      <c r="C988">
        <v>50320633</v>
      </c>
      <c r="D988" t="s">
        <v>4754</v>
      </c>
      <c r="E988" t="s">
        <v>4755</v>
      </c>
      <c r="F988" t="s">
        <v>31</v>
      </c>
      <c r="G988" t="s">
        <v>4756</v>
      </c>
    </row>
    <row r="989" spans="1:7" x14ac:dyDescent="0.3">
      <c r="A989">
        <v>19</v>
      </c>
      <c r="B989">
        <v>50310126</v>
      </c>
      <c r="C989">
        <v>50320633</v>
      </c>
      <c r="D989" t="s">
        <v>4754</v>
      </c>
      <c r="E989" t="s">
        <v>4755</v>
      </c>
      <c r="F989" t="s">
        <v>82</v>
      </c>
      <c r="G989" t="s">
        <v>4756</v>
      </c>
    </row>
    <row r="990" spans="1:7" x14ac:dyDescent="0.3">
      <c r="A990">
        <v>19</v>
      </c>
      <c r="B990">
        <v>50310126</v>
      </c>
      <c r="C990">
        <v>50320633</v>
      </c>
      <c r="D990" t="s">
        <v>4754</v>
      </c>
      <c r="E990" t="s">
        <v>4755</v>
      </c>
      <c r="F990" t="s">
        <v>64</v>
      </c>
      <c r="G990" t="s">
        <v>4756</v>
      </c>
    </row>
    <row r="991" spans="1:7" x14ac:dyDescent="0.3">
      <c r="A991">
        <v>19</v>
      </c>
      <c r="B991">
        <v>11531272</v>
      </c>
      <c r="C991">
        <v>11546603</v>
      </c>
      <c r="D991" t="s">
        <v>4776</v>
      </c>
      <c r="E991" t="s">
        <v>4777</v>
      </c>
      <c r="F991" t="s">
        <v>31</v>
      </c>
      <c r="G991" t="s">
        <v>4778</v>
      </c>
    </row>
    <row r="992" spans="1:7" x14ac:dyDescent="0.3">
      <c r="A992">
        <v>19</v>
      </c>
      <c r="B992">
        <v>11531272</v>
      </c>
      <c r="C992">
        <v>11546603</v>
      </c>
      <c r="D992" t="s">
        <v>4776</v>
      </c>
      <c r="E992" t="s">
        <v>4777</v>
      </c>
      <c r="F992" t="s">
        <v>40</v>
      </c>
      <c r="G992" t="s">
        <v>4778</v>
      </c>
    </row>
    <row r="993" spans="1:7" x14ac:dyDescent="0.3">
      <c r="A993">
        <v>19</v>
      </c>
      <c r="B993">
        <v>11531272</v>
      </c>
      <c r="C993">
        <v>11546603</v>
      </c>
      <c r="D993" t="s">
        <v>4776</v>
      </c>
      <c r="E993" t="s">
        <v>4777</v>
      </c>
      <c r="F993" t="s">
        <v>82</v>
      </c>
      <c r="G993" t="s">
        <v>4778</v>
      </c>
    </row>
    <row r="994" spans="1:7" x14ac:dyDescent="0.3">
      <c r="A994">
        <v>10</v>
      </c>
      <c r="B994">
        <v>695888</v>
      </c>
      <c r="C994">
        <v>711109</v>
      </c>
      <c r="D994" t="s">
        <v>4785</v>
      </c>
      <c r="E994" t="s">
        <v>4786</v>
      </c>
      <c r="F994" t="s">
        <v>31</v>
      </c>
      <c r="G994" t="s">
        <v>4787</v>
      </c>
    </row>
    <row r="995" spans="1:7" x14ac:dyDescent="0.3">
      <c r="A995">
        <v>19</v>
      </c>
      <c r="B995">
        <v>11546109</v>
      </c>
      <c r="C995">
        <v>11561783</v>
      </c>
      <c r="D995" t="s">
        <v>4790</v>
      </c>
      <c r="E995" t="s">
        <v>4791</v>
      </c>
      <c r="F995" t="s">
        <v>31</v>
      </c>
      <c r="G995" t="s">
        <v>4792</v>
      </c>
    </row>
    <row r="996" spans="1:7" x14ac:dyDescent="0.3">
      <c r="A996">
        <v>19</v>
      </c>
      <c r="B996">
        <v>11546109</v>
      </c>
      <c r="C996">
        <v>11561783</v>
      </c>
      <c r="D996" t="s">
        <v>4790</v>
      </c>
      <c r="E996" t="s">
        <v>4791</v>
      </c>
      <c r="F996" t="s">
        <v>64</v>
      </c>
      <c r="G996" t="s">
        <v>4792</v>
      </c>
    </row>
    <row r="997" spans="1:7" x14ac:dyDescent="0.3">
      <c r="A997">
        <v>19</v>
      </c>
      <c r="B997">
        <v>11546109</v>
      </c>
      <c r="C997">
        <v>11561783</v>
      </c>
      <c r="D997" t="s">
        <v>4790</v>
      </c>
      <c r="E997" t="s">
        <v>4791</v>
      </c>
      <c r="F997" t="s">
        <v>82</v>
      </c>
      <c r="G997" t="s">
        <v>4792</v>
      </c>
    </row>
    <row r="998" spans="1:7" x14ac:dyDescent="0.3">
      <c r="A998">
        <v>19</v>
      </c>
      <c r="B998">
        <v>11546109</v>
      </c>
      <c r="C998">
        <v>11561783</v>
      </c>
      <c r="D998" t="s">
        <v>4790</v>
      </c>
      <c r="E998" t="s">
        <v>4791</v>
      </c>
      <c r="F998" t="s">
        <v>40</v>
      </c>
      <c r="G998" t="s">
        <v>4792</v>
      </c>
    </row>
    <row r="999" spans="1:7" x14ac:dyDescent="0.3">
      <c r="A999">
        <v>15</v>
      </c>
      <c r="B999">
        <v>74509613</v>
      </c>
      <c r="C999">
        <v>74628813</v>
      </c>
      <c r="D999" t="s">
        <v>4815</v>
      </c>
      <c r="E999" t="s">
        <v>4816</v>
      </c>
      <c r="F999" t="s">
        <v>31</v>
      </c>
      <c r="G999" t="s">
        <v>4817</v>
      </c>
    </row>
    <row r="1000" spans="1:7" x14ac:dyDescent="0.3">
      <c r="A1000">
        <v>15</v>
      </c>
      <c r="B1000">
        <v>74509613</v>
      </c>
      <c r="C1000">
        <v>74628813</v>
      </c>
      <c r="D1000" t="s">
        <v>4815</v>
      </c>
      <c r="E1000" t="s">
        <v>4816</v>
      </c>
      <c r="F1000" t="s">
        <v>64</v>
      </c>
      <c r="G1000" t="s">
        <v>4817</v>
      </c>
    </row>
    <row r="1001" spans="1:7" x14ac:dyDescent="0.3">
      <c r="A1001">
        <v>15</v>
      </c>
      <c r="B1001">
        <v>74509613</v>
      </c>
      <c r="C1001">
        <v>74628813</v>
      </c>
      <c r="D1001" t="s">
        <v>4815</v>
      </c>
      <c r="E1001" t="s">
        <v>4816</v>
      </c>
      <c r="F1001" t="s">
        <v>82</v>
      </c>
      <c r="G1001" t="s">
        <v>4817</v>
      </c>
    </row>
    <row r="1002" spans="1:7" x14ac:dyDescent="0.3">
      <c r="A1002">
        <v>15</v>
      </c>
      <c r="B1002">
        <v>74509613</v>
      </c>
      <c r="C1002">
        <v>74628813</v>
      </c>
      <c r="D1002" t="s">
        <v>4815</v>
      </c>
      <c r="E1002" t="s">
        <v>4816</v>
      </c>
      <c r="F1002" t="s">
        <v>40</v>
      </c>
      <c r="G1002" t="s">
        <v>4817</v>
      </c>
    </row>
    <row r="1003" spans="1:7" x14ac:dyDescent="0.3">
      <c r="A1003">
        <v>9</v>
      </c>
      <c r="B1003">
        <v>140069236</v>
      </c>
      <c r="C1003">
        <v>140082989</v>
      </c>
      <c r="D1003" t="s">
        <v>4826</v>
      </c>
      <c r="E1003" t="s">
        <v>4827</v>
      </c>
      <c r="F1003" t="s">
        <v>64</v>
      </c>
      <c r="G1003" t="s">
        <v>4828</v>
      </c>
    </row>
    <row r="1004" spans="1:7" x14ac:dyDescent="0.3">
      <c r="A1004">
        <v>9</v>
      </c>
      <c r="B1004">
        <v>140069236</v>
      </c>
      <c r="C1004">
        <v>140082989</v>
      </c>
      <c r="D1004" t="s">
        <v>4826</v>
      </c>
      <c r="E1004" t="s">
        <v>4827</v>
      </c>
      <c r="F1004" t="s">
        <v>31</v>
      </c>
      <c r="G1004" t="s">
        <v>4828</v>
      </c>
    </row>
    <row r="1005" spans="1:7" x14ac:dyDescent="0.3">
      <c r="A1005">
        <v>2</v>
      </c>
      <c r="B1005">
        <v>220074494</v>
      </c>
      <c r="C1005">
        <v>220094439</v>
      </c>
      <c r="D1005" t="s">
        <v>4836</v>
      </c>
      <c r="E1005" t="s">
        <v>4837</v>
      </c>
      <c r="F1005" t="s">
        <v>40</v>
      </c>
      <c r="G1005" t="s">
        <v>4838</v>
      </c>
    </row>
    <row r="1006" spans="1:7" x14ac:dyDescent="0.3">
      <c r="A1006">
        <v>2</v>
      </c>
      <c r="B1006">
        <v>220074494</v>
      </c>
      <c r="C1006">
        <v>220094439</v>
      </c>
      <c r="D1006" t="s">
        <v>4836</v>
      </c>
      <c r="E1006" t="s">
        <v>4837</v>
      </c>
      <c r="F1006" t="s">
        <v>31</v>
      </c>
      <c r="G1006" t="s">
        <v>4838</v>
      </c>
    </row>
    <row r="1007" spans="1:7" x14ac:dyDescent="0.3">
      <c r="A1007">
        <v>2</v>
      </c>
      <c r="B1007">
        <v>220074494</v>
      </c>
      <c r="C1007">
        <v>220094439</v>
      </c>
      <c r="D1007" t="s">
        <v>4836</v>
      </c>
      <c r="E1007" t="s">
        <v>4837</v>
      </c>
      <c r="F1007" t="s">
        <v>82</v>
      </c>
      <c r="G1007" t="s">
        <v>4838</v>
      </c>
    </row>
    <row r="1008" spans="1:7" x14ac:dyDescent="0.3">
      <c r="A1008">
        <v>2</v>
      </c>
      <c r="B1008">
        <v>220074494</v>
      </c>
      <c r="C1008">
        <v>220094439</v>
      </c>
      <c r="D1008" t="s">
        <v>4836</v>
      </c>
      <c r="E1008" t="s">
        <v>4837</v>
      </c>
      <c r="F1008" t="s">
        <v>64</v>
      </c>
      <c r="G1008" t="s">
        <v>4838</v>
      </c>
    </row>
    <row r="1009" spans="1:7" x14ac:dyDescent="0.3">
      <c r="A1009">
        <v>9</v>
      </c>
      <c r="B1009">
        <v>140083099</v>
      </c>
      <c r="C1009">
        <v>140084822</v>
      </c>
      <c r="D1009" t="s">
        <v>4861</v>
      </c>
      <c r="E1009" t="s">
        <v>4862</v>
      </c>
      <c r="F1009" t="s">
        <v>31</v>
      </c>
      <c r="G1009" t="s">
        <v>4863</v>
      </c>
    </row>
    <row r="1010" spans="1:7" x14ac:dyDescent="0.3">
      <c r="A1010">
        <v>9</v>
      </c>
      <c r="B1010">
        <v>140083099</v>
      </c>
      <c r="C1010">
        <v>140084822</v>
      </c>
      <c r="D1010" t="s">
        <v>4861</v>
      </c>
      <c r="E1010" t="s">
        <v>4862</v>
      </c>
      <c r="F1010" t="s">
        <v>64</v>
      </c>
      <c r="G1010" t="s">
        <v>4863</v>
      </c>
    </row>
    <row r="1011" spans="1:7" x14ac:dyDescent="0.3">
      <c r="A1011">
        <v>9</v>
      </c>
      <c r="B1011">
        <v>140114707</v>
      </c>
      <c r="C1011">
        <v>140116033</v>
      </c>
      <c r="D1011" t="s">
        <v>4868</v>
      </c>
      <c r="E1011" t="s">
        <v>4869</v>
      </c>
      <c r="F1011" t="s">
        <v>31</v>
      </c>
      <c r="G1011" t="s">
        <v>4870</v>
      </c>
    </row>
    <row r="1012" spans="1:7" x14ac:dyDescent="0.3">
      <c r="A1012">
        <v>9</v>
      </c>
      <c r="B1012">
        <v>140119087</v>
      </c>
      <c r="C1012">
        <v>140120763</v>
      </c>
      <c r="D1012" t="s">
        <v>4873</v>
      </c>
      <c r="E1012" t="s">
        <v>4874</v>
      </c>
      <c r="F1012" t="s">
        <v>31</v>
      </c>
      <c r="G1012" t="s">
        <v>4875</v>
      </c>
    </row>
    <row r="1013" spans="1:7" x14ac:dyDescent="0.3">
      <c r="A1013">
        <v>5</v>
      </c>
      <c r="B1013">
        <v>175085033</v>
      </c>
      <c r="C1013">
        <v>175113245</v>
      </c>
      <c r="D1013" t="s">
        <v>4878</v>
      </c>
      <c r="E1013" t="s">
        <v>4879</v>
      </c>
      <c r="F1013" t="s">
        <v>31</v>
      </c>
      <c r="G1013" t="s">
        <v>4880</v>
      </c>
    </row>
    <row r="1014" spans="1:7" x14ac:dyDescent="0.3">
      <c r="A1014">
        <v>9</v>
      </c>
      <c r="B1014">
        <v>140145713</v>
      </c>
      <c r="C1014">
        <v>140147934</v>
      </c>
      <c r="D1014" t="s">
        <v>4883</v>
      </c>
      <c r="E1014" t="s">
        <v>4884</v>
      </c>
      <c r="F1014" t="s">
        <v>31</v>
      </c>
      <c r="G1014" t="s">
        <v>4885</v>
      </c>
    </row>
    <row r="1015" spans="1:7" x14ac:dyDescent="0.3">
      <c r="A1015">
        <v>9</v>
      </c>
      <c r="B1015">
        <v>140149625</v>
      </c>
      <c r="C1015">
        <v>140167998</v>
      </c>
      <c r="D1015" t="s">
        <v>4888</v>
      </c>
      <c r="E1015" t="s">
        <v>4889</v>
      </c>
      <c r="F1015" t="s">
        <v>31</v>
      </c>
      <c r="G1015" t="s">
        <v>4890</v>
      </c>
    </row>
    <row r="1016" spans="1:7" x14ac:dyDescent="0.3">
      <c r="A1016">
        <v>9</v>
      </c>
      <c r="B1016">
        <v>140172201</v>
      </c>
      <c r="C1016">
        <v>140177093</v>
      </c>
      <c r="D1016" t="s">
        <v>4892</v>
      </c>
      <c r="E1016" t="s">
        <v>4893</v>
      </c>
      <c r="F1016" t="s">
        <v>31</v>
      </c>
      <c r="G1016" t="s">
        <v>4894</v>
      </c>
    </row>
    <row r="1017" spans="1:7" x14ac:dyDescent="0.3">
      <c r="A1017">
        <v>12</v>
      </c>
      <c r="B1017">
        <v>58118980</v>
      </c>
      <c r="C1017">
        <v>58135940</v>
      </c>
      <c r="D1017" t="s">
        <v>4896</v>
      </c>
      <c r="E1017" t="s">
        <v>4897</v>
      </c>
      <c r="F1017" t="s">
        <v>31</v>
      </c>
      <c r="G1017" t="s">
        <v>4898</v>
      </c>
    </row>
    <row r="1018" spans="1:7" x14ac:dyDescent="0.3">
      <c r="A1018">
        <v>20</v>
      </c>
      <c r="B1018">
        <v>30598245</v>
      </c>
      <c r="C1018">
        <v>30619984</v>
      </c>
      <c r="D1018" t="s">
        <v>4903</v>
      </c>
      <c r="E1018" t="s">
        <v>4904</v>
      </c>
      <c r="F1018" t="s">
        <v>31</v>
      </c>
      <c r="G1018" t="s">
        <v>4905</v>
      </c>
    </row>
    <row r="1019" spans="1:7" x14ac:dyDescent="0.3">
      <c r="A1019">
        <v>1</v>
      </c>
      <c r="B1019">
        <v>29445940</v>
      </c>
      <c r="C1019">
        <v>29450447</v>
      </c>
      <c r="D1019" t="s">
        <v>4909</v>
      </c>
      <c r="E1019" t="s">
        <v>4910</v>
      </c>
      <c r="F1019" t="s">
        <v>31</v>
      </c>
      <c r="G1019" t="s">
        <v>4911</v>
      </c>
    </row>
    <row r="1020" spans="1:7" x14ac:dyDescent="0.3">
      <c r="A1020">
        <v>2</v>
      </c>
      <c r="B1020">
        <v>162848751</v>
      </c>
      <c r="C1020">
        <v>162931052</v>
      </c>
      <c r="D1020" t="s">
        <v>4914</v>
      </c>
      <c r="E1020" t="s">
        <v>4915</v>
      </c>
      <c r="F1020" t="s">
        <v>31</v>
      </c>
      <c r="G1020" t="s">
        <v>4916</v>
      </c>
    </row>
    <row r="1021" spans="1:7" x14ac:dyDescent="0.3">
      <c r="A1021">
        <v>2</v>
      </c>
      <c r="B1021">
        <v>162848751</v>
      </c>
      <c r="C1021">
        <v>162931052</v>
      </c>
      <c r="D1021" t="s">
        <v>4914</v>
      </c>
      <c r="E1021" t="s">
        <v>4915</v>
      </c>
      <c r="F1021" t="s">
        <v>40</v>
      </c>
      <c r="G1021" t="s">
        <v>4916</v>
      </c>
    </row>
    <row r="1022" spans="1:7" x14ac:dyDescent="0.3">
      <c r="A1022">
        <v>2</v>
      </c>
      <c r="B1022">
        <v>162848751</v>
      </c>
      <c r="C1022">
        <v>162931052</v>
      </c>
      <c r="D1022" t="s">
        <v>4914</v>
      </c>
      <c r="E1022" t="s">
        <v>4915</v>
      </c>
      <c r="F1022" t="s">
        <v>64</v>
      </c>
      <c r="G1022" t="s">
        <v>4916</v>
      </c>
    </row>
    <row r="1023" spans="1:7" x14ac:dyDescent="0.3">
      <c r="A1023">
        <v>2</v>
      </c>
      <c r="B1023">
        <v>162848751</v>
      </c>
      <c r="C1023">
        <v>162931052</v>
      </c>
      <c r="D1023" t="s">
        <v>4914</v>
      </c>
      <c r="E1023" t="s">
        <v>4915</v>
      </c>
      <c r="F1023" t="s">
        <v>82</v>
      </c>
      <c r="G1023" t="s">
        <v>4916</v>
      </c>
    </row>
    <row r="1024" spans="1:7" x14ac:dyDescent="0.3">
      <c r="A1024">
        <v>12</v>
      </c>
      <c r="B1024">
        <v>123468027</v>
      </c>
      <c r="C1024">
        <v>123634562</v>
      </c>
      <c r="D1024" t="s">
        <v>4927</v>
      </c>
      <c r="E1024" t="s">
        <v>4928</v>
      </c>
      <c r="F1024" t="s">
        <v>31</v>
      </c>
      <c r="G1024" t="s">
        <v>4929</v>
      </c>
    </row>
    <row r="1025" spans="1:7" x14ac:dyDescent="0.3">
      <c r="A1025">
        <v>12</v>
      </c>
      <c r="B1025">
        <v>123468027</v>
      </c>
      <c r="C1025">
        <v>123634562</v>
      </c>
      <c r="D1025" t="s">
        <v>4927</v>
      </c>
      <c r="E1025" t="s">
        <v>4928</v>
      </c>
      <c r="F1025" t="s">
        <v>82</v>
      </c>
      <c r="G1025" t="s">
        <v>4929</v>
      </c>
    </row>
    <row r="1026" spans="1:7" x14ac:dyDescent="0.3">
      <c r="A1026">
        <v>12</v>
      </c>
      <c r="B1026">
        <v>123468027</v>
      </c>
      <c r="C1026">
        <v>123634562</v>
      </c>
      <c r="D1026" t="s">
        <v>4927</v>
      </c>
      <c r="E1026" t="s">
        <v>4928</v>
      </c>
      <c r="F1026" t="s">
        <v>64</v>
      </c>
      <c r="G1026" t="s">
        <v>4929</v>
      </c>
    </row>
    <row r="1027" spans="1:7" x14ac:dyDescent="0.3">
      <c r="A1027">
        <v>13</v>
      </c>
      <c r="B1027">
        <v>110958159</v>
      </c>
      <c r="C1027">
        <v>111165374</v>
      </c>
      <c r="D1027" t="s">
        <v>4940</v>
      </c>
      <c r="E1027" t="s">
        <v>4941</v>
      </c>
      <c r="F1027" t="s">
        <v>31</v>
      </c>
      <c r="G1027" t="s">
        <v>4942</v>
      </c>
    </row>
    <row r="1028" spans="1:7" x14ac:dyDescent="0.3">
      <c r="A1028">
        <v>13</v>
      </c>
      <c r="B1028">
        <v>110958159</v>
      </c>
      <c r="C1028">
        <v>111165374</v>
      </c>
      <c r="D1028" t="s">
        <v>4940</v>
      </c>
      <c r="E1028" t="s">
        <v>4941</v>
      </c>
      <c r="F1028" t="s">
        <v>64</v>
      </c>
      <c r="G1028" t="s">
        <v>4942</v>
      </c>
    </row>
    <row r="1029" spans="1:7" x14ac:dyDescent="0.3">
      <c r="A1029">
        <v>12</v>
      </c>
      <c r="B1029">
        <v>58120054</v>
      </c>
      <c r="C1029">
        <v>58122139</v>
      </c>
      <c r="D1029" t="s">
        <v>4952</v>
      </c>
      <c r="E1029" t="s">
        <v>4953</v>
      </c>
      <c r="F1029" t="s">
        <v>31</v>
      </c>
      <c r="G1029" t="s">
        <v>4954</v>
      </c>
    </row>
    <row r="1030" spans="1:7" x14ac:dyDescent="0.3">
      <c r="A1030">
        <v>12</v>
      </c>
      <c r="B1030">
        <v>7052671</v>
      </c>
      <c r="C1030">
        <v>7053767</v>
      </c>
      <c r="D1030" t="s">
        <v>4956</v>
      </c>
      <c r="F1030" t="s">
        <v>10</v>
      </c>
      <c r="G1030" t="s">
        <v>4957</v>
      </c>
    </row>
    <row r="1031" spans="1:7" x14ac:dyDescent="0.3">
      <c r="A1031">
        <v>22</v>
      </c>
      <c r="B1031">
        <v>41855721</v>
      </c>
      <c r="C1031">
        <v>41864729</v>
      </c>
      <c r="D1031" t="s">
        <v>4959</v>
      </c>
      <c r="E1031" t="s">
        <v>4960</v>
      </c>
      <c r="F1031" t="s">
        <v>31</v>
      </c>
      <c r="G1031" t="s">
        <v>4961</v>
      </c>
    </row>
    <row r="1032" spans="1:7" x14ac:dyDescent="0.3">
      <c r="A1032">
        <v>22</v>
      </c>
      <c r="B1032">
        <v>41855721</v>
      </c>
      <c r="C1032">
        <v>41864729</v>
      </c>
      <c r="D1032" t="s">
        <v>4959</v>
      </c>
      <c r="E1032" t="s">
        <v>4960</v>
      </c>
      <c r="F1032" t="s">
        <v>82</v>
      </c>
      <c r="G1032" t="s">
        <v>4961</v>
      </c>
    </row>
    <row r="1033" spans="1:7" x14ac:dyDescent="0.3">
      <c r="A1033">
        <v>22</v>
      </c>
      <c r="B1033">
        <v>41855721</v>
      </c>
      <c r="C1033">
        <v>41864729</v>
      </c>
      <c r="D1033" t="s">
        <v>4959</v>
      </c>
      <c r="E1033" t="s">
        <v>4960</v>
      </c>
      <c r="F1033" t="s">
        <v>64</v>
      </c>
      <c r="G1033" t="s">
        <v>4961</v>
      </c>
    </row>
    <row r="1034" spans="1:7" x14ac:dyDescent="0.3">
      <c r="A1034">
        <v>11</v>
      </c>
      <c r="B1034">
        <v>72396114</v>
      </c>
      <c r="C1034">
        <v>72504644</v>
      </c>
      <c r="D1034" t="s">
        <v>4965</v>
      </c>
      <c r="E1034" t="s">
        <v>4966</v>
      </c>
      <c r="F1034" t="s">
        <v>64</v>
      </c>
      <c r="G1034" t="s">
        <v>4967</v>
      </c>
    </row>
    <row r="1035" spans="1:7" x14ac:dyDescent="0.3">
      <c r="A1035">
        <v>11</v>
      </c>
      <c r="B1035">
        <v>72396114</v>
      </c>
      <c r="C1035">
        <v>72504644</v>
      </c>
      <c r="D1035" t="s">
        <v>4965</v>
      </c>
      <c r="E1035" t="s">
        <v>4966</v>
      </c>
      <c r="F1035" t="s">
        <v>31</v>
      </c>
      <c r="G1035" t="s">
        <v>4967</v>
      </c>
    </row>
    <row r="1036" spans="1:7" x14ac:dyDescent="0.3">
      <c r="A1036">
        <v>11</v>
      </c>
      <c r="B1036">
        <v>72396114</v>
      </c>
      <c r="C1036">
        <v>72504644</v>
      </c>
      <c r="D1036" t="s">
        <v>4965</v>
      </c>
      <c r="E1036" t="s">
        <v>4966</v>
      </c>
      <c r="F1036" t="s">
        <v>82</v>
      </c>
      <c r="G1036" t="s">
        <v>4967</v>
      </c>
    </row>
    <row r="1037" spans="1:7" x14ac:dyDescent="0.3">
      <c r="A1037">
        <v>12</v>
      </c>
      <c r="B1037">
        <v>7052979</v>
      </c>
      <c r="C1037">
        <v>7053041</v>
      </c>
      <c r="D1037" t="s">
        <v>4989</v>
      </c>
      <c r="E1037" t="s">
        <v>4990</v>
      </c>
      <c r="F1037" t="s">
        <v>1856</v>
      </c>
      <c r="G1037" t="s">
        <v>4991</v>
      </c>
    </row>
    <row r="1038" spans="1:7" x14ac:dyDescent="0.3">
      <c r="A1038">
        <v>12</v>
      </c>
      <c r="B1038">
        <v>7072408</v>
      </c>
      <c r="C1038">
        <v>7105520</v>
      </c>
      <c r="D1038" t="s">
        <v>4993</v>
      </c>
      <c r="E1038" t="s">
        <v>4994</v>
      </c>
      <c r="F1038" t="s">
        <v>64</v>
      </c>
      <c r="G1038" t="s">
        <v>4995</v>
      </c>
    </row>
    <row r="1039" spans="1:7" x14ac:dyDescent="0.3">
      <c r="A1039">
        <v>12</v>
      </c>
      <c r="B1039">
        <v>7072408</v>
      </c>
      <c r="C1039">
        <v>7105520</v>
      </c>
      <c r="D1039" t="s">
        <v>4993</v>
      </c>
      <c r="E1039" t="s">
        <v>4994</v>
      </c>
      <c r="F1039" t="s">
        <v>82</v>
      </c>
      <c r="G1039" t="s">
        <v>4995</v>
      </c>
    </row>
    <row r="1040" spans="1:7" x14ac:dyDescent="0.3">
      <c r="A1040">
        <v>12</v>
      </c>
      <c r="B1040">
        <v>7072408</v>
      </c>
      <c r="C1040">
        <v>7105520</v>
      </c>
      <c r="D1040" t="s">
        <v>4993</v>
      </c>
      <c r="E1040" t="s">
        <v>4994</v>
      </c>
      <c r="F1040" t="s">
        <v>31</v>
      </c>
      <c r="G1040" t="s">
        <v>4995</v>
      </c>
    </row>
    <row r="1041" spans="1:7" x14ac:dyDescent="0.3">
      <c r="A1041">
        <v>2</v>
      </c>
      <c r="B1041">
        <v>237102095</v>
      </c>
      <c r="C1041">
        <v>237173052</v>
      </c>
      <c r="D1041" t="s">
        <v>5005</v>
      </c>
      <c r="E1041" t="s">
        <v>5006</v>
      </c>
      <c r="F1041" t="s">
        <v>31</v>
      </c>
      <c r="G1041" t="s">
        <v>5007</v>
      </c>
    </row>
    <row r="1042" spans="1:7" x14ac:dyDescent="0.3">
      <c r="A1042">
        <v>2</v>
      </c>
      <c r="B1042">
        <v>237102095</v>
      </c>
      <c r="C1042">
        <v>237173052</v>
      </c>
      <c r="D1042" t="s">
        <v>5005</v>
      </c>
      <c r="E1042" t="s">
        <v>5006</v>
      </c>
      <c r="F1042" t="s">
        <v>82</v>
      </c>
      <c r="G1042" t="s">
        <v>5007</v>
      </c>
    </row>
    <row r="1043" spans="1:7" x14ac:dyDescent="0.3">
      <c r="A1043">
        <v>2</v>
      </c>
      <c r="B1043">
        <v>237102095</v>
      </c>
      <c r="C1043">
        <v>237173052</v>
      </c>
      <c r="D1043" t="s">
        <v>5005</v>
      </c>
      <c r="E1043" t="s">
        <v>5006</v>
      </c>
      <c r="F1043" t="s">
        <v>64</v>
      </c>
      <c r="G1043" t="s">
        <v>5007</v>
      </c>
    </row>
    <row r="1044" spans="1:7" x14ac:dyDescent="0.3">
      <c r="A1044">
        <v>22</v>
      </c>
      <c r="B1044">
        <v>41865129</v>
      </c>
      <c r="C1044">
        <v>41924993</v>
      </c>
      <c r="D1044" t="s">
        <v>5014</v>
      </c>
      <c r="E1044" t="s">
        <v>5015</v>
      </c>
      <c r="F1044" t="s">
        <v>31</v>
      </c>
      <c r="G1044" t="s">
        <v>5016</v>
      </c>
    </row>
    <row r="1045" spans="1:7" x14ac:dyDescent="0.3">
      <c r="A1045">
        <v>22</v>
      </c>
      <c r="B1045">
        <v>41865129</v>
      </c>
      <c r="C1045">
        <v>41924993</v>
      </c>
      <c r="D1045" t="s">
        <v>5014</v>
      </c>
      <c r="E1045" t="s">
        <v>5015</v>
      </c>
      <c r="F1045" t="s">
        <v>64</v>
      </c>
      <c r="G1045" t="s">
        <v>5016</v>
      </c>
    </row>
    <row r="1046" spans="1:7" x14ac:dyDescent="0.3">
      <c r="A1046">
        <v>22</v>
      </c>
      <c r="B1046">
        <v>41865129</v>
      </c>
      <c r="C1046">
        <v>41924993</v>
      </c>
      <c r="D1046" t="s">
        <v>5014</v>
      </c>
      <c r="E1046" t="s">
        <v>5015</v>
      </c>
      <c r="F1046" t="s">
        <v>82</v>
      </c>
      <c r="G1046" t="s">
        <v>5016</v>
      </c>
    </row>
    <row r="1047" spans="1:7" x14ac:dyDescent="0.3">
      <c r="A1047">
        <v>12</v>
      </c>
      <c r="B1047">
        <v>7072409</v>
      </c>
      <c r="C1047">
        <v>7073610</v>
      </c>
      <c r="D1047" t="s">
        <v>5024</v>
      </c>
      <c r="F1047" t="s">
        <v>44</v>
      </c>
      <c r="G1047" t="s">
        <v>5025</v>
      </c>
    </row>
    <row r="1048" spans="1:7" x14ac:dyDescent="0.3">
      <c r="A1048">
        <v>12</v>
      </c>
      <c r="B1048">
        <v>7072862</v>
      </c>
      <c r="C1048">
        <v>7072929</v>
      </c>
      <c r="D1048" t="s">
        <v>5027</v>
      </c>
      <c r="E1048" t="s">
        <v>5028</v>
      </c>
      <c r="F1048" t="s">
        <v>26</v>
      </c>
      <c r="G1048" t="s">
        <v>5029</v>
      </c>
    </row>
    <row r="1049" spans="1:7" x14ac:dyDescent="0.3">
      <c r="A1049">
        <v>12</v>
      </c>
      <c r="B1049">
        <v>7073260</v>
      </c>
      <c r="C1049">
        <v>7073354</v>
      </c>
      <c r="D1049" t="s">
        <v>5031</v>
      </c>
      <c r="E1049" t="s">
        <v>5032</v>
      </c>
      <c r="F1049" t="s">
        <v>26</v>
      </c>
      <c r="G1049" t="s">
        <v>5033</v>
      </c>
    </row>
    <row r="1050" spans="1:7" x14ac:dyDescent="0.3">
      <c r="A1050">
        <v>12</v>
      </c>
      <c r="B1050">
        <v>7074112</v>
      </c>
      <c r="C1050">
        <v>7074545</v>
      </c>
      <c r="D1050" t="s">
        <v>5035</v>
      </c>
      <c r="F1050" t="s">
        <v>10</v>
      </c>
      <c r="G1050" t="s">
        <v>5036</v>
      </c>
    </row>
    <row r="1051" spans="1:7" x14ac:dyDescent="0.3">
      <c r="A1051">
        <v>5</v>
      </c>
      <c r="B1051">
        <v>175969512</v>
      </c>
      <c r="C1051">
        <v>176022975</v>
      </c>
      <c r="D1051" t="s">
        <v>5038</v>
      </c>
      <c r="E1051" t="s">
        <v>5039</v>
      </c>
      <c r="F1051" t="s">
        <v>31</v>
      </c>
      <c r="G1051" t="s">
        <v>5040</v>
      </c>
    </row>
    <row r="1052" spans="1:7" x14ac:dyDescent="0.3">
      <c r="A1052">
        <v>5</v>
      </c>
      <c r="B1052">
        <v>175969512</v>
      </c>
      <c r="C1052">
        <v>176022975</v>
      </c>
      <c r="D1052" t="s">
        <v>5038</v>
      </c>
      <c r="E1052" t="s">
        <v>5039</v>
      </c>
      <c r="F1052" t="s">
        <v>40</v>
      </c>
      <c r="G1052" t="s">
        <v>5040</v>
      </c>
    </row>
    <row r="1053" spans="1:7" x14ac:dyDescent="0.3">
      <c r="A1053">
        <v>5</v>
      </c>
      <c r="B1053">
        <v>175969512</v>
      </c>
      <c r="C1053">
        <v>176022975</v>
      </c>
      <c r="D1053" t="s">
        <v>5038</v>
      </c>
      <c r="E1053" t="s">
        <v>5039</v>
      </c>
      <c r="F1053" t="s">
        <v>82</v>
      </c>
      <c r="G1053" t="s">
        <v>5040</v>
      </c>
    </row>
    <row r="1054" spans="1:7" x14ac:dyDescent="0.3">
      <c r="A1054">
        <v>5</v>
      </c>
      <c r="B1054">
        <v>138727635</v>
      </c>
      <c r="C1054">
        <v>138730885</v>
      </c>
      <c r="D1054" t="s">
        <v>5048</v>
      </c>
      <c r="E1054" t="s">
        <v>5049</v>
      </c>
      <c r="F1054" t="s">
        <v>31</v>
      </c>
      <c r="G1054" t="s">
        <v>5050</v>
      </c>
    </row>
    <row r="1055" spans="1:7" x14ac:dyDescent="0.3">
      <c r="A1055">
        <v>5</v>
      </c>
      <c r="B1055">
        <v>138732252</v>
      </c>
      <c r="C1055">
        <v>138739777</v>
      </c>
      <c r="D1055" t="s">
        <v>5052</v>
      </c>
      <c r="E1055" t="s">
        <v>5053</v>
      </c>
      <c r="F1055" t="s">
        <v>31</v>
      </c>
      <c r="G1055" t="s">
        <v>5054</v>
      </c>
    </row>
    <row r="1056" spans="1:7" x14ac:dyDescent="0.3">
      <c r="A1056">
        <v>12</v>
      </c>
      <c r="B1056">
        <v>52562780</v>
      </c>
      <c r="C1056">
        <v>52585784</v>
      </c>
      <c r="D1056" t="s">
        <v>5062</v>
      </c>
      <c r="E1056" t="s">
        <v>5063</v>
      </c>
      <c r="F1056" t="s">
        <v>31</v>
      </c>
      <c r="G1056" t="s">
        <v>5064</v>
      </c>
    </row>
    <row r="1057" spans="1:7" x14ac:dyDescent="0.3">
      <c r="A1057">
        <v>12</v>
      </c>
      <c r="B1057">
        <v>52562780</v>
      </c>
      <c r="C1057">
        <v>52585784</v>
      </c>
      <c r="D1057" t="s">
        <v>5062</v>
      </c>
      <c r="E1057" t="s">
        <v>5063</v>
      </c>
      <c r="F1057" t="s">
        <v>82</v>
      </c>
      <c r="G1057" t="s">
        <v>5064</v>
      </c>
    </row>
    <row r="1058" spans="1:7" x14ac:dyDescent="0.3">
      <c r="A1058">
        <v>9</v>
      </c>
      <c r="B1058">
        <v>33402855</v>
      </c>
      <c r="C1058">
        <v>33409946</v>
      </c>
      <c r="D1058" t="s">
        <v>5068</v>
      </c>
      <c r="F1058" t="s">
        <v>10</v>
      </c>
      <c r="G1058" t="s">
        <v>5069</v>
      </c>
    </row>
    <row r="1059" spans="1:7" x14ac:dyDescent="0.3">
      <c r="A1059">
        <v>3</v>
      </c>
      <c r="B1059">
        <v>122628041</v>
      </c>
      <c r="C1059">
        <v>122747452</v>
      </c>
      <c r="D1059" t="s">
        <v>5071</v>
      </c>
      <c r="E1059" t="s">
        <v>5072</v>
      </c>
      <c r="F1059" t="s">
        <v>31</v>
      </c>
      <c r="G1059" t="s">
        <v>5073</v>
      </c>
    </row>
    <row r="1060" spans="1:7" x14ac:dyDescent="0.3">
      <c r="A1060">
        <v>3</v>
      </c>
      <c r="B1060">
        <v>122628041</v>
      </c>
      <c r="C1060">
        <v>122747452</v>
      </c>
      <c r="D1060" t="s">
        <v>5071</v>
      </c>
      <c r="E1060" t="s">
        <v>5072</v>
      </c>
      <c r="F1060" t="s">
        <v>40</v>
      </c>
      <c r="G1060" t="s">
        <v>5073</v>
      </c>
    </row>
    <row r="1061" spans="1:7" x14ac:dyDescent="0.3">
      <c r="A1061">
        <v>3</v>
      </c>
      <c r="B1061">
        <v>122628041</v>
      </c>
      <c r="C1061">
        <v>122747452</v>
      </c>
      <c r="D1061" t="s">
        <v>5071</v>
      </c>
      <c r="E1061" t="s">
        <v>5072</v>
      </c>
      <c r="F1061" t="s">
        <v>64</v>
      </c>
      <c r="G1061" t="s">
        <v>5073</v>
      </c>
    </row>
    <row r="1062" spans="1:7" x14ac:dyDescent="0.3">
      <c r="A1062">
        <v>2</v>
      </c>
      <c r="B1062">
        <v>86371055</v>
      </c>
      <c r="C1062">
        <v>86422893</v>
      </c>
      <c r="D1062" t="s">
        <v>5084</v>
      </c>
      <c r="E1062" t="s">
        <v>5085</v>
      </c>
      <c r="F1062" t="s">
        <v>31</v>
      </c>
      <c r="G1062" t="s">
        <v>5086</v>
      </c>
    </row>
    <row r="1063" spans="1:7" x14ac:dyDescent="0.3">
      <c r="A1063">
        <v>2</v>
      </c>
      <c r="B1063">
        <v>86371055</v>
      </c>
      <c r="C1063">
        <v>86422893</v>
      </c>
      <c r="D1063" t="s">
        <v>5084</v>
      </c>
      <c r="E1063" t="s">
        <v>5085</v>
      </c>
      <c r="F1063" t="s">
        <v>82</v>
      </c>
      <c r="G1063" t="s">
        <v>5086</v>
      </c>
    </row>
    <row r="1064" spans="1:7" x14ac:dyDescent="0.3">
      <c r="A1064">
        <v>2</v>
      </c>
      <c r="B1064">
        <v>86371055</v>
      </c>
      <c r="C1064">
        <v>86422893</v>
      </c>
      <c r="D1064" t="s">
        <v>5084</v>
      </c>
      <c r="E1064" t="s">
        <v>5085</v>
      </c>
      <c r="F1064" t="s">
        <v>64</v>
      </c>
      <c r="G1064" t="s">
        <v>5086</v>
      </c>
    </row>
    <row r="1065" spans="1:7" x14ac:dyDescent="0.3">
      <c r="A1065">
        <v>2</v>
      </c>
      <c r="B1065">
        <v>86371055</v>
      </c>
      <c r="C1065">
        <v>86422893</v>
      </c>
      <c r="D1065" t="s">
        <v>5084</v>
      </c>
      <c r="E1065" t="s">
        <v>5085</v>
      </c>
      <c r="F1065" t="s">
        <v>40</v>
      </c>
      <c r="G1065" t="s">
        <v>5086</v>
      </c>
    </row>
    <row r="1066" spans="1:7" x14ac:dyDescent="0.3">
      <c r="A1066">
        <v>10</v>
      </c>
      <c r="B1066">
        <v>75404639</v>
      </c>
      <c r="C1066">
        <v>75423561</v>
      </c>
      <c r="D1066" t="s">
        <v>5098</v>
      </c>
      <c r="E1066" t="s">
        <v>5099</v>
      </c>
      <c r="F1066" t="s">
        <v>31</v>
      </c>
      <c r="G1066" t="s">
        <v>5100</v>
      </c>
    </row>
    <row r="1067" spans="1:7" x14ac:dyDescent="0.3">
      <c r="A1067">
        <v>17</v>
      </c>
      <c r="B1067">
        <v>80059336</v>
      </c>
      <c r="C1067">
        <v>80170706</v>
      </c>
      <c r="D1067" t="s">
        <v>5104</v>
      </c>
      <c r="E1067" t="s">
        <v>5105</v>
      </c>
      <c r="F1067" t="s">
        <v>64</v>
      </c>
      <c r="G1067" t="s">
        <v>5106</v>
      </c>
    </row>
    <row r="1068" spans="1:7" x14ac:dyDescent="0.3">
      <c r="A1068">
        <v>17</v>
      </c>
      <c r="B1068">
        <v>80059336</v>
      </c>
      <c r="C1068">
        <v>80170706</v>
      </c>
      <c r="D1068" t="s">
        <v>5104</v>
      </c>
      <c r="E1068" t="s">
        <v>5105</v>
      </c>
      <c r="F1068" t="s">
        <v>31</v>
      </c>
      <c r="G1068" t="s">
        <v>5106</v>
      </c>
    </row>
    <row r="1069" spans="1:7" x14ac:dyDescent="0.3">
      <c r="A1069">
        <v>17</v>
      </c>
      <c r="B1069">
        <v>80059336</v>
      </c>
      <c r="C1069">
        <v>80170706</v>
      </c>
      <c r="D1069" t="s">
        <v>5104</v>
      </c>
      <c r="E1069" t="s">
        <v>5105</v>
      </c>
      <c r="F1069" t="s">
        <v>40</v>
      </c>
      <c r="G1069" t="s">
        <v>5106</v>
      </c>
    </row>
    <row r="1070" spans="1:7" x14ac:dyDescent="0.3">
      <c r="A1070">
        <v>17</v>
      </c>
      <c r="B1070">
        <v>80059336</v>
      </c>
      <c r="C1070">
        <v>80170706</v>
      </c>
      <c r="D1070" t="s">
        <v>5104</v>
      </c>
      <c r="E1070" t="s">
        <v>5105</v>
      </c>
      <c r="F1070" t="s">
        <v>82</v>
      </c>
      <c r="G1070" t="s">
        <v>5106</v>
      </c>
    </row>
    <row r="1071" spans="1:7" x14ac:dyDescent="0.3">
      <c r="A1071">
        <v>1</v>
      </c>
      <c r="B1071">
        <v>154916552</v>
      </c>
      <c r="C1071">
        <v>154928599</v>
      </c>
      <c r="D1071" t="s">
        <v>5126</v>
      </c>
      <c r="E1071" t="s">
        <v>5127</v>
      </c>
      <c r="F1071" t="s">
        <v>31</v>
      </c>
      <c r="G1071" t="s">
        <v>5128</v>
      </c>
    </row>
    <row r="1072" spans="1:7" x14ac:dyDescent="0.3">
      <c r="A1072">
        <v>1</v>
      </c>
      <c r="B1072">
        <v>154916552</v>
      </c>
      <c r="C1072">
        <v>154928599</v>
      </c>
      <c r="D1072" t="s">
        <v>5126</v>
      </c>
      <c r="E1072" t="s">
        <v>5127</v>
      </c>
      <c r="F1072" t="s">
        <v>64</v>
      </c>
      <c r="G1072" t="s">
        <v>5128</v>
      </c>
    </row>
    <row r="1073" spans="1:7" x14ac:dyDescent="0.3">
      <c r="A1073">
        <v>1</v>
      </c>
      <c r="B1073">
        <v>154916552</v>
      </c>
      <c r="C1073">
        <v>154928599</v>
      </c>
      <c r="D1073" t="s">
        <v>5126</v>
      </c>
      <c r="E1073" t="s">
        <v>5127</v>
      </c>
      <c r="F1073" t="s">
        <v>40</v>
      </c>
      <c r="G1073" t="s">
        <v>5128</v>
      </c>
    </row>
    <row r="1074" spans="1:7" x14ac:dyDescent="0.3">
      <c r="A1074">
        <v>1</v>
      </c>
      <c r="B1074">
        <v>32042116</v>
      </c>
      <c r="C1074">
        <v>32053288</v>
      </c>
      <c r="D1074" t="s">
        <v>5137</v>
      </c>
      <c r="E1074" t="s">
        <v>5138</v>
      </c>
      <c r="F1074" t="s">
        <v>31</v>
      </c>
      <c r="G1074" t="s">
        <v>5139</v>
      </c>
    </row>
    <row r="1075" spans="1:7" x14ac:dyDescent="0.3">
      <c r="A1075">
        <v>1</v>
      </c>
      <c r="B1075">
        <v>32042116</v>
      </c>
      <c r="C1075">
        <v>32053288</v>
      </c>
      <c r="D1075" t="s">
        <v>5137</v>
      </c>
      <c r="E1075" t="s">
        <v>5138</v>
      </c>
      <c r="F1075" t="s">
        <v>64</v>
      </c>
      <c r="G1075" t="s">
        <v>5139</v>
      </c>
    </row>
    <row r="1076" spans="1:7" x14ac:dyDescent="0.3">
      <c r="A1076">
        <v>13</v>
      </c>
      <c r="B1076">
        <v>113548692</v>
      </c>
      <c r="C1076">
        <v>113754053</v>
      </c>
      <c r="D1076" t="s">
        <v>5152</v>
      </c>
      <c r="E1076" t="s">
        <v>5153</v>
      </c>
      <c r="F1076" t="s">
        <v>31</v>
      </c>
      <c r="G1076" t="s">
        <v>5154</v>
      </c>
    </row>
    <row r="1077" spans="1:7" x14ac:dyDescent="0.3">
      <c r="A1077">
        <v>13</v>
      </c>
      <c r="B1077">
        <v>113548692</v>
      </c>
      <c r="C1077">
        <v>113754053</v>
      </c>
      <c r="D1077" t="s">
        <v>5152</v>
      </c>
      <c r="E1077" t="s">
        <v>5153</v>
      </c>
      <c r="F1077" t="s">
        <v>40</v>
      </c>
      <c r="G1077" t="s">
        <v>5154</v>
      </c>
    </row>
    <row r="1078" spans="1:7" x14ac:dyDescent="0.3">
      <c r="A1078">
        <v>13</v>
      </c>
      <c r="B1078">
        <v>113548692</v>
      </c>
      <c r="C1078">
        <v>113754053</v>
      </c>
      <c r="D1078" t="s">
        <v>5152</v>
      </c>
      <c r="E1078" t="s">
        <v>5153</v>
      </c>
      <c r="F1078" t="s">
        <v>82</v>
      </c>
      <c r="G1078" t="s">
        <v>5154</v>
      </c>
    </row>
    <row r="1079" spans="1:7" x14ac:dyDescent="0.3">
      <c r="A1079">
        <v>13</v>
      </c>
      <c r="B1079">
        <v>113548692</v>
      </c>
      <c r="C1079">
        <v>113754053</v>
      </c>
      <c r="D1079" t="s">
        <v>5152</v>
      </c>
      <c r="E1079" t="s">
        <v>5153</v>
      </c>
      <c r="F1079" t="s">
        <v>64</v>
      </c>
      <c r="G1079" t="s">
        <v>5154</v>
      </c>
    </row>
    <row r="1080" spans="1:7" x14ac:dyDescent="0.3">
      <c r="A1080">
        <v>1</v>
      </c>
      <c r="B1080">
        <v>154929502</v>
      </c>
      <c r="C1080">
        <v>154936329</v>
      </c>
      <c r="D1080" t="s">
        <v>5191</v>
      </c>
      <c r="E1080" t="s">
        <v>5192</v>
      </c>
      <c r="F1080" t="s">
        <v>31</v>
      </c>
      <c r="G1080" t="s">
        <v>5193</v>
      </c>
    </row>
    <row r="1081" spans="1:7" x14ac:dyDescent="0.3">
      <c r="A1081">
        <v>1</v>
      </c>
      <c r="B1081">
        <v>154929502</v>
      </c>
      <c r="C1081">
        <v>154936329</v>
      </c>
      <c r="D1081" t="s">
        <v>5191</v>
      </c>
      <c r="E1081" t="s">
        <v>5192</v>
      </c>
      <c r="F1081" t="s">
        <v>64</v>
      </c>
      <c r="G1081" t="s">
        <v>5193</v>
      </c>
    </row>
    <row r="1082" spans="1:7" x14ac:dyDescent="0.3">
      <c r="A1082">
        <v>14</v>
      </c>
      <c r="B1082">
        <v>103589779</v>
      </c>
      <c r="C1082">
        <v>103603776</v>
      </c>
      <c r="D1082" t="s">
        <v>5197</v>
      </c>
      <c r="E1082" t="s">
        <v>5198</v>
      </c>
      <c r="F1082" t="s">
        <v>64</v>
      </c>
      <c r="G1082" t="s">
        <v>5199</v>
      </c>
    </row>
    <row r="1083" spans="1:7" x14ac:dyDescent="0.3">
      <c r="A1083">
        <v>14</v>
      </c>
      <c r="B1083">
        <v>103589779</v>
      </c>
      <c r="C1083">
        <v>103603776</v>
      </c>
      <c r="D1083" t="s">
        <v>5197</v>
      </c>
      <c r="E1083" t="s">
        <v>5198</v>
      </c>
      <c r="F1083" t="s">
        <v>31</v>
      </c>
      <c r="G1083" t="s">
        <v>5199</v>
      </c>
    </row>
    <row r="1084" spans="1:7" x14ac:dyDescent="0.3">
      <c r="A1084">
        <v>14</v>
      </c>
      <c r="B1084">
        <v>103589779</v>
      </c>
      <c r="C1084">
        <v>103603776</v>
      </c>
      <c r="D1084" t="s">
        <v>5197</v>
      </c>
      <c r="E1084" t="s">
        <v>5198</v>
      </c>
      <c r="F1084" t="s">
        <v>40</v>
      </c>
      <c r="G1084" t="s">
        <v>5199</v>
      </c>
    </row>
    <row r="1085" spans="1:7" x14ac:dyDescent="0.3">
      <c r="A1085">
        <v>14</v>
      </c>
      <c r="B1085">
        <v>103589779</v>
      </c>
      <c r="C1085">
        <v>103603776</v>
      </c>
      <c r="D1085" t="s">
        <v>5197</v>
      </c>
      <c r="E1085" t="s">
        <v>5198</v>
      </c>
      <c r="F1085" t="s">
        <v>82</v>
      </c>
      <c r="G1085" t="s">
        <v>5199</v>
      </c>
    </row>
    <row r="1086" spans="1:7" x14ac:dyDescent="0.3">
      <c r="A1086">
        <v>11</v>
      </c>
      <c r="B1086">
        <v>72929343</v>
      </c>
      <c r="C1086">
        <v>72947397</v>
      </c>
      <c r="D1086" t="s">
        <v>5213</v>
      </c>
      <c r="E1086" t="s">
        <v>5214</v>
      </c>
      <c r="F1086" t="s">
        <v>31</v>
      </c>
      <c r="G1086" t="s">
        <v>5215</v>
      </c>
    </row>
    <row r="1087" spans="1:7" x14ac:dyDescent="0.3">
      <c r="A1087">
        <v>16</v>
      </c>
      <c r="B1087">
        <v>81478775</v>
      </c>
      <c r="C1087">
        <v>81745367</v>
      </c>
      <c r="D1087" t="s">
        <v>5219</v>
      </c>
      <c r="E1087" t="s">
        <v>5220</v>
      </c>
      <c r="F1087" t="s">
        <v>31</v>
      </c>
      <c r="G1087" t="s">
        <v>5221</v>
      </c>
    </row>
    <row r="1088" spans="1:7" x14ac:dyDescent="0.3">
      <c r="A1088">
        <v>16</v>
      </c>
      <c r="B1088">
        <v>81478775</v>
      </c>
      <c r="C1088">
        <v>81745367</v>
      </c>
      <c r="D1088" t="s">
        <v>5219</v>
      </c>
      <c r="E1088" t="s">
        <v>5220</v>
      </c>
      <c r="F1088" t="s">
        <v>82</v>
      </c>
      <c r="G1088" t="s">
        <v>5221</v>
      </c>
    </row>
    <row r="1089" spans="1:7" x14ac:dyDescent="0.3">
      <c r="A1089">
        <v>16</v>
      </c>
      <c r="B1089">
        <v>81478775</v>
      </c>
      <c r="C1089">
        <v>81745367</v>
      </c>
      <c r="D1089" t="s">
        <v>5219</v>
      </c>
      <c r="E1089" t="s">
        <v>5220</v>
      </c>
      <c r="F1089" t="s">
        <v>64</v>
      </c>
      <c r="G1089" t="s">
        <v>5221</v>
      </c>
    </row>
    <row r="1090" spans="1:7" x14ac:dyDescent="0.3">
      <c r="A1090">
        <v>17</v>
      </c>
      <c r="B1090">
        <v>80186273</v>
      </c>
      <c r="C1090">
        <v>80219005</v>
      </c>
      <c r="D1090" t="s">
        <v>5232</v>
      </c>
      <c r="E1090" t="s">
        <v>5233</v>
      </c>
      <c r="F1090" t="s">
        <v>31</v>
      </c>
      <c r="G1090" t="s">
        <v>5234</v>
      </c>
    </row>
    <row r="1091" spans="1:7" x14ac:dyDescent="0.3">
      <c r="A1091">
        <v>17</v>
      </c>
      <c r="B1091">
        <v>80186273</v>
      </c>
      <c r="C1091">
        <v>80219005</v>
      </c>
      <c r="D1091" t="s">
        <v>5232</v>
      </c>
      <c r="E1091" t="s">
        <v>5233</v>
      </c>
      <c r="F1091" t="s">
        <v>82</v>
      </c>
      <c r="G1091" t="s">
        <v>5234</v>
      </c>
    </row>
    <row r="1092" spans="1:7" x14ac:dyDescent="0.3">
      <c r="A1092">
        <v>17</v>
      </c>
      <c r="B1092">
        <v>80186273</v>
      </c>
      <c r="C1092">
        <v>80219005</v>
      </c>
      <c r="D1092" t="s">
        <v>5232</v>
      </c>
      <c r="E1092" t="s">
        <v>5233</v>
      </c>
      <c r="F1092" t="s">
        <v>64</v>
      </c>
      <c r="G1092" t="s">
        <v>5234</v>
      </c>
    </row>
    <row r="1093" spans="1:7" x14ac:dyDescent="0.3">
      <c r="A1093">
        <v>11</v>
      </c>
      <c r="B1093">
        <v>119179241</v>
      </c>
      <c r="C1093">
        <v>119192231</v>
      </c>
      <c r="D1093" t="s">
        <v>5255</v>
      </c>
      <c r="E1093" t="s">
        <v>5256</v>
      </c>
      <c r="F1093" t="s">
        <v>31</v>
      </c>
      <c r="G1093" t="s">
        <v>5257</v>
      </c>
    </row>
    <row r="1094" spans="1:7" x14ac:dyDescent="0.3">
      <c r="A1094">
        <v>11</v>
      </c>
      <c r="B1094">
        <v>119179241</v>
      </c>
      <c r="C1094">
        <v>119192231</v>
      </c>
      <c r="D1094" t="s">
        <v>5255</v>
      </c>
      <c r="E1094" t="s">
        <v>5256</v>
      </c>
      <c r="F1094" t="s">
        <v>82</v>
      </c>
      <c r="G1094" t="s">
        <v>5257</v>
      </c>
    </row>
    <row r="1095" spans="1:7" x14ac:dyDescent="0.3">
      <c r="A1095">
        <v>11</v>
      </c>
      <c r="B1095">
        <v>119179241</v>
      </c>
      <c r="C1095">
        <v>119192231</v>
      </c>
      <c r="D1095" t="s">
        <v>5255</v>
      </c>
      <c r="E1095" t="s">
        <v>5256</v>
      </c>
      <c r="F1095" t="s">
        <v>64</v>
      </c>
      <c r="G1095" t="s">
        <v>5257</v>
      </c>
    </row>
    <row r="1096" spans="1:7" x14ac:dyDescent="0.3">
      <c r="A1096">
        <v>2</v>
      </c>
      <c r="B1096">
        <v>238394071</v>
      </c>
      <c r="C1096">
        <v>238463961</v>
      </c>
      <c r="D1096" t="s">
        <v>5276</v>
      </c>
      <c r="E1096" t="s">
        <v>5277</v>
      </c>
      <c r="F1096" t="s">
        <v>31</v>
      </c>
      <c r="G1096" t="s">
        <v>5278</v>
      </c>
    </row>
    <row r="1097" spans="1:7" x14ac:dyDescent="0.3">
      <c r="A1097">
        <v>2</v>
      </c>
      <c r="B1097">
        <v>238394071</v>
      </c>
      <c r="C1097">
        <v>238463961</v>
      </c>
      <c r="D1097" t="s">
        <v>5276</v>
      </c>
      <c r="E1097" t="s">
        <v>5277</v>
      </c>
      <c r="F1097" t="s">
        <v>64</v>
      </c>
      <c r="G1097" t="s">
        <v>5278</v>
      </c>
    </row>
    <row r="1098" spans="1:7" x14ac:dyDescent="0.3">
      <c r="A1098">
        <v>2</v>
      </c>
      <c r="B1098">
        <v>238394071</v>
      </c>
      <c r="C1098">
        <v>238463961</v>
      </c>
      <c r="D1098" t="s">
        <v>5276</v>
      </c>
      <c r="E1098" t="s">
        <v>5277</v>
      </c>
      <c r="F1098" t="s">
        <v>82</v>
      </c>
      <c r="G1098" t="s">
        <v>5278</v>
      </c>
    </row>
    <row r="1099" spans="1:7" x14ac:dyDescent="0.3">
      <c r="A1099">
        <v>2</v>
      </c>
      <c r="B1099">
        <v>238394071</v>
      </c>
      <c r="C1099">
        <v>238463961</v>
      </c>
      <c r="D1099" t="s">
        <v>5276</v>
      </c>
      <c r="E1099" t="s">
        <v>5277</v>
      </c>
      <c r="F1099" t="s">
        <v>40</v>
      </c>
      <c r="G1099" t="s">
        <v>5278</v>
      </c>
    </row>
    <row r="1100" spans="1:7" x14ac:dyDescent="0.3">
      <c r="A1100">
        <v>2</v>
      </c>
      <c r="B1100">
        <v>220283099</v>
      </c>
      <c r="C1100">
        <v>220291461</v>
      </c>
      <c r="D1100" t="s">
        <v>5303</v>
      </c>
      <c r="E1100" t="s">
        <v>5304</v>
      </c>
      <c r="F1100" t="s">
        <v>31</v>
      </c>
      <c r="G1100" t="s">
        <v>5305</v>
      </c>
    </row>
    <row r="1101" spans="1:7" x14ac:dyDescent="0.3">
      <c r="A1101">
        <v>2</v>
      </c>
      <c r="B1101">
        <v>220283099</v>
      </c>
      <c r="C1101">
        <v>220291461</v>
      </c>
      <c r="D1101" t="s">
        <v>5303</v>
      </c>
      <c r="E1101" t="s">
        <v>5304</v>
      </c>
      <c r="F1101" t="s">
        <v>82</v>
      </c>
      <c r="G1101" t="s">
        <v>5305</v>
      </c>
    </row>
    <row r="1102" spans="1:7" x14ac:dyDescent="0.3">
      <c r="A1102">
        <v>19</v>
      </c>
      <c r="B1102">
        <v>1189406</v>
      </c>
      <c r="C1102">
        <v>1228428</v>
      </c>
      <c r="D1102" t="s">
        <v>5310</v>
      </c>
      <c r="E1102" t="s">
        <v>5311</v>
      </c>
      <c r="F1102" t="s">
        <v>64</v>
      </c>
      <c r="G1102" t="s">
        <v>5312</v>
      </c>
    </row>
    <row r="1103" spans="1:7" x14ac:dyDescent="0.3">
      <c r="A1103">
        <v>19</v>
      </c>
      <c r="B1103">
        <v>1189406</v>
      </c>
      <c r="C1103">
        <v>1228428</v>
      </c>
      <c r="D1103" t="s">
        <v>5310</v>
      </c>
      <c r="E1103" t="s">
        <v>5311</v>
      </c>
      <c r="F1103" t="s">
        <v>31</v>
      </c>
      <c r="G1103" t="s">
        <v>5312</v>
      </c>
    </row>
    <row r="1104" spans="1:7" x14ac:dyDescent="0.3">
      <c r="A1104">
        <v>19</v>
      </c>
      <c r="B1104">
        <v>1189406</v>
      </c>
      <c r="C1104">
        <v>1228428</v>
      </c>
      <c r="D1104" t="s">
        <v>5310</v>
      </c>
      <c r="E1104" t="s">
        <v>5311</v>
      </c>
      <c r="F1104" t="s">
        <v>40</v>
      </c>
      <c r="G1104" t="s">
        <v>5312</v>
      </c>
    </row>
    <row r="1105" spans="1:7" x14ac:dyDescent="0.3">
      <c r="A1105">
        <v>19</v>
      </c>
      <c r="B1105">
        <v>1189406</v>
      </c>
      <c r="C1105">
        <v>1228428</v>
      </c>
      <c r="D1105" t="s">
        <v>5310</v>
      </c>
      <c r="E1105" t="s">
        <v>5311</v>
      </c>
      <c r="F1105" t="s">
        <v>82</v>
      </c>
      <c r="G1105" t="s">
        <v>5312</v>
      </c>
    </row>
    <row r="1106" spans="1:7" x14ac:dyDescent="0.3">
      <c r="A1106">
        <v>16</v>
      </c>
      <c r="B1106">
        <v>83932731</v>
      </c>
      <c r="C1106">
        <v>83949787</v>
      </c>
      <c r="D1106" t="s">
        <v>5322</v>
      </c>
      <c r="E1106" t="s">
        <v>5323</v>
      </c>
      <c r="F1106" t="s">
        <v>31</v>
      </c>
      <c r="G1106" t="s">
        <v>5324</v>
      </c>
    </row>
    <row r="1107" spans="1:7" x14ac:dyDescent="0.3">
      <c r="A1107">
        <v>16</v>
      </c>
      <c r="B1107">
        <v>83932731</v>
      </c>
      <c r="C1107">
        <v>83949787</v>
      </c>
      <c r="D1107" t="s">
        <v>5322</v>
      </c>
      <c r="E1107" t="s">
        <v>5323</v>
      </c>
      <c r="F1107" t="s">
        <v>82</v>
      </c>
      <c r="G1107" t="s">
        <v>5324</v>
      </c>
    </row>
    <row r="1108" spans="1:7" x14ac:dyDescent="0.3">
      <c r="A1108">
        <v>3</v>
      </c>
      <c r="B1108">
        <v>123328896</v>
      </c>
      <c r="C1108">
        <v>123603178</v>
      </c>
      <c r="D1108" t="s">
        <v>5327</v>
      </c>
      <c r="E1108" t="s">
        <v>5328</v>
      </c>
      <c r="F1108" t="s">
        <v>31</v>
      </c>
      <c r="G1108" t="s">
        <v>5329</v>
      </c>
    </row>
    <row r="1109" spans="1:7" x14ac:dyDescent="0.3">
      <c r="A1109">
        <v>3</v>
      </c>
      <c r="B1109">
        <v>123328896</v>
      </c>
      <c r="C1109">
        <v>123603178</v>
      </c>
      <c r="D1109" t="s">
        <v>5327</v>
      </c>
      <c r="E1109" t="s">
        <v>5328</v>
      </c>
      <c r="F1109" t="s">
        <v>40</v>
      </c>
      <c r="G1109" t="s">
        <v>5329</v>
      </c>
    </row>
    <row r="1110" spans="1:7" x14ac:dyDescent="0.3">
      <c r="A1110">
        <v>3</v>
      </c>
      <c r="B1110">
        <v>123328896</v>
      </c>
      <c r="C1110">
        <v>123603178</v>
      </c>
      <c r="D1110" t="s">
        <v>5327</v>
      </c>
      <c r="E1110" t="s">
        <v>5328</v>
      </c>
      <c r="F1110" t="s">
        <v>82</v>
      </c>
      <c r="G1110" t="s">
        <v>5329</v>
      </c>
    </row>
    <row r="1111" spans="1:7" x14ac:dyDescent="0.3">
      <c r="A1111">
        <v>3</v>
      </c>
      <c r="B1111">
        <v>123328896</v>
      </c>
      <c r="C1111">
        <v>123603178</v>
      </c>
      <c r="D1111" t="s">
        <v>5327</v>
      </c>
      <c r="E1111" t="s">
        <v>5328</v>
      </c>
      <c r="F1111" t="s">
        <v>64</v>
      </c>
      <c r="G1111" t="s">
        <v>5329</v>
      </c>
    </row>
    <row r="1112" spans="1:7" x14ac:dyDescent="0.3">
      <c r="A1112">
        <v>8</v>
      </c>
      <c r="B1112">
        <v>107771711</v>
      </c>
      <c r="C1112">
        <v>107782473</v>
      </c>
      <c r="D1112" t="s">
        <v>5351</v>
      </c>
      <c r="E1112" t="s">
        <v>5352</v>
      </c>
      <c r="F1112" t="s">
        <v>31</v>
      </c>
      <c r="G1112" t="s">
        <v>5353</v>
      </c>
    </row>
    <row r="1113" spans="1:7" x14ac:dyDescent="0.3">
      <c r="A1113">
        <v>22</v>
      </c>
      <c r="B1113">
        <v>42979727</v>
      </c>
      <c r="C1113">
        <v>43010968</v>
      </c>
      <c r="D1113" t="s">
        <v>5355</v>
      </c>
      <c r="E1113" t="s">
        <v>5356</v>
      </c>
      <c r="F1113" t="s">
        <v>40</v>
      </c>
      <c r="G1113" t="s">
        <v>5357</v>
      </c>
    </row>
    <row r="1114" spans="1:7" x14ac:dyDescent="0.3">
      <c r="A1114">
        <v>22</v>
      </c>
      <c r="B1114">
        <v>42979727</v>
      </c>
      <c r="C1114">
        <v>43010968</v>
      </c>
      <c r="D1114" t="s">
        <v>5355</v>
      </c>
      <c r="E1114" t="s">
        <v>5356</v>
      </c>
      <c r="F1114" t="s">
        <v>31</v>
      </c>
      <c r="G1114" t="s">
        <v>5357</v>
      </c>
    </row>
    <row r="1115" spans="1:7" x14ac:dyDescent="0.3">
      <c r="A1115">
        <v>22</v>
      </c>
      <c r="B1115">
        <v>42979727</v>
      </c>
      <c r="C1115">
        <v>43010968</v>
      </c>
      <c r="D1115" t="s">
        <v>5355</v>
      </c>
      <c r="E1115" t="s">
        <v>5356</v>
      </c>
      <c r="F1115" t="s">
        <v>64</v>
      </c>
      <c r="G1115" t="s">
        <v>5357</v>
      </c>
    </row>
    <row r="1116" spans="1:7" x14ac:dyDescent="0.3">
      <c r="A1116">
        <v>16</v>
      </c>
      <c r="B1116">
        <v>84155886</v>
      </c>
      <c r="C1116">
        <v>84178797</v>
      </c>
      <c r="D1116" t="s">
        <v>5366</v>
      </c>
      <c r="E1116" t="s">
        <v>5367</v>
      </c>
      <c r="F1116" t="s">
        <v>31</v>
      </c>
      <c r="G1116" t="s">
        <v>5368</v>
      </c>
    </row>
    <row r="1117" spans="1:7" x14ac:dyDescent="0.3">
      <c r="A1117">
        <v>16</v>
      </c>
      <c r="B1117">
        <v>84155886</v>
      </c>
      <c r="C1117">
        <v>84178797</v>
      </c>
      <c r="D1117" t="s">
        <v>5366</v>
      </c>
      <c r="E1117" t="s">
        <v>5367</v>
      </c>
      <c r="F1117" t="s">
        <v>64</v>
      </c>
      <c r="G1117" t="s">
        <v>5368</v>
      </c>
    </row>
    <row r="1118" spans="1:7" x14ac:dyDescent="0.3">
      <c r="A1118">
        <v>16</v>
      </c>
      <c r="B1118">
        <v>84155886</v>
      </c>
      <c r="C1118">
        <v>84178797</v>
      </c>
      <c r="D1118" t="s">
        <v>5366</v>
      </c>
      <c r="E1118" t="s">
        <v>5367</v>
      </c>
      <c r="F1118" t="s">
        <v>82</v>
      </c>
      <c r="G1118" t="s">
        <v>5368</v>
      </c>
    </row>
    <row r="1119" spans="1:7" x14ac:dyDescent="0.3">
      <c r="A1119">
        <v>16</v>
      </c>
      <c r="B1119">
        <v>84178865</v>
      </c>
      <c r="C1119">
        <v>84212373</v>
      </c>
      <c r="D1119" t="s">
        <v>5376</v>
      </c>
      <c r="E1119" t="s">
        <v>5377</v>
      </c>
      <c r="F1119" t="s">
        <v>82</v>
      </c>
      <c r="G1119" t="s">
        <v>5378</v>
      </c>
    </row>
    <row r="1120" spans="1:7" x14ac:dyDescent="0.3">
      <c r="A1120">
        <v>16</v>
      </c>
      <c r="B1120">
        <v>84178865</v>
      </c>
      <c r="C1120">
        <v>84212373</v>
      </c>
      <c r="D1120" t="s">
        <v>5376</v>
      </c>
      <c r="E1120" t="s">
        <v>5377</v>
      </c>
      <c r="F1120" t="s">
        <v>40</v>
      </c>
      <c r="G1120" t="s">
        <v>5378</v>
      </c>
    </row>
    <row r="1121" spans="1:7" x14ac:dyDescent="0.3">
      <c r="A1121">
        <v>16</v>
      </c>
      <c r="B1121">
        <v>84178865</v>
      </c>
      <c r="C1121">
        <v>84212373</v>
      </c>
      <c r="D1121" t="s">
        <v>5376</v>
      </c>
      <c r="E1121" t="s">
        <v>5377</v>
      </c>
      <c r="F1121" t="s">
        <v>31</v>
      </c>
      <c r="G1121" t="s">
        <v>5378</v>
      </c>
    </row>
    <row r="1122" spans="1:7" x14ac:dyDescent="0.3">
      <c r="A1122">
        <v>16</v>
      </c>
      <c r="B1122">
        <v>84178865</v>
      </c>
      <c r="C1122">
        <v>84212373</v>
      </c>
      <c r="D1122" t="s">
        <v>5376</v>
      </c>
      <c r="E1122" t="s">
        <v>5377</v>
      </c>
      <c r="F1122" t="s">
        <v>64</v>
      </c>
      <c r="G1122" t="s">
        <v>5378</v>
      </c>
    </row>
    <row r="1123" spans="1:7" x14ac:dyDescent="0.3">
      <c r="A1123">
        <v>1</v>
      </c>
      <c r="B1123">
        <v>9648932</v>
      </c>
      <c r="C1123">
        <v>9674935</v>
      </c>
      <c r="D1123" t="s">
        <v>5389</v>
      </c>
      <c r="E1123" t="s">
        <v>5390</v>
      </c>
      <c r="F1123" t="s">
        <v>31</v>
      </c>
      <c r="G1123" t="s">
        <v>5391</v>
      </c>
    </row>
    <row r="1124" spans="1:7" x14ac:dyDescent="0.3">
      <c r="A1124">
        <v>1</v>
      </c>
      <c r="B1124">
        <v>9648932</v>
      </c>
      <c r="C1124">
        <v>9674935</v>
      </c>
      <c r="D1124" t="s">
        <v>5389</v>
      </c>
      <c r="E1124" t="s">
        <v>5390</v>
      </c>
      <c r="F1124" t="s">
        <v>64</v>
      </c>
      <c r="G1124" t="s">
        <v>5391</v>
      </c>
    </row>
    <row r="1125" spans="1:7" x14ac:dyDescent="0.3">
      <c r="A1125">
        <v>1</v>
      </c>
      <c r="B1125">
        <v>9648932</v>
      </c>
      <c r="C1125">
        <v>9674935</v>
      </c>
      <c r="D1125" t="s">
        <v>5389</v>
      </c>
      <c r="E1125" t="s">
        <v>5390</v>
      </c>
      <c r="F1125" t="s">
        <v>40</v>
      </c>
      <c r="G1125" t="s">
        <v>5391</v>
      </c>
    </row>
    <row r="1126" spans="1:7" x14ac:dyDescent="0.3">
      <c r="A1126">
        <v>14</v>
      </c>
      <c r="B1126">
        <v>103995521</v>
      </c>
      <c r="C1126">
        <v>104003410</v>
      </c>
      <c r="D1126" t="s">
        <v>5398</v>
      </c>
      <c r="E1126" t="s">
        <v>5399</v>
      </c>
      <c r="F1126" t="s">
        <v>31</v>
      </c>
      <c r="G1126" t="s">
        <v>5400</v>
      </c>
    </row>
    <row r="1127" spans="1:7" x14ac:dyDescent="0.3">
      <c r="A1127">
        <v>17</v>
      </c>
      <c r="B1127">
        <v>75276651</v>
      </c>
      <c r="C1127">
        <v>75496678</v>
      </c>
      <c r="D1127" s="1">
        <v>40057</v>
      </c>
      <c r="E1127" t="s">
        <v>5403</v>
      </c>
      <c r="F1127" t="s">
        <v>31</v>
      </c>
      <c r="G1127" t="s">
        <v>5404</v>
      </c>
    </row>
    <row r="1128" spans="1:7" x14ac:dyDescent="0.3">
      <c r="A1128">
        <v>17</v>
      </c>
      <c r="B1128">
        <v>75276651</v>
      </c>
      <c r="C1128">
        <v>75496678</v>
      </c>
      <c r="D1128" s="1">
        <v>40057</v>
      </c>
      <c r="E1128" t="s">
        <v>5403</v>
      </c>
      <c r="F1128" t="s">
        <v>40</v>
      </c>
      <c r="G1128" t="s">
        <v>5404</v>
      </c>
    </row>
    <row r="1129" spans="1:7" x14ac:dyDescent="0.3">
      <c r="A1129">
        <v>17</v>
      </c>
      <c r="B1129">
        <v>75276651</v>
      </c>
      <c r="C1129">
        <v>75496678</v>
      </c>
      <c r="D1129" s="1">
        <v>40057</v>
      </c>
      <c r="E1129" t="s">
        <v>5403</v>
      </c>
      <c r="F1129" t="s">
        <v>64</v>
      </c>
      <c r="G1129" t="s">
        <v>5404</v>
      </c>
    </row>
    <row r="1130" spans="1:7" x14ac:dyDescent="0.3">
      <c r="A1130">
        <v>17</v>
      </c>
      <c r="B1130">
        <v>75276651</v>
      </c>
      <c r="C1130">
        <v>75496678</v>
      </c>
      <c r="D1130" s="1">
        <v>40057</v>
      </c>
      <c r="E1130" t="s">
        <v>5403</v>
      </c>
      <c r="F1130" t="s">
        <v>82</v>
      </c>
      <c r="G1130" t="s">
        <v>5404</v>
      </c>
    </row>
    <row r="1131" spans="1:7" x14ac:dyDescent="0.3">
      <c r="A1131">
        <v>1</v>
      </c>
      <c r="B1131">
        <v>9908334</v>
      </c>
      <c r="C1131">
        <v>9970394</v>
      </c>
      <c r="D1131" t="s">
        <v>5452</v>
      </c>
      <c r="E1131" t="s">
        <v>5453</v>
      </c>
      <c r="F1131" t="s">
        <v>31</v>
      </c>
      <c r="G1131" t="s">
        <v>5454</v>
      </c>
    </row>
    <row r="1132" spans="1:7" x14ac:dyDescent="0.3">
      <c r="A1132">
        <v>16</v>
      </c>
      <c r="B1132">
        <v>84511681</v>
      </c>
      <c r="C1132">
        <v>84587639</v>
      </c>
      <c r="D1132" t="s">
        <v>5460</v>
      </c>
      <c r="E1132" t="s">
        <v>5461</v>
      </c>
      <c r="F1132" t="s">
        <v>31</v>
      </c>
      <c r="G1132" t="s">
        <v>5462</v>
      </c>
    </row>
    <row r="1133" spans="1:7" x14ac:dyDescent="0.3">
      <c r="A1133">
        <v>16</v>
      </c>
      <c r="B1133">
        <v>84511681</v>
      </c>
      <c r="C1133">
        <v>84587639</v>
      </c>
      <c r="D1133" t="s">
        <v>5460</v>
      </c>
      <c r="E1133" t="s">
        <v>5461</v>
      </c>
      <c r="F1133" t="s">
        <v>40</v>
      </c>
      <c r="G1133" t="s">
        <v>5462</v>
      </c>
    </row>
    <row r="1134" spans="1:7" x14ac:dyDescent="0.3">
      <c r="A1134">
        <v>16</v>
      </c>
      <c r="B1134">
        <v>84511681</v>
      </c>
      <c r="C1134">
        <v>84587639</v>
      </c>
      <c r="D1134" t="s">
        <v>5460</v>
      </c>
      <c r="E1134" t="s">
        <v>5461</v>
      </c>
      <c r="F1134" t="s">
        <v>82</v>
      </c>
      <c r="G1134" t="s">
        <v>5462</v>
      </c>
    </row>
    <row r="1135" spans="1:7" x14ac:dyDescent="0.3">
      <c r="A1135">
        <v>16</v>
      </c>
      <c r="B1135">
        <v>84511681</v>
      </c>
      <c r="C1135">
        <v>84587639</v>
      </c>
      <c r="D1135" t="s">
        <v>5460</v>
      </c>
      <c r="E1135" t="s">
        <v>5461</v>
      </c>
      <c r="F1135" t="s">
        <v>64</v>
      </c>
      <c r="G1135" t="s">
        <v>5462</v>
      </c>
    </row>
    <row r="1136" spans="1:7" x14ac:dyDescent="0.3">
      <c r="A1136">
        <v>1</v>
      </c>
      <c r="B1136">
        <v>2512999</v>
      </c>
      <c r="C1136">
        <v>2515972</v>
      </c>
      <c r="D1136" t="s">
        <v>5473</v>
      </c>
      <c r="F1136" t="s">
        <v>10</v>
      </c>
      <c r="G1136" t="s">
        <v>5474</v>
      </c>
    </row>
    <row r="1137" spans="1:7" x14ac:dyDescent="0.3">
      <c r="A1137">
        <v>1</v>
      </c>
      <c r="B1137">
        <v>3652548</v>
      </c>
      <c r="C1137">
        <v>3663900</v>
      </c>
      <c r="D1137" t="s">
        <v>5476</v>
      </c>
      <c r="E1137" t="s">
        <v>5477</v>
      </c>
      <c r="F1137" t="s">
        <v>10</v>
      </c>
      <c r="G1137" t="s">
        <v>5478</v>
      </c>
    </row>
    <row r="1138" spans="1:7" x14ac:dyDescent="0.3">
      <c r="A1138">
        <v>8</v>
      </c>
      <c r="B1138">
        <v>28174503</v>
      </c>
      <c r="C1138">
        <v>28200872</v>
      </c>
      <c r="D1138" t="s">
        <v>5486</v>
      </c>
      <c r="E1138" t="s">
        <v>5487</v>
      </c>
      <c r="F1138" t="s">
        <v>31</v>
      </c>
      <c r="G1138" t="s">
        <v>5488</v>
      </c>
    </row>
    <row r="1139" spans="1:7" x14ac:dyDescent="0.3">
      <c r="A1139">
        <v>8</v>
      </c>
      <c r="B1139">
        <v>28174503</v>
      </c>
      <c r="C1139">
        <v>28200872</v>
      </c>
      <c r="D1139" t="s">
        <v>5486</v>
      </c>
      <c r="E1139" t="s">
        <v>5487</v>
      </c>
      <c r="F1139" t="s">
        <v>82</v>
      </c>
      <c r="G1139" t="s">
        <v>5488</v>
      </c>
    </row>
    <row r="1140" spans="1:7" x14ac:dyDescent="0.3">
      <c r="A1140">
        <v>2</v>
      </c>
      <c r="B1140">
        <v>220492049</v>
      </c>
      <c r="C1140">
        <v>220506702</v>
      </c>
      <c r="D1140" t="s">
        <v>5493</v>
      </c>
      <c r="E1140" t="s">
        <v>5494</v>
      </c>
      <c r="F1140" t="s">
        <v>31</v>
      </c>
      <c r="G1140" t="s">
        <v>5495</v>
      </c>
    </row>
    <row r="1141" spans="1:7" x14ac:dyDescent="0.3">
      <c r="A1141">
        <v>2</v>
      </c>
      <c r="B1141">
        <v>220492049</v>
      </c>
      <c r="C1141">
        <v>220506702</v>
      </c>
      <c r="D1141" t="s">
        <v>5493</v>
      </c>
      <c r="E1141" t="s">
        <v>5494</v>
      </c>
      <c r="F1141" t="s">
        <v>40</v>
      </c>
      <c r="G1141" t="s">
        <v>5495</v>
      </c>
    </row>
    <row r="1142" spans="1:7" x14ac:dyDescent="0.3">
      <c r="A1142">
        <v>2</v>
      </c>
      <c r="B1142">
        <v>220492049</v>
      </c>
      <c r="C1142">
        <v>220506702</v>
      </c>
      <c r="D1142" t="s">
        <v>5493</v>
      </c>
      <c r="E1142" t="s">
        <v>5494</v>
      </c>
      <c r="F1142" t="s">
        <v>64</v>
      </c>
      <c r="G1142" t="s">
        <v>5495</v>
      </c>
    </row>
    <row r="1143" spans="1:7" x14ac:dyDescent="0.3">
      <c r="A1143">
        <v>9</v>
      </c>
      <c r="B1143">
        <v>95375466</v>
      </c>
      <c r="C1143">
        <v>95432547</v>
      </c>
      <c r="D1143" t="s">
        <v>5506</v>
      </c>
      <c r="E1143" t="s">
        <v>5507</v>
      </c>
      <c r="F1143" t="s">
        <v>31</v>
      </c>
      <c r="G1143" t="s">
        <v>5508</v>
      </c>
    </row>
    <row r="1144" spans="1:7" x14ac:dyDescent="0.3">
      <c r="A1144">
        <v>9</v>
      </c>
      <c r="B1144">
        <v>95375466</v>
      </c>
      <c r="C1144">
        <v>95432547</v>
      </c>
      <c r="D1144" t="s">
        <v>5506</v>
      </c>
      <c r="E1144" t="s">
        <v>5507</v>
      </c>
      <c r="F1144" t="s">
        <v>64</v>
      </c>
      <c r="G1144" t="s">
        <v>5508</v>
      </c>
    </row>
    <row r="1145" spans="1:7" x14ac:dyDescent="0.3">
      <c r="A1145">
        <v>11</v>
      </c>
      <c r="B1145">
        <v>44748015</v>
      </c>
      <c r="C1145">
        <v>44953972</v>
      </c>
      <c r="D1145" t="s">
        <v>5512</v>
      </c>
      <c r="E1145" t="s">
        <v>5513</v>
      </c>
      <c r="F1145" t="s">
        <v>31</v>
      </c>
      <c r="G1145" t="s">
        <v>5514</v>
      </c>
    </row>
    <row r="1146" spans="1:7" x14ac:dyDescent="0.3">
      <c r="A1146">
        <v>11</v>
      </c>
      <c r="B1146">
        <v>44748015</v>
      </c>
      <c r="C1146">
        <v>44953972</v>
      </c>
      <c r="D1146" t="s">
        <v>5512</v>
      </c>
      <c r="E1146" t="s">
        <v>5513</v>
      </c>
      <c r="F1146" t="s">
        <v>82</v>
      </c>
      <c r="G1146" t="s">
        <v>5514</v>
      </c>
    </row>
    <row r="1147" spans="1:7" x14ac:dyDescent="0.3">
      <c r="A1147">
        <v>19</v>
      </c>
      <c r="B1147">
        <v>37803739</v>
      </c>
      <c r="C1147">
        <v>37860267</v>
      </c>
      <c r="D1147" t="s">
        <v>5528</v>
      </c>
      <c r="E1147" t="s">
        <v>5529</v>
      </c>
      <c r="F1147" t="s">
        <v>31</v>
      </c>
      <c r="G1147" t="s">
        <v>5530</v>
      </c>
    </row>
    <row r="1148" spans="1:7" x14ac:dyDescent="0.3">
      <c r="A1148">
        <v>19</v>
      </c>
      <c r="B1148">
        <v>37803739</v>
      </c>
      <c r="C1148">
        <v>37860267</v>
      </c>
      <c r="D1148" t="s">
        <v>5528</v>
      </c>
      <c r="E1148" t="s">
        <v>5529</v>
      </c>
      <c r="F1148" t="s">
        <v>64</v>
      </c>
      <c r="G1148" t="s">
        <v>5530</v>
      </c>
    </row>
    <row r="1149" spans="1:7" x14ac:dyDescent="0.3">
      <c r="A1149">
        <v>19</v>
      </c>
      <c r="B1149">
        <v>37803739</v>
      </c>
      <c r="C1149">
        <v>37860267</v>
      </c>
      <c r="D1149" t="s">
        <v>5528</v>
      </c>
      <c r="E1149" t="s">
        <v>5529</v>
      </c>
      <c r="F1149" t="s">
        <v>82</v>
      </c>
      <c r="G1149" t="s">
        <v>5530</v>
      </c>
    </row>
    <row r="1150" spans="1:7" x14ac:dyDescent="0.3">
      <c r="A1150">
        <v>19</v>
      </c>
      <c r="B1150">
        <v>37803739</v>
      </c>
      <c r="C1150">
        <v>37860267</v>
      </c>
      <c r="D1150" t="s">
        <v>5528</v>
      </c>
      <c r="E1150" t="s">
        <v>5529</v>
      </c>
      <c r="F1150" t="s">
        <v>40</v>
      </c>
      <c r="G1150" t="s">
        <v>5530</v>
      </c>
    </row>
    <row r="1151" spans="1:7" x14ac:dyDescent="0.3">
      <c r="A1151">
        <v>14</v>
      </c>
      <c r="B1151">
        <v>23881947</v>
      </c>
      <c r="C1151">
        <v>23904927</v>
      </c>
      <c r="D1151" t="s">
        <v>5558</v>
      </c>
      <c r="E1151" t="s">
        <v>5559</v>
      </c>
      <c r="F1151" t="s">
        <v>31</v>
      </c>
      <c r="G1151" t="s">
        <v>5560</v>
      </c>
    </row>
    <row r="1152" spans="1:7" x14ac:dyDescent="0.3">
      <c r="A1152">
        <v>3</v>
      </c>
      <c r="B1152">
        <v>47537130</v>
      </c>
      <c r="C1152">
        <v>47555251</v>
      </c>
      <c r="D1152" t="s">
        <v>5562</v>
      </c>
      <c r="E1152" t="s">
        <v>5563</v>
      </c>
      <c r="F1152" t="s">
        <v>31</v>
      </c>
      <c r="G1152" t="s">
        <v>5564</v>
      </c>
    </row>
    <row r="1153" spans="1:7" x14ac:dyDescent="0.3">
      <c r="A1153">
        <v>3</v>
      </c>
      <c r="B1153">
        <v>47537130</v>
      </c>
      <c r="C1153">
        <v>47555251</v>
      </c>
      <c r="D1153" t="s">
        <v>5562</v>
      </c>
      <c r="E1153" t="s">
        <v>5563</v>
      </c>
      <c r="F1153" t="s">
        <v>40</v>
      </c>
      <c r="G1153" t="s">
        <v>5564</v>
      </c>
    </row>
    <row r="1154" spans="1:7" x14ac:dyDescent="0.3">
      <c r="A1154">
        <v>3</v>
      </c>
      <c r="B1154">
        <v>47537130</v>
      </c>
      <c r="C1154">
        <v>47555251</v>
      </c>
      <c r="D1154" t="s">
        <v>5562</v>
      </c>
      <c r="E1154" t="s">
        <v>5563</v>
      </c>
      <c r="F1154" t="s">
        <v>82</v>
      </c>
      <c r="G1154" t="s">
        <v>5564</v>
      </c>
    </row>
    <row r="1155" spans="1:7" x14ac:dyDescent="0.3">
      <c r="A1155">
        <v>3</v>
      </c>
      <c r="B1155">
        <v>47537130</v>
      </c>
      <c r="C1155">
        <v>47555251</v>
      </c>
      <c r="D1155" t="s">
        <v>5562</v>
      </c>
      <c r="E1155" t="s">
        <v>5563</v>
      </c>
      <c r="F1155" t="s">
        <v>64</v>
      </c>
      <c r="G1155" t="s">
        <v>5564</v>
      </c>
    </row>
    <row r="1156" spans="1:7" x14ac:dyDescent="0.3">
      <c r="A1156">
        <v>11</v>
      </c>
      <c r="B1156">
        <v>74811608</v>
      </c>
      <c r="C1156">
        <v>74917594</v>
      </c>
      <c r="D1156" t="s">
        <v>5580</v>
      </c>
      <c r="E1156" t="s">
        <v>5581</v>
      </c>
      <c r="F1156" t="s">
        <v>64</v>
      </c>
      <c r="G1156" t="s">
        <v>5582</v>
      </c>
    </row>
    <row r="1157" spans="1:7" x14ac:dyDescent="0.3">
      <c r="A1157">
        <v>11</v>
      </c>
      <c r="B1157">
        <v>74811608</v>
      </c>
      <c r="C1157">
        <v>74917594</v>
      </c>
      <c r="D1157" t="s">
        <v>5580</v>
      </c>
      <c r="E1157" t="s">
        <v>5581</v>
      </c>
      <c r="F1157" t="s">
        <v>31</v>
      </c>
      <c r="G1157" t="s">
        <v>5582</v>
      </c>
    </row>
    <row r="1158" spans="1:7" x14ac:dyDescent="0.3">
      <c r="A1158">
        <v>11</v>
      </c>
      <c r="B1158">
        <v>74811608</v>
      </c>
      <c r="C1158">
        <v>74917594</v>
      </c>
      <c r="D1158" t="s">
        <v>5580</v>
      </c>
      <c r="E1158" t="s">
        <v>5581</v>
      </c>
      <c r="F1158" t="s">
        <v>82</v>
      </c>
      <c r="G1158" t="s">
        <v>5582</v>
      </c>
    </row>
    <row r="1159" spans="1:7" x14ac:dyDescent="0.3">
      <c r="A1159">
        <v>11</v>
      </c>
      <c r="B1159">
        <v>45670427</v>
      </c>
      <c r="C1159">
        <v>45687172</v>
      </c>
      <c r="D1159" t="s">
        <v>5602</v>
      </c>
      <c r="E1159" t="s">
        <v>5603</v>
      </c>
      <c r="F1159" t="s">
        <v>31</v>
      </c>
      <c r="G1159" t="s">
        <v>5604</v>
      </c>
    </row>
    <row r="1160" spans="1:7" x14ac:dyDescent="0.3">
      <c r="A1160">
        <v>11</v>
      </c>
      <c r="B1160">
        <v>45670427</v>
      </c>
      <c r="C1160">
        <v>45687172</v>
      </c>
      <c r="D1160" t="s">
        <v>5602</v>
      </c>
      <c r="E1160" t="s">
        <v>5603</v>
      </c>
      <c r="F1160" t="s">
        <v>64</v>
      </c>
      <c r="G1160" t="s">
        <v>5604</v>
      </c>
    </row>
    <row r="1161" spans="1:7" x14ac:dyDescent="0.3">
      <c r="A1161">
        <v>11</v>
      </c>
      <c r="B1161">
        <v>45670427</v>
      </c>
      <c r="C1161">
        <v>45687172</v>
      </c>
      <c r="D1161" t="s">
        <v>5602</v>
      </c>
      <c r="E1161" t="s">
        <v>5603</v>
      </c>
      <c r="F1161" t="s">
        <v>82</v>
      </c>
      <c r="G1161" t="s">
        <v>5604</v>
      </c>
    </row>
    <row r="1162" spans="1:7" x14ac:dyDescent="0.3">
      <c r="A1162">
        <v>1</v>
      </c>
      <c r="B1162">
        <v>10696661</v>
      </c>
      <c r="C1162">
        <v>10856707</v>
      </c>
      <c r="D1162" t="s">
        <v>5608</v>
      </c>
      <c r="E1162" t="s">
        <v>5609</v>
      </c>
      <c r="F1162" t="s">
        <v>31</v>
      </c>
      <c r="G1162" t="s">
        <v>5610</v>
      </c>
    </row>
    <row r="1163" spans="1:7" x14ac:dyDescent="0.3">
      <c r="A1163">
        <v>1</v>
      </c>
      <c r="B1163">
        <v>10696661</v>
      </c>
      <c r="C1163">
        <v>10856707</v>
      </c>
      <c r="D1163" t="s">
        <v>5608</v>
      </c>
      <c r="E1163" t="s">
        <v>5609</v>
      </c>
      <c r="F1163" t="s">
        <v>64</v>
      </c>
      <c r="G1163" t="s">
        <v>5610</v>
      </c>
    </row>
    <row r="1164" spans="1:7" x14ac:dyDescent="0.3">
      <c r="A1164">
        <v>1</v>
      </c>
      <c r="B1164">
        <v>10696661</v>
      </c>
      <c r="C1164">
        <v>10856707</v>
      </c>
      <c r="D1164" t="s">
        <v>5608</v>
      </c>
      <c r="E1164" t="s">
        <v>5609</v>
      </c>
      <c r="F1164" t="s">
        <v>82</v>
      </c>
      <c r="G1164" t="s">
        <v>5610</v>
      </c>
    </row>
    <row r="1165" spans="1:7" x14ac:dyDescent="0.3">
      <c r="A1165">
        <v>16</v>
      </c>
      <c r="B1165">
        <v>56995762</v>
      </c>
      <c r="C1165">
        <v>57017757</v>
      </c>
      <c r="D1165" t="s">
        <v>5620</v>
      </c>
      <c r="E1165" t="s">
        <v>5621</v>
      </c>
      <c r="F1165" t="s">
        <v>31</v>
      </c>
      <c r="G1165" t="s">
        <v>5622</v>
      </c>
    </row>
    <row r="1166" spans="1:7" x14ac:dyDescent="0.3">
      <c r="A1166">
        <v>16</v>
      </c>
      <c r="B1166">
        <v>56995762</v>
      </c>
      <c r="C1166">
        <v>57017757</v>
      </c>
      <c r="D1166" t="s">
        <v>5620</v>
      </c>
      <c r="E1166" t="s">
        <v>5621</v>
      </c>
      <c r="F1166" t="s">
        <v>64</v>
      </c>
      <c r="G1166" t="s">
        <v>5622</v>
      </c>
    </row>
    <row r="1167" spans="1:7" x14ac:dyDescent="0.3">
      <c r="A1167">
        <v>17</v>
      </c>
      <c r="B1167">
        <v>76106539</v>
      </c>
      <c r="C1167">
        <v>76128488</v>
      </c>
      <c r="D1167" t="s">
        <v>5627</v>
      </c>
      <c r="E1167" t="s">
        <v>5628</v>
      </c>
      <c r="F1167" t="s">
        <v>31</v>
      </c>
      <c r="G1167" t="s">
        <v>5629</v>
      </c>
    </row>
    <row r="1168" spans="1:7" x14ac:dyDescent="0.3">
      <c r="A1168">
        <v>17</v>
      </c>
      <c r="B1168">
        <v>76106539</v>
      </c>
      <c r="C1168">
        <v>76128488</v>
      </c>
      <c r="D1168" t="s">
        <v>5627</v>
      </c>
      <c r="E1168" t="s">
        <v>5628</v>
      </c>
      <c r="F1168" t="s">
        <v>64</v>
      </c>
      <c r="G1168" t="s">
        <v>5629</v>
      </c>
    </row>
    <row r="1169" spans="1:7" x14ac:dyDescent="0.3">
      <c r="A1169">
        <v>17</v>
      </c>
      <c r="B1169">
        <v>76106539</v>
      </c>
      <c r="C1169">
        <v>76128488</v>
      </c>
      <c r="D1169" t="s">
        <v>5627</v>
      </c>
      <c r="E1169" t="s">
        <v>5628</v>
      </c>
      <c r="F1169" t="s">
        <v>82</v>
      </c>
      <c r="G1169" t="s">
        <v>5629</v>
      </c>
    </row>
    <row r="1170" spans="1:7" x14ac:dyDescent="0.3">
      <c r="A1170">
        <v>17</v>
      </c>
      <c r="B1170">
        <v>76106539</v>
      </c>
      <c r="C1170">
        <v>76128488</v>
      </c>
      <c r="D1170" t="s">
        <v>5627</v>
      </c>
      <c r="E1170" t="s">
        <v>5628</v>
      </c>
      <c r="F1170" t="s">
        <v>40</v>
      </c>
      <c r="G1170" t="s">
        <v>5629</v>
      </c>
    </row>
    <row r="1171" spans="1:7" x14ac:dyDescent="0.3">
      <c r="A1171">
        <v>11</v>
      </c>
      <c r="B1171">
        <v>46354455</v>
      </c>
      <c r="C1171">
        <v>46402104</v>
      </c>
      <c r="D1171" t="s">
        <v>5655</v>
      </c>
      <c r="E1171" t="s">
        <v>5656</v>
      </c>
      <c r="F1171" t="s">
        <v>31</v>
      </c>
      <c r="G1171" t="s">
        <v>5657</v>
      </c>
    </row>
    <row r="1172" spans="1:7" x14ac:dyDescent="0.3">
      <c r="A1172">
        <v>11</v>
      </c>
      <c r="B1172">
        <v>46354455</v>
      </c>
      <c r="C1172">
        <v>46402104</v>
      </c>
      <c r="D1172" t="s">
        <v>5655</v>
      </c>
      <c r="E1172" t="s">
        <v>5656</v>
      </c>
      <c r="F1172" t="s">
        <v>82</v>
      </c>
      <c r="G1172" t="s">
        <v>5657</v>
      </c>
    </row>
    <row r="1173" spans="1:7" x14ac:dyDescent="0.3">
      <c r="A1173">
        <v>11</v>
      </c>
      <c r="B1173">
        <v>46354455</v>
      </c>
      <c r="C1173">
        <v>46402104</v>
      </c>
      <c r="D1173" t="s">
        <v>5655</v>
      </c>
      <c r="E1173" t="s">
        <v>5656</v>
      </c>
      <c r="F1173" t="s">
        <v>40</v>
      </c>
      <c r="G1173" t="s">
        <v>5657</v>
      </c>
    </row>
    <row r="1174" spans="1:7" x14ac:dyDescent="0.3">
      <c r="A1174">
        <v>11</v>
      </c>
      <c r="B1174">
        <v>46354455</v>
      </c>
      <c r="C1174">
        <v>46402104</v>
      </c>
      <c r="D1174" t="s">
        <v>5655</v>
      </c>
      <c r="E1174" t="s">
        <v>5656</v>
      </c>
      <c r="F1174" t="s">
        <v>64</v>
      </c>
      <c r="G1174" t="s">
        <v>5657</v>
      </c>
    </row>
    <row r="1175" spans="1:7" x14ac:dyDescent="0.3">
      <c r="A1175">
        <v>19</v>
      </c>
      <c r="B1175">
        <v>1985447</v>
      </c>
      <c r="C1175">
        <v>2034880</v>
      </c>
      <c r="D1175" t="s">
        <v>5684</v>
      </c>
      <c r="E1175" t="s">
        <v>5685</v>
      </c>
      <c r="F1175" t="s">
        <v>82</v>
      </c>
      <c r="G1175" t="s">
        <v>5686</v>
      </c>
    </row>
    <row r="1176" spans="1:7" x14ac:dyDescent="0.3">
      <c r="A1176">
        <v>19</v>
      </c>
      <c r="B1176">
        <v>1985447</v>
      </c>
      <c r="C1176">
        <v>2034880</v>
      </c>
      <c r="D1176" t="s">
        <v>5684</v>
      </c>
      <c r="E1176" t="s">
        <v>5685</v>
      </c>
      <c r="F1176" t="s">
        <v>31</v>
      </c>
      <c r="G1176" t="s">
        <v>5686</v>
      </c>
    </row>
    <row r="1177" spans="1:7" x14ac:dyDescent="0.3">
      <c r="A1177">
        <v>19</v>
      </c>
      <c r="B1177">
        <v>1985447</v>
      </c>
      <c r="C1177">
        <v>2034880</v>
      </c>
      <c r="D1177" t="s">
        <v>5684</v>
      </c>
      <c r="E1177" t="s">
        <v>5685</v>
      </c>
      <c r="F1177" t="s">
        <v>64</v>
      </c>
      <c r="G1177" t="s">
        <v>5686</v>
      </c>
    </row>
    <row r="1178" spans="1:7" x14ac:dyDescent="0.3">
      <c r="A1178">
        <v>19</v>
      </c>
      <c r="B1178">
        <v>1985447</v>
      </c>
      <c r="C1178">
        <v>2034880</v>
      </c>
      <c r="D1178" t="s">
        <v>5684</v>
      </c>
      <c r="E1178" t="s">
        <v>5685</v>
      </c>
      <c r="F1178" t="s">
        <v>40</v>
      </c>
      <c r="G1178" t="s">
        <v>5686</v>
      </c>
    </row>
    <row r="1179" spans="1:7" x14ac:dyDescent="0.3">
      <c r="A1179">
        <v>19</v>
      </c>
      <c r="B1179">
        <v>14138960</v>
      </c>
      <c r="C1179">
        <v>14141854</v>
      </c>
      <c r="D1179" t="s">
        <v>5697</v>
      </c>
      <c r="E1179" t="s">
        <v>5698</v>
      </c>
      <c r="F1179" t="s">
        <v>31</v>
      </c>
      <c r="G1179" t="s">
        <v>5699</v>
      </c>
    </row>
    <row r="1180" spans="1:7" x14ac:dyDescent="0.3">
      <c r="A1180">
        <v>19</v>
      </c>
      <c r="B1180">
        <v>14142560</v>
      </c>
      <c r="C1180">
        <v>14163743</v>
      </c>
      <c r="D1180" t="s">
        <v>5702</v>
      </c>
      <c r="E1180" t="s">
        <v>5703</v>
      </c>
      <c r="F1180" t="s">
        <v>31</v>
      </c>
      <c r="G1180" t="s">
        <v>5704</v>
      </c>
    </row>
    <row r="1181" spans="1:7" x14ac:dyDescent="0.3">
      <c r="A1181">
        <v>19</v>
      </c>
      <c r="B1181">
        <v>14202500</v>
      </c>
      <c r="C1181">
        <v>14228896</v>
      </c>
      <c r="D1181" t="s">
        <v>5706</v>
      </c>
      <c r="E1181" t="s">
        <v>5707</v>
      </c>
      <c r="F1181" t="s">
        <v>31</v>
      </c>
      <c r="G1181" t="s">
        <v>5708</v>
      </c>
    </row>
    <row r="1182" spans="1:7" x14ac:dyDescent="0.3">
      <c r="A1182">
        <v>19</v>
      </c>
      <c r="B1182">
        <v>14202500</v>
      </c>
      <c r="C1182">
        <v>14228896</v>
      </c>
      <c r="D1182" t="s">
        <v>5706</v>
      </c>
      <c r="E1182" t="s">
        <v>5707</v>
      </c>
      <c r="F1182" t="s">
        <v>64</v>
      </c>
      <c r="G1182" t="s">
        <v>5708</v>
      </c>
    </row>
    <row r="1183" spans="1:7" x14ac:dyDescent="0.3">
      <c r="A1183">
        <v>19</v>
      </c>
      <c r="B1183">
        <v>14202500</v>
      </c>
      <c r="C1183">
        <v>14228896</v>
      </c>
      <c r="D1183" t="s">
        <v>5706</v>
      </c>
      <c r="E1183" t="s">
        <v>5707</v>
      </c>
      <c r="F1183" t="s">
        <v>82</v>
      </c>
      <c r="G1183" t="s">
        <v>5708</v>
      </c>
    </row>
    <row r="1184" spans="1:7" x14ac:dyDescent="0.3">
      <c r="A1184">
        <v>7</v>
      </c>
      <c r="B1184">
        <v>1094996</v>
      </c>
      <c r="C1184">
        <v>1098897</v>
      </c>
      <c r="D1184" t="s">
        <v>5719</v>
      </c>
      <c r="F1184" t="s">
        <v>10</v>
      </c>
      <c r="G1184" t="s">
        <v>5720</v>
      </c>
    </row>
    <row r="1185" spans="1:7" x14ac:dyDescent="0.3">
      <c r="A1185">
        <v>2</v>
      </c>
      <c r="B1185">
        <v>132222473</v>
      </c>
      <c r="C1185">
        <v>132250316</v>
      </c>
      <c r="D1185" t="s">
        <v>5722</v>
      </c>
      <c r="E1185" t="s">
        <v>5723</v>
      </c>
      <c r="F1185" t="s">
        <v>40</v>
      </c>
      <c r="G1185" t="s">
        <v>5724</v>
      </c>
    </row>
    <row r="1186" spans="1:7" x14ac:dyDescent="0.3">
      <c r="A1186">
        <v>2</v>
      </c>
      <c r="B1186">
        <v>132222473</v>
      </c>
      <c r="C1186">
        <v>132250316</v>
      </c>
      <c r="D1186" t="s">
        <v>5722</v>
      </c>
      <c r="E1186" t="s">
        <v>5723</v>
      </c>
      <c r="F1186" t="s">
        <v>82</v>
      </c>
      <c r="G1186" t="s">
        <v>5724</v>
      </c>
    </row>
    <row r="1187" spans="1:7" x14ac:dyDescent="0.3">
      <c r="A1187">
        <v>2</v>
      </c>
      <c r="B1187">
        <v>132222473</v>
      </c>
      <c r="C1187">
        <v>132250316</v>
      </c>
      <c r="D1187" t="s">
        <v>5722</v>
      </c>
      <c r="E1187" t="s">
        <v>5723</v>
      </c>
      <c r="F1187" t="s">
        <v>64</v>
      </c>
      <c r="G1187" t="s">
        <v>5724</v>
      </c>
    </row>
    <row r="1188" spans="1:7" x14ac:dyDescent="0.3">
      <c r="A1188">
        <v>2</v>
      </c>
      <c r="B1188">
        <v>132222473</v>
      </c>
      <c r="C1188">
        <v>132250316</v>
      </c>
      <c r="D1188" t="s">
        <v>5722</v>
      </c>
      <c r="E1188" t="s">
        <v>5723</v>
      </c>
      <c r="F1188" t="s">
        <v>31</v>
      </c>
      <c r="G1188" t="s">
        <v>5724</v>
      </c>
    </row>
    <row r="1189" spans="1:7" x14ac:dyDescent="0.3">
      <c r="A1189">
        <v>11</v>
      </c>
      <c r="B1189">
        <v>124753587</v>
      </c>
      <c r="C1189">
        <v>124768396</v>
      </c>
      <c r="D1189" t="s">
        <v>5731</v>
      </c>
      <c r="E1189" t="s">
        <v>5732</v>
      </c>
      <c r="F1189" t="s">
        <v>31</v>
      </c>
      <c r="G1189" t="s">
        <v>5733</v>
      </c>
    </row>
    <row r="1190" spans="1:7" x14ac:dyDescent="0.3">
      <c r="A1190">
        <v>11</v>
      </c>
      <c r="B1190">
        <v>124753587</v>
      </c>
      <c r="C1190">
        <v>124768396</v>
      </c>
      <c r="D1190" t="s">
        <v>5731</v>
      </c>
      <c r="E1190" t="s">
        <v>5732</v>
      </c>
      <c r="F1190" t="s">
        <v>82</v>
      </c>
      <c r="G1190" t="s">
        <v>5733</v>
      </c>
    </row>
    <row r="1191" spans="1:7" x14ac:dyDescent="0.3">
      <c r="A1191">
        <v>11</v>
      </c>
      <c r="B1191">
        <v>124753587</v>
      </c>
      <c r="C1191">
        <v>124768396</v>
      </c>
      <c r="D1191" t="s">
        <v>5731</v>
      </c>
      <c r="E1191" t="s">
        <v>5732</v>
      </c>
      <c r="F1191" t="s">
        <v>64</v>
      </c>
      <c r="G1191" t="s">
        <v>5733</v>
      </c>
    </row>
    <row r="1192" spans="1:7" x14ac:dyDescent="0.3">
      <c r="A1192">
        <v>17</v>
      </c>
      <c r="B1192">
        <v>76126851</v>
      </c>
      <c r="C1192">
        <v>76139049</v>
      </c>
      <c r="D1192" t="s">
        <v>5744</v>
      </c>
      <c r="E1192" t="s">
        <v>5745</v>
      </c>
      <c r="F1192" t="s">
        <v>31</v>
      </c>
      <c r="G1192" t="s">
        <v>5746</v>
      </c>
    </row>
    <row r="1193" spans="1:7" x14ac:dyDescent="0.3">
      <c r="A1193">
        <v>17</v>
      </c>
      <c r="B1193">
        <v>76126851</v>
      </c>
      <c r="C1193">
        <v>76139049</v>
      </c>
      <c r="D1193" t="s">
        <v>5744</v>
      </c>
      <c r="E1193" t="s">
        <v>5745</v>
      </c>
      <c r="F1193" t="s">
        <v>64</v>
      </c>
      <c r="G1193" t="s">
        <v>5746</v>
      </c>
    </row>
    <row r="1194" spans="1:7" x14ac:dyDescent="0.3">
      <c r="A1194">
        <v>17</v>
      </c>
      <c r="B1194">
        <v>76126851</v>
      </c>
      <c r="C1194">
        <v>76139049</v>
      </c>
      <c r="D1194" t="s">
        <v>5744</v>
      </c>
      <c r="E1194" t="s">
        <v>5745</v>
      </c>
      <c r="F1194" t="s">
        <v>82</v>
      </c>
      <c r="G1194" t="s">
        <v>5746</v>
      </c>
    </row>
    <row r="1195" spans="1:7" x14ac:dyDescent="0.3">
      <c r="A1195">
        <v>17</v>
      </c>
      <c r="B1195">
        <v>906758</v>
      </c>
      <c r="C1195">
        <v>1132315</v>
      </c>
      <c r="D1195" t="s">
        <v>5756</v>
      </c>
      <c r="E1195" t="s">
        <v>5757</v>
      </c>
      <c r="F1195" t="s">
        <v>31</v>
      </c>
      <c r="G1195" t="s">
        <v>5758</v>
      </c>
    </row>
    <row r="1196" spans="1:7" x14ac:dyDescent="0.3">
      <c r="A1196">
        <v>17</v>
      </c>
      <c r="B1196">
        <v>906758</v>
      </c>
      <c r="C1196">
        <v>1132315</v>
      </c>
      <c r="D1196" t="s">
        <v>5756</v>
      </c>
      <c r="E1196" t="s">
        <v>5757</v>
      </c>
      <c r="F1196" t="s">
        <v>82</v>
      </c>
      <c r="G1196" t="s">
        <v>5758</v>
      </c>
    </row>
    <row r="1197" spans="1:7" x14ac:dyDescent="0.3">
      <c r="A1197">
        <v>17</v>
      </c>
      <c r="B1197">
        <v>906758</v>
      </c>
      <c r="C1197">
        <v>1132315</v>
      </c>
      <c r="D1197" t="s">
        <v>5756</v>
      </c>
      <c r="E1197" t="s">
        <v>5757</v>
      </c>
      <c r="F1197" t="s">
        <v>64</v>
      </c>
      <c r="G1197" t="s">
        <v>5758</v>
      </c>
    </row>
    <row r="1198" spans="1:7" x14ac:dyDescent="0.3">
      <c r="A1198">
        <v>17</v>
      </c>
      <c r="B1198">
        <v>906758</v>
      </c>
      <c r="C1198">
        <v>1132315</v>
      </c>
      <c r="D1198" t="s">
        <v>5756</v>
      </c>
      <c r="E1198" t="s">
        <v>5757</v>
      </c>
      <c r="F1198" t="s">
        <v>40</v>
      </c>
      <c r="G1198" t="s">
        <v>5758</v>
      </c>
    </row>
    <row r="1199" spans="1:7" x14ac:dyDescent="0.3">
      <c r="A1199">
        <v>1</v>
      </c>
      <c r="B1199">
        <v>100652475</v>
      </c>
      <c r="C1199">
        <v>100715390</v>
      </c>
      <c r="D1199" t="s">
        <v>5795</v>
      </c>
      <c r="E1199" t="s">
        <v>5796</v>
      </c>
      <c r="F1199" t="s">
        <v>31</v>
      </c>
      <c r="G1199" t="s">
        <v>5797</v>
      </c>
    </row>
    <row r="1200" spans="1:7" x14ac:dyDescent="0.3">
      <c r="A1200">
        <v>17</v>
      </c>
      <c r="B1200">
        <v>76142434</v>
      </c>
      <c r="C1200">
        <v>76162258</v>
      </c>
      <c r="D1200" t="s">
        <v>5800</v>
      </c>
      <c r="E1200" t="s">
        <v>5801</v>
      </c>
      <c r="F1200" t="s">
        <v>31</v>
      </c>
      <c r="G1200" t="s">
        <v>5802</v>
      </c>
    </row>
    <row r="1201" spans="1:7" x14ac:dyDescent="0.3">
      <c r="A1201">
        <v>17</v>
      </c>
      <c r="B1201">
        <v>76142434</v>
      </c>
      <c r="C1201">
        <v>76162258</v>
      </c>
      <c r="D1201" t="s">
        <v>5800</v>
      </c>
      <c r="E1201" t="s">
        <v>5801</v>
      </c>
      <c r="F1201" t="s">
        <v>64</v>
      </c>
      <c r="G1201" t="s">
        <v>5802</v>
      </c>
    </row>
    <row r="1202" spans="1:7" x14ac:dyDescent="0.3">
      <c r="A1202">
        <v>7</v>
      </c>
      <c r="B1202">
        <v>128470431</v>
      </c>
      <c r="C1202">
        <v>128499328</v>
      </c>
      <c r="D1202" t="s">
        <v>5809</v>
      </c>
      <c r="E1202" t="s">
        <v>5810</v>
      </c>
      <c r="F1202" t="s">
        <v>31</v>
      </c>
      <c r="G1202" t="s">
        <v>5811</v>
      </c>
    </row>
    <row r="1203" spans="1:7" x14ac:dyDescent="0.3">
      <c r="A1203">
        <v>7</v>
      </c>
      <c r="B1203">
        <v>128470431</v>
      </c>
      <c r="C1203">
        <v>128499328</v>
      </c>
      <c r="D1203" t="s">
        <v>5809</v>
      </c>
      <c r="E1203" t="s">
        <v>5810</v>
      </c>
      <c r="F1203" t="s">
        <v>82</v>
      </c>
      <c r="G1203" t="s">
        <v>5811</v>
      </c>
    </row>
    <row r="1204" spans="1:7" x14ac:dyDescent="0.3">
      <c r="A1204">
        <v>12</v>
      </c>
      <c r="B1204">
        <v>53491220</v>
      </c>
      <c r="C1204">
        <v>53496129</v>
      </c>
      <c r="D1204" t="s">
        <v>5815</v>
      </c>
      <c r="E1204" t="s">
        <v>5816</v>
      </c>
      <c r="F1204" t="s">
        <v>31</v>
      </c>
      <c r="G1204" t="s">
        <v>5817</v>
      </c>
    </row>
    <row r="1205" spans="1:7" x14ac:dyDescent="0.3">
      <c r="A1205">
        <v>12</v>
      </c>
      <c r="B1205">
        <v>53491220</v>
      </c>
      <c r="C1205">
        <v>53496129</v>
      </c>
      <c r="D1205" t="s">
        <v>5815</v>
      </c>
      <c r="E1205" t="s">
        <v>5816</v>
      </c>
      <c r="F1205" t="s">
        <v>40</v>
      </c>
      <c r="G1205" t="s">
        <v>5817</v>
      </c>
    </row>
    <row r="1206" spans="1:7" x14ac:dyDescent="0.3">
      <c r="A1206">
        <v>12</v>
      </c>
      <c r="B1206">
        <v>53491220</v>
      </c>
      <c r="C1206">
        <v>53496129</v>
      </c>
      <c r="D1206" t="s">
        <v>5815</v>
      </c>
      <c r="E1206" t="s">
        <v>5816</v>
      </c>
      <c r="F1206" t="s">
        <v>64</v>
      </c>
      <c r="G1206" t="s">
        <v>5817</v>
      </c>
    </row>
    <row r="1207" spans="1:7" x14ac:dyDescent="0.3">
      <c r="A1207">
        <v>12</v>
      </c>
      <c r="B1207">
        <v>53497302</v>
      </c>
      <c r="C1207">
        <v>53518322</v>
      </c>
      <c r="D1207" t="s">
        <v>5822</v>
      </c>
      <c r="E1207" t="s">
        <v>5823</v>
      </c>
      <c r="F1207" t="s">
        <v>31</v>
      </c>
      <c r="G1207" t="s">
        <v>5824</v>
      </c>
    </row>
    <row r="1208" spans="1:7" x14ac:dyDescent="0.3">
      <c r="A1208">
        <v>12</v>
      </c>
      <c r="B1208">
        <v>53497302</v>
      </c>
      <c r="C1208">
        <v>53518322</v>
      </c>
      <c r="D1208" t="s">
        <v>5822</v>
      </c>
      <c r="E1208" t="s">
        <v>5823</v>
      </c>
      <c r="F1208" t="s">
        <v>40</v>
      </c>
      <c r="G1208" t="s">
        <v>5824</v>
      </c>
    </row>
    <row r="1209" spans="1:7" x14ac:dyDescent="0.3">
      <c r="A1209">
        <v>19</v>
      </c>
      <c r="B1209">
        <v>2714565</v>
      </c>
      <c r="C1209">
        <v>2721416</v>
      </c>
      <c r="D1209" t="s">
        <v>5828</v>
      </c>
      <c r="E1209" t="s">
        <v>5829</v>
      </c>
      <c r="F1209" t="s">
        <v>31</v>
      </c>
      <c r="G1209" t="s">
        <v>5830</v>
      </c>
    </row>
    <row r="1210" spans="1:7" x14ac:dyDescent="0.3">
      <c r="A1210">
        <v>19</v>
      </c>
      <c r="B1210">
        <v>2717767</v>
      </c>
      <c r="C1210">
        <v>2740046</v>
      </c>
      <c r="D1210" t="s">
        <v>5834</v>
      </c>
      <c r="E1210" t="s">
        <v>5835</v>
      </c>
      <c r="F1210" t="s">
        <v>31</v>
      </c>
      <c r="G1210" t="s">
        <v>5836</v>
      </c>
    </row>
    <row r="1211" spans="1:7" x14ac:dyDescent="0.3">
      <c r="A1211">
        <v>19</v>
      </c>
      <c r="B1211">
        <v>39078281</v>
      </c>
      <c r="C1211">
        <v>39109522</v>
      </c>
      <c r="D1211" t="s">
        <v>5838</v>
      </c>
      <c r="E1211" t="s">
        <v>5839</v>
      </c>
      <c r="F1211" t="s">
        <v>64</v>
      </c>
      <c r="G1211" t="s">
        <v>5840</v>
      </c>
    </row>
    <row r="1212" spans="1:7" x14ac:dyDescent="0.3">
      <c r="A1212">
        <v>19</v>
      </c>
      <c r="B1212">
        <v>39078281</v>
      </c>
      <c r="C1212">
        <v>39109522</v>
      </c>
      <c r="D1212" t="s">
        <v>5838</v>
      </c>
      <c r="E1212" t="s">
        <v>5839</v>
      </c>
      <c r="F1212" t="s">
        <v>31</v>
      </c>
      <c r="G1212" t="s">
        <v>5840</v>
      </c>
    </row>
    <row r="1213" spans="1:7" x14ac:dyDescent="0.3">
      <c r="A1213">
        <v>19</v>
      </c>
      <c r="B1213">
        <v>39078281</v>
      </c>
      <c r="C1213">
        <v>39109522</v>
      </c>
      <c r="D1213" t="s">
        <v>5838</v>
      </c>
      <c r="E1213" t="s">
        <v>5839</v>
      </c>
      <c r="F1213" t="s">
        <v>82</v>
      </c>
      <c r="G1213" t="s">
        <v>5840</v>
      </c>
    </row>
    <row r="1214" spans="1:7" x14ac:dyDescent="0.3">
      <c r="A1214">
        <v>19</v>
      </c>
      <c r="B1214">
        <v>39078281</v>
      </c>
      <c r="C1214">
        <v>39109522</v>
      </c>
      <c r="D1214" t="s">
        <v>5838</v>
      </c>
      <c r="E1214" t="s">
        <v>5839</v>
      </c>
      <c r="F1214" t="s">
        <v>40</v>
      </c>
      <c r="G1214" t="s">
        <v>5840</v>
      </c>
    </row>
    <row r="1215" spans="1:7" x14ac:dyDescent="0.3">
      <c r="A1215">
        <v>11</v>
      </c>
      <c r="B1215">
        <v>47185848</v>
      </c>
      <c r="C1215">
        <v>47198676</v>
      </c>
      <c r="D1215" t="s">
        <v>5857</v>
      </c>
      <c r="E1215" t="s">
        <v>5858</v>
      </c>
      <c r="F1215" t="s">
        <v>31</v>
      </c>
      <c r="G1215" t="s">
        <v>5859</v>
      </c>
    </row>
    <row r="1216" spans="1:7" x14ac:dyDescent="0.3">
      <c r="A1216">
        <v>11</v>
      </c>
      <c r="B1216">
        <v>47185848</v>
      </c>
      <c r="C1216">
        <v>47198676</v>
      </c>
      <c r="D1216" t="s">
        <v>5857</v>
      </c>
      <c r="E1216" t="s">
        <v>5858</v>
      </c>
      <c r="F1216" t="s">
        <v>64</v>
      </c>
      <c r="G1216" t="s">
        <v>5859</v>
      </c>
    </row>
    <row r="1217" spans="1:7" x14ac:dyDescent="0.3">
      <c r="A1217">
        <v>11</v>
      </c>
      <c r="B1217">
        <v>47185848</v>
      </c>
      <c r="C1217">
        <v>47198676</v>
      </c>
      <c r="D1217" t="s">
        <v>5857</v>
      </c>
      <c r="E1217" t="s">
        <v>5858</v>
      </c>
      <c r="F1217" t="s">
        <v>40</v>
      </c>
      <c r="G1217" t="s">
        <v>5859</v>
      </c>
    </row>
    <row r="1218" spans="1:7" x14ac:dyDescent="0.3">
      <c r="A1218">
        <v>11</v>
      </c>
      <c r="B1218">
        <v>47185848</v>
      </c>
      <c r="C1218">
        <v>47198676</v>
      </c>
      <c r="D1218" t="s">
        <v>5857</v>
      </c>
      <c r="E1218" t="s">
        <v>5858</v>
      </c>
      <c r="F1218" t="s">
        <v>82</v>
      </c>
      <c r="G1218" t="s">
        <v>5859</v>
      </c>
    </row>
    <row r="1219" spans="1:7" x14ac:dyDescent="0.3">
      <c r="A1219">
        <v>1</v>
      </c>
      <c r="B1219">
        <v>12040238</v>
      </c>
      <c r="C1219">
        <v>12073571</v>
      </c>
      <c r="D1219" t="s">
        <v>5890</v>
      </c>
      <c r="E1219" t="s">
        <v>5891</v>
      </c>
      <c r="F1219" t="s">
        <v>64</v>
      </c>
      <c r="G1219" t="s">
        <v>5892</v>
      </c>
    </row>
    <row r="1220" spans="1:7" x14ac:dyDescent="0.3">
      <c r="A1220">
        <v>1</v>
      </c>
      <c r="B1220">
        <v>12040238</v>
      </c>
      <c r="C1220">
        <v>12073571</v>
      </c>
      <c r="D1220" t="s">
        <v>5890</v>
      </c>
      <c r="E1220" t="s">
        <v>5891</v>
      </c>
      <c r="F1220" t="s">
        <v>31</v>
      </c>
      <c r="G1220" t="s">
        <v>5892</v>
      </c>
    </row>
    <row r="1221" spans="1:7" x14ac:dyDescent="0.3">
      <c r="A1221">
        <v>19</v>
      </c>
      <c r="B1221">
        <v>39109735</v>
      </c>
      <c r="C1221">
        <v>39127595</v>
      </c>
      <c r="D1221" t="s">
        <v>5899</v>
      </c>
      <c r="E1221" t="s">
        <v>5900</v>
      </c>
      <c r="F1221" t="s">
        <v>31</v>
      </c>
      <c r="G1221" t="s">
        <v>5901</v>
      </c>
    </row>
    <row r="1222" spans="1:7" x14ac:dyDescent="0.3">
      <c r="A1222">
        <v>19</v>
      </c>
      <c r="B1222">
        <v>39109735</v>
      </c>
      <c r="C1222">
        <v>39127595</v>
      </c>
      <c r="D1222" t="s">
        <v>5899</v>
      </c>
      <c r="E1222" t="s">
        <v>5900</v>
      </c>
      <c r="F1222" t="s">
        <v>82</v>
      </c>
      <c r="G1222" t="s">
        <v>5901</v>
      </c>
    </row>
    <row r="1223" spans="1:7" x14ac:dyDescent="0.3">
      <c r="A1223">
        <v>19</v>
      </c>
      <c r="B1223">
        <v>39109735</v>
      </c>
      <c r="C1223">
        <v>39127595</v>
      </c>
      <c r="D1223" t="s">
        <v>5899</v>
      </c>
      <c r="E1223" t="s">
        <v>5900</v>
      </c>
      <c r="F1223" t="s">
        <v>64</v>
      </c>
      <c r="G1223" t="s">
        <v>5901</v>
      </c>
    </row>
    <row r="1224" spans="1:7" x14ac:dyDescent="0.3">
      <c r="A1224">
        <v>11</v>
      </c>
      <c r="B1224">
        <v>47199076</v>
      </c>
      <c r="C1224">
        <v>47207994</v>
      </c>
      <c r="D1224" t="s">
        <v>5916</v>
      </c>
      <c r="E1224" t="s">
        <v>5917</v>
      </c>
      <c r="F1224" t="s">
        <v>31</v>
      </c>
      <c r="G1224" t="s">
        <v>5918</v>
      </c>
    </row>
    <row r="1225" spans="1:7" x14ac:dyDescent="0.3">
      <c r="A1225">
        <v>11</v>
      </c>
      <c r="B1225">
        <v>47199076</v>
      </c>
      <c r="C1225">
        <v>47207994</v>
      </c>
      <c r="D1225" t="s">
        <v>5916</v>
      </c>
      <c r="E1225" t="s">
        <v>5917</v>
      </c>
      <c r="F1225" t="s">
        <v>40</v>
      </c>
      <c r="G1225" t="s">
        <v>5918</v>
      </c>
    </row>
    <row r="1226" spans="1:7" x14ac:dyDescent="0.3">
      <c r="A1226">
        <v>14</v>
      </c>
      <c r="B1226">
        <v>105155943</v>
      </c>
      <c r="C1226">
        <v>105185942</v>
      </c>
      <c r="D1226" t="s">
        <v>5930</v>
      </c>
      <c r="E1226" t="s">
        <v>5931</v>
      </c>
      <c r="F1226" t="s">
        <v>31</v>
      </c>
      <c r="G1226" t="s">
        <v>5932</v>
      </c>
    </row>
    <row r="1227" spans="1:7" x14ac:dyDescent="0.3">
      <c r="A1227">
        <v>14</v>
      </c>
      <c r="B1227">
        <v>105155943</v>
      </c>
      <c r="C1227">
        <v>105185942</v>
      </c>
      <c r="D1227" t="s">
        <v>5930</v>
      </c>
      <c r="E1227" t="s">
        <v>5931</v>
      </c>
      <c r="F1227" t="s">
        <v>82</v>
      </c>
      <c r="G1227" t="s">
        <v>5932</v>
      </c>
    </row>
    <row r="1228" spans="1:7" x14ac:dyDescent="0.3">
      <c r="A1228">
        <v>14</v>
      </c>
      <c r="B1228">
        <v>105155943</v>
      </c>
      <c r="C1228">
        <v>105185942</v>
      </c>
      <c r="D1228" t="s">
        <v>5930</v>
      </c>
      <c r="E1228" t="s">
        <v>5931</v>
      </c>
      <c r="F1228" t="s">
        <v>64</v>
      </c>
      <c r="G1228" t="s">
        <v>5932</v>
      </c>
    </row>
    <row r="1229" spans="1:7" x14ac:dyDescent="0.3">
      <c r="A1229">
        <v>22</v>
      </c>
      <c r="B1229">
        <v>46971909</v>
      </c>
      <c r="C1229">
        <v>47075688</v>
      </c>
      <c r="D1229" t="s">
        <v>5941</v>
      </c>
      <c r="E1229" t="s">
        <v>5942</v>
      </c>
      <c r="F1229" t="s">
        <v>31</v>
      </c>
      <c r="G1229" t="s">
        <v>5943</v>
      </c>
    </row>
    <row r="1230" spans="1:7" x14ac:dyDescent="0.3">
      <c r="A1230">
        <v>22</v>
      </c>
      <c r="B1230">
        <v>46971909</v>
      </c>
      <c r="C1230">
        <v>47075688</v>
      </c>
      <c r="D1230" t="s">
        <v>5941</v>
      </c>
      <c r="E1230" t="s">
        <v>5942</v>
      </c>
      <c r="F1230" t="s">
        <v>64</v>
      </c>
      <c r="G1230" t="s">
        <v>5943</v>
      </c>
    </row>
    <row r="1231" spans="1:7" x14ac:dyDescent="0.3">
      <c r="A1231">
        <v>1</v>
      </c>
      <c r="B1231">
        <v>12079523</v>
      </c>
      <c r="C1231">
        <v>12092102</v>
      </c>
      <c r="D1231" t="s">
        <v>5951</v>
      </c>
      <c r="E1231" t="s">
        <v>5952</v>
      </c>
      <c r="F1231" t="s">
        <v>64</v>
      </c>
      <c r="G1231" t="s">
        <v>5953</v>
      </c>
    </row>
    <row r="1232" spans="1:7" x14ac:dyDescent="0.3">
      <c r="A1232">
        <v>1</v>
      </c>
      <c r="B1232">
        <v>12079523</v>
      </c>
      <c r="C1232">
        <v>12092102</v>
      </c>
      <c r="D1232" t="s">
        <v>5951</v>
      </c>
      <c r="E1232" t="s">
        <v>5952</v>
      </c>
      <c r="F1232" t="s">
        <v>31</v>
      </c>
      <c r="G1232" t="s">
        <v>5953</v>
      </c>
    </row>
    <row r="1233" spans="1:7" x14ac:dyDescent="0.3">
      <c r="A1233">
        <v>19</v>
      </c>
      <c r="B1233">
        <v>2997636</v>
      </c>
      <c r="C1233">
        <v>3047633</v>
      </c>
      <c r="D1233" t="s">
        <v>5962</v>
      </c>
      <c r="E1233" t="s">
        <v>5963</v>
      </c>
      <c r="F1233" t="s">
        <v>31</v>
      </c>
      <c r="G1233" t="s">
        <v>5964</v>
      </c>
    </row>
    <row r="1234" spans="1:7" x14ac:dyDescent="0.3">
      <c r="A1234">
        <v>19</v>
      </c>
      <c r="B1234">
        <v>2997636</v>
      </c>
      <c r="C1234">
        <v>3047633</v>
      </c>
      <c r="D1234" t="s">
        <v>5962</v>
      </c>
      <c r="E1234" t="s">
        <v>5963</v>
      </c>
      <c r="F1234" t="s">
        <v>64</v>
      </c>
      <c r="G1234" t="s">
        <v>5964</v>
      </c>
    </row>
    <row r="1235" spans="1:7" x14ac:dyDescent="0.3">
      <c r="A1235">
        <v>19</v>
      </c>
      <c r="B1235">
        <v>2997636</v>
      </c>
      <c r="C1235">
        <v>3047633</v>
      </c>
      <c r="D1235" t="s">
        <v>5962</v>
      </c>
      <c r="E1235" t="s">
        <v>5963</v>
      </c>
      <c r="F1235" t="s">
        <v>82</v>
      </c>
      <c r="G1235" t="s">
        <v>5964</v>
      </c>
    </row>
    <row r="1236" spans="1:7" x14ac:dyDescent="0.3">
      <c r="A1236">
        <v>17</v>
      </c>
      <c r="B1236">
        <v>1367392</v>
      </c>
      <c r="C1236">
        <v>1396106</v>
      </c>
      <c r="D1236" t="s">
        <v>5988</v>
      </c>
      <c r="E1236" t="s">
        <v>5989</v>
      </c>
      <c r="F1236" t="s">
        <v>31</v>
      </c>
      <c r="G1236" t="s">
        <v>5990</v>
      </c>
    </row>
    <row r="1237" spans="1:7" x14ac:dyDescent="0.3">
      <c r="A1237">
        <v>17</v>
      </c>
      <c r="B1237">
        <v>1367392</v>
      </c>
      <c r="C1237">
        <v>1396106</v>
      </c>
      <c r="D1237" t="s">
        <v>5988</v>
      </c>
      <c r="E1237" t="s">
        <v>5989</v>
      </c>
      <c r="F1237" t="s">
        <v>82</v>
      </c>
      <c r="G1237" t="s">
        <v>5990</v>
      </c>
    </row>
    <row r="1238" spans="1:7" x14ac:dyDescent="0.3">
      <c r="A1238">
        <v>17</v>
      </c>
      <c r="B1238">
        <v>1367392</v>
      </c>
      <c r="C1238">
        <v>1396106</v>
      </c>
      <c r="D1238" t="s">
        <v>5988</v>
      </c>
      <c r="E1238" t="s">
        <v>5989</v>
      </c>
      <c r="F1238" t="s">
        <v>40</v>
      </c>
      <c r="G1238" t="s">
        <v>5990</v>
      </c>
    </row>
    <row r="1239" spans="1:7" x14ac:dyDescent="0.3">
      <c r="A1239">
        <v>17</v>
      </c>
      <c r="B1239">
        <v>1367392</v>
      </c>
      <c r="C1239">
        <v>1396106</v>
      </c>
      <c r="D1239" t="s">
        <v>5988</v>
      </c>
      <c r="E1239" t="s">
        <v>5989</v>
      </c>
      <c r="F1239" t="s">
        <v>64</v>
      </c>
      <c r="G1239" t="s">
        <v>5990</v>
      </c>
    </row>
    <row r="1240" spans="1:7" x14ac:dyDescent="0.3">
      <c r="A1240">
        <v>19</v>
      </c>
      <c r="B1240">
        <v>15218214</v>
      </c>
      <c r="C1240">
        <v>15225799</v>
      </c>
      <c r="D1240" t="s">
        <v>6012</v>
      </c>
      <c r="E1240" t="s">
        <v>6013</v>
      </c>
      <c r="F1240" t="s">
        <v>31</v>
      </c>
      <c r="G1240" t="s">
        <v>6014</v>
      </c>
    </row>
    <row r="1241" spans="1:7" x14ac:dyDescent="0.3">
      <c r="A1241">
        <v>19</v>
      </c>
      <c r="B1241">
        <v>15225795</v>
      </c>
      <c r="C1241">
        <v>15236596</v>
      </c>
      <c r="D1241" t="s">
        <v>6020</v>
      </c>
      <c r="E1241" t="s">
        <v>6021</v>
      </c>
      <c r="F1241" t="s">
        <v>82</v>
      </c>
      <c r="G1241" t="s">
        <v>6022</v>
      </c>
    </row>
    <row r="1242" spans="1:7" x14ac:dyDescent="0.3">
      <c r="A1242">
        <v>19</v>
      </c>
      <c r="B1242">
        <v>15225795</v>
      </c>
      <c r="C1242">
        <v>15236596</v>
      </c>
      <c r="D1242" t="s">
        <v>6020</v>
      </c>
      <c r="E1242" t="s">
        <v>6021</v>
      </c>
      <c r="F1242" t="s">
        <v>31</v>
      </c>
      <c r="G1242" t="s">
        <v>6022</v>
      </c>
    </row>
    <row r="1243" spans="1:7" x14ac:dyDescent="0.3">
      <c r="A1243">
        <v>19</v>
      </c>
      <c r="B1243">
        <v>15225795</v>
      </c>
      <c r="C1243">
        <v>15236596</v>
      </c>
      <c r="D1243" t="s">
        <v>6020</v>
      </c>
      <c r="E1243" t="s">
        <v>6021</v>
      </c>
      <c r="F1243" t="s">
        <v>40</v>
      </c>
      <c r="G1243" t="s">
        <v>6022</v>
      </c>
    </row>
    <row r="1244" spans="1:7" x14ac:dyDescent="0.3">
      <c r="A1244">
        <v>19</v>
      </c>
      <c r="B1244">
        <v>15225795</v>
      </c>
      <c r="C1244">
        <v>15236596</v>
      </c>
      <c r="D1244" t="s">
        <v>6020</v>
      </c>
      <c r="E1244" t="s">
        <v>6021</v>
      </c>
      <c r="F1244" t="s">
        <v>64</v>
      </c>
      <c r="G1244" t="s">
        <v>6022</v>
      </c>
    </row>
    <row r="1245" spans="1:7" x14ac:dyDescent="0.3">
      <c r="A1245">
        <v>11</v>
      </c>
      <c r="B1245">
        <v>47269851</v>
      </c>
      <c r="C1245">
        <v>47290396</v>
      </c>
      <c r="D1245" t="s">
        <v>6037</v>
      </c>
      <c r="E1245" t="s">
        <v>6038</v>
      </c>
      <c r="F1245" t="s">
        <v>64</v>
      </c>
      <c r="G1245" t="s">
        <v>6039</v>
      </c>
    </row>
    <row r="1246" spans="1:7" x14ac:dyDescent="0.3">
      <c r="A1246">
        <v>11</v>
      </c>
      <c r="B1246">
        <v>47269851</v>
      </c>
      <c r="C1246">
        <v>47290396</v>
      </c>
      <c r="D1246" t="s">
        <v>6037</v>
      </c>
      <c r="E1246" t="s">
        <v>6038</v>
      </c>
      <c r="F1246" t="s">
        <v>31</v>
      </c>
      <c r="G1246" t="s">
        <v>6039</v>
      </c>
    </row>
    <row r="1247" spans="1:7" x14ac:dyDescent="0.3">
      <c r="A1247">
        <v>11</v>
      </c>
      <c r="B1247">
        <v>47269851</v>
      </c>
      <c r="C1247">
        <v>47290396</v>
      </c>
      <c r="D1247" t="s">
        <v>6037</v>
      </c>
      <c r="E1247" t="s">
        <v>6038</v>
      </c>
      <c r="F1247" t="s">
        <v>82</v>
      </c>
      <c r="G1247" t="s">
        <v>6039</v>
      </c>
    </row>
    <row r="1248" spans="1:7" x14ac:dyDescent="0.3">
      <c r="A1248">
        <v>11</v>
      </c>
      <c r="B1248">
        <v>47269851</v>
      </c>
      <c r="C1248">
        <v>47290396</v>
      </c>
      <c r="D1248" t="s">
        <v>6037</v>
      </c>
      <c r="E1248" t="s">
        <v>6038</v>
      </c>
      <c r="F1248" t="s">
        <v>40</v>
      </c>
      <c r="G1248" t="s">
        <v>6039</v>
      </c>
    </row>
    <row r="1249" spans="1:7" x14ac:dyDescent="0.3">
      <c r="A1249">
        <v>14</v>
      </c>
      <c r="B1249">
        <v>105190523</v>
      </c>
      <c r="C1249">
        <v>105213662</v>
      </c>
      <c r="D1249" t="s">
        <v>6074</v>
      </c>
      <c r="E1249" t="s">
        <v>6075</v>
      </c>
      <c r="F1249" t="s">
        <v>31</v>
      </c>
      <c r="G1249" t="s">
        <v>6076</v>
      </c>
    </row>
    <row r="1250" spans="1:7" x14ac:dyDescent="0.3">
      <c r="A1250">
        <v>14</v>
      </c>
      <c r="B1250">
        <v>105190523</v>
      </c>
      <c r="C1250">
        <v>105213662</v>
      </c>
      <c r="D1250" t="s">
        <v>6074</v>
      </c>
      <c r="E1250" t="s">
        <v>6075</v>
      </c>
      <c r="F1250" t="s">
        <v>40</v>
      </c>
      <c r="G1250" t="s">
        <v>6076</v>
      </c>
    </row>
    <row r="1251" spans="1:7" x14ac:dyDescent="0.3">
      <c r="A1251">
        <v>14</v>
      </c>
      <c r="B1251">
        <v>105190523</v>
      </c>
      <c r="C1251">
        <v>105213662</v>
      </c>
      <c r="D1251" t="s">
        <v>6074</v>
      </c>
      <c r="E1251" t="s">
        <v>6075</v>
      </c>
      <c r="F1251" t="s">
        <v>82</v>
      </c>
      <c r="G1251" t="s">
        <v>6076</v>
      </c>
    </row>
    <row r="1252" spans="1:7" x14ac:dyDescent="0.3">
      <c r="A1252">
        <v>14</v>
      </c>
      <c r="B1252">
        <v>105190523</v>
      </c>
      <c r="C1252">
        <v>105213662</v>
      </c>
      <c r="D1252" t="s">
        <v>6074</v>
      </c>
      <c r="E1252" t="s">
        <v>6075</v>
      </c>
      <c r="F1252" t="s">
        <v>64</v>
      </c>
      <c r="G1252" t="s">
        <v>6076</v>
      </c>
    </row>
    <row r="1253" spans="1:7" x14ac:dyDescent="0.3">
      <c r="A1253">
        <v>3</v>
      </c>
      <c r="B1253">
        <v>48509197</v>
      </c>
      <c r="C1253">
        <v>48542259</v>
      </c>
      <c r="D1253" t="s">
        <v>6089</v>
      </c>
      <c r="E1253" t="s">
        <v>6090</v>
      </c>
      <c r="F1253" t="s">
        <v>31</v>
      </c>
      <c r="G1253" t="s">
        <v>6091</v>
      </c>
    </row>
    <row r="1254" spans="1:7" x14ac:dyDescent="0.3">
      <c r="A1254">
        <v>3</v>
      </c>
      <c r="B1254">
        <v>48509197</v>
      </c>
      <c r="C1254">
        <v>48542259</v>
      </c>
      <c r="D1254" t="s">
        <v>6089</v>
      </c>
      <c r="E1254" t="s">
        <v>6090</v>
      </c>
      <c r="F1254" t="s">
        <v>64</v>
      </c>
      <c r="G1254" t="s">
        <v>6091</v>
      </c>
    </row>
    <row r="1255" spans="1:7" x14ac:dyDescent="0.3">
      <c r="A1255">
        <v>3</v>
      </c>
      <c r="B1255">
        <v>48509197</v>
      </c>
      <c r="C1255">
        <v>48542259</v>
      </c>
      <c r="D1255" t="s">
        <v>6089</v>
      </c>
      <c r="E1255" t="s">
        <v>6090</v>
      </c>
      <c r="F1255" t="s">
        <v>82</v>
      </c>
      <c r="G1255" t="s">
        <v>6091</v>
      </c>
    </row>
    <row r="1256" spans="1:7" x14ac:dyDescent="0.3">
      <c r="A1256">
        <v>3</v>
      </c>
      <c r="B1256">
        <v>48509197</v>
      </c>
      <c r="C1256">
        <v>48542259</v>
      </c>
      <c r="D1256" t="s">
        <v>6089</v>
      </c>
      <c r="E1256" t="s">
        <v>6090</v>
      </c>
      <c r="F1256" t="s">
        <v>40</v>
      </c>
      <c r="G1256" t="s">
        <v>6091</v>
      </c>
    </row>
    <row r="1257" spans="1:7" x14ac:dyDescent="0.3">
      <c r="A1257">
        <v>17</v>
      </c>
      <c r="B1257">
        <v>1397865</v>
      </c>
      <c r="C1257">
        <v>1420182</v>
      </c>
      <c r="D1257" t="s">
        <v>6110</v>
      </c>
      <c r="E1257" t="s">
        <v>6111</v>
      </c>
      <c r="F1257" t="s">
        <v>31</v>
      </c>
      <c r="G1257" t="s">
        <v>6112</v>
      </c>
    </row>
    <row r="1258" spans="1:7" x14ac:dyDescent="0.3">
      <c r="A1258">
        <v>17</v>
      </c>
      <c r="B1258">
        <v>1397865</v>
      </c>
      <c r="C1258">
        <v>1420182</v>
      </c>
      <c r="D1258" t="s">
        <v>6110</v>
      </c>
      <c r="E1258" t="s">
        <v>6111</v>
      </c>
      <c r="F1258" t="s">
        <v>40</v>
      </c>
      <c r="G1258" t="s">
        <v>6112</v>
      </c>
    </row>
    <row r="1259" spans="1:7" x14ac:dyDescent="0.3">
      <c r="A1259">
        <v>17</v>
      </c>
      <c r="B1259">
        <v>1397865</v>
      </c>
      <c r="C1259">
        <v>1420182</v>
      </c>
      <c r="D1259" t="s">
        <v>6110</v>
      </c>
      <c r="E1259" t="s">
        <v>6111</v>
      </c>
      <c r="F1259" t="s">
        <v>82</v>
      </c>
      <c r="G1259" t="s">
        <v>6112</v>
      </c>
    </row>
    <row r="1260" spans="1:7" x14ac:dyDescent="0.3">
      <c r="A1260">
        <v>7</v>
      </c>
      <c r="B1260">
        <v>56019486</v>
      </c>
      <c r="C1260">
        <v>56067874</v>
      </c>
      <c r="D1260" t="s">
        <v>6135</v>
      </c>
      <c r="E1260" t="s">
        <v>6136</v>
      </c>
      <c r="F1260" t="s">
        <v>31</v>
      </c>
      <c r="G1260" t="s">
        <v>6137</v>
      </c>
    </row>
    <row r="1261" spans="1:7" x14ac:dyDescent="0.3">
      <c r="A1261">
        <v>7</v>
      </c>
      <c r="B1261">
        <v>56019486</v>
      </c>
      <c r="C1261">
        <v>56067874</v>
      </c>
      <c r="D1261" t="s">
        <v>6135</v>
      </c>
      <c r="E1261" t="s">
        <v>6136</v>
      </c>
      <c r="F1261" t="s">
        <v>82</v>
      </c>
      <c r="G1261" t="s">
        <v>6137</v>
      </c>
    </row>
    <row r="1262" spans="1:7" x14ac:dyDescent="0.3">
      <c r="A1262">
        <v>7</v>
      </c>
      <c r="B1262">
        <v>56019486</v>
      </c>
      <c r="C1262">
        <v>56067874</v>
      </c>
      <c r="D1262" t="s">
        <v>6135</v>
      </c>
      <c r="E1262" t="s">
        <v>6136</v>
      </c>
      <c r="F1262" t="s">
        <v>40</v>
      </c>
      <c r="G1262" t="s">
        <v>6137</v>
      </c>
    </row>
    <row r="1263" spans="1:7" x14ac:dyDescent="0.3">
      <c r="A1263">
        <v>7</v>
      </c>
      <c r="B1263">
        <v>56019486</v>
      </c>
      <c r="C1263">
        <v>56067874</v>
      </c>
      <c r="D1263" t="s">
        <v>6135</v>
      </c>
      <c r="E1263" t="s">
        <v>6136</v>
      </c>
      <c r="F1263" t="s">
        <v>64</v>
      </c>
      <c r="G1263" t="s">
        <v>6137</v>
      </c>
    </row>
    <row r="1264" spans="1:7" x14ac:dyDescent="0.3">
      <c r="A1264">
        <v>19</v>
      </c>
      <c r="B1264">
        <v>3359561</v>
      </c>
      <c r="C1264">
        <v>3469215</v>
      </c>
      <c r="D1264" t="s">
        <v>6149</v>
      </c>
      <c r="E1264" t="s">
        <v>6150</v>
      </c>
      <c r="F1264" t="s">
        <v>31</v>
      </c>
      <c r="G1264" t="s">
        <v>6151</v>
      </c>
    </row>
    <row r="1265" spans="1:7" x14ac:dyDescent="0.3">
      <c r="A1265">
        <v>19</v>
      </c>
      <c r="B1265">
        <v>3359561</v>
      </c>
      <c r="C1265">
        <v>3469215</v>
      </c>
      <c r="D1265" t="s">
        <v>6149</v>
      </c>
      <c r="E1265" t="s">
        <v>6150</v>
      </c>
      <c r="F1265" t="s">
        <v>64</v>
      </c>
      <c r="G1265" t="s">
        <v>6151</v>
      </c>
    </row>
    <row r="1266" spans="1:7" x14ac:dyDescent="0.3">
      <c r="A1266">
        <v>19</v>
      </c>
      <c r="B1266">
        <v>3359561</v>
      </c>
      <c r="C1266">
        <v>3469215</v>
      </c>
      <c r="D1266" t="s">
        <v>6149</v>
      </c>
      <c r="E1266" t="s">
        <v>6150</v>
      </c>
      <c r="F1266" t="s">
        <v>82</v>
      </c>
      <c r="G1266" t="s">
        <v>6151</v>
      </c>
    </row>
    <row r="1267" spans="1:7" x14ac:dyDescent="0.3">
      <c r="A1267">
        <v>11</v>
      </c>
      <c r="B1267">
        <v>47290712</v>
      </c>
      <c r="C1267">
        <v>47351582</v>
      </c>
      <c r="D1267" t="s">
        <v>6163</v>
      </c>
      <c r="E1267" t="s">
        <v>6164</v>
      </c>
      <c r="F1267" t="s">
        <v>31</v>
      </c>
      <c r="G1267" t="s">
        <v>6165</v>
      </c>
    </row>
    <row r="1268" spans="1:7" x14ac:dyDescent="0.3">
      <c r="A1268">
        <v>11</v>
      </c>
      <c r="B1268">
        <v>47290712</v>
      </c>
      <c r="C1268">
        <v>47351582</v>
      </c>
      <c r="D1268" t="s">
        <v>6163</v>
      </c>
      <c r="E1268" t="s">
        <v>6164</v>
      </c>
      <c r="F1268" t="s">
        <v>64</v>
      </c>
      <c r="G1268" t="s">
        <v>6165</v>
      </c>
    </row>
    <row r="1269" spans="1:7" x14ac:dyDescent="0.3">
      <c r="A1269">
        <v>11</v>
      </c>
      <c r="B1269">
        <v>47290712</v>
      </c>
      <c r="C1269">
        <v>47351582</v>
      </c>
      <c r="D1269" t="s">
        <v>6163</v>
      </c>
      <c r="E1269" t="s">
        <v>6164</v>
      </c>
      <c r="F1269" t="s">
        <v>82</v>
      </c>
      <c r="G1269" t="s">
        <v>6165</v>
      </c>
    </row>
    <row r="1270" spans="1:7" x14ac:dyDescent="0.3">
      <c r="A1270">
        <v>14</v>
      </c>
      <c r="B1270">
        <v>24612574</v>
      </c>
      <c r="C1270">
        <v>24616779</v>
      </c>
      <c r="D1270" t="s">
        <v>6188</v>
      </c>
      <c r="E1270" t="s">
        <v>6189</v>
      </c>
      <c r="F1270" t="s">
        <v>82</v>
      </c>
      <c r="G1270" t="s">
        <v>6190</v>
      </c>
    </row>
    <row r="1271" spans="1:7" x14ac:dyDescent="0.3">
      <c r="A1271">
        <v>14</v>
      </c>
      <c r="B1271">
        <v>24612574</v>
      </c>
      <c r="C1271">
        <v>24616779</v>
      </c>
      <c r="D1271" t="s">
        <v>6188</v>
      </c>
      <c r="E1271" t="s">
        <v>6189</v>
      </c>
      <c r="F1271" t="s">
        <v>31</v>
      </c>
      <c r="G1271" t="s">
        <v>6190</v>
      </c>
    </row>
    <row r="1272" spans="1:7" x14ac:dyDescent="0.3">
      <c r="A1272">
        <v>14</v>
      </c>
      <c r="B1272">
        <v>24612574</v>
      </c>
      <c r="C1272">
        <v>24616779</v>
      </c>
      <c r="D1272" t="s">
        <v>6188</v>
      </c>
      <c r="E1272" t="s">
        <v>6189</v>
      </c>
      <c r="F1272" t="s">
        <v>64</v>
      </c>
      <c r="G1272" t="s">
        <v>6190</v>
      </c>
    </row>
    <row r="1273" spans="1:7" x14ac:dyDescent="0.3">
      <c r="A1273">
        <v>14</v>
      </c>
      <c r="B1273">
        <v>24612574</v>
      </c>
      <c r="C1273">
        <v>24616779</v>
      </c>
      <c r="D1273" t="s">
        <v>6188</v>
      </c>
      <c r="E1273" t="s">
        <v>6189</v>
      </c>
      <c r="F1273" t="s">
        <v>40</v>
      </c>
      <c r="G1273" t="s">
        <v>6190</v>
      </c>
    </row>
    <row r="1274" spans="1:7" x14ac:dyDescent="0.3">
      <c r="A1274">
        <v>17</v>
      </c>
      <c r="B1274">
        <v>925716</v>
      </c>
      <c r="C1274">
        <v>925799</v>
      </c>
      <c r="D1274" t="s">
        <v>6207</v>
      </c>
      <c r="E1274" t="s">
        <v>6208</v>
      </c>
      <c r="F1274" t="s">
        <v>26</v>
      </c>
      <c r="G1274" t="s">
        <v>6209</v>
      </c>
    </row>
    <row r="1275" spans="1:7" x14ac:dyDescent="0.3">
      <c r="A1275">
        <v>12</v>
      </c>
      <c r="B1275">
        <v>48128455</v>
      </c>
      <c r="C1275">
        <v>48164823</v>
      </c>
      <c r="D1275" t="s">
        <v>6211</v>
      </c>
      <c r="E1275" t="s">
        <v>6212</v>
      </c>
      <c r="F1275" t="s">
        <v>31</v>
      </c>
      <c r="G1275" t="s">
        <v>6213</v>
      </c>
    </row>
    <row r="1276" spans="1:7" x14ac:dyDescent="0.3">
      <c r="A1276">
        <v>12</v>
      </c>
      <c r="B1276">
        <v>48128455</v>
      </c>
      <c r="C1276">
        <v>48164823</v>
      </c>
      <c r="D1276" t="s">
        <v>6211</v>
      </c>
      <c r="E1276" t="s">
        <v>6212</v>
      </c>
      <c r="F1276" t="s">
        <v>40</v>
      </c>
      <c r="G1276" t="s">
        <v>6213</v>
      </c>
    </row>
    <row r="1277" spans="1:7" x14ac:dyDescent="0.3">
      <c r="A1277">
        <v>12</v>
      </c>
      <c r="B1277">
        <v>48128455</v>
      </c>
      <c r="C1277">
        <v>48164823</v>
      </c>
      <c r="D1277" t="s">
        <v>6211</v>
      </c>
      <c r="E1277" t="s">
        <v>6212</v>
      </c>
      <c r="F1277" t="s">
        <v>82</v>
      </c>
      <c r="G1277" t="s">
        <v>6213</v>
      </c>
    </row>
    <row r="1278" spans="1:7" x14ac:dyDescent="0.3">
      <c r="A1278">
        <v>12</v>
      </c>
      <c r="B1278">
        <v>48128455</v>
      </c>
      <c r="C1278">
        <v>48164823</v>
      </c>
      <c r="D1278" t="s">
        <v>6211</v>
      </c>
      <c r="E1278" t="s">
        <v>6212</v>
      </c>
      <c r="F1278" t="s">
        <v>64</v>
      </c>
      <c r="G1278" t="s">
        <v>6213</v>
      </c>
    </row>
    <row r="1279" spans="1:7" x14ac:dyDescent="0.3">
      <c r="A1279">
        <v>3</v>
      </c>
      <c r="B1279">
        <v>184529931</v>
      </c>
      <c r="C1279">
        <v>184770402</v>
      </c>
      <c r="D1279" t="s">
        <v>6235</v>
      </c>
      <c r="E1279" t="s">
        <v>6236</v>
      </c>
      <c r="F1279" t="s">
        <v>31</v>
      </c>
      <c r="G1279" t="s">
        <v>6237</v>
      </c>
    </row>
    <row r="1280" spans="1:7" x14ac:dyDescent="0.3">
      <c r="A1280">
        <v>3</v>
      </c>
      <c r="B1280">
        <v>184529931</v>
      </c>
      <c r="C1280">
        <v>184770402</v>
      </c>
      <c r="D1280" t="s">
        <v>6235</v>
      </c>
      <c r="E1280" t="s">
        <v>6236</v>
      </c>
      <c r="F1280" t="s">
        <v>64</v>
      </c>
      <c r="G1280" t="s">
        <v>6237</v>
      </c>
    </row>
    <row r="1281" spans="1:7" x14ac:dyDescent="0.3">
      <c r="A1281">
        <v>3</v>
      </c>
      <c r="B1281">
        <v>184529931</v>
      </c>
      <c r="C1281">
        <v>184770402</v>
      </c>
      <c r="D1281" t="s">
        <v>6235</v>
      </c>
      <c r="E1281" t="s">
        <v>6236</v>
      </c>
      <c r="F1281" t="s">
        <v>40</v>
      </c>
      <c r="G1281" t="s">
        <v>6237</v>
      </c>
    </row>
    <row r="1282" spans="1:7" x14ac:dyDescent="0.3">
      <c r="A1282">
        <v>3</v>
      </c>
      <c r="B1282">
        <v>184529931</v>
      </c>
      <c r="C1282">
        <v>184770402</v>
      </c>
      <c r="D1282" t="s">
        <v>6235</v>
      </c>
      <c r="E1282" t="s">
        <v>6236</v>
      </c>
      <c r="F1282" t="s">
        <v>82</v>
      </c>
      <c r="G1282" t="s">
        <v>6237</v>
      </c>
    </row>
    <row r="1283" spans="1:7" x14ac:dyDescent="0.3">
      <c r="A1283">
        <v>8</v>
      </c>
      <c r="B1283">
        <v>125463048</v>
      </c>
      <c r="C1283">
        <v>125474391</v>
      </c>
      <c r="D1283" t="s">
        <v>6265</v>
      </c>
      <c r="E1283" t="s">
        <v>6266</v>
      </c>
      <c r="F1283" t="s">
        <v>64</v>
      </c>
      <c r="G1283" t="s">
        <v>6267</v>
      </c>
    </row>
    <row r="1284" spans="1:7" x14ac:dyDescent="0.3">
      <c r="A1284">
        <v>8</v>
      </c>
      <c r="B1284">
        <v>125463048</v>
      </c>
      <c r="C1284">
        <v>125474391</v>
      </c>
      <c r="D1284" t="s">
        <v>6265</v>
      </c>
      <c r="E1284" t="s">
        <v>6266</v>
      </c>
      <c r="F1284" t="s">
        <v>40</v>
      </c>
      <c r="G1284" t="s">
        <v>6267</v>
      </c>
    </row>
    <row r="1285" spans="1:7" x14ac:dyDescent="0.3">
      <c r="A1285">
        <v>8</v>
      </c>
      <c r="B1285">
        <v>125463048</v>
      </c>
      <c r="C1285">
        <v>125474391</v>
      </c>
      <c r="D1285" t="s">
        <v>6265</v>
      </c>
      <c r="E1285" t="s">
        <v>6266</v>
      </c>
      <c r="F1285" t="s">
        <v>31</v>
      </c>
      <c r="G1285" t="s">
        <v>6267</v>
      </c>
    </row>
    <row r="1286" spans="1:7" x14ac:dyDescent="0.3">
      <c r="A1286">
        <v>14</v>
      </c>
      <c r="B1286">
        <v>24615892</v>
      </c>
      <c r="C1286">
        <v>24629870</v>
      </c>
      <c r="D1286" t="s">
        <v>6271</v>
      </c>
      <c r="E1286" t="s">
        <v>6272</v>
      </c>
      <c r="F1286" t="s">
        <v>31</v>
      </c>
      <c r="G1286" t="s">
        <v>6273</v>
      </c>
    </row>
    <row r="1287" spans="1:7" x14ac:dyDescent="0.3">
      <c r="A1287">
        <v>14</v>
      </c>
      <c r="B1287">
        <v>24615892</v>
      </c>
      <c r="C1287">
        <v>24629870</v>
      </c>
      <c r="D1287" t="s">
        <v>6271</v>
      </c>
      <c r="E1287" t="s">
        <v>6272</v>
      </c>
      <c r="F1287" t="s">
        <v>64</v>
      </c>
      <c r="G1287" t="s">
        <v>6273</v>
      </c>
    </row>
    <row r="1288" spans="1:7" x14ac:dyDescent="0.3">
      <c r="A1288">
        <v>14</v>
      </c>
      <c r="B1288">
        <v>24615892</v>
      </c>
      <c r="C1288">
        <v>24629870</v>
      </c>
      <c r="D1288" t="s">
        <v>6271</v>
      </c>
      <c r="E1288" t="s">
        <v>6272</v>
      </c>
      <c r="F1288" t="s">
        <v>40</v>
      </c>
      <c r="G1288" t="s">
        <v>6273</v>
      </c>
    </row>
    <row r="1289" spans="1:7" x14ac:dyDescent="0.3">
      <c r="A1289">
        <v>14</v>
      </c>
      <c r="B1289">
        <v>24615892</v>
      </c>
      <c r="C1289">
        <v>24629870</v>
      </c>
      <c r="D1289" t="s">
        <v>6271</v>
      </c>
      <c r="E1289" t="s">
        <v>6272</v>
      </c>
      <c r="F1289" t="s">
        <v>82</v>
      </c>
      <c r="G1289" t="s">
        <v>6273</v>
      </c>
    </row>
    <row r="1290" spans="1:7" x14ac:dyDescent="0.3">
      <c r="A1290">
        <v>12</v>
      </c>
      <c r="B1290">
        <v>48147699</v>
      </c>
      <c r="C1290">
        <v>48176536</v>
      </c>
      <c r="D1290" t="s">
        <v>6300</v>
      </c>
      <c r="E1290" t="s">
        <v>6301</v>
      </c>
      <c r="F1290" t="s">
        <v>31</v>
      </c>
      <c r="G1290" t="s">
        <v>6302</v>
      </c>
    </row>
    <row r="1291" spans="1:7" x14ac:dyDescent="0.3">
      <c r="A1291">
        <v>12</v>
      </c>
      <c r="B1291">
        <v>48147699</v>
      </c>
      <c r="C1291">
        <v>48176536</v>
      </c>
      <c r="D1291" t="s">
        <v>6300</v>
      </c>
      <c r="E1291" t="s">
        <v>6301</v>
      </c>
      <c r="F1291" t="s">
        <v>82</v>
      </c>
      <c r="G1291" t="s">
        <v>6302</v>
      </c>
    </row>
    <row r="1292" spans="1:7" x14ac:dyDescent="0.3">
      <c r="A1292">
        <v>12</v>
      </c>
      <c r="B1292">
        <v>48147699</v>
      </c>
      <c r="C1292">
        <v>48176536</v>
      </c>
      <c r="D1292" t="s">
        <v>6300</v>
      </c>
      <c r="E1292" t="s">
        <v>6301</v>
      </c>
      <c r="F1292" t="s">
        <v>40</v>
      </c>
      <c r="G1292" t="s">
        <v>6302</v>
      </c>
    </row>
    <row r="1293" spans="1:7" x14ac:dyDescent="0.3">
      <c r="A1293">
        <v>12</v>
      </c>
      <c r="B1293">
        <v>48147699</v>
      </c>
      <c r="C1293">
        <v>48176536</v>
      </c>
      <c r="D1293" t="s">
        <v>6300</v>
      </c>
      <c r="E1293" t="s">
        <v>6301</v>
      </c>
      <c r="F1293" t="s">
        <v>64</v>
      </c>
      <c r="G1293" t="s">
        <v>6302</v>
      </c>
    </row>
    <row r="1294" spans="1:7" x14ac:dyDescent="0.3">
      <c r="A1294">
        <v>16</v>
      </c>
      <c r="B1294">
        <v>19714902</v>
      </c>
      <c r="C1294">
        <v>19729557</v>
      </c>
      <c r="D1294" t="s">
        <v>6312</v>
      </c>
      <c r="E1294" t="s">
        <v>6313</v>
      </c>
      <c r="F1294" t="s">
        <v>31</v>
      </c>
      <c r="G1294" t="s">
        <v>6314</v>
      </c>
    </row>
    <row r="1295" spans="1:7" x14ac:dyDescent="0.3">
      <c r="A1295">
        <v>16</v>
      </c>
      <c r="B1295">
        <v>19714902</v>
      </c>
      <c r="C1295">
        <v>19729557</v>
      </c>
      <c r="D1295" t="s">
        <v>6312</v>
      </c>
      <c r="E1295" t="s">
        <v>6313</v>
      </c>
      <c r="F1295" t="s">
        <v>82</v>
      </c>
      <c r="G1295" t="s">
        <v>6314</v>
      </c>
    </row>
    <row r="1296" spans="1:7" x14ac:dyDescent="0.3">
      <c r="A1296">
        <v>16</v>
      </c>
      <c r="B1296">
        <v>19727778</v>
      </c>
      <c r="C1296">
        <v>19868907</v>
      </c>
      <c r="D1296" t="s">
        <v>6320</v>
      </c>
      <c r="E1296" t="s">
        <v>6321</v>
      </c>
      <c r="F1296" t="s">
        <v>40</v>
      </c>
      <c r="G1296" t="s">
        <v>6322</v>
      </c>
    </row>
    <row r="1297" spans="1:7" x14ac:dyDescent="0.3">
      <c r="A1297">
        <v>16</v>
      </c>
      <c r="B1297">
        <v>19727778</v>
      </c>
      <c r="C1297">
        <v>19868907</v>
      </c>
      <c r="D1297" t="s">
        <v>6320</v>
      </c>
      <c r="E1297" t="s">
        <v>6321</v>
      </c>
      <c r="F1297" t="s">
        <v>31</v>
      </c>
      <c r="G1297" t="s">
        <v>6322</v>
      </c>
    </row>
    <row r="1298" spans="1:7" x14ac:dyDescent="0.3">
      <c r="A1298">
        <v>16</v>
      </c>
      <c r="B1298">
        <v>19727778</v>
      </c>
      <c r="C1298">
        <v>19868907</v>
      </c>
      <c r="D1298" t="s">
        <v>6320</v>
      </c>
      <c r="E1298" t="s">
        <v>6321</v>
      </c>
      <c r="F1298" t="s">
        <v>82</v>
      </c>
      <c r="G1298" t="s">
        <v>6322</v>
      </c>
    </row>
    <row r="1299" spans="1:7" x14ac:dyDescent="0.3">
      <c r="A1299">
        <v>16</v>
      </c>
      <c r="B1299">
        <v>19727778</v>
      </c>
      <c r="C1299">
        <v>19868907</v>
      </c>
      <c r="D1299" t="s">
        <v>6320</v>
      </c>
      <c r="E1299" t="s">
        <v>6321</v>
      </c>
      <c r="F1299" t="s">
        <v>64</v>
      </c>
      <c r="G1299" t="s">
        <v>6322</v>
      </c>
    </row>
    <row r="1300" spans="1:7" x14ac:dyDescent="0.3">
      <c r="A1300">
        <v>16</v>
      </c>
      <c r="B1300">
        <v>58496750</v>
      </c>
      <c r="C1300">
        <v>58547532</v>
      </c>
      <c r="D1300" t="s">
        <v>6339</v>
      </c>
      <c r="E1300" t="s">
        <v>6340</v>
      </c>
      <c r="F1300" t="s">
        <v>31</v>
      </c>
      <c r="G1300" t="s">
        <v>6341</v>
      </c>
    </row>
    <row r="1301" spans="1:7" x14ac:dyDescent="0.3">
      <c r="A1301">
        <v>16</v>
      </c>
      <c r="B1301">
        <v>58496750</v>
      </c>
      <c r="C1301">
        <v>58547532</v>
      </c>
      <c r="D1301" t="s">
        <v>6339</v>
      </c>
      <c r="E1301" t="s">
        <v>6340</v>
      </c>
      <c r="F1301" t="s">
        <v>40</v>
      </c>
      <c r="G1301" t="s">
        <v>6341</v>
      </c>
    </row>
    <row r="1302" spans="1:7" x14ac:dyDescent="0.3">
      <c r="A1302">
        <v>16</v>
      </c>
      <c r="B1302">
        <v>58496750</v>
      </c>
      <c r="C1302">
        <v>58547532</v>
      </c>
      <c r="D1302" t="s">
        <v>6339</v>
      </c>
      <c r="E1302" t="s">
        <v>6340</v>
      </c>
      <c r="F1302" t="s">
        <v>64</v>
      </c>
      <c r="G1302" t="s">
        <v>6341</v>
      </c>
    </row>
    <row r="1303" spans="1:7" x14ac:dyDescent="0.3">
      <c r="A1303">
        <v>16</v>
      </c>
      <c r="B1303">
        <v>58496750</v>
      </c>
      <c r="C1303">
        <v>58547532</v>
      </c>
      <c r="D1303" t="s">
        <v>6339</v>
      </c>
      <c r="E1303" t="s">
        <v>6340</v>
      </c>
      <c r="F1303" t="s">
        <v>82</v>
      </c>
      <c r="G1303" t="s">
        <v>6341</v>
      </c>
    </row>
    <row r="1304" spans="1:7" x14ac:dyDescent="0.3">
      <c r="A1304">
        <v>14</v>
      </c>
      <c r="B1304">
        <v>53196898</v>
      </c>
      <c r="C1304">
        <v>53241716</v>
      </c>
      <c r="D1304" t="s">
        <v>6397</v>
      </c>
      <c r="E1304" t="s">
        <v>6398</v>
      </c>
      <c r="F1304" t="s">
        <v>31</v>
      </c>
      <c r="G1304" t="s">
        <v>6399</v>
      </c>
    </row>
    <row r="1305" spans="1:7" x14ac:dyDescent="0.3">
      <c r="A1305">
        <v>14</v>
      </c>
      <c r="B1305">
        <v>53196898</v>
      </c>
      <c r="C1305">
        <v>53241716</v>
      </c>
      <c r="D1305" t="s">
        <v>6397</v>
      </c>
      <c r="E1305" t="s">
        <v>6398</v>
      </c>
      <c r="F1305" t="s">
        <v>64</v>
      </c>
      <c r="G1305" t="s">
        <v>6399</v>
      </c>
    </row>
    <row r="1306" spans="1:7" x14ac:dyDescent="0.3">
      <c r="A1306">
        <v>14</v>
      </c>
      <c r="B1306">
        <v>105515728</v>
      </c>
      <c r="C1306">
        <v>105531782</v>
      </c>
      <c r="D1306" t="s">
        <v>6403</v>
      </c>
      <c r="E1306" t="s">
        <v>6404</v>
      </c>
      <c r="F1306" t="s">
        <v>31</v>
      </c>
      <c r="G1306" t="s">
        <v>6405</v>
      </c>
    </row>
    <row r="1307" spans="1:7" x14ac:dyDescent="0.3">
      <c r="A1307">
        <v>14</v>
      </c>
      <c r="B1307">
        <v>105515728</v>
      </c>
      <c r="C1307">
        <v>105531782</v>
      </c>
      <c r="D1307" t="s">
        <v>6403</v>
      </c>
      <c r="E1307" t="s">
        <v>6404</v>
      </c>
      <c r="F1307" t="s">
        <v>40</v>
      </c>
      <c r="G1307" t="s">
        <v>6405</v>
      </c>
    </row>
    <row r="1308" spans="1:7" x14ac:dyDescent="0.3">
      <c r="A1308">
        <v>14</v>
      </c>
      <c r="B1308">
        <v>105515728</v>
      </c>
      <c r="C1308">
        <v>105531782</v>
      </c>
      <c r="D1308" t="s">
        <v>6403</v>
      </c>
      <c r="E1308" t="s">
        <v>6404</v>
      </c>
      <c r="F1308" t="s">
        <v>64</v>
      </c>
      <c r="G1308" t="s">
        <v>6405</v>
      </c>
    </row>
    <row r="1309" spans="1:7" x14ac:dyDescent="0.3">
      <c r="A1309">
        <v>9</v>
      </c>
      <c r="B1309">
        <v>116207011</v>
      </c>
      <c r="C1309">
        <v>116360018</v>
      </c>
      <c r="D1309" t="s">
        <v>6412</v>
      </c>
      <c r="E1309" t="s">
        <v>6413</v>
      </c>
      <c r="F1309" t="s">
        <v>31</v>
      </c>
      <c r="G1309" t="s">
        <v>6414</v>
      </c>
    </row>
    <row r="1310" spans="1:7" x14ac:dyDescent="0.3">
      <c r="A1310">
        <v>9</v>
      </c>
      <c r="B1310">
        <v>116207011</v>
      </c>
      <c r="C1310">
        <v>116360018</v>
      </c>
      <c r="D1310" t="s">
        <v>6412</v>
      </c>
      <c r="E1310" t="s">
        <v>6413</v>
      </c>
      <c r="F1310" t="s">
        <v>82</v>
      </c>
      <c r="G1310" t="s">
        <v>6414</v>
      </c>
    </row>
    <row r="1311" spans="1:7" x14ac:dyDescent="0.3">
      <c r="A1311">
        <v>9</v>
      </c>
      <c r="B1311">
        <v>116207011</v>
      </c>
      <c r="C1311">
        <v>116360018</v>
      </c>
      <c r="D1311" t="s">
        <v>6412</v>
      </c>
      <c r="E1311" t="s">
        <v>6413</v>
      </c>
      <c r="F1311" t="s">
        <v>64</v>
      </c>
      <c r="G1311" t="s">
        <v>6414</v>
      </c>
    </row>
    <row r="1312" spans="1:7" x14ac:dyDescent="0.3">
      <c r="A1312">
        <v>3</v>
      </c>
      <c r="B1312">
        <v>48636435</v>
      </c>
      <c r="C1312">
        <v>48648409</v>
      </c>
      <c r="D1312" t="s">
        <v>6445</v>
      </c>
      <c r="E1312" t="s">
        <v>6446</v>
      </c>
      <c r="F1312" t="s">
        <v>82</v>
      </c>
      <c r="G1312" t="s">
        <v>6447</v>
      </c>
    </row>
    <row r="1313" spans="1:7" x14ac:dyDescent="0.3">
      <c r="A1313">
        <v>3</v>
      </c>
      <c r="B1313">
        <v>48636435</v>
      </c>
      <c r="C1313">
        <v>48648409</v>
      </c>
      <c r="D1313" t="s">
        <v>6445</v>
      </c>
      <c r="E1313" t="s">
        <v>6446</v>
      </c>
      <c r="F1313" t="s">
        <v>31</v>
      </c>
      <c r="G1313" t="s">
        <v>6447</v>
      </c>
    </row>
    <row r="1314" spans="1:7" x14ac:dyDescent="0.3">
      <c r="A1314">
        <v>3</v>
      </c>
      <c r="B1314">
        <v>48636435</v>
      </c>
      <c r="C1314">
        <v>48648409</v>
      </c>
      <c r="D1314" t="s">
        <v>6445</v>
      </c>
      <c r="E1314" t="s">
        <v>6446</v>
      </c>
      <c r="F1314" t="s">
        <v>40</v>
      </c>
      <c r="G1314" t="s">
        <v>6447</v>
      </c>
    </row>
    <row r="1315" spans="1:7" x14ac:dyDescent="0.3">
      <c r="A1315">
        <v>3</v>
      </c>
      <c r="B1315">
        <v>48636435</v>
      </c>
      <c r="C1315">
        <v>48648409</v>
      </c>
      <c r="D1315" t="s">
        <v>6445</v>
      </c>
      <c r="E1315" t="s">
        <v>6446</v>
      </c>
      <c r="F1315" t="s">
        <v>64</v>
      </c>
      <c r="G1315" t="s">
        <v>6447</v>
      </c>
    </row>
    <row r="1316" spans="1:7" x14ac:dyDescent="0.3">
      <c r="A1316">
        <v>22</v>
      </c>
      <c r="B1316">
        <v>50747459</v>
      </c>
      <c r="C1316">
        <v>50765489</v>
      </c>
      <c r="D1316" t="s">
        <v>6458</v>
      </c>
      <c r="E1316" t="s">
        <v>6459</v>
      </c>
      <c r="F1316" t="s">
        <v>31</v>
      </c>
      <c r="G1316" t="s">
        <v>6460</v>
      </c>
    </row>
    <row r="1317" spans="1:7" x14ac:dyDescent="0.3">
      <c r="A1317">
        <v>22</v>
      </c>
      <c r="B1317">
        <v>50747459</v>
      </c>
      <c r="C1317">
        <v>50765489</v>
      </c>
      <c r="D1317" t="s">
        <v>6458</v>
      </c>
      <c r="E1317" t="s">
        <v>6459</v>
      </c>
      <c r="F1317" t="s">
        <v>82</v>
      </c>
      <c r="G1317" t="s">
        <v>6460</v>
      </c>
    </row>
    <row r="1318" spans="1:7" x14ac:dyDescent="0.3">
      <c r="A1318">
        <v>17</v>
      </c>
      <c r="B1318">
        <v>4871290</v>
      </c>
      <c r="C1318">
        <v>4872117</v>
      </c>
      <c r="D1318" t="s">
        <v>6466</v>
      </c>
      <c r="F1318" t="s">
        <v>10</v>
      </c>
      <c r="G1318" t="s">
        <v>6467</v>
      </c>
    </row>
    <row r="1319" spans="1:7" x14ac:dyDescent="0.3">
      <c r="A1319">
        <v>17</v>
      </c>
      <c r="B1319">
        <v>4876146</v>
      </c>
      <c r="C1319">
        <v>4877976</v>
      </c>
      <c r="D1319" t="s">
        <v>6469</v>
      </c>
      <c r="F1319" t="s">
        <v>10</v>
      </c>
      <c r="G1319" t="s">
        <v>6470</v>
      </c>
    </row>
    <row r="1320" spans="1:7" x14ac:dyDescent="0.3">
      <c r="A1320">
        <v>17</v>
      </c>
      <c r="B1320">
        <v>4889761</v>
      </c>
      <c r="C1320">
        <v>4890619</v>
      </c>
      <c r="D1320" t="s">
        <v>6472</v>
      </c>
      <c r="F1320" t="s">
        <v>10</v>
      </c>
      <c r="G1320" t="s">
        <v>6473</v>
      </c>
    </row>
    <row r="1321" spans="1:7" x14ac:dyDescent="0.3">
      <c r="A1321">
        <v>17</v>
      </c>
      <c r="B1321">
        <v>4890302</v>
      </c>
      <c r="C1321">
        <v>4890972</v>
      </c>
      <c r="D1321" t="s">
        <v>6475</v>
      </c>
      <c r="F1321" t="s">
        <v>1102</v>
      </c>
      <c r="G1321" t="s">
        <v>6476</v>
      </c>
    </row>
    <row r="1322" spans="1:7" x14ac:dyDescent="0.3">
      <c r="A1322">
        <v>17</v>
      </c>
      <c r="B1322">
        <v>4891001</v>
      </c>
      <c r="C1322">
        <v>4891741</v>
      </c>
      <c r="D1322" t="s">
        <v>6478</v>
      </c>
      <c r="F1322" t="s">
        <v>10</v>
      </c>
      <c r="G1322" t="s">
        <v>6479</v>
      </c>
    </row>
    <row r="1323" spans="1:7" x14ac:dyDescent="0.3">
      <c r="A1323">
        <v>1</v>
      </c>
      <c r="B1323">
        <v>16010827</v>
      </c>
      <c r="C1323">
        <v>16061264</v>
      </c>
      <c r="D1323" t="s">
        <v>6481</v>
      </c>
      <c r="E1323" t="s">
        <v>6482</v>
      </c>
      <c r="F1323" t="s">
        <v>31</v>
      </c>
      <c r="G1323" t="s">
        <v>6483</v>
      </c>
    </row>
    <row r="1324" spans="1:7" x14ac:dyDescent="0.3">
      <c r="A1324">
        <v>1</v>
      </c>
      <c r="B1324">
        <v>16010827</v>
      </c>
      <c r="C1324">
        <v>16061264</v>
      </c>
      <c r="D1324" t="s">
        <v>6481</v>
      </c>
      <c r="E1324" t="s">
        <v>6482</v>
      </c>
      <c r="F1324" t="s">
        <v>64</v>
      </c>
      <c r="G1324" t="s">
        <v>6483</v>
      </c>
    </row>
    <row r="1325" spans="1:7" x14ac:dyDescent="0.3">
      <c r="A1325">
        <v>1</v>
      </c>
      <c r="B1325">
        <v>16062900</v>
      </c>
      <c r="C1325">
        <v>16067891</v>
      </c>
      <c r="D1325" t="s">
        <v>6488</v>
      </c>
      <c r="E1325" t="s">
        <v>6489</v>
      </c>
      <c r="F1325" t="s">
        <v>31</v>
      </c>
      <c r="G1325" t="s">
        <v>6490</v>
      </c>
    </row>
    <row r="1326" spans="1:7" x14ac:dyDescent="0.3">
      <c r="A1326">
        <v>1</v>
      </c>
      <c r="B1326">
        <v>16062900</v>
      </c>
      <c r="C1326">
        <v>16067891</v>
      </c>
      <c r="D1326" t="s">
        <v>6488</v>
      </c>
      <c r="E1326" t="s">
        <v>6489</v>
      </c>
      <c r="F1326" t="s">
        <v>64</v>
      </c>
      <c r="G1326" t="s">
        <v>6490</v>
      </c>
    </row>
    <row r="1327" spans="1:7" x14ac:dyDescent="0.3">
      <c r="A1327">
        <v>6</v>
      </c>
      <c r="B1327">
        <v>132129156</v>
      </c>
      <c r="C1327">
        <v>132216295</v>
      </c>
      <c r="D1327" t="s">
        <v>6494</v>
      </c>
      <c r="E1327" t="s">
        <v>6495</v>
      </c>
      <c r="F1327" t="s">
        <v>82</v>
      </c>
      <c r="G1327" t="s">
        <v>6496</v>
      </c>
    </row>
    <row r="1328" spans="1:7" x14ac:dyDescent="0.3">
      <c r="A1328">
        <v>6</v>
      </c>
      <c r="B1328">
        <v>132129156</v>
      </c>
      <c r="C1328">
        <v>132216295</v>
      </c>
      <c r="D1328" t="s">
        <v>6494</v>
      </c>
      <c r="E1328" t="s">
        <v>6495</v>
      </c>
      <c r="F1328" t="s">
        <v>31</v>
      </c>
      <c r="G1328" t="s">
        <v>6496</v>
      </c>
    </row>
    <row r="1329" spans="1:7" x14ac:dyDescent="0.3">
      <c r="A1329">
        <v>6</v>
      </c>
      <c r="B1329">
        <v>132129156</v>
      </c>
      <c r="C1329">
        <v>132216295</v>
      </c>
      <c r="D1329" t="s">
        <v>6494</v>
      </c>
      <c r="E1329" t="s">
        <v>6495</v>
      </c>
      <c r="F1329" t="s">
        <v>40</v>
      </c>
      <c r="G1329" t="s">
        <v>6496</v>
      </c>
    </row>
    <row r="1330" spans="1:7" x14ac:dyDescent="0.3">
      <c r="A1330">
        <v>1</v>
      </c>
      <c r="B1330">
        <v>16340523</v>
      </c>
      <c r="C1330">
        <v>16346089</v>
      </c>
      <c r="D1330" t="s">
        <v>6501</v>
      </c>
      <c r="E1330" t="s">
        <v>6502</v>
      </c>
      <c r="F1330" t="s">
        <v>31</v>
      </c>
      <c r="G1330" t="s">
        <v>6503</v>
      </c>
    </row>
    <row r="1331" spans="1:7" x14ac:dyDescent="0.3">
      <c r="A1331">
        <v>1</v>
      </c>
      <c r="B1331">
        <v>16340523</v>
      </c>
      <c r="C1331">
        <v>16346089</v>
      </c>
      <c r="D1331" t="s">
        <v>6501</v>
      </c>
      <c r="E1331" t="s">
        <v>6502</v>
      </c>
      <c r="F1331" t="s">
        <v>82</v>
      </c>
      <c r="G1331" t="s">
        <v>6503</v>
      </c>
    </row>
    <row r="1332" spans="1:7" x14ac:dyDescent="0.3">
      <c r="A1332">
        <v>17</v>
      </c>
      <c r="B1332">
        <v>8128139</v>
      </c>
      <c r="C1332">
        <v>8128798</v>
      </c>
      <c r="D1332" t="s">
        <v>6512</v>
      </c>
      <c r="F1332" t="s">
        <v>44</v>
      </c>
      <c r="G1332" t="s">
        <v>6513</v>
      </c>
    </row>
    <row r="1333" spans="1:7" x14ac:dyDescent="0.3">
      <c r="A1333">
        <v>11</v>
      </c>
      <c r="B1333">
        <v>448268</v>
      </c>
      <c r="C1333">
        <v>491393</v>
      </c>
      <c r="D1333" t="s">
        <v>6515</v>
      </c>
      <c r="E1333" t="s">
        <v>6516</v>
      </c>
      <c r="F1333" t="s">
        <v>64</v>
      </c>
      <c r="G1333" t="s">
        <v>6517</v>
      </c>
    </row>
    <row r="1334" spans="1:7" x14ac:dyDescent="0.3">
      <c r="A1334">
        <v>11</v>
      </c>
      <c r="B1334">
        <v>448268</v>
      </c>
      <c r="C1334">
        <v>491393</v>
      </c>
      <c r="D1334" t="s">
        <v>6515</v>
      </c>
      <c r="E1334" t="s">
        <v>6516</v>
      </c>
      <c r="F1334" t="s">
        <v>31</v>
      </c>
      <c r="G1334" t="s">
        <v>6517</v>
      </c>
    </row>
    <row r="1335" spans="1:7" x14ac:dyDescent="0.3">
      <c r="A1335">
        <v>11</v>
      </c>
      <c r="B1335">
        <v>448268</v>
      </c>
      <c r="C1335">
        <v>491393</v>
      </c>
      <c r="D1335" t="s">
        <v>6515</v>
      </c>
      <c r="E1335" t="s">
        <v>6516</v>
      </c>
      <c r="F1335" t="s">
        <v>40</v>
      </c>
      <c r="G1335" t="s">
        <v>6517</v>
      </c>
    </row>
    <row r="1336" spans="1:7" x14ac:dyDescent="0.3">
      <c r="A1336">
        <v>11</v>
      </c>
      <c r="B1336">
        <v>448268</v>
      </c>
      <c r="C1336">
        <v>491393</v>
      </c>
      <c r="D1336" t="s">
        <v>6515</v>
      </c>
      <c r="E1336" t="s">
        <v>6516</v>
      </c>
      <c r="F1336" t="s">
        <v>82</v>
      </c>
      <c r="G1336" t="s">
        <v>6517</v>
      </c>
    </row>
    <row r="1337" spans="1:7" x14ac:dyDescent="0.3">
      <c r="A1337">
        <v>16</v>
      </c>
      <c r="B1337">
        <v>691039</v>
      </c>
      <c r="C1337">
        <v>691688</v>
      </c>
      <c r="D1337" t="s">
        <v>6531</v>
      </c>
      <c r="F1337" t="s">
        <v>1102</v>
      </c>
      <c r="G1337" t="s">
        <v>6532</v>
      </c>
    </row>
    <row r="1338" spans="1:7" x14ac:dyDescent="0.3">
      <c r="A1338">
        <v>1</v>
      </c>
      <c r="B1338">
        <v>16345370</v>
      </c>
      <c r="C1338">
        <v>16360545</v>
      </c>
      <c r="D1338" t="s">
        <v>6534</v>
      </c>
      <c r="E1338" t="s">
        <v>6535</v>
      </c>
      <c r="F1338" t="s">
        <v>64</v>
      </c>
      <c r="G1338" t="s">
        <v>6536</v>
      </c>
    </row>
    <row r="1339" spans="1:7" x14ac:dyDescent="0.3">
      <c r="A1339">
        <v>1</v>
      </c>
      <c r="B1339">
        <v>16345370</v>
      </c>
      <c r="C1339">
        <v>16360545</v>
      </c>
      <c r="D1339" t="s">
        <v>6534</v>
      </c>
      <c r="E1339" t="s">
        <v>6535</v>
      </c>
      <c r="F1339" t="s">
        <v>31</v>
      </c>
      <c r="G1339" t="s">
        <v>6536</v>
      </c>
    </row>
    <row r="1340" spans="1:7" x14ac:dyDescent="0.3">
      <c r="A1340">
        <v>17</v>
      </c>
      <c r="B1340">
        <v>76849059</v>
      </c>
      <c r="C1340">
        <v>76921469</v>
      </c>
      <c r="D1340" t="s">
        <v>6545</v>
      </c>
      <c r="E1340" t="s">
        <v>6546</v>
      </c>
      <c r="F1340" t="s">
        <v>31</v>
      </c>
      <c r="G1340" t="s">
        <v>6547</v>
      </c>
    </row>
    <row r="1341" spans="1:7" x14ac:dyDescent="0.3">
      <c r="A1341">
        <v>17</v>
      </c>
      <c r="B1341">
        <v>76849059</v>
      </c>
      <c r="C1341">
        <v>76921469</v>
      </c>
      <c r="D1341" t="s">
        <v>6545</v>
      </c>
      <c r="E1341" t="s">
        <v>6546</v>
      </c>
      <c r="F1341" t="s">
        <v>40</v>
      </c>
      <c r="G1341" t="s">
        <v>6547</v>
      </c>
    </row>
    <row r="1342" spans="1:7" x14ac:dyDescent="0.3">
      <c r="A1342">
        <v>17</v>
      </c>
      <c r="B1342">
        <v>76866992</v>
      </c>
      <c r="C1342">
        <v>76899299</v>
      </c>
      <c r="D1342" t="s">
        <v>6553</v>
      </c>
      <c r="E1342" t="s">
        <v>6554</v>
      </c>
      <c r="F1342" t="s">
        <v>31</v>
      </c>
      <c r="G1342" t="s">
        <v>6555</v>
      </c>
    </row>
    <row r="1343" spans="1:7" x14ac:dyDescent="0.3">
      <c r="A1343">
        <v>17</v>
      </c>
      <c r="B1343">
        <v>76866992</v>
      </c>
      <c r="C1343">
        <v>76899299</v>
      </c>
      <c r="D1343" t="s">
        <v>6553</v>
      </c>
      <c r="E1343" t="s">
        <v>6554</v>
      </c>
      <c r="F1343" t="s">
        <v>82</v>
      </c>
      <c r="G1343" t="s">
        <v>6555</v>
      </c>
    </row>
    <row r="1344" spans="1:7" x14ac:dyDescent="0.3">
      <c r="A1344">
        <v>17</v>
      </c>
      <c r="B1344">
        <v>76967320</v>
      </c>
      <c r="C1344">
        <v>76976191</v>
      </c>
      <c r="D1344" t="s">
        <v>6560</v>
      </c>
      <c r="E1344" t="s">
        <v>6561</v>
      </c>
      <c r="F1344" t="s">
        <v>31</v>
      </c>
      <c r="G1344" t="s">
        <v>6562</v>
      </c>
    </row>
    <row r="1345" spans="1:7" x14ac:dyDescent="0.3">
      <c r="A1345">
        <v>17</v>
      </c>
      <c r="B1345">
        <v>76967320</v>
      </c>
      <c r="C1345">
        <v>76976191</v>
      </c>
      <c r="D1345" t="s">
        <v>6560</v>
      </c>
      <c r="E1345" t="s">
        <v>6561</v>
      </c>
      <c r="F1345" t="s">
        <v>40</v>
      </c>
      <c r="G1345" t="s">
        <v>6562</v>
      </c>
    </row>
    <row r="1346" spans="1:7" x14ac:dyDescent="0.3">
      <c r="A1346">
        <v>17</v>
      </c>
      <c r="B1346">
        <v>76967320</v>
      </c>
      <c r="C1346">
        <v>76976191</v>
      </c>
      <c r="D1346" t="s">
        <v>6560</v>
      </c>
      <c r="E1346" t="s">
        <v>6561</v>
      </c>
      <c r="F1346" t="s">
        <v>82</v>
      </c>
      <c r="G1346" t="s">
        <v>6562</v>
      </c>
    </row>
    <row r="1347" spans="1:7" x14ac:dyDescent="0.3">
      <c r="A1347">
        <v>22</v>
      </c>
      <c r="B1347">
        <v>51007290</v>
      </c>
      <c r="C1347">
        <v>51017899</v>
      </c>
      <c r="D1347" t="s">
        <v>6582</v>
      </c>
      <c r="E1347" t="s">
        <v>6583</v>
      </c>
      <c r="F1347" t="s">
        <v>31</v>
      </c>
      <c r="G1347" t="s">
        <v>6584</v>
      </c>
    </row>
    <row r="1348" spans="1:7" x14ac:dyDescent="0.3">
      <c r="A1348">
        <v>22</v>
      </c>
      <c r="B1348">
        <v>51007290</v>
      </c>
      <c r="C1348">
        <v>51017899</v>
      </c>
      <c r="D1348" t="s">
        <v>6582</v>
      </c>
      <c r="E1348" t="s">
        <v>6583</v>
      </c>
      <c r="F1348" t="s">
        <v>82</v>
      </c>
      <c r="G1348" t="s">
        <v>6584</v>
      </c>
    </row>
    <row r="1349" spans="1:7" x14ac:dyDescent="0.3">
      <c r="A1349">
        <v>22</v>
      </c>
      <c r="B1349">
        <v>51007290</v>
      </c>
      <c r="C1349">
        <v>51017899</v>
      </c>
      <c r="D1349" t="s">
        <v>6582</v>
      </c>
      <c r="E1349" t="s">
        <v>6583</v>
      </c>
      <c r="F1349" t="s">
        <v>40</v>
      </c>
      <c r="G1349" t="s">
        <v>6584</v>
      </c>
    </row>
    <row r="1350" spans="1:7" x14ac:dyDescent="0.3">
      <c r="A1350">
        <v>10</v>
      </c>
      <c r="B1350">
        <v>13685706</v>
      </c>
      <c r="C1350">
        <v>14504141</v>
      </c>
      <c r="D1350" t="s">
        <v>6600</v>
      </c>
      <c r="E1350" t="s">
        <v>6601</v>
      </c>
      <c r="F1350" t="s">
        <v>31</v>
      </c>
      <c r="G1350" t="s">
        <v>6602</v>
      </c>
    </row>
    <row r="1351" spans="1:7" x14ac:dyDescent="0.3">
      <c r="A1351">
        <v>10</v>
      </c>
      <c r="B1351">
        <v>13685706</v>
      </c>
      <c r="C1351">
        <v>14504141</v>
      </c>
      <c r="D1351" t="s">
        <v>6600</v>
      </c>
      <c r="E1351" t="s">
        <v>6601</v>
      </c>
      <c r="F1351" t="s">
        <v>64</v>
      </c>
      <c r="G1351" t="s">
        <v>6602</v>
      </c>
    </row>
    <row r="1352" spans="1:7" x14ac:dyDescent="0.3">
      <c r="A1352">
        <v>22</v>
      </c>
      <c r="B1352">
        <v>51007298</v>
      </c>
      <c r="C1352">
        <v>51021394</v>
      </c>
      <c r="D1352" t="s">
        <v>6614</v>
      </c>
      <c r="E1352" t="s">
        <v>6615</v>
      </c>
      <c r="F1352" t="s">
        <v>82</v>
      </c>
      <c r="G1352" t="s">
        <v>6616</v>
      </c>
    </row>
    <row r="1353" spans="1:7" x14ac:dyDescent="0.3">
      <c r="A1353">
        <v>22</v>
      </c>
      <c r="B1353">
        <v>51007298</v>
      </c>
      <c r="C1353">
        <v>51021394</v>
      </c>
      <c r="D1353" t="s">
        <v>6614</v>
      </c>
      <c r="E1353" t="s">
        <v>6615</v>
      </c>
      <c r="F1353" t="s">
        <v>40</v>
      </c>
      <c r="G1353" t="s">
        <v>6616</v>
      </c>
    </row>
    <row r="1354" spans="1:7" x14ac:dyDescent="0.3">
      <c r="A1354">
        <v>22</v>
      </c>
      <c r="B1354">
        <v>51007298</v>
      </c>
      <c r="C1354">
        <v>51021394</v>
      </c>
      <c r="D1354" t="s">
        <v>6614</v>
      </c>
      <c r="E1354" t="s">
        <v>6615</v>
      </c>
      <c r="F1354" t="s">
        <v>64</v>
      </c>
      <c r="G1354" t="s">
        <v>6616</v>
      </c>
    </row>
    <row r="1355" spans="1:7" x14ac:dyDescent="0.3">
      <c r="A1355">
        <v>10</v>
      </c>
      <c r="B1355">
        <v>100143322</v>
      </c>
      <c r="C1355">
        <v>100174941</v>
      </c>
      <c r="D1355" t="s">
        <v>6620</v>
      </c>
      <c r="E1355" t="s">
        <v>6621</v>
      </c>
      <c r="F1355" t="s">
        <v>64</v>
      </c>
      <c r="G1355" t="s">
        <v>6622</v>
      </c>
    </row>
    <row r="1356" spans="1:7" x14ac:dyDescent="0.3">
      <c r="A1356">
        <v>10</v>
      </c>
      <c r="B1356">
        <v>100143322</v>
      </c>
      <c r="C1356">
        <v>100174941</v>
      </c>
      <c r="D1356" t="s">
        <v>6620</v>
      </c>
      <c r="E1356" t="s">
        <v>6621</v>
      </c>
      <c r="F1356" t="s">
        <v>31</v>
      </c>
      <c r="G1356" t="s">
        <v>6622</v>
      </c>
    </row>
    <row r="1357" spans="1:7" x14ac:dyDescent="0.3">
      <c r="A1357">
        <v>11</v>
      </c>
      <c r="B1357">
        <v>57001051</v>
      </c>
      <c r="C1357">
        <v>57004709</v>
      </c>
      <c r="D1357" t="s">
        <v>6628</v>
      </c>
      <c r="E1357" t="s">
        <v>6629</v>
      </c>
      <c r="F1357" t="s">
        <v>40</v>
      </c>
      <c r="G1357" t="s">
        <v>6630</v>
      </c>
    </row>
    <row r="1358" spans="1:7" x14ac:dyDescent="0.3">
      <c r="A1358">
        <v>11</v>
      </c>
      <c r="B1358">
        <v>57001051</v>
      </c>
      <c r="C1358">
        <v>57004709</v>
      </c>
      <c r="D1358" t="s">
        <v>6628</v>
      </c>
      <c r="E1358" t="s">
        <v>6629</v>
      </c>
      <c r="F1358" t="s">
        <v>31</v>
      </c>
      <c r="G1358" t="s">
        <v>6630</v>
      </c>
    </row>
    <row r="1359" spans="1:7" x14ac:dyDescent="0.3">
      <c r="A1359">
        <v>22</v>
      </c>
      <c r="B1359">
        <v>51017378</v>
      </c>
      <c r="C1359">
        <v>51039884</v>
      </c>
      <c r="D1359" t="s">
        <v>6633</v>
      </c>
      <c r="E1359" t="s">
        <v>6634</v>
      </c>
      <c r="F1359" t="s">
        <v>31</v>
      </c>
      <c r="G1359" t="s">
        <v>6635</v>
      </c>
    </row>
    <row r="1360" spans="1:7" x14ac:dyDescent="0.3">
      <c r="A1360">
        <v>22</v>
      </c>
      <c r="B1360">
        <v>51017378</v>
      </c>
      <c r="C1360">
        <v>51039884</v>
      </c>
      <c r="D1360" t="s">
        <v>6633</v>
      </c>
      <c r="E1360" t="s">
        <v>6634</v>
      </c>
      <c r="F1360" t="s">
        <v>82</v>
      </c>
      <c r="G1360" t="s">
        <v>6635</v>
      </c>
    </row>
    <row r="1361" spans="1:7" x14ac:dyDescent="0.3">
      <c r="A1361">
        <v>22</v>
      </c>
      <c r="B1361">
        <v>51017378</v>
      </c>
      <c r="C1361">
        <v>51039884</v>
      </c>
      <c r="D1361" t="s">
        <v>6633</v>
      </c>
      <c r="E1361" t="s">
        <v>6634</v>
      </c>
      <c r="F1361" t="s">
        <v>64</v>
      </c>
      <c r="G1361" t="s">
        <v>6635</v>
      </c>
    </row>
    <row r="1362" spans="1:7" x14ac:dyDescent="0.3">
      <c r="A1362">
        <v>7</v>
      </c>
      <c r="B1362">
        <v>95212811</v>
      </c>
      <c r="C1362">
        <v>95225803</v>
      </c>
      <c r="D1362" t="s">
        <v>6648</v>
      </c>
      <c r="E1362" t="s">
        <v>6649</v>
      </c>
      <c r="F1362" t="s">
        <v>31</v>
      </c>
      <c r="G1362" t="s">
        <v>6650</v>
      </c>
    </row>
    <row r="1363" spans="1:7" x14ac:dyDescent="0.3">
      <c r="A1363">
        <v>7</v>
      </c>
      <c r="B1363">
        <v>95212811</v>
      </c>
      <c r="C1363">
        <v>95225803</v>
      </c>
      <c r="D1363" t="s">
        <v>6648</v>
      </c>
      <c r="E1363" t="s">
        <v>6649</v>
      </c>
      <c r="F1363" t="s">
        <v>82</v>
      </c>
      <c r="G1363" t="s">
        <v>6650</v>
      </c>
    </row>
    <row r="1364" spans="1:7" x14ac:dyDescent="0.3">
      <c r="A1364">
        <v>10</v>
      </c>
      <c r="B1364">
        <v>100175955</v>
      </c>
      <c r="C1364">
        <v>100206684</v>
      </c>
      <c r="D1364" t="s">
        <v>6656</v>
      </c>
      <c r="E1364" t="s">
        <v>6657</v>
      </c>
      <c r="F1364" t="s">
        <v>31</v>
      </c>
      <c r="G1364" t="s">
        <v>6658</v>
      </c>
    </row>
    <row r="1365" spans="1:7" x14ac:dyDescent="0.3">
      <c r="A1365">
        <v>10</v>
      </c>
      <c r="B1365">
        <v>100175955</v>
      </c>
      <c r="C1365">
        <v>100206684</v>
      </c>
      <c r="D1365" t="s">
        <v>6656</v>
      </c>
      <c r="E1365" t="s">
        <v>6657</v>
      </c>
      <c r="F1365" t="s">
        <v>64</v>
      </c>
      <c r="G1365" t="s">
        <v>6658</v>
      </c>
    </row>
    <row r="1366" spans="1:7" x14ac:dyDescent="0.3">
      <c r="A1366">
        <v>19</v>
      </c>
      <c r="B1366">
        <v>4639530</v>
      </c>
      <c r="C1366">
        <v>4655580</v>
      </c>
      <c r="D1366" t="s">
        <v>6673</v>
      </c>
      <c r="E1366" t="s">
        <v>6674</v>
      </c>
      <c r="F1366" t="s">
        <v>31</v>
      </c>
      <c r="G1366" t="s">
        <v>6675</v>
      </c>
    </row>
    <row r="1367" spans="1:7" x14ac:dyDescent="0.3">
      <c r="A1367">
        <v>19</v>
      </c>
      <c r="B1367">
        <v>4639530</v>
      </c>
      <c r="C1367">
        <v>4655580</v>
      </c>
      <c r="D1367" t="s">
        <v>6673</v>
      </c>
      <c r="E1367" t="s">
        <v>6674</v>
      </c>
      <c r="F1367" t="s">
        <v>64</v>
      </c>
      <c r="G1367" t="s">
        <v>6675</v>
      </c>
    </row>
    <row r="1368" spans="1:7" x14ac:dyDescent="0.3">
      <c r="A1368">
        <v>16</v>
      </c>
      <c r="B1368">
        <v>66637777</v>
      </c>
      <c r="C1368">
        <v>66647795</v>
      </c>
      <c r="D1368" t="s">
        <v>6679</v>
      </c>
      <c r="E1368" t="s">
        <v>6680</v>
      </c>
      <c r="F1368" t="s">
        <v>31</v>
      </c>
      <c r="G1368" t="s">
        <v>6681</v>
      </c>
    </row>
    <row r="1369" spans="1:7" x14ac:dyDescent="0.3">
      <c r="A1369">
        <v>16</v>
      </c>
      <c r="B1369">
        <v>66637777</v>
      </c>
      <c r="C1369">
        <v>66647795</v>
      </c>
      <c r="D1369" t="s">
        <v>6679</v>
      </c>
      <c r="E1369" t="s">
        <v>6680</v>
      </c>
      <c r="F1369" t="s">
        <v>40</v>
      </c>
      <c r="G1369" t="s">
        <v>6681</v>
      </c>
    </row>
    <row r="1370" spans="1:7" x14ac:dyDescent="0.3">
      <c r="A1370">
        <v>16</v>
      </c>
      <c r="B1370">
        <v>66637777</v>
      </c>
      <c r="C1370">
        <v>66647795</v>
      </c>
      <c r="D1370" t="s">
        <v>6679</v>
      </c>
      <c r="E1370" t="s">
        <v>6680</v>
      </c>
      <c r="F1370" t="s">
        <v>82</v>
      </c>
      <c r="G1370" t="s">
        <v>6681</v>
      </c>
    </row>
    <row r="1371" spans="1:7" x14ac:dyDescent="0.3">
      <c r="A1371">
        <v>14</v>
      </c>
      <c r="B1371">
        <v>105864916</v>
      </c>
      <c r="C1371">
        <v>105916443</v>
      </c>
      <c r="D1371" t="s">
        <v>6698</v>
      </c>
      <c r="E1371" t="s">
        <v>6699</v>
      </c>
      <c r="F1371" t="s">
        <v>40</v>
      </c>
      <c r="G1371" t="s">
        <v>6700</v>
      </c>
    </row>
    <row r="1372" spans="1:7" x14ac:dyDescent="0.3">
      <c r="A1372">
        <v>14</v>
      </c>
      <c r="B1372">
        <v>105864916</v>
      </c>
      <c r="C1372">
        <v>105916443</v>
      </c>
      <c r="D1372" t="s">
        <v>6698</v>
      </c>
      <c r="E1372" t="s">
        <v>6699</v>
      </c>
      <c r="F1372" t="s">
        <v>31</v>
      </c>
      <c r="G1372" t="s">
        <v>6700</v>
      </c>
    </row>
    <row r="1373" spans="1:7" x14ac:dyDescent="0.3">
      <c r="A1373">
        <v>14</v>
      </c>
      <c r="B1373">
        <v>105886159</v>
      </c>
      <c r="C1373">
        <v>105937066</v>
      </c>
      <c r="D1373" t="s">
        <v>6703</v>
      </c>
      <c r="E1373" t="s">
        <v>6704</v>
      </c>
      <c r="F1373" t="s">
        <v>31</v>
      </c>
      <c r="G1373" t="s">
        <v>6705</v>
      </c>
    </row>
    <row r="1374" spans="1:7" x14ac:dyDescent="0.3">
      <c r="A1374">
        <v>14</v>
      </c>
      <c r="B1374">
        <v>105886159</v>
      </c>
      <c r="C1374">
        <v>105937066</v>
      </c>
      <c r="D1374" t="s">
        <v>6703</v>
      </c>
      <c r="E1374" t="s">
        <v>6704</v>
      </c>
      <c r="F1374" t="s">
        <v>40</v>
      </c>
      <c r="G1374" t="s">
        <v>6705</v>
      </c>
    </row>
    <row r="1375" spans="1:7" x14ac:dyDescent="0.3">
      <c r="A1375">
        <v>14</v>
      </c>
      <c r="B1375">
        <v>105886159</v>
      </c>
      <c r="C1375">
        <v>105937066</v>
      </c>
      <c r="D1375" t="s">
        <v>6703</v>
      </c>
      <c r="E1375" t="s">
        <v>6704</v>
      </c>
      <c r="F1375" t="s">
        <v>82</v>
      </c>
      <c r="G1375" t="s">
        <v>6705</v>
      </c>
    </row>
    <row r="1376" spans="1:7" x14ac:dyDescent="0.3">
      <c r="A1376">
        <v>3</v>
      </c>
      <c r="B1376">
        <v>48894369</v>
      </c>
      <c r="C1376">
        <v>48936426</v>
      </c>
      <c r="D1376" t="s">
        <v>6726</v>
      </c>
      <c r="E1376" t="s">
        <v>6727</v>
      </c>
      <c r="F1376" t="s">
        <v>31</v>
      </c>
      <c r="G1376" t="s">
        <v>6728</v>
      </c>
    </row>
    <row r="1377" spans="1:7" x14ac:dyDescent="0.3">
      <c r="A1377">
        <v>3</v>
      </c>
      <c r="B1377">
        <v>48894369</v>
      </c>
      <c r="C1377">
        <v>48936426</v>
      </c>
      <c r="D1377" t="s">
        <v>6726</v>
      </c>
      <c r="E1377" t="s">
        <v>6727</v>
      </c>
      <c r="F1377" t="s">
        <v>82</v>
      </c>
      <c r="G1377" t="s">
        <v>6728</v>
      </c>
    </row>
    <row r="1378" spans="1:7" x14ac:dyDescent="0.3">
      <c r="A1378">
        <v>3</v>
      </c>
      <c r="B1378">
        <v>48894369</v>
      </c>
      <c r="C1378">
        <v>48936426</v>
      </c>
      <c r="D1378" t="s">
        <v>6726</v>
      </c>
      <c r="E1378" t="s">
        <v>6727</v>
      </c>
      <c r="F1378" t="s">
        <v>40</v>
      </c>
      <c r="G1378" t="s">
        <v>6728</v>
      </c>
    </row>
    <row r="1379" spans="1:7" x14ac:dyDescent="0.3">
      <c r="A1379">
        <v>5</v>
      </c>
      <c r="B1379">
        <v>180467225</v>
      </c>
      <c r="C1379">
        <v>180488523</v>
      </c>
      <c r="D1379" t="s">
        <v>6734</v>
      </c>
      <c r="E1379" t="s">
        <v>6735</v>
      </c>
      <c r="F1379" t="s">
        <v>31</v>
      </c>
      <c r="G1379" t="s">
        <v>6736</v>
      </c>
    </row>
    <row r="1380" spans="1:7" x14ac:dyDescent="0.3">
      <c r="A1380">
        <v>5</v>
      </c>
      <c r="B1380">
        <v>180467225</v>
      </c>
      <c r="C1380">
        <v>180488523</v>
      </c>
      <c r="D1380" t="s">
        <v>6734</v>
      </c>
      <c r="E1380" t="s">
        <v>6735</v>
      </c>
      <c r="F1380" t="s">
        <v>40</v>
      </c>
      <c r="G1380" t="s">
        <v>6736</v>
      </c>
    </row>
    <row r="1381" spans="1:7" x14ac:dyDescent="0.3">
      <c r="A1381">
        <v>5</v>
      </c>
      <c r="B1381">
        <v>180467225</v>
      </c>
      <c r="C1381">
        <v>180488523</v>
      </c>
      <c r="D1381" t="s">
        <v>6734</v>
      </c>
      <c r="E1381" t="s">
        <v>6735</v>
      </c>
      <c r="F1381" t="s">
        <v>64</v>
      </c>
      <c r="G1381" t="s">
        <v>6736</v>
      </c>
    </row>
    <row r="1382" spans="1:7" x14ac:dyDescent="0.3">
      <c r="A1382">
        <v>5</v>
      </c>
      <c r="B1382">
        <v>180467225</v>
      </c>
      <c r="C1382">
        <v>180488523</v>
      </c>
      <c r="D1382" t="s">
        <v>6734</v>
      </c>
      <c r="E1382" t="s">
        <v>6735</v>
      </c>
      <c r="F1382" t="s">
        <v>82</v>
      </c>
      <c r="G1382" t="s">
        <v>6736</v>
      </c>
    </row>
    <row r="1383" spans="1:7" x14ac:dyDescent="0.3">
      <c r="A1383">
        <v>17</v>
      </c>
      <c r="B1383">
        <v>77751931</v>
      </c>
      <c r="C1383">
        <v>77761782</v>
      </c>
      <c r="D1383" t="s">
        <v>6748</v>
      </c>
      <c r="E1383" t="s">
        <v>6749</v>
      </c>
      <c r="F1383" t="s">
        <v>31</v>
      </c>
      <c r="G1383" t="s">
        <v>6750</v>
      </c>
    </row>
    <row r="1384" spans="1:7" x14ac:dyDescent="0.3">
      <c r="A1384">
        <v>17</v>
      </c>
      <c r="B1384">
        <v>77751931</v>
      </c>
      <c r="C1384">
        <v>77761782</v>
      </c>
      <c r="D1384" t="s">
        <v>6748</v>
      </c>
      <c r="E1384" t="s">
        <v>6749</v>
      </c>
      <c r="F1384" t="s">
        <v>82</v>
      </c>
      <c r="G1384" t="s">
        <v>6750</v>
      </c>
    </row>
    <row r="1385" spans="1:7" x14ac:dyDescent="0.3">
      <c r="A1385">
        <v>3</v>
      </c>
      <c r="B1385">
        <v>127783621</v>
      </c>
      <c r="C1385">
        <v>127872757</v>
      </c>
      <c r="D1385" t="s">
        <v>6754</v>
      </c>
      <c r="E1385" t="s">
        <v>6755</v>
      </c>
      <c r="F1385" t="s">
        <v>40</v>
      </c>
      <c r="G1385" t="s">
        <v>6756</v>
      </c>
    </row>
    <row r="1386" spans="1:7" x14ac:dyDescent="0.3">
      <c r="A1386">
        <v>3</v>
      </c>
      <c r="B1386">
        <v>127783621</v>
      </c>
      <c r="C1386">
        <v>127872757</v>
      </c>
      <c r="D1386" t="s">
        <v>6754</v>
      </c>
      <c r="E1386" t="s">
        <v>6755</v>
      </c>
      <c r="F1386" t="s">
        <v>31</v>
      </c>
      <c r="G1386" t="s">
        <v>6756</v>
      </c>
    </row>
    <row r="1387" spans="1:7" x14ac:dyDescent="0.3">
      <c r="A1387">
        <v>3</v>
      </c>
      <c r="B1387">
        <v>127783621</v>
      </c>
      <c r="C1387">
        <v>127872757</v>
      </c>
      <c r="D1387" t="s">
        <v>6754</v>
      </c>
      <c r="E1387" t="s">
        <v>6755</v>
      </c>
      <c r="F1387" t="s">
        <v>82</v>
      </c>
      <c r="G1387" t="s">
        <v>6756</v>
      </c>
    </row>
    <row r="1388" spans="1:7" x14ac:dyDescent="0.3">
      <c r="A1388">
        <v>3</v>
      </c>
      <c r="B1388">
        <v>127783621</v>
      </c>
      <c r="C1388">
        <v>127872757</v>
      </c>
      <c r="D1388" t="s">
        <v>6754</v>
      </c>
      <c r="E1388" t="s">
        <v>6755</v>
      </c>
      <c r="F1388" t="s">
        <v>64</v>
      </c>
      <c r="G1388" t="s">
        <v>6756</v>
      </c>
    </row>
    <row r="1389" spans="1:7" x14ac:dyDescent="0.3">
      <c r="A1389">
        <v>2</v>
      </c>
      <c r="B1389">
        <v>242792033</v>
      </c>
      <c r="C1389">
        <v>242801060</v>
      </c>
      <c r="D1389" t="s">
        <v>6766</v>
      </c>
      <c r="E1389" t="s">
        <v>6767</v>
      </c>
      <c r="F1389" t="s">
        <v>31</v>
      </c>
      <c r="G1389" t="s">
        <v>6768</v>
      </c>
    </row>
    <row r="1390" spans="1:7" x14ac:dyDescent="0.3">
      <c r="A1390">
        <v>2</v>
      </c>
      <c r="B1390">
        <v>242792033</v>
      </c>
      <c r="C1390">
        <v>242801060</v>
      </c>
      <c r="D1390" t="s">
        <v>6766</v>
      </c>
      <c r="E1390" t="s">
        <v>6767</v>
      </c>
      <c r="F1390" t="s">
        <v>40</v>
      </c>
      <c r="G1390" t="s">
        <v>6768</v>
      </c>
    </row>
    <row r="1391" spans="1:7" x14ac:dyDescent="0.3">
      <c r="A1391">
        <v>7</v>
      </c>
      <c r="B1391">
        <v>30893010</v>
      </c>
      <c r="C1391">
        <v>30965131</v>
      </c>
      <c r="D1391" t="s">
        <v>6772</v>
      </c>
      <c r="E1391" t="s">
        <v>6773</v>
      </c>
      <c r="F1391" t="s">
        <v>31</v>
      </c>
      <c r="G1391" t="s">
        <v>6774</v>
      </c>
    </row>
    <row r="1392" spans="1:7" x14ac:dyDescent="0.3">
      <c r="A1392">
        <v>7</v>
      </c>
      <c r="B1392">
        <v>30893010</v>
      </c>
      <c r="C1392">
        <v>30965131</v>
      </c>
      <c r="D1392" t="s">
        <v>6772</v>
      </c>
      <c r="E1392" t="s">
        <v>6773</v>
      </c>
      <c r="F1392" t="s">
        <v>64</v>
      </c>
      <c r="G1392" t="s">
        <v>6774</v>
      </c>
    </row>
    <row r="1393" spans="1:7" x14ac:dyDescent="0.3">
      <c r="A1393">
        <v>7</v>
      </c>
      <c r="B1393">
        <v>30893010</v>
      </c>
      <c r="C1393">
        <v>30963427</v>
      </c>
      <c r="D1393" t="s">
        <v>6772</v>
      </c>
      <c r="E1393" t="s">
        <v>6781</v>
      </c>
      <c r="F1393" t="s">
        <v>31</v>
      </c>
      <c r="G1393" t="s">
        <v>6782</v>
      </c>
    </row>
    <row r="1394" spans="1:7" x14ac:dyDescent="0.3">
      <c r="A1394">
        <v>3</v>
      </c>
      <c r="B1394">
        <v>127872297</v>
      </c>
      <c r="C1394">
        <v>128127485</v>
      </c>
      <c r="D1394" t="s">
        <v>6784</v>
      </c>
      <c r="E1394" t="s">
        <v>6785</v>
      </c>
      <c r="F1394" t="s">
        <v>31</v>
      </c>
      <c r="G1394" t="s">
        <v>6786</v>
      </c>
    </row>
    <row r="1395" spans="1:7" x14ac:dyDescent="0.3">
      <c r="A1395">
        <v>3</v>
      </c>
      <c r="B1395">
        <v>127872297</v>
      </c>
      <c r="C1395">
        <v>128127485</v>
      </c>
      <c r="D1395" t="s">
        <v>6784</v>
      </c>
      <c r="E1395" t="s">
        <v>6785</v>
      </c>
      <c r="F1395" t="s">
        <v>64</v>
      </c>
      <c r="G1395" t="s">
        <v>6786</v>
      </c>
    </row>
    <row r="1396" spans="1:7" x14ac:dyDescent="0.3">
      <c r="A1396">
        <v>14</v>
      </c>
      <c r="B1396">
        <v>105939299</v>
      </c>
      <c r="C1396">
        <v>105946499</v>
      </c>
      <c r="D1396" t="s">
        <v>6791</v>
      </c>
      <c r="E1396" t="s">
        <v>6792</v>
      </c>
      <c r="F1396" t="s">
        <v>31</v>
      </c>
      <c r="G1396" t="s">
        <v>6793</v>
      </c>
    </row>
    <row r="1397" spans="1:7" x14ac:dyDescent="0.3">
      <c r="A1397">
        <v>14</v>
      </c>
      <c r="B1397">
        <v>105939299</v>
      </c>
      <c r="C1397">
        <v>105946499</v>
      </c>
      <c r="D1397" t="s">
        <v>6791</v>
      </c>
      <c r="E1397" t="s">
        <v>6792</v>
      </c>
      <c r="F1397" t="s">
        <v>82</v>
      </c>
      <c r="G1397" t="s">
        <v>6793</v>
      </c>
    </row>
    <row r="1398" spans="1:7" x14ac:dyDescent="0.3">
      <c r="A1398">
        <v>14</v>
      </c>
      <c r="B1398">
        <v>105939299</v>
      </c>
      <c r="C1398">
        <v>105946499</v>
      </c>
      <c r="D1398" t="s">
        <v>6791</v>
      </c>
      <c r="E1398" t="s">
        <v>6792</v>
      </c>
      <c r="F1398" t="s">
        <v>64</v>
      </c>
      <c r="G1398" t="s">
        <v>6793</v>
      </c>
    </row>
    <row r="1399" spans="1:7" x14ac:dyDescent="0.3">
      <c r="A1399">
        <v>17</v>
      </c>
      <c r="B1399">
        <v>2225797</v>
      </c>
      <c r="C1399">
        <v>2240801</v>
      </c>
      <c r="D1399" t="s">
        <v>6805</v>
      </c>
      <c r="E1399" t="s">
        <v>6806</v>
      </c>
      <c r="F1399" t="s">
        <v>31</v>
      </c>
      <c r="G1399" t="s">
        <v>6807</v>
      </c>
    </row>
    <row r="1400" spans="1:7" x14ac:dyDescent="0.3">
      <c r="A1400">
        <v>17</v>
      </c>
      <c r="B1400">
        <v>2225797</v>
      </c>
      <c r="C1400">
        <v>2240801</v>
      </c>
      <c r="D1400" t="s">
        <v>6805</v>
      </c>
      <c r="E1400" t="s">
        <v>6806</v>
      </c>
      <c r="F1400" t="s">
        <v>40</v>
      </c>
      <c r="G1400" t="s">
        <v>6807</v>
      </c>
    </row>
    <row r="1401" spans="1:7" x14ac:dyDescent="0.3">
      <c r="A1401">
        <v>17</v>
      </c>
      <c r="B1401">
        <v>2225797</v>
      </c>
      <c r="C1401">
        <v>2240801</v>
      </c>
      <c r="D1401" t="s">
        <v>6805</v>
      </c>
      <c r="E1401" t="s">
        <v>6806</v>
      </c>
      <c r="F1401" t="s">
        <v>82</v>
      </c>
      <c r="G1401" t="s">
        <v>6807</v>
      </c>
    </row>
    <row r="1402" spans="1:7" x14ac:dyDescent="0.3">
      <c r="A1402">
        <v>11</v>
      </c>
      <c r="B1402">
        <v>1885407</v>
      </c>
      <c r="C1402">
        <v>1887897</v>
      </c>
      <c r="D1402" t="s">
        <v>6813</v>
      </c>
      <c r="F1402" t="s">
        <v>649</v>
      </c>
      <c r="G1402" t="s">
        <v>6814</v>
      </c>
    </row>
    <row r="1403" spans="1:7" x14ac:dyDescent="0.3">
      <c r="A1403">
        <v>11</v>
      </c>
      <c r="B1403">
        <v>1941339</v>
      </c>
      <c r="C1403">
        <v>1941488</v>
      </c>
      <c r="D1403" t="s">
        <v>6816</v>
      </c>
      <c r="F1403" t="s">
        <v>26</v>
      </c>
      <c r="G1403" t="s">
        <v>6817</v>
      </c>
    </row>
    <row r="1404" spans="1:7" x14ac:dyDescent="0.3">
      <c r="A1404">
        <v>11</v>
      </c>
      <c r="B1404">
        <v>2004467</v>
      </c>
      <c r="C1404">
        <v>2011150</v>
      </c>
      <c r="D1404" t="s">
        <v>6819</v>
      </c>
      <c r="E1404" t="s">
        <v>6820</v>
      </c>
      <c r="F1404" t="s">
        <v>10</v>
      </c>
      <c r="G1404" t="s">
        <v>6821</v>
      </c>
    </row>
    <row r="1405" spans="1:7" x14ac:dyDescent="0.3">
      <c r="A1405">
        <v>17</v>
      </c>
      <c r="B1405">
        <v>2240792</v>
      </c>
      <c r="C1405">
        <v>2284352</v>
      </c>
      <c r="D1405" t="s">
        <v>6823</v>
      </c>
      <c r="E1405" t="s">
        <v>6824</v>
      </c>
      <c r="F1405" t="s">
        <v>40</v>
      </c>
      <c r="G1405" t="s">
        <v>6825</v>
      </c>
    </row>
    <row r="1406" spans="1:7" x14ac:dyDescent="0.3">
      <c r="A1406">
        <v>17</v>
      </c>
      <c r="B1406">
        <v>2240792</v>
      </c>
      <c r="C1406">
        <v>2284352</v>
      </c>
      <c r="D1406" t="s">
        <v>6823</v>
      </c>
      <c r="E1406" t="s">
        <v>6824</v>
      </c>
      <c r="F1406" t="s">
        <v>31</v>
      </c>
      <c r="G1406" t="s">
        <v>6825</v>
      </c>
    </row>
    <row r="1407" spans="1:7" x14ac:dyDescent="0.3">
      <c r="A1407">
        <v>17</v>
      </c>
      <c r="B1407">
        <v>2240792</v>
      </c>
      <c r="C1407">
        <v>2284352</v>
      </c>
      <c r="D1407" t="s">
        <v>6823</v>
      </c>
      <c r="E1407" t="s">
        <v>6824</v>
      </c>
      <c r="F1407" t="s">
        <v>82</v>
      </c>
      <c r="G1407" t="s">
        <v>6825</v>
      </c>
    </row>
    <row r="1408" spans="1:7" x14ac:dyDescent="0.3">
      <c r="A1408">
        <v>19</v>
      </c>
      <c r="B1408">
        <v>17402940</v>
      </c>
      <c r="C1408">
        <v>17421045</v>
      </c>
      <c r="D1408" t="s">
        <v>6840</v>
      </c>
      <c r="E1408" t="s">
        <v>6841</v>
      </c>
      <c r="F1408" t="s">
        <v>31</v>
      </c>
      <c r="G1408" t="s">
        <v>6842</v>
      </c>
    </row>
    <row r="1409" spans="1:7" x14ac:dyDescent="0.3">
      <c r="A1409">
        <v>19</v>
      </c>
      <c r="B1409">
        <v>17403418</v>
      </c>
      <c r="C1409">
        <v>17417652</v>
      </c>
      <c r="D1409" t="s">
        <v>6846</v>
      </c>
      <c r="E1409" t="s">
        <v>6847</v>
      </c>
      <c r="F1409" t="s">
        <v>31</v>
      </c>
      <c r="G1409" t="s">
        <v>6848</v>
      </c>
    </row>
    <row r="1410" spans="1:7" x14ac:dyDescent="0.3">
      <c r="A1410">
        <v>19</v>
      </c>
      <c r="B1410">
        <v>17403418</v>
      </c>
      <c r="C1410">
        <v>17417652</v>
      </c>
      <c r="D1410" t="s">
        <v>6846</v>
      </c>
      <c r="E1410" t="s">
        <v>6847</v>
      </c>
      <c r="F1410" t="s">
        <v>64</v>
      </c>
      <c r="G1410" t="s">
        <v>6848</v>
      </c>
    </row>
    <row r="1411" spans="1:7" x14ac:dyDescent="0.3">
      <c r="A1411">
        <v>5</v>
      </c>
      <c r="B1411">
        <v>195893</v>
      </c>
      <c r="C1411">
        <v>196456</v>
      </c>
      <c r="D1411" t="s">
        <v>6855</v>
      </c>
      <c r="F1411" t="s">
        <v>649</v>
      </c>
      <c r="G1411" t="s">
        <v>6856</v>
      </c>
    </row>
    <row r="1412" spans="1:7" x14ac:dyDescent="0.3">
      <c r="A1412">
        <v>5</v>
      </c>
      <c r="B1412">
        <v>269973</v>
      </c>
      <c r="C1412">
        <v>271631</v>
      </c>
      <c r="D1412" t="s">
        <v>6858</v>
      </c>
      <c r="F1412" t="s">
        <v>10</v>
      </c>
      <c r="G1412" t="s">
        <v>6859</v>
      </c>
    </row>
    <row r="1413" spans="1:7" x14ac:dyDescent="0.3">
      <c r="A1413">
        <v>16</v>
      </c>
      <c r="B1413">
        <v>66965959</v>
      </c>
      <c r="C1413">
        <v>66968326</v>
      </c>
      <c r="D1413" t="s">
        <v>6861</v>
      </c>
      <c r="E1413" t="s">
        <v>6862</v>
      </c>
      <c r="F1413" t="s">
        <v>31</v>
      </c>
      <c r="G1413" t="s">
        <v>6863</v>
      </c>
    </row>
    <row r="1414" spans="1:7" x14ac:dyDescent="0.3">
      <c r="A1414">
        <v>16</v>
      </c>
      <c r="B1414">
        <v>66965959</v>
      </c>
      <c r="C1414">
        <v>66968326</v>
      </c>
      <c r="D1414" t="s">
        <v>6861</v>
      </c>
      <c r="E1414" t="s">
        <v>6862</v>
      </c>
      <c r="F1414" t="s">
        <v>40</v>
      </c>
      <c r="G1414" t="s">
        <v>6863</v>
      </c>
    </row>
    <row r="1415" spans="1:7" x14ac:dyDescent="0.3">
      <c r="A1415">
        <v>16</v>
      </c>
      <c r="B1415">
        <v>66965959</v>
      </c>
      <c r="C1415">
        <v>66968326</v>
      </c>
      <c r="D1415" t="s">
        <v>6861</v>
      </c>
      <c r="E1415" t="s">
        <v>6862</v>
      </c>
      <c r="F1415" t="s">
        <v>82</v>
      </c>
      <c r="G1415" t="s">
        <v>6863</v>
      </c>
    </row>
    <row r="1416" spans="1:7" x14ac:dyDescent="0.3">
      <c r="A1416">
        <v>16</v>
      </c>
      <c r="B1416">
        <v>66968347</v>
      </c>
      <c r="C1416">
        <v>66978999</v>
      </c>
      <c r="D1416" t="s">
        <v>6870</v>
      </c>
      <c r="E1416" t="s">
        <v>6871</v>
      </c>
      <c r="F1416" t="s">
        <v>31</v>
      </c>
      <c r="G1416" t="s">
        <v>6872</v>
      </c>
    </row>
    <row r="1417" spans="1:7" x14ac:dyDescent="0.3">
      <c r="A1417">
        <v>16</v>
      </c>
      <c r="B1417">
        <v>66968347</v>
      </c>
      <c r="C1417">
        <v>66978999</v>
      </c>
      <c r="D1417" t="s">
        <v>6870</v>
      </c>
      <c r="E1417" t="s">
        <v>6871</v>
      </c>
      <c r="F1417" t="s">
        <v>40</v>
      </c>
      <c r="G1417" t="s">
        <v>6872</v>
      </c>
    </row>
    <row r="1418" spans="1:7" x14ac:dyDescent="0.3">
      <c r="A1418">
        <v>16</v>
      </c>
      <c r="B1418">
        <v>66968347</v>
      </c>
      <c r="C1418">
        <v>66978999</v>
      </c>
      <c r="D1418" t="s">
        <v>6870</v>
      </c>
      <c r="E1418" t="s">
        <v>6871</v>
      </c>
      <c r="F1418" t="s">
        <v>82</v>
      </c>
      <c r="G1418" t="s">
        <v>6872</v>
      </c>
    </row>
    <row r="1419" spans="1:7" x14ac:dyDescent="0.3">
      <c r="A1419">
        <v>14</v>
      </c>
      <c r="B1419">
        <v>105952654</v>
      </c>
      <c r="C1419">
        <v>105955284</v>
      </c>
      <c r="D1419" t="s">
        <v>6885</v>
      </c>
      <c r="E1419" t="s">
        <v>6886</v>
      </c>
      <c r="F1419" t="s">
        <v>82</v>
      </c>
      <c r="G1419" t="s">
        <v>6887</v>
      </c>
    </row>
    <row r="1420" spans="1:7" x14ac:dyDescent="0.3">
      <c r="A1420">
        <v>14</v>
      </c>
      <c r="B1420">
        <v>105952654</v>
      </c>
      <c r="C1420">
        <v>105955284</v>
      </c>
      <c r="D1420" t="s">
        <v>6885</v>
      </c>
      <c r="E1420" t="s">
        <v>6886</v>
      </c>
      <c r="F1420" t="s">
        <v>31</v>
      </c>
      <c r="G1420" t="s">
        <v>6887</v>
      </c>
    </row>
    <row r="1421" spans="1:7" x14ac:dyDescent="0.3">
      <c r="A1421">
        <v>7</v>
      </c>
      <c r="B1421">
        <v>97736197</v>
      </c>
      <c r="C1421">
        <v>97838945</v>
      </c>
      <c r="D1421" t="s">
        <v>6894</v>
      </c>
      <c r="E1421" t="s">
        <v>6895</v>
      </c>
      <c r="F1421" t="s">
        <v>31</v>
      </c>
      <c r="G1421" t="s">
        <v>6896</v>
      </c>
    </row>
    <row r="1422" spans="1:7" x14ac:dyDescent="0.3">
      <c r="A1422">
        <v>7</v>
      </c>
      <c r="B1422">
        <v>97736197</v>
      </c>
      <c r="C1422">
        <v>97838945</v>
      </c>
      <c r="D1422" t="s">
        <v>6894</v>
      </c>
      <c r="E1422" t="s">
        <v>6895</v>
      </c>
      <c r="F1422" t="s">
        <v>64</v>
      </c>
      <c r="G1422" t="s">
        <v>6896</v>
      </c>
    </row>
    <row r="1423" spans="1:7" x14ac:dyDescent="0.3">
      <c r="A1423">
        <v>19</v>
      </c>
      <c r="B1423">
        <v>17666403</v>
      </c>
      <c r="C1423">
        <v>17693971</v>
      </c>
      <c r="D1423" t="s">
        <v>6899</v>
      </c>
      <c r="E1423" t="s">
        <v>6900</v>
      </c>
      <c r="F1423" t="s">
        <v>31</v>
      </c>
      <c r="G1423" t="s">
        <v>6901</v>
      </c>
    </row>
    <row r="1424" spans="1:7" x14ac:dyDescent="0.3">
      <c r="A1424">
        <v>19</v>
      </c>
      <c r="B1424">
        <v>17666403</v>
      </c>
      <c r="C1424">
        <v>17693971</v>
      </c>
      <c r="D1424" t="s">
        <v>6899</v>
      </c>
      <c r="E1424" t="s">
        <v>6900</v>
      </c>
      <c r="F1424" t="s">
        <v>64</v>
      </c>
      <c r="G1424" t="s">
        <v>6901</v>
      </c>
    </row>
    <row r="1425" spans="1:7" x14ac:dyDescent="0.3">
      <c r="A1425">
        <v>19</v>
      </c>
      <c r="B1425">
        <v>17666403</v>
      </c>
      <c r="C1425">
        <v>17693971</v>
      </c>
      <c r="D1425" t="s">
        <v>6899</v>
      </c>
      <c r="E1425" t="s">
        <v>6900</v>
      </c>
      <c r="F1425" t="s">
        <v>82</v>
      </c>
      <c r="G1425" t="s">
        <v>6901</v>
      </c>
    </row>
    <row r="1426" spans="1:7" x14ac:dyDescent="0.3">
      <c r="A1426">
        <v>3</v>
      </c>
      <c r="B1426">
        <v>49067140</v>
      </c>
      <c r="C1426">
        <v>49131796</v>
      </c>
      <c r="D1426" t="s">
        <v>6908</v>
      </c>
      <c r="E1426" t="s">
        <v>6909</v>
      </c>
      <c r="F1426" t="s">
        <v>31</v>
      </c>
      <c r="G1426" t="s">
        <v>6910</v>
      </c>
    </row>
    <row r="1427" spans="1:7" x14ac:dyDescent="0.3">
      <c r="A1427">
        <v>3</v>
      </c>
      <c r="B1427">
        <v>49067140</v>
      </c>
      <c r="C1427">
        <v>49131796</v>
      </c>
      <c r="D1427" t="s">
        <v>6908</v>
      </c>
      <c r="E1427" t="s">
        <v>6909</v>
      </c>
      <c r="F1427" t="s">
        <v>82</v>
      </c>
      <c r="G1427" t="s">
        <v>6910</v>
      </c>
    </row>
    <row r="1428" spans="1:7" x14ac:dyDescent="0.3">
      <c r="A1428">
        <v>3</v>
      </c>
      <c r="B1428">
        <v>49067140</v>
      </c>
      <c r="C1428">
        <v>49131796</v>
      </c>
      <c r="D1428" t="s">
        <v>6908</v>
      </c>
      <c r="E1428" t="s">
        <v>6909</v>
      </c>
      <c r="F1428" t="s">
        <v>64</v>
      </c>
      <c r="G1428" t="s">
        <v>6910</v>
      </c>
    </row>
    <row r="1429" spans="1:7" x14ac:dyDescent="0.3">
      <c r="A1429">
        <v>20</v>
      </c>
      <c r="B1429">
        <v>44044717</v>
      </c>
      <c r="C1429">
        <v>44054884</v>
      </c>
      <c r="D1429" t="s">
        <v>6924</v>
      </c>
      <c r="E1429" t="s">
        <v>6925</v>
      </c>
      <c r="F1429" t="s">
        <v>31</v>
      </c>
      <c r="G1429" t="s">
        <v>6926</v>
      </c>
    </row>
    <row r="1430" spans="1:7" x14ac:dyDescent="0.3">
      <c r="A1430">
        <v>20</v>
      </c>
      <c r="B1430">
        <v>44044717</v>
      </c>
      <c r="C1430">
        <v>44054884</v>
      </c>
      <c r="D1430" t="s">
        <v>6924</v>
      </c>
      <c r="E1430" t="s">
        <v>6925</v>
      </c>
      <c r="F1430" t="s">
        <v>40</v>
      </c>
      <c r="G1430" t="s">
        <v>6926</v>
      </c>
    </row>
    <row r="1431" spans="1:7" x14ac:dyDescent="0.3">
      <c r="A1431">
        <v>17</v>
      </c>
      <c r="B1431">
        <v>2592680</v>
      </c>
      <c r="C1431">
        <v>2615957</v>
      </c>
      <c r="D1431" t="s">
        <v>6936</v>
      </c>
      <c r="E1431" t="s">
        <v>6937</v>
      </c>
      <c r="F1431" t="s">
        <v>31</v>
      </c>
      <c r="G1431" t="s">
        <v>6938</v>
      </c>
    </row>
    <row r="1432" spans="1:7" x14ac:dyDescent="0.3">
      <c r="A1432">
        <v>17</v>
      </c>
      <c r="B1432">
        <v>2592680</v>
      </c>
      <c r="C1432">
        <v>2615957</v>
      </c>
      <c r="D1432" t="s">
        <v>6936</v>
      </c>
      <c r="E1432" t="s">
        <v>6937</v>
      </c>
      <c r="F1432" t="s">
        <v>82</v>
      </c>
      <c r="G1432" t="s">
        <v>6938</v>
      </c>
    </row>
    <row r="1433" spans="1:7" x14ac:dyDescent="0.3">
      <c r="A1433">
        <v>3</v>
      </c>
      <c r="B1433">
        <v>49133365</v>
      </c>
      <c r="C1433">
        <v>49142553</v>
      </c>
      <c r="D1433" t="s">
        <v>6954</v>
      </c>
      <c r="E1433" t="s">
        <v>6955</v>
      </c>
      <c r="F1433" t="s">
        <v>82</v>
      </c>
      <c r="G1433" t="s">
        <v>6956</v>
      </c>
    </row>
    <row r="1434" spans="1:7" x14ac:dyDescent="0.3">
      <c r="A1434">
        <v>3</v>
      </c>
      <c r="B1434">
        <v>49133365</v>
      </c>
      <c r="C1434">
        <v>49142553</v>
      </c>
      <c r="D1434" t="s">
        <v>6954</v>
      </c>
      <c r="E1434" t="s">
        <v>6955</v>
      </c>
      <c r="F1434" t="s">
        <v>31</v>
      </c>
      <c r="G1434" t="s">
        <v>6956</v>
      </c>
    </row>
    <row r="1435" spans="1:7" x14ac:dyDescent="0.3">
      <c r="A1435">
        <v>3</v>
      </c>
      <c r="B1435">
        <v>49133365</v>
      </c>
      <c r="C1435">
        <v>49142553</v>
      </c>
      <c r="D1435" t="s">
        <v>6954</v>
      </c>
      <c r="E1435" t="s">
        <v>6955</v>
      </c>
      <c r="F1435" t="s">
        <v>64</v>
      </c>
      <c r="G1435" t="s">
        <v>6956</v>
      </c>
    </row>
    <row r="1436" spans="1:7" x14ac:dyDescent="0.3">
      <c r="A1436">
        <v>3</v>
      </c>
      <c r="B1436">
        <v>49133365</v>
      </c>
      <c r="C1436">
        <v>49142553</v>
      </c>
      <c r="D1436" t="s">
        <v>6954</v>
      </c>
      <c r="E1436" t="s">
        <v>6955</v>
      </c>
      <c r="F1436" t="s">
        <v>40</v>
      </c>
      <c r="G1436" t="s">
        <v>6956</v>
      </c>
    </row>
    <row r="1437" spans="1:7" x14ac:dyDescent="0.3">
      <c r="A1437">
        <v>4</v>
      </c>
      <c r="B1437">
        <v>106473777</v>
      </c>
      <c r="C1437">
        <v>106629250</v>
      </c>
      <c r="D1437" t="s">
        <v>6983</v>
      </c>
      <c r="E1437" t="s">
        <v>6984</v>
      </c>
      <c r="F1437" t="s">
        <v>31</v>
      </c>
      <c r="G1437" t="s">
        <v>6985</v>
      </c>
    </row>
    <row r="1438" spans="1:7" x14ac:dyDescent="0.3">
      <c r="A1438">
        <v>4</v>
      </c>
      <c r="B1438">
        <v>106473777</v>
      </c>
      <c r="C1438">
        <v>106629250</v>
      </c>
      <c r="D1438" t="s">
        <v>6983</v>
      </c>
      <c r="E1438" t="s">
        <v>6984</v>
      </c>
      <c r="F1438" t="s">
        <v>64</v>
      </c>
      <c r="G1438" t="s">
        <v>6985</v>
      </c>
    </row>
    <row r="1439" spans="1:7" x14ac:dyDescent="0.3">
      <c r="A1439">
        <v>4</v>
      </c>
      <c r="B1439">
        <v>106603784</v>
      </c>
      <c r="C1439">
        <v>106817143</v>
      </c>
      <c r="D1439" t="s">
        <v>6993</v>
      </c>
      <c r="E1439" t="s">
        <v>6994</v>
      </c>
      <c r="F1439" t="s">
        <v>31</v>
      </c>
      <c r="G1439" t="s">
        <v>6995</v>
      </c>
    </row>
    <row r="1440" spans="1:7" x14ac:dyDescent="0.3">
      <c r="A1440">
        <v>4</v>
      </c>
      <c r="B1440">
        <v>106603784</v>
      </c>
      <c r="C1440">
        <v>106817143</v>
      </c>
      <c r="D1440" t="s">
        <v>6993</v>
      </c>
      <c r="E1440" t="s">
        <v>6994</v>
      </c>
      <c r="F1440" t="s">
        <v>82</v>
      </c>
      <c r="G1440" t="s">
        <v>6995</v>
      </c>
    </row>
    <row r="1441" spans="1:7" x14ac:dyDescent="0.3">
      <c r="A1441">
        <v>4</v>
      </c>
      <c r="B1441">
        <v>106629935</v>
      </c>
      <c r="C1441">
        <v>106768885</v>
      </c>
      <c r="D1441" t="s">
        <v>7006</v>
      </c>
      <c r="E1441" t="s">
        <v>7007</v>
      </c>
      <c r="F1441" t="s">
        <v>31</v>
      </c>
      <c r="G1441" t="s">
        <v>7008</v>
      </c>
    </row>
    <row r="1442" spans="1:7" x14ac:dyDescent="0.3">
      <c r="A1442">
        <v>4</v>
      </c>
      <c r="B1442">
        <v>106629935</v>
      </c>
      <c r="C1442">
        <v>106768885</v>
      </c>
      <c r="D1442" t="s">
        <v>7006</v>
      </c>
      <c r="E1442" t="s">
        <v>7007</v>
      </c>
      <c r="F1442" t="s">
        <v>64</v>
      </c>
      <c r="G1442" t="s">
        <v>7008</v>
      </c>
    </row>
    <row r="1443" spans="1:7" x14ac:dyDescent="0.3">
      <c r="A1443">
        <v>4</v>
      </c>
      <c r="B1443">
        <v>106629935</v>
      </c>
      <c r="C1443">
        <v>106768885</v>
      </c>
      <c r="D1443" t="s">
        <v>7006</v>
      </c>
      <c r="E1443" t="s">
        <v>7007</v>
      </c>
      <c r="F1443" t="s">
        <v>82</v>
      </c>
      <c r="G1443" t="s">
        <v>7008</v>
      </c>
    </row>
    <row r="1444" spans="1:7" x14ac:dyDescent="0.3">
      <c r="A1444">
        <v>12</v>
      </c>
      <c r="B1444">
        <v>6728001</v>
      </c>
      <c r="C1444">
        <v>6745613</v>
      </c>
      <c r="D1444" t="s">
        <v>7020</v>
      </c>
      <c r="E1444" t="s">
        <v>7021</v>
      </c>
      <c r="F1444" t="s">
        <v>31</v>
      </c>
      <c r="G1444" t="s">
        <v>7022</v>
      </c>
    </row>
    <row r="1445" spans="1:7" x14ac:dyDescent="0.3">
      <c r="A1445">
        <v>12</v>
      </c>
      <c r="B1445">
        <v>6728001</v>
      </c>
      <c r="C1445">
        <v>6745613</v>
      </c>
      <c r="D1445" t="s">
        <v>7020</v>
      </c>
      <c r="E1445" t="s">
        <v>7021</v>
      </c>
      <c r="F1445" t="s">
        <v>64</v>
      </c>
      <c r="G1445" t="s">
        <v>7022</v>
      </c>
    </row>
    <row r="1446" spans="1:7" x14ac:dyDescent="0.3">
      <c r="A1446">
        <v>3</v>
      </c>
      <c r="B1446">
        <v>58223233</v>
      </c>
      <c r="C1446">
        <v>58281420</v>
      </c>
      <c r="D1446" t="s">
        <v>7026</v>
      </c>
      <c r="E1446" t="s">
        <v>7027</v>
      </c>
      <c r="F1446" t="s">
        <v>31</v>
      </c>
      <c r="G1446" t="s">
        <v>7028</v>
      </c>
    </row>
    <row r="1447" spans="1:7" x14ac:dyDescent="0.3">
      <c r="A1447">
        <v>3</v>
      </c>
      <c r="B1447">
        <v>58223233</v>
      </c>
      <c r="C1447">
        <v>58281420</v>
      </c>
      <c r="D1447" t="s">
        <v>7026</v>
      </c>
      <c r="E1447" t="s">
        <v>7027</v>
      </c>
      <c r="F1447" t="s">
        <v>40</v>
      </c>
      <c r="G1447" t="s">
        <v>7028</v>
      </c>
    </row>
    <row r="1448" spans="1:7" x14ac:dyDescent="0.3">
      <c r="A1448">
        <v>3</v>
      </c>
      <c r="B1448">
        <v>58223233</v>
      </c>
      <c r="C1448">
        <v>58281420</v>
      </c>
      <c r="D1448" t="s">
        <v>7026</v>
      </c>
      <c r="E1448" t="s">
        <v>7027</v>
      </c>
      <c r="F1448" t="s">
        <v>82</v>
      </c>
      <c r="G1448" t="s">
        <v>7028</v>
      </c>
    </row>
    <row r="1449" spans="1:7" x14ac:dyDescent="0.3">
      <c r="A1449">
        <v>3</v>
      </c>
      <c r="B1449">
        <v>58223233</v>
      </c>
      <c r="C1449">
        <v>58281420</v>
      </c>
      <c r="D1449" t="s">
        <v>7026</v>
      </c>
      <c r="E1449" t="s">
        <v>7027</v>
      </c>
      <c r="F1449" t="s">
        <v>64</v>
      </c>
      <c r="G1449" t="s">
        <v>7028</v>
      </c>
    </row>
    <row r="1450" spans="1:7" x14ac:dyDescent="0.3">
      <c r="A1450">
        <v>3</v>
      </c>
      <c r="B1450">
        <v>49145479</v>
      </c>
      <c r="C1450">
        <v>49158371</v>
      </c>
      <c r="D1450" t="s">
        <v>7036</v>
      </c>
      <c r="E1450" t="s">
        <v>7037</v>
      </c>
      <c r="F1450" t="s">
        <v>31</v>
      </c>
      <c r="G1450" t="s">
        <v>7038</v>
      </c>
    </row>
    <row r="1451" spans="1:7" x14ac:dyDescent="0.3">
      <c r="A1451">
        <v>3</v>
      </c>
      <c r="B1451">
        <v>49145479</v>
      </c>
      <c r="C1451">
        <v>49158371</v>
      </c>
      <c r="D1451" t="s">
        <v>7036</v>
      </c>
      <c r="E1451" t="s">
        <v>7037</v>
      </c>
      <c r="F1451" t="s">
        <v>64</v>
      </c>
      <c r="G1451" t="s">
        <v>7038</v>
      </c>
    </row>
    <row r="1452" spans="1:7" x14ac:dyDescent="0.3">
      <c r="A1452">
        <v>1</v>
      </c>
      <c r="B1452">
        <v>20978270</v>
      </c>
      <c r="C1452">
        <v>20988000</v>
      </c>
      <c r="D1452" t="s">
        <v>7054</v>
      </c>
      <c r="E1452" t="s">
        <v>7055</v>
      </c>
      <c r="F1452" t="s">
        <v>31</v>
      </c>
      <c r="G1452" t="s">
        <v>7056</v>
      </c>
    </row>
    <row r="1453" spans="1:7" x14ac:dyDescent="0.3">
      <c r="A1453">
        <v>1</v>
      </c>
      <c r="B1453">
        <v>20978270</v>
      </c>
      <c r="C1453">
        <v>20988000</v>
      </c>
      <c r="D1453" t="s">
        <v>7054</v>
      </c>
      <c r="E1453" t="s">
        <v>7055</v>
      </c>
      <c r="F1453" t="s">
        <v>64</v>
      </c>
      <c r="G1453" t="s">
        <v>7056</v>
      </c>
    </row>
    <row r="1454" spans="1:7" x14ac:dyDescent="0.3">
      <c r="A1454">
        <v>14</v>
      </c>
      <c r="B1454">
        <v>25278862</v>
      </c>
      <c r="C1454">
        <v>25519503</v>
      </c>
      <c r="D1454" t="s">
        <v>7063</v>
      </c>
      <c r="E1454" t="s">
        <v>7064</v>
      </c>
      <c r="F1454" t="s">
        <v>31</v>
      </c>
      <c r="G1454" t="s">
        <v>7065</v>
      </c>
    </row>
    <row r="1455" spans="1:7" x14ac:dyDescent="0.3">
      <c r="A1455">
        <v>14</v>
      </c>
      <c r="B1455">
        <v>25278862</v>
      </c>
      <c r="C1455">
        <v>25519503</v>
      </c>
      <c r="D1455" t="s">
        <v>7063</v>
      </c>
      <c r="E1455" t="s">
        <v>7064</v>
      </c>
      <c r="F1455" t="s">
        <v>40</v>
      </c>
      <c r="G1455" t="s">
        <v>7065</v>
      </c>
    </row>
    <row r="1456" spans="1:7" x14ac:dyDescent="0.3">
      <c r="A1456">
        <v>3</v>
      </c>
      <c r="B1456">
        <v>49158547</v>
      </c>
      <c r="C1456">
        <v>49170551</v>
      </c>
      <c r="D1456" t="s">
        <v>7075</v>
      </c>
      <c r="E1456" t="s">
        <v>7076</v>
      </c>
      <c r="F1456" t="s">
        <v>82</v>
      </c>
      <c r="G1456" t="s">
        <v>7077</v>
      </c>
    </row>
    <row r="1457" spans="1:7" x14ac:dyDescent="0.3">
      <c r="A1457">
        <v>3</v>
      </c>
      <c r="B1457">
        <v>49158547</v>
      </c>
      <c r="C1457">
        <v>49170551</v>
      </c>
      <c r="D1457" t="s">
        <v>7075</v>
      </c>
      <c r="E1457" t="s">
        <v>7076</v>
      </c>
      <c r="F1457" t="s">
        <v>31</v>
      </c>
      <c r="G1457" t="s">
        <v>7077</v>
      </c>
    </row>
    <row r="1458" spans="1:7" x14ac:dyDescent="0.3">
      <c r="A1458">
        <v>3</v>
      </c>
      <c r="B1458">
        <v>49158547</v>
      </c>
      <c r="C1458">
        <v>49170551</v>
      </c>
      <c r="D1458" t="s">
        <v>7075</v>
      </c>
      <c r="E1458" t="s">
        <v>7076</v>
      </c>
      <c r="F1458" t="s">
        <v>64</v>
      </c>
      <c r="G1458" t="s">
        <v>7077</v>
      </c>
    </row>
    <row r="1459" spans="1:7" x14ac:dyDescent="0.3">
      <c r="A1459">
        <v>16</v>
      </c>
      <c r="B1459">
        <v>67552321</v>
      </c>
      <c r="C1459">
        <v>67580691</v>
      </c>
      <c r="D1459" t="s">
        <v>7097</v>
      </c>
      <c r="E1459" t="s">
        <v>7098</v>
      </c>
      <c r="F1459" t="s">
        <v>31</v>
      </c>
      <c r="G1459" t="s">
        <v>7099</v>
      </c>
    </row>
    <row r="1460" spans="1:7" x14ac:dyDescent="0.3">
      <c r="A1460">
        <v>16</v>
      </c>
      <c r="B1460">
        <v>67552321</v>
      </c>
      <c r="C1460">
        <v>67580691</v>
      </c>
      <c r="D1460" t="s">
        <v>7097</v>
      </c>
      <c r="E1460" t="s">
        <v>7098</v>
      </c>
      <c r="F1460" t="s">
        <v>64</v>
      </c>
      <c r="G1460" t="s">
        <v>7099</v>
      </c>
    </row>
    <row r="1461" spans="1:7" x14ac:dyDescent="0.3">
      <c r="A1461">
        <v>16</v>
      </c>
      <c r="B1461">
        <v>67552321</v>
      </c>
      <c r="C1461">
        <v>67580691</v>
      </c>
      <c r="D1461" t="s">
        <v>7097</v>
      </c>
      <c r="E1461" t="s">
        <v>7098</v>
      </c>
      <c r="F1461" t="s">
        <v>40</v>
      </c>
      <c r="G1461" t="s">
        <v>7099</v>
      </c>
    </row>
    <row r="1462" spans="1:7" x14ac:dyDescent="0.3">
      <c r="A1462">
        <v>16</v>
      </c>
      <c r="B1462">
        <v>67552321</v>
      </c>
      <c r="C1462">
        <v>67580691</v>
      </c>
      <c r="D1462" t="s">
        <v>7097</v>
      </c>
      <c r="E1462" t="s">
        <v>7098</v>
      </c>
      <c r="F1462" t="s">
        <v>82</v>
      </c>
      <c r="G1462" t="s">
        <v>7099</v>
      </c>
    </row>
    <row r="1463" spans="1:7" x14ac:dyDescent="0.3">
      <c r="A1463">
        <v>3</v>
      </c>
      <c r="B1463">
        <v>49199968</v>
      </c>
      <c r="C1463">
        <v>49203754</v>
      </c>
      <c r="D1463" t="s">
        <v>7123</v>
      </c>
      <c r="E1463" t="s">
        <v>7124</v>
      </c>
      <c r="F1463" t="s">
        <v>31</v>
      </c>
      <c r="G1463" t="s">
        <v>7125</v>
      </c>
    </row>
    <row r="1464" spans="1:7" x14ac:dyDescent="0.3">
      <c r="A1464">
        <v>3</v>
      </c>
      <c r="B1464">
        <v>49209044</v>
      </c>
      <c r="C1464">
        <v>49213917</v>
      </c>
      <c r="D1464" t="s">
        <v>7127</v>
      </c>
      <c r="E1464" t="s">
        <v>7128</v>
      </c>
      <c r="F1464" t="s">
        <v>31</v>
      </c>
      <c r="G1464" t="s">
        <v>7129</v>
      </c>
    </row>
    <row r="1465" spans="1:7" x14ac:dyDescent="0.3">
      <c r="A1465">
        <v>3</v>
      </c>
      <c r="B1465">
        <v>49209044</v>
      </c>
      <c r="C1465">
        <v>49213917</v>
      </c>
      <c r="D1465" t="s">
        <v>7127</v>
      </c>
      <c r="E1465" t="s">
        <v>7128</v>
      </c>
      <c r="F1465" t="s">
        <v>64</v>
      </c>
      <c r="G1465" t="s">
        <v>7129</v>
      </c>
    </row>
    <row r="1466" spans="1:7" x14ac:dyDescent="0.3">
      <c r="A1466">
        <v>3</v>
      </c>
      <c r="B1466">
        <v>49209044</v>
      </c>
      <c r="C1466">
        <v>49213917</v>
      </c>
      <c r="D1466" t="s">
        <v>7127</v>
      </c>
      <c r="E1466" t="s">
        <v>7128</v>
      </c>
      <c r="F1466" t="s">
        <v>82</v>
      </c>
      <c r="G1466" t="s">
        <v>7129</v>
      </c>
    </row>
    <row r="1467" spans="1:7" x14ac:dyDescent="0.3">
      <c r="A1467">
        <v>17</v>
      </c>
      <c r="B1467">
        <v>41878167</v>
      </c>
      <c r="C1467">
        <v>41910538</v>
      </c>
      <c r="D1467" t="s">
        <v>7135</v>
      </c>
      <c r="E1467" t="s">
        <v>7136</v>
      </c>
      <c r="F1467" t="s">
        <v>31</v>
      </c>
      <c r="G1467" t="s">
        <v>7137</v>
      </c>
    </row>
    <row r="1468" spans="1:7" x14ac:dyDescent="0.3">
      <c r="A1468">
        <v>17</v>
      </c>
      <c r="B1468">
        <v>41878167</v>
      </c>
      <c r="C1468">
        <v>41910538</v>
      </c>
      <c r="D1468" t="s">
        <v>7135</v>
      </c>
      <c r="E1468" t="s">
        <v>7136</v>
      </c>
      <c r="F1468" t="s">
        <v>40</v>
      </c>
      <c r="G1468" t="s">
        <v>7137</v>
      </c>
    </row>
    <row r="1469" spans="1:7" x14ac:dyDescent="0.3">
      <c r="A1469">
        <v>17</v>
      </c>
      <c r="B1469">
        <v>41878167</v>
      </c>
      <c r="C1469">
        <v>41910538</v>
      </c>
      <c r="D1469" t="s">
        <v>7135</v>
      </c>
      <c r="E1469" t="s">
        <v>7136</v>
      </c>
      <c r="F1469" t="s">
        <v>82</v>
      </c>
      <c r="G1469" t="s">
        <v>7137</v>
      </c>
    </row>
    <row r="1470" spans="1:7" x14ac:dyDescent="0.3">
      <c r="A1470">
        <v>17</v>
      </c>
      <c r="B1470">
        <v>41878167</v>
      </c>
      <c r="C1470">
        <v>41910538</v>
      </c>
      <c r="D1470" t="s">
        <v>7135</v>
      </c>
      <c r="E1470" t="s">
        <v>7136</v>
      </c>
      <c r="F1470" t="s">
        <v>64</v>
      </c>
      <c r="G1470" t="s">
        <v>7137</v>
      </c>
    </row>
    <row r="1471" spans="1:7" x14ac:dyDescent="0.3">
      <c r="A1471">
        <v>17</v>
      </c>
      <c r="B1471">
        <v>41924516</v>
      </c>
      <c r="C1471">
        <v>41940997</v>
      </c>
      <c r="D1471" t="s">
        <v>7147</v>
      </c>
      <c r="E1471" t="s">
        <v>7148</v>
      </c>
      <c r="F1471" t="s">
        <v>31</v>
      </c>
      <c r="G1471" t="s">
        <v>7149</v>
      </c>
    </row>
    <row r="1472" spans="1:7" x14ac:dyDescent="0.3">
      <c r="A1472">
        <v>17</v>
      </c>
      <c r="B1472">
        <v>41924516</v>
      </c>
      <c r="C1472">
        <v>41940997</v>
      </c>
      <c r="D1472" t="s">
        <v>7147</v>
      </c>
      <c r="E1472" t="s">
        <v>7148</v>
      </c>
      <c r="F1472" t="s">
        <v>64</v>
      </c>
      <c r="G1472" t="s">
        <v>7149</v>
      </c>
    </row>
    <row r="1473" spans="1:7" x14ac:dyDescent="0.3">
      <c r="A1473">
        <v>5</v>
      </c>
      <c r="B1473">
        <v>65892176</v>
      </c>
      <c r="C1473">
        <v>66465423</v>
      </c>
      <c r="D1473" t="s">
        <v>7157</v>
      </c>
      <c r="E1473" t="s">
        <v>7158</v>
      </c>
      <c r="F1473" t="s">
        <v>31</v>
      </c>
      <c r="G1473" t="s">
        <v>7159</v>
      </c>
    </row>
    <row r="1474" spans="1:7" x14ac:dyDescent="0.3">
      <c r="A1474">
        <v>5</v>
      </c>
      <c r="B1474">
        <v>65892176</v>
      </c>
      <c r="C1474">
        <v>66465423</v>
      </c>
      <c r="D1474" t="s">
        <v>7157</v>
      </c>
      <c r="E1474" t="s">
        <v>7158</v>
      </c>
      <c r="F1474" t="s">
        <v>64</v>
      </c>
      <c r="G1474" t="s">
        <v>7159</v>
      </c>
    </row>
    <row r="1475" spans="1:7" x14ac:dyDescent="0.3">
      <c r="A1475">
        <v>5</v>
      </c>
      <c r="B1475">
        <v>65892176</v>
      </c>
      <c r="C1475">
        <v>66465423</v>
      </c>
      <c r="D1475" t="s">
        <v>7157</v>
      </c>
      <c r="E1475" t="s">
        <v>7158</v>
      </c>
      <c r="F1475" t="s">
        <v>82</v>
      </c>
      <c r="G1475" t="s">
        <v>7159</v>
      </c>
    </row>
    <row r="1476" spans="1:7" x14ac:dyDescent="0.3">
      <c r="A1476">
        <v>5</v>
      </c>
      <c r="B1476">
        <v>65892176</v>
      </c>
      <c r="C1476">
        <v>66465423</v>
      </c>
      <c r="D1476" t="s">
        <v>7157</v>
      </c>
      <c r="E1476" t="s">
        <v>7158</v>
      </c>
      <c r="F1476" t="s">
        <v>40</v>
      </c>
      <c r="G1476" t="s">
        <v>7159</v>
      </c>
    </row>
    <row r="1477" spans="1:7" x14ac:dyDescent="0.3">
      <c r="A1477">
        <v>7</v>
      </c>
      <c r="B1477">
        <v>73703805</v>
      </c>
      <c r="C1477">
        <v>73820273</v>
      </c>
      <c r="D1477" t="s">
        <v>7182</v>
      </c>
      <c r="E1477" t="s">
        <v>7183</v>
      </c>
      <c r="F1477" t="s">
        <v>31</v>
      </c>
      <c r="G1477" t="s">
        <v>7184</v>
      </c>
    </row>
    <row r="1478" spans="1:7" x14ac:dyDescent="0.3">
      <c r="A1478">
        <v>7</v>
      </c>
      <c r="B1478">
        <v>73703805</v>
      </c>
      <c r="C1478">
        <v>73820273</v>
      </c>
      <c r="D1478" t="s">
        <v>7182</v>
      </c>
      <c r="E1478" t="s">
        <v>7183</v>
      </c>
      <c r="F1478" t="s">
        <v>82</v>
      </c>
      <c r="G1478" t="s">
        <v>7184</v>
      </c>
    </row>
    <row r="1479" spans="1:7" x14ac:dyDescent="0.3">
      <c r="A1479">
        <v>17</v>
      </c>
      <c r="B1479">
        <v>79008948</v>
      </c>
      <c r="C1479">
        <v>79091232</v>
      </c>
      <c r="D1479" t="s">
        <v>7194</v>
      </c>
      <c r="E1479" t="s">
        <v>7195</v>
      </c>
      <c r="F1479" t="s">
        <v>82</v>
      </c>
      <c r="G1479" t="s">
        <v>7196</v>
      </c>
    </row>
    <row r="1480" spans="1:7" x14ac:dyDescent="0.3">
      <c r="A1480">
        <v>17</v>
      </c>
      <c r="B1480">
        <v>79008948</v>
      </c>
      <c r="C1480">
        <v>79091232</v>
      </c>
      <c r="D1480" t="s">
        <v>7194</v>
      </c>
      <c r="E1480" t="s">
        <v>7195</v>
      </c>
      <c r="F1480" t="s">
        <v>40</v>
      </c>
      <c r="G1480" t="s">
        <v>7196</v>
      </c>
    </row>
    <row r="1481" spans="1:7" x14ac:dyDescent="0.3">
      <c r="A1481">
        <v>17</v>
      </c>
      <c r="B1481">
        <v>79008948</v>
      </c>
      <c r="C1481">
        <v>79091232</v>
      </c>
      <c r="D1481" t="s">
        <v>7194</v>
      </c>
      <c r="E1481" t="s">
        <v>7195</v>
      </c>
      <c r="F1481" t="s">
        <v>64</v>
      </c>
      <c r="G1481" t="s">
        <v>7196</v>
      </c>
    </row>
    <row r="1482" spans="1:7" x14ac:dyDescent="0.3">
      <c r="A1482">
        <v>17</v>
      </c>
      <c r="B1482">
        <v>79008948</v>
      </c>
      <c r="C1482">
        <v>79091232</v>
      </c>
      <c r="D1482" t="s">
        <v>7194</v>
      </c>
      <c r="E1482" t="s">
        <v>7195</v>
      </c>
      <c r="F1482" t="s">
        <v>31</v>
      </c>
      <c r="G1482" t="s">
        <v>7196</v>
      </c>
    </row>
    <row r="1483" spans="1:7" x14ac:dyDescent="0.3">
      <c r="A1483">
        <v>12</v>
      </c>
      <c r="B1483">
        <v>7033626</v>
      </c>
      <c r="C1483">
        <v>7051484</v>
      </c>
      <c r="D1483" t="s">
        <v>7228</v>
      </c>
      <c r="E1483" t="s">
        <v>7229</v>
      </c>
      <c r="F1483" t="s">
        <v>31</v>
      </c>
      <c r="G1483" t="s">
        <v>7230</v>
      </c>
    </row>
    <row r="1484" spans="1:7" x14ac:dyDescent="0.3">
      <c r="A1484">
        <v>12</v>
      </c>
      <c r="B1484">
        <v>7033626</v>
      </c>
      <c r="C1484">
        <v>7051484</v>
      </c>
      <c r="D1484" t="s">
        <v>7228</v>
      </c>
      <c r="E1484" t="s">
        <v>7229</v>
      </c>
      <c r="F1484" t="s">
        <v>82</v>
      </c>
      <c r="G1484" t="s">
        <v>7230</v>
      </c>
    </row>
    <row r="1485" spans="1:7" x14ac:dyDescent="0.3">
      <c r="A1485">
        <v>12</v>
      </c>
      <c r="B1485">
        <v>7052141</v>
      </c>
      <c r="C1485">
        <v>7055166</v>
      </c>
      <c r="D1485" t="s">
        <v>7235</v>
      </c>
      <c r="E1485" t="s">
        <v>7236</v>
      </c>
      <c r="F1485" t="s">
        <v>82</v>
      </c>
      <c r="G1485" t="s">
        <v>7237</v>
      </c>
    </row>
    <row r="1486" spans="1:7" x14ac:dyDescent="0.3">
      <c r="A1486">
        <v>12</v>
      </c>
      <c r="B1486">
        <v>7052141</v>
      </c>
      <c r="C1486">
        <v>7055166</v>
      </c>
      <c r="D1486" t="s">
        <v>7235</v>
      </c>
      <c r="E1486" t="s">
        <v>7236</v>
      </c>
      <c r="F1486" t="s">
        <v>64</v>
      </c>
      <c r="G1486" t="s">
        <v>7237</v>
      </c>
    </row>
    <row r="1487" spans="1:7" x14ac:dyDescent="0.3">
      <c r="A1487">
        <v>12</v>
      </c>
      <c r="B1487">
        <v>7052141</v>
      </c>
      <c r="C1487">
        <v>7055166</v>
      </c>
      <c r="D1487" t="s">
        <v>7235</v>
      </c>
      <c r="E1487" t="s">
        <v>7236</v>
      </c>
      <c r="F1487" t="s">
        <v>31</v>
      </c>
      <c r="G1487" t="s">
        <v>7237</v>
      </c>
    </row>
    <row r="1488" spans="1:7" x14ac:dyDescent="0.3">
      <c r="A1488">
        <v>12</v>
      </c>
      <c r="B1488">
        <v>7055631</v>
      </c>
      <c r="C1488">
        <v>7070479</v>
      </c>
      <c r="D1488" t="s">
        <v>7245</v>
      </c>
      <c r="E1488" t="s">
        <v>7246</v>
      </c>
      <c r="F1488" t="s">
        <v>31</v>
      </c>
      <c r="G1488" t="s">
        <v>7247</v>
      </c>
    </row>
    <row r="1489" spans="1:7" x14ac:dyDescent="0.3">
      <c r="A1489">
        <v>12</v>
      </c>
      <c r="B1489">
        <v>7055631</v>
      </c>
      <c r="C1489">
        <v>7070479</v>
      </c>
      <c r="D1489" t="s">
        <v>7245</v>
      </c>
      <c r="E1489" t="s">
        <v>7246</v>
      </c>
      <c r="F1489" t="s">
        <v>40</v>
      </c>
      <c r="G1489" t="s">
        <v>7247</v>
      </c>
    </row>
    <row r="1490" spans="1:7" x14ac:dyDescent="0.3">
      <c r="A1490">
        <v>12</v>
      </c>
      <c r="B1490">
        <v>7055631</v>
      </c>
      <c r="C1490">
        <v>7070479</v>
      </c>
      <c r="D1490" t="s">
        <v>7245</v>
      </c>
      <c r="E1490" t="s">
        <v>7246</v>
      </c>
      <c r="F1490" t="s">
        <v>64</v>
      </c>
      <c r="G1490" t="s">
        <v>7247</v>
      </c>
    </row>
    <row r="1491" spans="1:7" x14ac:dyDescent="0.3">
      <c r="A1491">
        <v>12</v>
      </c>
      <c r="B1491">
        <v>7055631</v>
      </c>
      <c r="C1491">
        <v>7070479</v>
      </c>
      <c r="D1491" t="s">
        <v>7245</v>
      </c>
      <c r="E1491" t="s">
        <v>7246</v>
      </c>
      <c r="F1491" t="s">
        <v>82</v>
      </c>
      <c r="G1491" t="s">
        <v>7247</v>
      </c>
    </row>
    <row r="1492" spans="1:7" x14ac:dyDescent="0.3">
      <c r="A1492">
        <v>12</v>
      </c>
      <c r="B1492">
        <v>7074490</v>
      </c>
      <c r="C1492">
        <v>7079988</v>
      </c>
      <c r="D1492" t="s">
        <v>7272</v>
      </c>
      <c r="E1492" t="s">
        <v>7273</v>
      </c>
      <c r="F1492" t="s">
        <v>82</v>
      </c>
      <c r="G1492" t="s">
        <v>7274</v>
      </c>
    </row>
    <row r="1493" spans="1:7" x14ac:dyDescent="0.3">
      <c r="A1493">
        <v>12</v>
      </c>
      <c r="B1493">
        <v>7074490</v>
      </c>
      <c r="C1493">
        <v>7079988</v>
      </c>
      <c r="D1493" t="s">
        <v>7272</v>
      </c>
      <c r="E1493" t="s">
        <v>7273</v>
      </c>
      <c r="F1493" t="s">
        <v>31</v>
      </c>
      <c r="G1493" t="s">
        <v>7274</v>
      </c>
    </row>
    <row r="1494" spans="1:7" x14ac:dyDescent="0.3">
      <c r="A1494">
        <v>12</v>
      </c>
      <c r="B1494">
        <v>7074490</v>
      </c>
      <c r="C1494">
        <v>7079988</v>
      </c>
      <c r="D1494" t="s">
        <v>7272</v>
      </c>
      <c r="E1494" t="s">
        <v>7273</v>
      </c>
      <c r="F1494" t="s">
        <v>40</v>
      </c>
      <c r="G1494" t="s">
        <v>7274</v>
      </c>
    </row>
    <row r="1495" spans="1:7" x14ac:dyDescent="0.3">
      <c r="A1495">
        <v>12</v>
      </c>
      <c r="B1495">
        <v>7074490</v>
      </c>
      <c r="C1495">
        <v>7079988</v>
      </c>
      <c r="D1495" t="s">
        <v>7272</v>
      </c>
      <c r="E1495" t="s">
        <v>7273</v>
      </c>
      <c r="F1495" t="s">
        <v>64</v>
      </c>
      <c r="G1495" t="s">
        <v>7274</v>
      </c>
    </row>
    <row r="1496" spans="1:7" x14ac:dyDescent="0.3">
      <c r="A1496">
        <v>3</v>
      </c>
      <c r="B1496">
        <v>49840687</v>
      </c>
      <c r="C1496">
        <v>49842463</v>
      </c>
      <c r="D1496" t="s">
        <v>7289</v>
      </c>
      <c r="E1496" t="s">
        <v>7290</v>
      </c>
      <c r="F1496" t="s">
        <v>31</v>
      </c>
      <c r="G1496" t="s">
        <v>7291</v>
      </c>
    </row>
    <row r="1497" spans="1:7" x14ac:dyDescent="0.3">
      <c r="A1497">
        <v>3</v>
      </c>
      <c r="B1497">
        <v>49842640</v>
      </c>
      <c r="C1497">
        <v>49851379</v>
      </c>
      <c r="D1497" t="s">
        <v>7293</v>
      </c>
      <c r="E1497" t="s">
        <v>7294</v>
      </c>
      <c r="F1497" t="s">
        <v>31</v>
      </c>
      <c r="G1497" t="s">
        <v>7295</v>
      </c>
    </row>
    <row r="1498" spans="1:7" x14ac:dyDescent="0.3">
      <c r="A1498">
        <v>3</v>
      </c>
      <c r="B1498">
        <v>49842640</v>
      </c>
      <c r="C1498">
        <v>49851379</v>
      </c>
      <c r="D1498" t="s">
        <v>7293</v>
      </c>
      <c r="E1498" t="s">
        <v>7294</v>
      </c>
      <c r="F1498" t="s">
        <v>82</v>
      </c>
      <c r="G1498" t="s">
        <v>7295</v>
      </c>
    </row>
    <row r="1499" spans="1:7" x14ac:dyDescent="0.3">
      <c r="A1499">
        <v>3</v>
      </c>
      <c r="B1499">
        <v>49842640</v>
      </c>
      <c r="C1499">
        <v>49851379</v>
      </c>
      <c r="D1499" t="s">
        <v>7293</v>
      </c>
      <c r="E1499" t="s">
        <v>7294</v>
      </c>
      <c r="F1499" t="s">
        <v>64</v>
      </c>
      <c r="G1499" t="s">
        <v>7295</v>
      </c>
    </row>
    <row r="1500" spans="1:7" x14ac:dyDescent="0.3">
      <c r="A1500">
        <v>17</v>
      </c>
      <c r="B1500">
        <v>42247815</v>
      </c>
      <c r="C1500">
        <v>42256451</v>
      </c>
      <c r="D1500" t="s">
        <v>7307</v>
      </c>
      <c r="E1500" t="s">
        <v>7308</v>
      </c>
      <c r="F1500" t="s">
        <v>31</v>
      </c>
      <c r="G1500" t="s">
        <v>7309</v>
      </c>
    </row>
    <row r="1501" spans="1:7" x14ac:dyDescent="0.3">
      <c r="A1501">
        <v>17</v>
      </c>
      <c r="B1501">
        <v>42247815</v>
      </c>
      <c r="C1501">
        <v>42256451</v>
      </c>
      <c r="D1501" t="s">
        <v>7307</v>
      </c>
      <c r="E1501" t="s">
        <v>7308</v>
      </c>
      <c r="F1501" t="s">
        <v>40</v>
      </c>
      <c r="G1501" t="s">
        <v>7309</v>
      </c>
    </row>
    <row r="1502" spans="1:7" x14ac:dyDescent="0.3">
      <c r="A1502">
        <v>17</v>
      </c>
      <c r="B1502">
        <v>42269173</v>
      </c>
      <c r="C1502">
        <v>42277481</v>
      </c>
      <c r="D1502" t="s">
        <v>7313</v>
      </c>
      <c r="E1502" t="s">
        <v>7314</v>
      </c>
      <c r="F1502" t="s">
        <v>31</v>
      </c>
      <c r="G1502" t="s">
        <v>7315</v>
      </c>
    </row>
    <row r="1503" spans="1:7" x14ac:dyDescent="0.3">
      <c r="A1503">
        <v>17</v>
      </c>
      <c r="B1503">
        <v>42269173</v>
      </c>
      <c r="C1503">
        <v>42277481</v>
      </c>
      <c r="D1503" t="s">
        <v>7313</v>
      </c>
      <c r="E1503" t="s">
        <v>7314</v>
      </c>
      <c r="F1503" t="s">
        <v>64</v>
      </c>
      <c r="G1503" t="s">
        <v>7315</v>
      </c>
    </row>
    <row r="1504" spans="1:7" x14ac:dyDescent="0.3">
      <c r="A1504">
        <v>17</v>
      </c>
      <c r="B1504">
        <v>42269173</v>
      </c>
      <c r="C1504">
        <v>42277481</v>
      </c>
      <c r="D1504" t="s">
        <v>7313</v>
      </c>
      <c r="E1504" t="s">
        <v>7314</v>
      </c>
      <c r="F1504" t="s">
        <v>82</v>
      </c>
      <c r="G1504" t="s">
        <v>7315</v>
      </c>
    </row>
    <row r="1505" spans="1:7" x14ac:dyDescent="0.3">
      <c r="A1505">
        <v>3</v>
      </c>
      <c r="B1505">
        <v>196662273</v>
      </c>
      <c r="C1505">
        <v>196669468</v>
      </c>
      <c r="D1505" t="s">
        <v>7328</v>
      </c>
      <c r="E1505" t="s">
        <v>7329</v>
      </c>
      <c r="F1505" t="s">
        <v>64</v>
      </c>
      <c r="G1505" t="s">
        <v>7330</v>
      </c>
    </row>
    <row r="1506" spans="1:7" x14ac:dyDescent="0.3">
      <c r="A1506">
        <v>3</v>
      </c>
      <c r="B1506">
        <v>196662273</v>
      </c>
      <c r="C1506">
        <v>196669468</v>
      </c>
      <c r="D1506" t="s">
        <v>7328</v>
      </c>
      <c r="E1506" t="s">
        <v>7329</v>
      </c>
      <c r="F1506" t="s">
        <v>31</v>
      </c>
      <c r="G1506" t="s">
        <v>7330</v>
      </c>
    </row>
    <row r="1507" spans="1:7" x14ac:dyDescent="0.3">
      <c r="A1507">
        <v>3</v>
      </c>
      <c r="B1507">
        <v>196662273</v>
      </c>
      <c r="C1507">
        <v>196669468</v>
      </c>
      <c r="D1507" t="s">
        <v>7328</v>
      </c>
      <c r="E1507" t="s">
        <v>7329</v>
      </c>
      <c r="F1507" t="s">
        <v>82</v>
      </c>
      <c r="G1507" t="s">
        <v>7330</v>
      </c>
    </row>
    <row r="1508" spans="1:7" x14ac:dyDescent="0.3">
      <c r="A1508">
        <v>3</v>
      </c>
      <c r="B1508">
        <v>196662273</v>
      </c>
      <c r="C1508">
        <v>196669468</v>
      </c>
      <c r="D1508" t="s">
        <v>7328</v>
      </c>
      <c r="E1508" t="s">
        <v>7329</v>
      </c>
      <c r="F1508" t="s">
        <v>40</v>
      </c>
      <c r="G1508" t="s">
        <v>7330</v>
      </c>
    </row>
    <row r="1509" spans="1:7" x14ac:dyDescent="0.3">
      <c r="A1509">
        <v>17</v>
      </c>
      <c r="B1509">
        <v>43186335</v>
      </c>
      <c r="C1509">
        <v>43210721</v>
      </c>
      <c r="D1509" t="s">
        <v>7344</v>
      </c>
      <c r="E1509" t="s">
        <v>7345</v>
      </c>
      <c r="F1509" t="s">
        <v>64</v>
      </c>
      <c r="G1509" t="s">
        <v>7346</v>
      </c>
    </row>
    <row r="1510" spans="1:7" x14ac:dyDescent="0.3">
      <c r="A1510">
        <v>17</v>
      </c>
      <c r="B1510">
        <v>43186335</v>
      </c>
      <c r="C1510">
        <v>43210721</v>
      </c>
      <c r="D1510" t="s">
        <v>7344</v>
      </c>
      <c r="E1510" t="s">
        <v>7345</v>
      </c>
      <c r="F1510" t="s">
        <v>31</v>
      </c>
      <c r="G1510" t="s">
        <v>7346</v>
      </c>
    </row>
    <row r="1511" spans="1:7" x14ac:dyDescent="0.3">
      <c r="A1511">
        <v>17</v>
      </c>
      <c r="B1511">
        <v>43186335</v>
      </c>
      <c r="C1511">
        <v>43210721</v>
      </c>
      <c r="D1511" t="s">
        <v>7344</v>
      </c>
      <c r="E1511" t="s">
        <v>7345</v>
      </c>
      <c r="F1511" t="s">
        <v>82</v>
      </c>
      <c r="G1511" t="s">
        <v>7346</v>
      </c>
    </row>
    <row r="1512" spans="1:7" x14ac:dyDescent="0.3">
      <c r="A1512">
        <v>17</v>
      </c>
      <c r="B1512">
        <v>43186335</v>
      </c>
      <c r="C1512">
        <v>43210721</v>
      </c>
      <c r="D1512" t="s">
        <v>7344</v>
      </c>
      <c r="E1512" t="s">
        <v>7345</v>
      </c>
      <c r="F1512" t="s">
        <v>40</v>
      </c>
      <c r="G1512" t="s">
        <v>7346</v>
      </c>
    </row>
    <row r="1513" spans="1:7" x14ac:dyDescent="0.3">
      <c r="A1513">
        <v>17</v>
      </c>
      <c r="B1513">
        <v>43209967</v>
      </c>
      <c r="C1513">
        <v>43221548</v>
      </c>
      <c r="D1513" t="s">
        <v>7360</v>
      </c>
      <c r="E1513" t="s">
        <v>7361</v>
      </c>
      <c r="F1513" t="s">
        <v>64</v>
      </c>
      <c r="G1513" t="s">
        <v>7362</v>
      </c>
    </row>
    <row r="1514" spans="1:7" x14ac:dyDescent="0.3">
      <c r="A1514">
        <v>17</v>
      </c>
      <c r="B1514">
        <v>43209967</v>
      </c>
      <c r="C1514">
        <v>43221548</v>
      </c>
      <c r="D1514" t="s">
        <v>7360</v>
      </c>
      <c r="E1514" t="s">
        <v>7361</v>
      </c>
      <c r="F1514" t="s">
        <v>31</v>
      </c>
      <c r="G1514" t="s">
        <v>7362</v>
      </c>
    </row>
    <row r="1515" spans="1:7" x14ac:dyDescent="0.3">
      <c r="A1515">
        <v>17</v>
      </c>
      <c r="B1515">
        <v>43209967</v>
      </c>
      <c r="C1515">
        <v>43221548</v>
      </c>
      <c r="D1515" t="s">
        <v>7360</v>
      </c>
      <c r="E1515" t="s">
        <v>7361</v>
      </c>
      <c r="F1515" t="s">
        <v>82</v>
      </c>
      <c r="G1515" t="s">
        <v>7362</v>
      </c>
    </row>
    <row r="1516" spans="1:7" x14ac:dyDescent="0.3">
      <c r="A1516">
        <v>17</v>
      </c>
      <c r="B1516">
        <v>43209967</v>
      </c>
      <c r="C1516">
        <v>43221548</v>
      </c>
      <c r="D1516" t="s">
        <v>7360</v>
      </c>
      <c r="E1516" t="s">
        <v>7361</v>
      </c>
      <c r="F1516" t="s">
        <v>40</v>
      </c>
      <c r="G1516" t="s">
        <v>7362</v>
      </c>
    </row>
    <row r="1517" spans="1:7" x14ac:dyDescent="0.3">
      <c r="A1517">
        <v>17</v>
      </c>
      <c r="B1517">
        <v>43298811</v>
      </c>
      <c r="C1517">
        <v>43324687</v>
      </c>
      <c r="D1517" t="s">
        <v>7378</v>
      </c>
      <c r="E1517" t="s">
        <v>7379</v>
      </c>
      <c r="F1517" t="s">
        <v>64</v>
      </c>
      <c r="G1517" t="s">
        <v>7380</v>
      </c>
    </row>
    <row r="1518" spans="1:7" x14ac:dyDescent="0.3">
      <c r="A1518">
        <v>17</v>
      </c>
      <c r="B1518">
        <v>43298811</v>
      </c>
      <c r="C1518">
        <v>43324687</v>
      </c>
      <c r="D1518" t="s">
        <v>7378</v>
      </c>
      <c r="E1518" t="s">
        <v>7379</v>
      </c>
      <c r="F1518" t="s">
        <v>31</v>
      </c>
      <c r="G1518" t="s">
        <v>7380</v>
      </c>
    </row>
    <row r="1519" spans="1:7" x14ac:dyDescent="0.3">
      <c r="A1519">
        <v>17</v>
      </c>
      <c r="B1519">
        <v>43298811</v>
      </c>
      <c r="C1519">
        <v>43324687</v>
      </c>
      <c r="D1519" t="s">
        <v>7378</v>
      </c>
      <c r="E1519" t="s">
        <v>7379</v>
      </c>
      <c r="F1519" t="s">
        <v>82</v>
      </c>
      <c r="G1519" t="s">
        <v>7380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Blad1</vt:lpstr>
      <vt:lpstr>BioMart_Biotype_hypoacetylation</vt:lpstr>
      <vt:lpstr>Blad6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Hoeben</cp:lastModifiedBy>
  <dcterms:created xsi:type="dcterms:W3CDTF">2023-02-27T13:59:42Z</dcterms:created>
  <dcterms:modified xsi:type="dcterms:W3CDTF">2023-02-27T14:03:04Z</dcterms:modified>
</cp:coreProperties>
</file>