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Documents\GitHub\concentrators\HW\concentrator-868MHz\"/>
    </mc:Choice>
  </mc:AlternateContent>
  <xr:revisionPtr revIDLastSave="0" documentId="13_ncr:1_{925C1E93-E38A-42B6-BEC5-26A678923D6F}" xr6:coauthVersionLast="47" xr6:coauthVersionMax="47" xr10:uidLastSave="{00000000-0000-0000-0000-000000000000}"/>
  <bookViews>
    <workbookView xWindow="-120" yWindow="-120" windowWidth="20730" windowHeight="11040" xr2:uid="{A2610EA0-9BAA-4FEF-8515-DC90E0112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H74" i="1" s="1"/>
  <c r="K3" i="1"/>
</calcChain>
</file>

<file path=xl/sharedStrings.xml><?xml version="1.0" encoding="utf-8"?>
<sst xmlns="http://schemas.openxmlformats.org/spreadsheetml/2006/main" count="478" uniqueCount="299">
  <si>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</si>
  <si>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</si>
  <si>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</si>
  <si>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</si>
  <si>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</si>
  <si>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</si>
  <si>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</si>
  <si>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</si>
  <si>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</si>
  <si>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</si>
  <si>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/>
  </si>
  <si>
    <t>0603YC104MAT4A</t>
  </si>
  <si>
    <t>C1, C2, C3, C4, C5, C7, C8, C10, C11, C14, C32, C41, C43</t>
  </si>
  <si>
    <t>Kyocera AVX</t>
  </si>
  <si>
    <t>Digi-Key</t>
  </si>
  <si>
    <t>478-7617-1-ND</t>
  </si>
  <si>
    <t>CC0805KKX5R6BB105</t>
  </si>
  <si>
    <t>CAP CER 1UF 10V X5R 0805</t>
  </si>
  <si>
    <t>C6, C9, C18, C19, C31, C40</t>
  </si>
  <si>
    <t>Yageo</t>
  </si>
  <si>
    <t>311-1573-1-ND</t>
  </si>
  <si>
    <t>CL10A106MQ8NNNC</t>
  </si>
  <si>
    <t>Cap Ceramic 10uF 6.3V X5R ±20% Pad SMD 0603 +85°C T/R</t>
  </si>
  <si>
    <t>C12</t>
  </si>
  <si>
    <t>Samsung</t>
  </si>
  <si>
    <t>1276-1119-1-ND</t>
  </si>
  <si>
    <t>GRM21BR60J226ME39L</t>
  </si>
  <si>
    <t>Chip Multilayer Ceramic Capacitors for General Purpose, 0805, 22uF, X5R, 15%, 20%, 6.3V</t>
  </si>
  <si>
    <t>C13, C15</t>
  </si>
  <si>
    <t>Murata</t>
  </si>
  <si>
    <t>490-1719-1-ND</t>
  </si>
  <si>
    <t>EMK316B7475KL-T</t>
  </si>
  <si>
    <t>None</t>
  </si>
  <si>
    <t>C16, C50</t>
  </si>
  <si>
    <t>Taiyo Yuden</t>
  </si>
  <si>
    <t>587-1331-1-ND</t>
  </si>
  <si>
    <t>08056D106KAT4A</t>
  </si>
  <si>
    <t>C17</t>
  </si>
  <si>
    <t>478-10692-1-ND</t>
  </si>
  <si>
    <t>CAP 3.3pF 50V 0603(1608)</t>
  </si>
  <si>
    <t>CAP 3.3pF 50V ±5% 0603 (1608 Metric) Thickness 1mm SMD</t>
  </si>
  <si>
    <t>C20</t>
  </si>
  <si>
    <t>06035A3R3JAT2A</t>
  </si>
  <si>
    <t>478-06035A3R3JAT2ACT-ND</t>
  </si>
  <si>
    <t>C0603C470J4GAC7867</t>
  </si>
  <si>
    <t>CAP CER 47PF 16V NP0 0603</t>
  </si>
  <si>
    <t>C21</t>
  </si>
  <si>
    <t>KEMET</t>
  </si>
  <si>
    <t>399-15404-1-ND</t>
  </si>
  <si>
    <t>CL10C390FB81PNC</t>
  </si>
  <si>
    <t>Cap Ceramic 39pF 50V C0G ±1pF Pad SMD 0603 +125°C T/R</t>
  </si>
  <si>
    <t>C22</t>
  </si>
  <si>
    <t>1276-2280-1-ND</t>
  </si>
  <si>
    <t>C0805C560F5GACTU</t>
  </si>
  <si>
    <t>CAP CER 56PF 50V 1% NP0 0805</t>
  </si>
  <si>
    <t>C23, C28, C33, C36, C38, C45</t>
  </si>
  <si>
    <t>08055A560FAT2A</t>
  </si>
  <si>
    <t>478-10533-1-ND</t>
  </si>
  <si>
    <t>0805YC473KAT2A</t>
  </si>
  <si>
    <t>C24</t>
  </si>
  <si>
    <t>478-6221-1-ND</t>
  </si>
  <si>
    <t>06035A2R2JAT2A</t>
  </si>
  <si>
    <t>C25</t>
  </si>
  <si>
    <t>478-11815-1-ND</t>
  </si>
  <si>
    <t>06035A5R6JAT2A</t>
  </si>
  <si>
    <t>C26</t>
  </si>
  <si>
    <t>478-06035A5R6JAT2ACT-ND</t>
  </si>
  <si>
    <t>CBR06C369B5GAC</t>
  </si>
  <si>
    <t>CBR0603 3.6 pF C0G 30ppm/°C 0.1 pF 50 V</t>
  </si>
  <si>
    <t>C27, C29, C35, C37</t>
  </si>
  <si>
    <t>399-16175-1-ND</t>
  </si>
  <si>
    <t>08055A100FAT2A</t>
  </si>
  <si>
    <t>C30, C39, C54</t>
  </si>
  <si>
    <t>478-10493-1-ND</t>
  </si>
  <si>
    <t>CGA3E3X7R1E474K080AB</t>
  </si>
  <si>
    <t>Cap Ceramic 470nF 25V X7R 10% Pad SMD 0603 +125°C Automotive T/R</t>
  </si>
  <si>
    <t>C34, C42</t>
  </si>
  <si>
    <t>TDK</t>
  </si>
  <si>
    <t>445-6929-1-ND</t>
  </si>
  <si>
    <t>CAP 1.5pF 50V 0603(1608)</t>
  </si>
  <si>
    <t>CAP 1.5pF 50V ±0.1pF 0603 (1608 Metric) Thickness 1mm SMD</t>
  </si>
  <si>
    <t>C44</t>
  </si>
  <si>
    <t>Vishay Vitramon</t>
  </si>
  <si>
    <t>VJ0603A1R5BXACW1BC</t>
  </si>
  <si>
    <t>720-VJ0603A1R5BXACW1BCCT-ND</t>
  </si>
  <si>
    <t>06035A3R3BAT2A</t>
  </si>
  <si>
    <t>C46, C47</t>
  </si>
  <si>
    <t>478-7919-1-ND</t>
  </si>
  <si>
    <t>06035A2R7BAT2A</t>
  </si>
  <si>
    <t>C48</t>
  </si>
  <si>
    <t>478-10309-1-ND</t>
  </si>
  <si>
    <t>0805YC102KAT2A</t>
  </si>
  <si>
    <t>C49</t>
  </si>
  <si>
    <t>478-0805YC102KAT2ACT-ND</t>
  </si>
  <si>
    <t>0805YC103KAT2A</t>
  </si>
  <si>
    <t>General Purpose Ceramic Capacitor, 0805, 10nF, 10%, X7R, 0.15, 16V</t>
  </si>
  <si>
    <t>C51</t>
  </si>
  <si>
    <t>478-12793-1-ND</t>
  </si>
  <si>
    <t>C0805C101G5GACTU</t>
  </si>
  <si>
    <t>CAP CER 100PF 50V 2% NP0 0805</t>
  </si>
  <si>
    <t>C52, C55</t>
  </si>
  <si>
    <t>VJ0805A101GXAPW1BC</t>
  </si>
  <si>
    <t>720-1700-1-ND</t>
  </si>
  <si>
    <t>C0603C129C5GACTU</t>
  </si>
  <si>
    <t>CAP CER 1.2PF 50V NP0 0603</t>
  </si>
  <si>
    <t>C53</t>
  </si>
  <si>
    <t>399-17397-1-ND</t>
  </si>
  <si>
    <t>BAT54XV2T1G</t>
  </si>
  <si>
    <t>Schottky Barrier Diode, 2-Pin SOD-523, Pb-Free, Tape and Reel</t>
  </si>
  <si>
    <t>D1</t>
  </si>
  <si>
    <t>ON Semiconductor</t>
  </si>
  <si>
    <t>BAT54XV2T1GOSCT-ND</t>
  </si>
  <si>
    <t>TVS0500DRVR</t>
  </si>
  <si>
    <t>UNIDIR PRECISION SURGE DIODE</t>
  </si>
  <si>
    <t>D2</t>
  </si>
  <si>
    <t>Texas Instruments</t>
  </si>
  <si>
    <t>296-48382-1-ND</t>
  </si>
  <si>
    <t>SZESD7471N2T5G</t>
  </si>
  <si>
    <t>TVS DIODE 5.3V 2XDFN</t>
  </si>
  <si>
    <t>D3</t>
  </si>
  <si>
    <t>SZESD7471N2T5GOSCT-ND</t>
  </si>
  <si>
    <t>BLM15PG100SN1D</t>
  </si>
  <si>
    <t>Chip Ferrite Bead, 0402, 10Ω @ 100MHz, 0.025Ω, 25%, 1A</t>
  </si>
  <si>
    <t>FB1, FB2, FB3</t>
  </si>
  <si>
    <t>490-5976-1-ND</t>
  </si>
  <si>
    <t>B39871B4377P810</t>
  </si>
  <si>
    <t>Filter</t>
  </si>
  <si>
    <t>FL1, FL2, FL3</t>
  </si>
  <si>
    <t>Qualcomm</t>
  </si>
  <si>
    <t>B39871B4377P810CT-ND</t>
  </si>
  <si>
    <t>SX1302IMLTRT</t>
  </si>
  <si>
    <t>Integrated Circuit</t>
  </si>
  <si>
    <t>IC1</t>
  </si>
  <si>
    <t>Semtech</t>
  </si>
  <si>
    <t>600-SX1302IMLTRTCT-ND</t>
  </si>
  <si>
    <t>MAX-M10S-00B</t>
  </si>
  <si>
    <t>IC2</t>
  </si>
  <si>
    <t>u-blox</t>
  </si>
  <si>
    <t>672-MAX-M10S-00BCT-ND</t>
  </si>
  <si>
    <t>TPS62207DBVR</t>
  </si>
  <si>
    <t>IC3</t>
  </si>
  <si>
    <t>296-27027-1-ND</t>
  </si>
  <si>
    <t>SX1250IMLTRT</t>
  </si>
  <si>
    <t>IC4, IC5</t>
  </si>
  <si>
    <t>SX1250IMLTRTCT-ND</t>
  </si>
  <si>
    <t>M20-6102045</t>
  </si>
  <si>
    <t>CONN STKTHRU PC/104 40POS PCB</t>
  </si>
  <si>
    <t>J1</t>
  </si>
  <si>
    <t>Harwin</t>
  </si>
  <si>
    <t>952-2219-ND</t>
  </si>
  <si>
    <t>SMA-J-P-H-ST-EM1</t>
  </si>
  <si>
    <t>CONN SMA JACK STR 50OHM EDGE MNT</t>
  </si>
  <si>
    <t>J2, J3</t>
  </si>
  <si>
    <t>Samtec</t>
  </si>
  <si>
    <t>SAM8857-ND</t>
  </si>
  <si>
    <t>74404032010</t>
  </si>
  <si>
    <t>WE-LQS SMD Power Inductor, L=1.0 µH</t>
  </si>
  <si>
    <t>L1</t>
  </si>
  <si>
    <t>Wurth Electronics</t>
  </si>
  <si>
    <t>732-5491-1-ND</t>
  </si>
  <si>
    <t>744053100</t>
  </si>
  <si>
    <t>SMD Shielded Tiny Power Inductor WE-TPC, L = 10.0 µH</t>
  </si>
  <si>
    <t>L2</t>
  </si>
  <si>
    <t>732-1043-1-ND</t>
  </si>
  <si>
    <t>LQW15AN47NJ00D</t>
  </si>
  <si>
    <t>Wire Wound RF Inductor 47nH ±5% 210mA 1.08Ω 0402 (1005)</t>
  </si>
  <si>
    <t>L3</t>
  </si>
  <si>
    <t>490-1154-1-ND</t>
  </si>
  <si>
    <t>LQW15AN2N5C00D</t>
  </si>
  <si>
    <t>Wire Wound RF Inductor 2.5nH ±0.2nH 850mA 0.05Ω 0402 (1005)</t>
  </si>
  <si>
    <t>L4</t>
  </si>
  <si>
    <t>490-6798-1-ND</t>
  </si>
  <si>
    <t>LQW15AN4N7C00D</t>
  </si>
  <si>
    <t>Wire Wound RF Inductor 4.7nH ±0.2nH 750mA 0.07Ω 0402 (1005)</t>
  </si>
  <si>
    <t>L5</t>
  </si>
  <si>
    <t>490-1139-1-ND</t>
  </si>
  <si>
    <t>LQW18AN12NG10D</t>
  </si>
  <si>
    <t>Wire Wound RF Inductor 12nH ±2% 750mA 0.071Ω 0603 (1608)</t>
  </si>
  <si>
    <t>L6, L8</t>
  </si>
  <si>
    <t>490-6862-1-ND</t>
  </si>
  <si>
    <t>CB2012T150K</t>
  </si>
  <si>
    <t>SMD Inductors 15uH ±10% 0.32A 1.69Ω 0805</t>
  </si>
  <si>
    <t>L7, L9</t>
  </si>
  <si>
    <t>587-CB2012T150KCT-ND</t>
  </si>
  <si>
    <t>LQW15AN5N6D10D</t>
  </si>
  <si>
    <t>Wire Wound RF Inductor 5.6nH ±0.5nH 800mA 0.051Ω 0402 (1005)</t>
  </si>
  <si>
    <t>L10, L11</t>
  </si>
  <si>
    <t>490-6834-1-ND</t>
  </si>
  <si>
    <t>LQW15AN6N8G80D</t>
  </si>
  <si>
    <t>Wire Wound RF Inductor 6.8nH ±2% 1450mA 0.068Ω 0402 (1005)</t>
  </si>
  <si>
    <t>L12</t>
  </si>
  <si>
    <t>490-14714-1-ND</t>
  </si>
  <si>
    <t>LQW15AN3N0C80D</t>
  </si>
  <si>
    <t>Wire Wound RF Inductor 3nH ±0.2nH 1350mA 0.063Ω 0402 (1005)</t>
  </si>
  <si>
    <t>L13</t>
  </si>
  <si>
    <t>490-16883-1-ND</t>
  </si>
  <si>
    <t>LQW15AN7N5J00D</t>
  </si>
  <si>
    <t>Wire Wound RF Inductor 7.5nH ±5% 570mA 0.13Ω 0402 (1005)</t>
  </si>
  <si>
    <t>L14</t>
  </si>
  <si>
    <t>490-1143-1-ND</t>
  </si>
  <si>
    <t>LQG18HN1N2S00D</t>
  </si>
  <si>
    <t>Multilayer type RF Inductor 1.2nH ±0.3nH 0.1Ω 1100mA 0603</t>
  </si>
  <si>
    <t>L15</t>
  </si>
  <si>
    <t>490-1099-1-ND</t>
  </si>
  <si>
    <t>150080YS75000</t>
  </si>
  <si>
    <t>SMD mono-color Chip LED, WL-SMCW, Yellow</t>
  </si>
  <si>
    <t>LED1</t>
  </si>
  <si>
    <t>732-4987-1-ND</t>
  </si>
  <si>
    <t>LTST-C171GKT</t>
  </si>
  <si>
    <t>LED GREEN CLEAR CHIP SMD</t>
  </si>
  <si>
    <t>LED2</t>
  </si>
  <si>
    <t>Vishay Lite-On</t>
  </si>
  <si>
    <t>160-1423-1-ND</t>
  </si>
  <si>
    <t>LTST-C193TBKT-5A</t>
  </si>
  <si>
    <t>LED BLUE CLEAR CHIP SMD</t>
  </si>
  <si>
    <t>LED3</t>
  </si>
  <si>
    <t>160-1827-1-ND</t>
  </si>
  <si>
    <t>LTST-C170KRKT</t>
  </si>
  <si>
    <t>LED Red, 75 mW, 54 mcd, -55 to 85 degC, 2-Pin SMD, RoHS, Tape and Reel</t>
  </si>
  <si>
    <t>LED4, LED5, LED6</t>
  </si>
  <si>
    <t>160-1415-1-ND</t>
  </si>
  <si>
    <t>TSW-103-07-T-S</t>
  </si>
  <si>
    <t>0.025" SQ Post Header, Through-hole, Vertical, -55 to 105 degC, 2.54 mm Pitch, 3-Pin, Male, RoHS</t>
  </si>
  <si>
    <t>P1, P2</t>
  </si>
  <si>
    <t>SAM1035-03-ND</t>
  </si>
  <si>
    <t>CRCW0805680RJNEA</t>
  </si>
  <si>
    <t>RES Thick Film, 680Ω, 5%, 0.125W, 200ppm/°C, 0805</t>
  </si>
  <si>
    <t>R1, R3, R4, R7, R11, R13</t>
  </si>
  <si>
    <t>Vishay Dale</t>
  </si>
  <si>
    <t>541-680ACT-ND</t>
  </si>
  <si>
    <t>RK73B2ATTD100J</t>
  </si>
  <si>
    <t>R2</t>
  </si>
  <si>
    <t>KOA Speer</t>
  </si>
  <si>
    <t>2019-RK73B2ATTD100JCT-ND</t>
  </si>
  <si>
    <t>RK73B2ATTD473J</t>
  </si>
  <si>
    <t>RESISTOR</t>
  </si>
  <si>
    <t>R5, R6</t>
  </si>
  <si>
    <t>2019-RK73B2ATTD473JCT-ND</t>
  </si>
  <si>
    <t>RC0603FR-07178KL</t>
  </si>
  <si>
    <t>R8</t>
  </si>
  <si>
    <t>311-178KHRCT-ND</t>
  </si>
  <si>
    <t>CR0805-FX-3003ELF</t>
  </si>
  <si>
    <t xml:space="preserve">Thick Film Chip Resistors 0805 300kΩ 0.125W 1% 100ppm/°C </t>
  </si>
  <si>
    <t>R9, R10</t>
  </si>
  <si>
    <t>Bourns</t>
  </si>
  <si>
    <t>118-CR0805-FX-3003ELFCT-ND</t>
  </si>
  <si>
    <t>RK73H2ATTD3302F</t>
  </si>
  <si>
    <t>R12</t>
  </si>
  <si>
    <t>2019-RK73H2ATTD3302FCT-ND</t>
  </si>
  <si>
    <t>RK73B1JTTD221J</t>
  </si>
  <si>
    <t>R14, R18</t>
  </si>
  <si>
    <t>2019-RK73B1JTTD221JCT-ND</t>
  </si>
  <si>
    <t>RK73B2ATTD102J</t>
  </si>
  <si>
    <t>R15, R16, R17</t>
  </si>
  <si>
    <t>2019-RK73B2ATTD102JCT-ND</t>
  </si>
  <si>
    <t>SBC1</t>
  </si>
  <si>
    <t>5003</t>
  </si>
  <si>
    <t>Test Point, Orange, 1-Pin THD, RoHS</t>
  </si>
  <si>
    <t>TP1, TP2, TP3, TP4</t>
  </si>
  <si>
    <t>Keystone Electronics</t>
  </si>
  <si>
    <t>36-5003-ND</t>
  </si>
  <si>
    <t>TPS62082DSGT</t>
  </si>
  <si>
    <t>IC REG BUCK 3.3V 1.2A 8WSON</t>
  </si>
  <si>
    <t>U1</t>
  </si>
  <si>
    <t>296-29647-1-ND</t>
  </si>
  <si>
    <t>TPS25200DRVT</t>
  </si>
  <si>
    <t>IC PWR MGR EFUSE 6.5V 2.8A 6SON</t>
  </si>
  <si>
    <t>U2</t>
  </si>
  <si>
    <t>296-37760-1-ND</t>
  </si>
  <si>
    <t>TPS7A2033PDBVR</t>
  </si>
  <si>
    <t>IC REG LINEAR 3.3V 300MA SOT23-5</t>
  </si>
  <si>
    <t>U3</t>
  </si>
  <si>
    <t>Mouser</t>
  </si>
  <si>
    <t>595-TPS7A2033PDBVR</t>
  </si>
  <si>
    <t>SKY66420-11</t>
  </si>
  <si>
    <t>Built for UNReLo. 860 to 930 MHz RF Front-End Module</t>
  </si>
  <si>
    <t>U4</t>
  </si>
  <si>
    <t>Skyworks Solutions</t>
  </si>
  <si>
    <t>863-2028-1-ND</t>
  </si>
  <si>
    <t>ECS-TXO-25CSMV-320-DY-TR</t>
  </si>
  <si>
    <t>Y1</t>
  </si>
  <si>
    <t>ECS International</t>
  </si>
  <si>
    <t>50-ECS-TXO-25CSMV-320-DY-CT-ND</t>
  </si>
  <si>
    <t>#</t>
  </si>
  <si>
    <t>2134993000</t>
  </si>
  <si>
    <t>GNSS EXT ANTENNA MAG MNT 3.0M CA</t>
  </si>
  <si>
    <t>Molex</t>
  </si>
  <si>
    <t>900-2134993000-ND</t>
  </si>
  <si>
    <t>Raspberry Pi</t>
  </si>
  <si>
    <t>Raspberry_Pi_Zero_W</t>
  </si>
  <si>
    <t>Pixel Electric</t>
  </si>
  <si>
    <t>PERPZ95</t>
  </si>
  <si>
    <t>USD/KES</t>
  </si>
  <si>
    <t>Price per unit</t>
  </si>
  <si>
    <t>ANT-868-CW-RCS-SMA</t>
  </si>
  <si>
    <t>RF ANT 868MHZ WHIP RA SMA MALE</t>
  </si>
  <si>
    <t>Linx Technologies Inc.</t>
  </si>
  <si>
    <t>ANT-868-CW-RCS-SMA-ND</t>
  </si>
  <si>
    <t>UNReLo Custom LoRa concentrator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</si>
</sst>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.00"/>
    <numFmt numFmtId="165" formatCode="[$KES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CEED-E2E9-433A-9317-83700297D83D}">
  <dimension ref="A1:K74"/>
  <sheetViews>
    <sheetView tabSelected="1" workbookViewId="0">
      <selection activeCell="A2" sqref="A2"/>
    </sheetView>
  </sheetViews>
  <sheetFormatPr defaultRowHeight="15" x14ac:dyDescent="0.25"/>
  <cols>
    <col min="2" max="2" width="27.5703125" bestFit="1" customWidth="1"/>
    <col min="7" max="7" width="26.7109375" bestFit="1" customWidth="1"/>
    <col min="8" max="8" width="13.28515625" bestFit="1" customWidth="1"/>
    <col min="9" max="9" width="32.7109375" bestFit="1" customWidth="1"/>
    <col min="10" max="10" width="19.140625" bestFit="1" customWidth="1"/>
    <col min="11" max="11" width="18" bestFit="1" customWidth="1"/>
  </cols>
  <sheetData>
    <row r="1" spans="1:11" x14ac:dyDescent="0.25">
      <c r="A1" s="9" t="s">
        <v>298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 t="s">
        <v>283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2">
        <v>1</v>
      </c>
      <c r="B3" s="2" t="s">
        <v>11</v>
      </c>
      <c r="C3" s="2" t="s">
        <v>10</v>
      </c>
      <c r="D3" s="2" t="s">
        <v>12</v>
      </c>
      <c r="E3" s="3">
        <v>13</v>
      </c>
      <c r="F3" s="2" t="s">
        <v>13</v>
      </c>
      <c r="G3" s="2" t="s">
        <v>11</v>
      </c>
      <c r="H3" s="2" t="s">
        <v>14</v>
      </c>
      <c r="I3" s="2" t="s">
        <v>15</v>
      </c>
      <c r="J3" s="4">
        <v>2.8000000000000001E-2</v>
      </c>
      <c r="K3" s="4">
        <f>J3*E3</f>
        <v>0.36399999999999999</v>
      </c>
    </row>
    <row r="4" spans="1:11" x14ac:dyDescent="0.25">
      <c r="A4" s="2">
        <v>2</v>
      </c>
      <c r="B4" s="2" t="s">
        <v>16</v>
      </c>
      <c r="C4" s="2" t="s">
        <v>17</v>
      </c>
      <c r="D4" s="2" t="s">
        <v>18</v>
      </c>
      <c r="E4" s="3">
        <v>6</v>
      </c>
      <c r="F4" s="2" t="s">
        <v>19</v>
      </c>
      <c r="G4" s="2" t="s">
        <v>16</v>
      </c>
      <c r="H4" s="2" t="s">
        <v>14</v>
      </c>
      <c r="I4" s="2" t="s">
        <v>20</v>
      </c>
      <c r="J4" s="4">
        <v>0.14000000000000001</v>
      </c>
      <c r="K4" s="4">
        <f t="shared" ref="K4:K67" si="0">J4*E4</f>
        <v>0.84000000000000008</v>
      </c>
    </row>
    <row r="5" spans="1:11" x14ac:dyDescent="0.25">
      <c r="A5" s="2">
        <v>3</v>
      </c>
      <c r="B5" s="2" t="s">
        <v>21</v>
      </c>
      <c r="C5" s="2" t="s">
        <v>22</v>
      </c>
      <c r="D5" s="2" t="s">
        <v>23</v>
      </c>
      <c r="E5" s="3">
        <v>1</v>
      </c>
      <c r="F5" s="2" t="s">
        <v>24</v>
      </c>
      <c r="G5" s="2" t="s">
        <v>21</v>
      </c>
      <c r="H5" s="2" t="s">
        <v>14</v>
      </c>
      <c r="I5" s="2" t="s">
        <v>25</v>
      </c>
      <c r="J5" s="4">
        <v>0.11</v>
      </c>
      <c r="K5" s="4">
        <f t="shared" si="0"/>
        <v>0.11</v>
      </c>
    </row>
    <row r="6" spans="1:11" x14ac:dyDescent="0.25">
      <c r="A6" s="2">
        <v>4</v>
      </c>
      <c r="B6" s="2" t="s">
        <v>26</v>
      </c>
      <c r="C6" s="2" t="s">
        <v>27</v>
      </c>
      <c r="D6" s="2" t="s">
        <v>28</v>
      </c>
      <c r="E6" s="3">
        <v>2</v>
      </c>
      <c r="F6" s="2" t="s">
        <v>29</v>
      </c>
      <c r="G6" s="2" t="s">
        <v>26</v>
      </c>
      <c r="H6" s="2" t="s">
        <v>14</v>
      </c>
      <c r="I6" s="2" t="s">
        <v>30</v>
      </c>
      <c r="J6" s="4">
        <v>0.37</v>
      </c>
      <c r="K6" s="4">
        <f t="shared" si="0"/>
        <v>0.74</v>
      </c>
    </row>
    <row r="7" spans="1:11" x14ac:dyDescent="0.25">
      <c r="A7" s="2">
        <v>5</v>
      </c>
      <c r="B7" s="2" t="s">
        <v>31</v>
      </c>
      <c r="C7" s="2" t="s">
        <v>32</v>
      </c>
      <c r="D7" s="2" t="s">
        <v>33</v>
      </c>
      <c r="E7" s="3">
        <v>2</v>
      </c>
      <c r="F7" s="2" t="s">
        <v>34</v>
      </c>
      <c r="G7" s="2" t="s">
        <v>31</v>
      </c>
      <c r="H7" s="2" t="s">
        <v>14</v>
      </c>
      <c r="I7" s="2" t="s">
        <v>35</v>
      </c>
      <c r="J7" s="4">
        <v>0.33</v>
      </c>
      <c r="K7" s="4">
        <f t="shared" si="0"/>
        <v>0.66</v>
      </c>
    </row>
    <row r="8" spans="1:11" x14ac:dyDescent="0.25">
      <c r="A8" s="2">
        <v>6</v>
      </c>
      <c r="B8" s="2" t="s">
        <v>36</v>
      </c>
      <c r="C8" s="3"/>
      <c r="D8" s="2" t="s">
        <v>37</v>
      </c>
      <c r="E8" s="3">
        <v>1</v>
      </c>
      <c r="F8" s="2" t="s">
        <v>13</v>
      </c>
      <c r="G8" s="2" t="s">
        <v>36</v>
      </c>
      <c r="H8" s="2" t="s">
        <v>14</v>
      </c>
      <c r="I8" s="2" t="s">
        <v>38</v>
      </c>
      <c r="J8" s="4">
        <v>0.2</v>
      </c>
      <c r="K8" s="4">
        <f t="shared" si="0"/>
        <v>0.2</v>
      </c>
    </row>
    <row r="9" spans="1:11" x14ac:dyDescent="0.25">
      <c r="A9" s="2">
        <v>7</v>
      </c>
      <c r="B9" s="2" t="s">
        <v>39</v>
      </c>
      <c r="C9" s="2" t="s">
        <v>40</v>
      </c>
      <c r="D9" s="2" t="s">
        <v>41</v>
      </c>
      <c r="E9" s="3">
        <v>1</v>
      </c>
      <c r="F9" s="2" t="s">
        <v>13</v>
      </c>
      <c r="G9" s="2" t="s">
        <v>42</v>
      </c>
      <c r="H9" s="2" t="s">
        <v>14</v>
      </c>
      <c r="I9" s="2" t="s">
        <v>43</v>
      </c>
      <c r="J9" s="4">
        <v>0.35</v>
      </c>
      <c r="K9" s="4">
        <f t="shared" si="0"/>
        <v>0.35</v>
      </c>
    </row>
    <row r="10" spans="1:11" x14ac:dyDescent="0.25">
      <c r="A10" s="2">
        <v>8</v>
      </c>
      <c r="B10" s="2" t="s">
        <v>44</v>
      </c>
      <c r="C10" s="2" t="s">
        <v>45</v>
      </c>
      <c r="D10" s="2" t="s">
        <v>46</v>
      </c>
      <c r="E10" s="3">
        <v>1</v>
      </c>
      <c r="F10" s="2" t="s">
        <v>47</v>
      </c>
      <c r="G10" s="2" t="s">
        <v>44</v>
      </c>
      <c r="H10" s="2" t="s">
        <v>14</v>
      </c>
      <c r="I10" s="2" t="s">
        <v>48</v>
      </c>
      <c r="J10" s="4">
        <v>0.23</v>
      </c>
      <c r="K10" s="4">
        <f t="shared" si="0"/>
        <v>0.23</v>
      </c>
    </row>
    <row r="11" spans="1:11" x14ac:dyDescent="0.25">
      <c r="A11" s="2">
        <v>9</v>
      </c>
      <c r="B11" s="2" t="s">
        <v>49</v>
      </c>
      <c r="C11" s="2" t="s">
        <v>50</v>
      </c>
      <c r="D11" s="2" t="s">
        <v>51</v>
      </c>
      <c r="E11" s="3">
        <v>1</v>
      </c>
      <c r="F11" s="2" t="s">
        <v>24</v>
      </c>
      <c r="G11" s="2" t="s">
        <v>49</v>
      </c>
      <c r="H11" s="2" t="s">
        <v>14</v>
      </c>
      <c r="I11" s="2" t="s">
        <v>52</v>
      </c>
      <c r="J11" s="4">
        <v>0.34</v>
      </c>
      <c r="K11" s="4">
        <f t="shared" si="0"/>
        <v>0.34</v>
      </c>
    </row>
    <row r="12" spans="1:11" x14ac:dyDescent="0.25">
      <c r="A12" s="2">
        <v>10</v>
      </c>
      <c r="B12" s="2" t="s">
        <v>53</v>
      </c>
      <c r="C12" s="2" t="s">
        <v>54</v>
      </c>
      <c r="D12" s="2" t="s">
        <v>55</v>
      </c>
      <c r="E12" s="3">
        <v>6</v>
      </c>
      <c r="F12" s="2" t="s">
        <v>13</v>
      </c>
      <c r="G12" s="2" t="s">
        <v>56</v>
      </c>
      <c r="H12" s="2" t="s">
        <v>14</v>
      </c>
      <c r="I12" s="2" t="s">
        <v>57</v>
      </c>
      <c r="J12" s="4">
        <v>0.54</v>
      </c>
      <c r="K12" s="4">
        <f t="shared" si="0"/>
        <v>3.24</v>
      </c>
    </row>
    <row r="13" spans="1:11" x14ac:dyDescent="0.25">
      <c r="A13" s="2">
        <v>11</v>
      </c>
      <c r="B13" s="2" t="s">
        <v>58</v>
      </c>
      <c r="C13" s="3"/>
      <c r="D13" s="2" t="s">
        <v>59</v>
      </c>
      <c r="E13" s="3">
        <v>1</v>
      </c>
      <c r="F13" s="2" t="s">
        <v>13</v>
      </c>
      <c r="G13" s="2" t="s">
        <v>58</v>
      </c>
      <c r="H13" s="2" t="s">
        <v>14</v>
      </c>
      <c r="I13" s="2" t="s">
        <v>60</v>
      </c>
      <c r="J13" s="4">
        <v>0.1</v>
      </c>
      <c r="K13" s="4">
        <f t="shared" si="0"/>
        <v>0.1</v>
      </c>
    </row>
    <row r="14" spans="1:11" x14ac:dyDescent="0.25">
      <c r="A14" s="2">
        <v>12</v>
      </c>
      <c r="B14" s="2" t="s">
        <v>61</v>
      </c>
      <c r="C14" s="3"/>
      <c r="D14" s="2" t="s">
        <v>62</v>
      </c>
      <c r="E14" s="3">
        <v>1</v>
      </c>
      <c r="F14" s="2" t="s">
        <v>13</v>
      </c>
      <c r="G14" s="2" t="s">
        <v>61</v>
      </c>
      <c r="H14" s="2" t="s">
        <v>14</v>
      </c>
      <c r="I14" s="2" t="s">
        <v>63</v>
      </c>
      <c r="J14" s="4">
        <v>0.35</v>
      </c>
      <c r="K14" s="4">
        <f t="shared" si="0"/>
        <v>0.35</v>
      </c>
    </row>
    <row r="15" spans="1:11" x14ac:dyDescent="0.25">
      <c r="A15" s="2">
        <v>13</v>
      </c>
      <c r="B15" s="2" t="s">
        <v>64</v>
      </c>
      <c r="C15" s="3"/>
      <c r="D15" s="2" t="s">
        <v>65</v>
      </c>
      <c r="E15" s="3">
        <v>1</v>
      </c>
      <c r="F15" s="2" t="s">
        <v>13</v>
      </c>
      <c r="G15" s="2" t="s">
        <v>64</v>
      </c>
      <c r="H15" s="2" t="s">
        <v>14</v>
      </c>
      <c r="I15" s="2" t="s">
        <v>66</v>
      </c>
      <c r="J15" s="4">
        <v>0.1</v>
      </c>
      <c r="K15" s="4">
        <f t="shared" si="0"/>
        <v>0.1</v>
      </c>
    </row>
    <row r="16" spans="1:11" x14ac:dyDescent="0.25">
      <c r="A16" s="2">
        <v>14</v>
      </c>
      <c r="B16" s="2" t="s">
        <v>67</v>
      </c>
      <c r="C16" s="2" t="s">
        <v>68</v>
      </c>
      <c r="D16" s="2" t="s">
        <v>69</v>
      </c>
      <c r="E16" s="3">
        <v>4</v>
      </c>
      <c r="F16" s="2" t="s">
        <v>47</v>
      </c>
      <c r="G16" s="2" t="s">
        <v>67</v>
      </c>
      <c r="H16" s="2" t="s">
        <v>14</v>
      </c>
      <c r="I16" s="2" t="s">
        <v>70</v>
      </c>
      <c r="J16" s="4">
        <v>0.26</v>
      </c>
      <c r="K16" s="4">
        <f t="shared" si="0"/>
        <v>1.04</v>
      </c>
    </row>
    <row r="17" spans="1:11" x14ac:dyDescent="0.25">
      <c r="A17" s="2">
        <v>15</v>
      </c>
      <c r="B17" s="2" t="s">
        <v>71</v>
      </c>
      <c r="C17" s="2" t="s">
        <v>10</v>
      </c>
      <c r="D17" s="2" t="s">
        <v>72</v>
      </c>
      <c r="E17" s="3">
        <v>3</v>
      </c>
      <c r="F17" s="2" t="s">
        <v>13</v>
      </c>
      <c r="G17" s="2" t="s">
        <v>71</v>
      </c>
      <c r="H17" s="2" t="s">
        <v>14</v>
      </c>
      <c r="I17" s="2" t="s">
        <v>73</v>
      </c>
      <c r="J17" s="4">
        <v>0.28000000000000003</v>
      </c>
      <c r="K17" s="4">
        <f t="shared" si="0"/>
        <v>0.84000000000000008</v>
      </c>
    </row>
    <row r="18" spans="1:11" x14ac:dyDescent="0.25">
      <c r="A18" s="2">
        <v>16</v>
      </c>
      <c r="B18" s="2" t="s">
        <v>74</v>
      </c>
      <c r="C18" s="2" t="s">
        <v>75</v>
      </c>
      <c r="D18" s="2" t="s">
        <v>76</v>
      </c>
      <c r="E18" s="3">
        <v>2</v>
      </c>
      <c r="F18" s="2" t="s">
        <v>77</v>
      </c>
      <c r="G18" s="2" t="s">
        <v>74</v>
      </c>
      <c r="H18" s="2" t="s">
        <v>14</v>
      </c>
      <c r="I18" s="2" t="s">
        <v>78</v>
      </c>
      <c r="J18" s="4">
        <v>0.17</v>
      </c>
      <c r="K18" s="4">
        <f t="shared" si="0"/>
        <v>0.34</v>
      </c>
    </row>
    <row r="19" spans="1:11" x14ac:dyDescent="0.25">
      <c r="A19" s="2">
        <v>17</v>
      </c>
      <c r="B19" s="2" t="s">
        <v>79</v>
      </c>
      <c r="C19" s="2" t="s">
        <v>80</v>
      </c>
      <c r="D19" s="2" t="s">
        <v>81</v>
      </c>
      <c r="E19" s="3">
        <v>1</v>
      </c>
      <c r="F19" s="2" t="s">
        <v>82</v>
      </c>
      <c r="G19" s="2" t="s">
        <v>83</v>
      </c>
      <c r="H19" s="2" t="s">
        <v>14</v>
      </c>
      <c r="I19" s="2" t="s">
        <v>84</v>
      </c>
      <c r="J19" s="4">
        <v>0.19</v>
      </c>
      <c r="K19" s="4">
        <f t="shared" si="0"/>
        <v>0.19</v>
      </c>
    </row>
    <row r="20" spans="1:11" x14ac:dyDescent="0.25">
      <c r="A20" s="2">
        <v>18</v>
      </c>
      <c r="B20" s="2" t="s">
        <v>85</v>
      </c>
      <c r="C20" s="2" t="s">
        <v>10</v>
      </c>
      <c r="D20" s="2" t="s">
        <v>86</v>
      </c>
      <c r="E20" s="3">
        <v>2</v>
      </c>
      <c r="F20" s="2" t="s">
        <v>13</v>
      </c>
      <c r="G20" s="2" t="s">
        <v>85</v>
      </c>
      <c r="H20" s="2" t="s">
        <v>14</v>
      </c>
      <c r="I20" s="2" t="s">
        <v>87</v>
      </c>
      <c r="J20" s="4">
        <v>0.62</v>
      </c>
      <c r="K20" s="4">
        <f t="shared" si="0"/>
        <v>1.24</v>
      </c>
    </row>
    <row r="21" spans="1:11" x14ac:dyDescent="0.25">
      <c r="A21" s="2">
        <v>19</v>
      </c>
      <c r="B21" s="2" t="s">
        <v>88</v>
      </c>
      <c r="C21" s="3"/>
      <c r="D21" s="2" t="s">
        <v>89</v>
      </c>
      <c r="E21" s="3">
        <v>1</v>
      </c>
      <c r="F21" s="2" t="s">
        <v>13</v>
      </c>
      <c r="G21" s="2" t="s">
        <v>88</v>
      </c>
      <c r="H21" s="2" t="s">
        <v>14</v>
      </c>
      <c r="I21" s="2" t="s">
        <v>90</v>
      </c>
      <c r="J21" s="4">
        <v>0.2</v>
      </c>
      <c r="K21" s="4">
        <f t="shared" si="0"/>
        <v>0.2</v>
      </c>
    </row>
    <row r="22" spans="1:11" x14ac:dyDescent="0.25">
      <c r="A22" s="2">
        <v>20</v>
      </c>
      <c r="B22" s="2" t="s">
        <v>91</v>
      </c>
      <c r="C22" s="3"/>
      <c r="D22" s="2" t="s">
        <v>92</v>
      </c>
      <c r="E22" s="3">
        <v>1</v>
      </c>
      <c r="F22" s="2" t="s">
        <v>13</v>
      </c>
      <c r="G22" s="2" t="s">
        <v>91</v>
      </c>
      <c r="H22" s="2" t="s">
        <v>14</v>
      </c>
      <c r="I22" s="2" t="s">
        <v>93</v>
      </c>
      <c r="J22" s="4">
        <v>0.16</v>
      </c>
      <c r="K22" s="4">
        <f t="shared" si="0"/>
        <v>0.16</v>
      </c>
    </row>
    <row r="23" spans="1:11" x14ac:dyDescent="0.25">
      <c r="A23" s="2">
        <v>21</v>
      </c>
      <c r="B23" s="2" t="s">
        <v>94</v>
      </c>
      <c r="C23" s="2" t="s">
        <v>95</v>
      </c>
      <c r="D23" s="2" t="s">
        <v>96</v>
      </c>
      <c r="E23" s="3">
        <v>1</v>
      </c>
      <c r="F23" s="2" t="s">
        <v>13</v>
      </c>
      <c r="G23" s="2" t="s">
        <v>94</v>
      </c>
      <c r="H23" s="2" t="s">
        <v>14</v>
      </c>
      <c r="I23" s="2" t="s">
        <v>97</v>
      </c>
      <c r="J23" s="4">
        <v>0.16</v>
      </c>
      <c r="K23" s="4">
        <f t="shared" si="0"/>
        <v>0.16</v>
      </c>
    </row>
    <row r="24" spans="1:11" x14ac:dyDescent="0.25">
      <c r="A24" s="2">
        <v>22</v>
      </c>
      <c r="B24" s="2" t="s">
        <v>98</v>
      </c>
      <c r="C24" s="2" t="s">
        <v>99</v>
      </c>
      <c r="D24" s="2" t="s">
        <v>100</v>
      </c>
      <c r="E24" s="3">
        <v>2</v>
      </c>
      <c r="F24" s="2" t="s">
        <v>82</v>
      </c>
      <c r="G24" s="2" t="s">
        <v>101</v>
      </c>
      <c r="H24" s="2" t="s">
        <v>14</v>
      </c>
      <c r="I24" s="2" t="s">
        <v>102</v>
      </c>
      <c r="J24" s="4">
        <v>0.25</v>
      </c>
      <c r="K24" s="4">
        <f t="shared" si="0"/>
        <v>0.5</v>
      </c>
    </row>
    <row r="25" spans="1:11" x14ac:dyDescent="0.25">
      <c r="A25" s="2">
        <v>23</v>
      </c>
      <c r="B25" s="2" t="s">
        <v>103</v>
      </c>
      <c r="C25" s="2" t="s">
        <v>104</v>
      </c>
      <c r="D25" s="2" t="s">
        <v>105</v>
      </c>
      <c r="E25" s="3">
        <v>1</v>
      </c>
      <c r="F25" s="2" t="s">
        <v>47</v>
      </c>
      <c r="G25" s="2" t="s">
        <v>103</v>
      </c>
      <c r="H25" s="2" t="s">
        <v>14</v>
      </c>
      <c r="I25" s="2" t="s">
        <v>106</v>
      </c>
      <c r="J25" s="4">
        <v>0.34</v>
      </c>
      <c r="K25" s="4">
        <f t="shared" si="0"/>
        <v>0.34</v>
      </c>
    </row>
    <row r="26" spans="1:11" x14ac:dyDescent="0.25">
      <c r="A26" s="2">
        <v>24</v>
      </c>
      <c r="B26" s="2" t="s">
        <v>107</v>
      </c>
      <c r="C26" s="2" t="s">
        <v>108</v>
      </c>
      <c r="D26" s="2" t="s">
        <v>109</v>
      </c>
      <c r="E26" s="3">
        <v>1</v>
      </c>
      <c r="F26" s="2" t="s">
        <v>110</v>
      </c>
      <c r="G26" s="2" t="s">
        <v>107</v>
      </c>
      <c r="H26" s="2" t="s">
        <v>14</v>
      </c>
      <c r="I26" s="2" t="s">
        <v>111</v>
      </c>
      <c r="J26" s="4">
        <v>0.26</v>
      </c>
      <c r="K26" s="4">
        <f t="shared" si="0"/>
        <v>0.26</v>
      </c>
    </row>
    <row r="27" spans="1:11" x14ac:dyDescent="0.25">
      <c r="A27" s="2">
        <v>25</v>
      </c>
      <c r="B27" s="2" t="s">
        <v>112</v>
      </c>
      <c r="C27" s="2" t="s">
        <v>113</v>
      </c>
      <c r="D27" s="2" t="s">
        <v>114</v>
      </c>
      <c r="E27" s="3">
        <v>1</v>
      </c>
      <c r="F27" s="2" t="s">
        <v>115</v>
      </c>
      <c r="G27" s="2" t="s">
        <v>112</v>
      </c>
      <c r="H27" s="2" t="s">
        <v>14</v>
      </c>
      <c r="I27" s="2" t="s">
        <v>116</v>
      </c>
      <c r="J27" s="4">
        <v>0.65</v>
      </c>
      <c r="K27" s="4">
        <f t="shared" si="0"/>
        <v>0.65</v>
      </c>
    </row>
    <row r="28" spans="1:11" x14ac:dyDescent="0.25">
      <c r="A28" s="2">
        <v>26</v>
      </c>
      <c r="B28" s="2" t="s">
        <v>117</v>
      </c>
      <c r="C28" s="2" t="s">
        <v>118</v>
      </c>
      <c r="D28" s="2" t="s">
        <v>119</v>
      </c>
      <c r="E28" s="3">
        <v>1</v>
      </c>
      <c r="F28" s="2" t="s">
        <v>110</v>
      </c>
      <c r="G28" s="2" t="s">
        <v>117</v>
      </c>
      <c r="H28" s="2" t="s">
        <v>14</v>
      </c>
      <c r="I28" s="2" t="s">
        <v>120</v>
      </c>
      <c r="J28" s="4">
        <v>0.43</v>
      </c>
      <c r="K28" s="4">
        <f t="shared" si="0"/>
        <v>0.43</v>
      </c>
    </row>
    <row r="29" spans="1:11" x14ac:dyDescent="0.25">
      <c r="A29" s="2">
        <v>27</v>
      </c>
      <c r="B29" s="2" t="s">
        <v>121</v>
      </c>
      <c r="C29" s="2" t="s">
        <v>122</v>
      </c>
      <c r="D29" s="2" t="s">
        <v>123</v>
      </c>
      <c r="E29" s="3">
        <v>3</v>
      </c>
      <c r="F29" s="2" t="s">
        <v>29</v>
      </c>
      <c r="G29" s="2" t="s">
        <v>121</v>
      </c>
      <c r="H29" s="2" t="s">
        <v>14</v>
      </c>
      <c r="I29" s="2" t="s">
        <v>124</v>
      </c>
      <c r="J29" s="4">
        <v>0.1</v>
      </c>
      <c r="K29" s="4">
        <f t="shared" si="0"/>
        <v>0.30000000000000004</v>
      </c>
    </row>
    <row r="30" spans="1:11" x14ac:dyDescent="0.25">
      <c r="A30" s="2">
        <v>28</v>
      </c>
      <c r="B30" s="2" t="s">
        <v>125</v>
      </c>
      <c r="C30" s="2" t="s">
        <v>126</v>
      </c>
      <c r="D30" s="2" t="s">
        <v>127</v>
      </c>
      <c r="E30" s="3">
        <v>3</v>
      </c>
      <c r="F30" s="2" t="s">
        <v>128</v>
      </c>
      <c r="G30" s="2" t="s">
        <v>125</v>
      </c>
      <c r="H30" s="2" t="s">
        <v>14</v>
      </c>
      <c r="I30" s="2" t="s">
        <v>129</v>
      </c>
      <c r="J30" s="4">
        <v>1.38</v>
      </c>
      <c r="K30" s="4">
        <f t="shared" si="0"/>
        <v>4.1399999999999997</v>
      </c>
    </row>
    <row r="31" spans="1:11" x14ac:dyDescent="0.25">
      <c r="A31" s="2">
        <v>29</v>
      </c>
      <c r="B31" s="2" t="s">
        <v>130</v>
      </c>
      <c r="C31" s="2" t="s">
        <v>131</v>
      </c>
      <c r="D31" s="2" t="s">
        <v>132</v>
      </c>
      <c r="E31" s="3">
        <v>1</v>
      </c>
      <c r="F31" s="2" t="s">
        <v>133</v>
      </c>
      <c r="G31" s="2" t="s">
        <v>130</v>
      </c>
      <c r="H31" s="2" t="s">
        <v>14</v>
      </c>
      <c r="I31" s="2" t="s">
        <v>134</v>
      </c>
      <c r="J31" s="4">
        <v>37.75</v>
      </c>
      <c r="K31" s="4">
        <f t="shared" si="0"/>
        <v>37.75</v>
      </c>
    </row>
    <row r="32" spans="1:11" x14ac:dyDescent="0.25">
      <c r="A32" s="2">
        <v>30</v>
      </c>
      <c r="B32" s="2" t="s">
        <v>135</v>
      </c>
      <c r="C32" s="2" t="s">
        <v>131</v>
      </c>
      <c r="D32" s="2" t="s">
        <v>136</v>
      </c>
      <c r="E32" s="3">
        <v>1</v>
      </c>
      <c r="F32" s="2" t="s">
        <v>137</v>
      </c>
      <c r="G32" s="2" t="s">
        <v>135</v>
      </c>
      <c r="H32" s="2" t="s">
        <v>14</v>
      </c>
      <c r="I32" s="2" t="s">
        <v>138</v>
      </c>
      <c r="J32" s="4">
        <v>21</v>
      </c>
      <c r="K32" s="4">
        <f t="shared" si="0"/>
        <v>21</v>
      </c>
    </row>
    <row r="33" spans="1:11" x14ac:dyDescent="0.25">
      <c r="A33" s="2">
        <v>31</v>
      </c>
      <c r="B33" s="2" t="s">
        <v>139</v>
      </c>
      <c r="C33" s="2" t="s">
        <v>131</v>
      </c>
      <c r="D33" s="2" t="s">
        <v>140</v>
      </c>
      <c r="E33" s="3">
        <v>1</v>
      </c>
      <c r="F33" s="2" t="s">
        <v>115</v>
      </c>
      <c r="G33" s="2" t="s">
        <v>139</v>
      </c>
      <c r="H33" s="2" t="s">
        <v>14</v>
      </c>
      <c r="I33" s="2" t="s">
        <v>141</v>
      </c>
      <c r="J33" s="4">
        <v>1.46</v>
      </c>
      <c r="K33" s="4">
        <f t="shared" si="0"/>
        <v>1.46</v>
      </c>
    </row>
    <row r="34" spans="1:11" x14ac:dyDescent="0.25">
      <c r="A34" s="2">
        <v>32</v>
      </c>
      <c r="B34" s="2" t="s">
        <v>142</v>
      </c>
      <c r="C34" s="2" t="s">
        <v>131</v>
      </c>
      <c r="D34" s="2" t="s">
        <v>143</v>
      </c>
      <c r="E34" s="3">
        <v>2</v>
      </c>
      <c r="F34" s="2" t="s">
        <v>133</v>
      </c>
      <c r="G34" s="2" t="s">
        <v>142</v>
      </c>
      <c r="H34" s="2" t="s">
        <v>14</v>
      </c>
      <c r="I34" s="2" t="s">
        <v>144</v>
      </c>
      <c r="J34" s="4">
        <v>9.94</v>
      </c>
      <c r="K34" s="4">
        <f t="shared" si="0"/>
        <v>19.88</v>
      </c>
    </row>
    <row r="35" spans="1:11" x14ac:dyDescent="0.25">
      <c r="A35" s="2">
        <v>33</v>
      </c>
      <c r="B35" s="2" t="s">
        <v>145</v>
      </c>
      <c r="C35" s="2" t="s">
        <v>146</v>
      </c>
      <c r="D35" s="2" t="s">
        <v>147</v>
      </c>
      <c r="E35" s="3">
        <v>1</v>
      </c>
      <c r="F35" s="2" t="s">
        <v>148</v>
      </c>
      <c r="G35" s="2" t="s">
        <v>145</v>
      </c>
      <c r="H35" s="2" t="s">
        <v>14</v>
      </c>
      <c r="I35" s="2" t="s">
        <v>149</v>
      </c>
      <c r="J35" s="4">
        <v>6.05</v>
      </c>
      <c r="K35" s="4">
        <f t="shared" si="0"/>
        <v>6.05</v>
      </c>
    </row>
    <row r="36" spans="1:11" x14ac:dyDescent="0.25">
      <c r="A36" s="2">
        <v>34</v>
      </c>
      <c r="B36" s="2" t="s">
        <v>150</v>
      </c>
      <c r="C36" s="2" t="s">
        <v>151</v>
      </c>
      <c r="D36" s="2" t="s">
        <v>152</v>
      </c>
      <c r="E36" s="3">
        <v>2</v>
      </c>
      <c r="F36" s="2" t="s">
        <v>153</v>
      </c>
      <c r="G36" s="2" t="s">
        <v>150</v>
      </c>
      <c r="H36" s="2" t="s">
        <v>14</v>
      </c>
      <c r="I36" s="2" t="s">
        <v>154</v>
      </c>
      <c r="J36" s="4">
        <v>5.43</v>
      </c>
      <c r="K36" s="4">
        <f t="shared" si="0"/>
        <v>10.86</v>
      </c>
    </row>
    <row r="37" spans="1:11" x14ac:dyDescent="0.25">
      <c r="A37" s="2">
        <v>35</v>
      </c>
      <c r="B37" s="2" t="s">
        <v>155</v>
      </c>
      <c r="C37" s="2" t="s">
        <v>156</v>
      </c>
      <c r="D37" s="2" t="s">
        <v>157</v>
      </c>
      <c r="E37" s="3">
        <v>1</v>
      </c>
      <c r="F37" s="2" t="s">
        <v>158</v>
      </c>
      <c r="G37" s="2" t="s">
        <v>155</v>
      </c>
      <c r="H37" s="2" t="s">
        <v>14</v>
      </c>
      <c r="I37" s="2" t="s">
        <v>159</v>
      </c>
      <c r="J37" s="4">
        <v>1.1599999999999999</v>
      </c>
      <c r="K37" s="4">
        <f t="shared" si="0"/>
        <v>1.1599999999999999</v>
      </c>
    </row>
    <row r="38" spans="1:11" x14ac:dyDescent="0.25">
      <c r="A38" s="2">
        <v>36</v>
      </c>
      <c r="B38" s="2" t="s">
        <v>160</v>
      </c>
      <c r="C38" s="2" t="s">
        <v>161</v>
      </c>
      <c r="D38" s="2" t="s">
        <v>162</v>
      </c>
      <c r="E38" s="3">
        <v>1</v>
      </c>
      <c r="F38" s="2" t="s">
        <v>158</v>
      </c>
      <c r="G38" s="2" t="s">
        <v>160</v>
      </c>
      <c r="H38" s="2" t="s">
        <v>14</v>
      </c>
      <c r="I38" s="2" t="s">
        <v>163</v>
      </c>
      <c r="J38" s="4">
        <v>1.56</v>
      </c>
      <c r="K38" s="4">
        <f t="shared" si="0"/>
        <v>1.56</v>
      </c>
    </row>
    <row r="39" spans="1:11" x14ac:dyDescent="0.25">
      <c r="A39" s="2">
        <v>37</v>
      </c>
      <c r="B39" s="2" t="s">
        <v>164</v>
      </c>
      <c r="C39" s="2" t="s">
        <v>165</v>
      </c>
      <c r="D39" s="2" t="s">
        <v>166</v>
      </c>
      <c r="E39" s="3">
        <v>1</v>
      </c>
      <c r="F39" s="2" t="s">
        <v>29</v>
      </c>
      <c r="G39" s="2" t="s">
        <v>164</v>
      </c>
      <c r="H39" s="2" t="s">
        <v>14</v>
      </c>
      <c r="I39" s="2" t="s">
        <v>167</v>
      </c>
      <c r="J39" s="4">
        <v>0.16</v>
      </c>
      <c r="K39" s="4">
        <f t="shared" si="0"/>
        <v>0.16</v>
      </c>
    </row>
    <row r="40" spans="1:11" x14ac:dyDescent="0.25">
      <c r="A40" s="2">
        <v>38</v>
      </c>
      <c r="B40" s="2" t="s">
        <v>168</v>
      </c>
      <c r="C40" s="2" t="s">
        <v>169</v>
      </c>
      <c r="D40" s="2" t="s">
        <v>170</v>
      </c>
      <c r="E40" s="3">
        <v>1</v>
      </c>
      <c r="F40" s="2" t="s">
        <v>29</v>
      </c>
      <c r="G40" s="2" t="s">
        <v>168</v>
      </c>
      <c r="H40" s="2" t="s">
        <v>14</v>
      </c>
      <c r="I40" s="2" t="s">
        <v>171</v>
      </c>
      <c r="J40" s="4">
        <v>0.17</v>
      </c>
      <c r="K40" s="4">
        <f t="shared" si="0"/>
        <v>0.17</v>
      </c>
    </row>
    <row r="41" spans="1:11" x14ac:dyDescent="0.25">
      <c r="A41" s="2">
        <v>39</v>
      </c>
      <c r="B41" s="2" t="s">
        <v>172</v>
      </c>
      <c r="C41" s="2" t="s">
        <v>173</v>
      </c>
      <c r="D41" s="2" t="s">
        <v>174</v>
      </c>
      <c r="E41" s="3">
        <v>1</v>
      </c>
      <c r="F41" s="2" t="s">
        <v>29</v>
      </c>
      <c r="G41" s="2" t="s">
        <v>172</v>
      </c>
      <c r="H41" s="2" t="s">
        <v>14</v>
      </c>
      <c r="I41" s="2" t="s">
        <v>175</v>
      </c>
      <c r="J41" s="4">
        <v>0.17</v>
      </c>
      <c r="K41" s="4">
        <f t="shared" si="0"/>
        <v>0.17</v>
      </c>
    </row>
    <row r="42" spans="1:11" x14ac:dyDescent="0.25">
      <c r="A42" s="2">
        <v>40</v>
      </c>
      <c r="B42" s="2" t="s">
        <v>176</v>
      </c>
      <c r="C42" s="2" t="s">
        <v>177</v>
      </c>
      <c r="D42" s="2" t="s">
        <v>178</v>
      </c>
      <c r="E42" s="3">
        <v>2</v>
      </c>
      <c r="F42" s="2" t="s">
        <v>29</v>
      </c>
      <c r="G42" s="2" t="s">
        <v>176</v>
      </c>
      <c r="H42" s="2" t="s">
        <v>14</v>
      </c>
      <c r="I42" s="2" t="s">
        <v>179</v>
      </c>
      <c r="J42" s="4">
        <v>0.18</v>
      </c>
      <c r="K42" s="4">
        <f t="shared" si="0"/>
        <v>0.36</v>
      </c>
    </row>
    <row r="43" spans="1:11" x14ac:dyDescent="0.25">
      <c r="A43" s="2">
        <v>41</v>
      </c>
      <c r="B43" s="2" t="s">
        <v>180</v>
      </c>
      <c r="C43" s="2" t="s">
        <v>181</v>
      </c>
      <c r="D43" s="2" t="s">
        <v>182</v>
      </c>
      <c r="E43" s="3">
        <v>2</v>
      </c>
      <c r="F43" s="2" t="s">
        <v>34</v>
      </c>
      <c r="G43" s="2" t="s">
        <v>180</v>
      </c>
      <c r="H43" s="2" t="s">
        <v>14</v>
      </c>
      <c r="I43" s="2" t="s">
        <v>183</v>
      </c>
      <c r="J43" s="4">
        <v>0.22</v>
      </c>
      <c r="K43" s="4">
        <f t="shared" si="0"/>
        <v>0.44</v>
      </c>
    </row>
    <row r="44" spans="1:11" x14ac:dyDescent="0.25">
      <c r="A44" s="2">
        <v>42</v>
      </c>
      <c r="B44" s="2" t="s">
        <v>184</v>
      </c>
      <c r="C44" s="2" t="s">
        <v>185</v>
      </c>
      <c r="D44" s="2" t="s">
        <v>186</v>
      </c>
      <c r="E44" s="3">
        <v>2</v>
      </c>
      <c r="F44" s="2" t="s">
        <v>29</v>
      </c>
      <c r="G44" s="2" t="s">
        <v>184</v>
      </c>
      <c r="H44" s="2" t="s">
        <v>14</v>
      </c>
      <c r="I44" s="2" t="s">
        <v>187</v>
      </c>
      <c r="J44" s="4">
        <v>0.18</v>
      </c>
      <c r="K44" s="4">
        <f t="shared" si="0"/>
        <v>0.36</v>
      </c>
    </row>
    <row r="45" spans="1:11" x14ac:dyDescent="0.25">
      <c r="A45" s="2">
        <v>43</v>
      </c>
      <c r="B45" s="2" t="s">
        <v>188</v>
      </c>
      <c r="C45" s="2" t="s">
        <v>189</v>
      </c>
      <c r="D45" s="2" t="s">
        <v>190</v>
      </c>
      <c r="E45" s="3">
        <v>1</v>
      </c>
      <c r="F45" s="2" t="s">
        <v>29</v>
      </c>
      <c r="G45" s="2" t="s">
        <v>188</v>
      </c>
      <c r="H45" s="2" t="s">
        <v>14</v>
      </c>
      <c r="I45" s="2" t="s">
        <v>191</v>
      </c>
      <c r="J45" s="4">
        <v>0.25</v>
      </c>
      <c r="K45" s="4">
        <f t="shared" si="0"/>
        <v>0.25</v>
      </c>
    </row>
    <row r="46" spans="1:11" x14ac:dyDescent="0.25">
      <c r="A46" s="2">
        <v>44</v>
      </c>
      <c r="B46" s="2" t="s">
        <v>192</v>
      </c>
      <c r="C46" s="2" t="s">
        <v>193</v>
      </c>
      <c r="D46" s="2" t="s">
        <v>194</v>
      </c>
      <c r="E46" s="3">
        <v>1</v>
      </c>
      <c r="F46" s="2" t="s">
        <v>29</v>
      </c>
      <c r="G46" s="2" t="s">
        <v>192</v>
      </c>
      <c r="H46" s="2" t="s">
        <v>14</v>
      </c>
      <c r="I46" s="2" t="s">
        <v>195</v>
      </c>
      <c r="J46" s="4">
        <v>0.23</v>
      </c>
      <c r="K46" s="4">
        <f t="shared" si="0"/>
        <v>0.23</v>
      </c>
    </row>
    <row r="47" spans="1:11" x14ac:dyDescent="0.25">
      <c r="A47" s="2">
        <v>45</v>
      </c>
      <c r="B47" s="2" t="s">
        <v>196</v>
      </c>
      <c r="C47" s="2" t="s">
        <v>197</v>
      </c>
      <c r="D47" s="2" t="s">
        <v>198</v>
      </c>
      <c r="E47" s="3">
        <v>1</v>
      </c>
      <c r="F47" s="2" t="s">
        <v>29</v>
      </c>
      <c r="G47" s="2" t="s">
        <v>196</v>
      </c>
      <c r="H47" s="2" t="s">
        <v>14</v>
      </c>
      <c r="I47" s="2" t="s">
        <v>199</v>
      </c>
      <c r="J47" s="4">
        <v>0.16</v>
      </c>
      <c r="K47" s="4">
        <f t="shared" si="0"/>
        <v>0.16</v>
      </c>
    </row>
    <row r="48" spans="1:11" x14ac:dyDescent="0.25">
      <c r="A48" s="2">
        <v>46</v>
      </c>
      <c r="B48" s="2" t="s">
        <v>200</v>
      </c>
      <c r="C48" s="2" t="s">
        <v>201</v>
      </c>
      <c r="D48" s="2" t="s">
        <v>202</v>
      </c>
      <c r="E48" s="3">
        <v>1</v>
      </c>
      <c r="F48" s="2" t="s">
        <v>29</v>
      </c>
      <c r="G48" s="2" t="s">
        <v>200</v>
      </c>
      <c r="H48" s="2" t="s">
        <v>14</v>
      </c>
      <c r="I48" s="2" t="s">
        <v>203</v>
      </c>
      <c r="J48" s="4">
        <v>0.19</v>
      </c>
      <c r="K48" s="4">
        <f t="shared" si="0"/>
        <v>0.19</v>
      </c>
    </row>
    <row r="49" spans="1:11" x14ac:dyDescent="0.25">
      <c r="A49" s="2">
        <v>47</v>
      </c>
      <c r="B49" s="2" t="s">
        <v>204</v>
      </c>
      <c r="C49" s="2" t="s">
        <v>205</v>
      </c>
      <c r="D49" s="2" t="s">
        <v>206</v>
      </c>
      <c r="E49" s="3">
        <v>1</v>
      </c>
      <c r="F49" s="2" t="s">
        <v>158</v>
      </c>
      <c r="G49" s="2" t="s">
        <v>204</v>
      </c>
      <c r="H49" s="2" t="s">
        <v>14</v>
      </c>
      <c r="I49" s="2" t="s">
        <v>207</v>
      </c>
      <c r="J49" s="4">
        <v>0.19</v>
      </c>
      <c r="K49" s="4">
        <f t="shared" si="0"/>
        <v>0.19</v>
      </c>
    </row>
    <row r="50" spans="1:11" x14ac:dyDescent="0.25">
      <c r="A50" s="2">
        <v>48</v>
      </c>
      <c r="B50" s="2" t="s">
        <v>208</v>
      </c>
      <c r="C50" s="2" t="s">
        <v>209</v>
      </c>
      <c r="D50" s="2" t="s">
        <v>210</v>
      </c>
      <c r="E50" s="3">
        <v>1</v>
      </c>
      <c r="F50" s="2" t="s">
        <v>211</v>
      </c>
      <c r="G50" s="2" t="s">
        <v>208</v>
      </c>
      <c r="H50" s="2" t="s">
        <v>14</v>
      </c>
      <c r="I50" s="2" t="s">
        <v>212</v>
      </c>
      <c r="J50" s="4">
        <v>0.26</v>
      </c>
      <c r="K50" s="4">
        <f t="shared" si="0"/>
        <v>0.26</v>
      </c>
    </row>
    <row r="51" spans="1:11" x14ac:dyDescent="0.25">
      <c r="A51" s="2">
        <v>49</v>
      </c>
      <c r="B51" s="2" t="s">
        <v>213</v>
      </c>
      <c r="C51" s="2" t="s">
        <v>214</v>
      </c>
      <c r="D51" s="2" t="s">
        <v>215</v>
      </c>
      <c r="E51" s="3">
        <v>1</v>
      </c>
      <c r="F51" s="2" t="s">
        <v>211</v>
      </c>
      <c r="G51" s="2" t="s">
        <v>213</v>
      </c>
      <c r="H51" s="2" t="s">
        <v>14</v>
      </c>
      <c r="I51" s="2" t="s">
        <v>216</v>
      </c>
      <c r="J51" s="4">
        <v>0.3</v>
      </c>
      <c r="K51" s="4">
        <f t="shared" si="0"/>
        <v>0.3</v>
      </c>
    </row>
    <row r="52" spans="1:11" x14ac:dyDescent="0.25">
      <c r="A52" s="2">
        <v>50</v>
      </c>
      <c r="B52" s="2" t="s">
        <v>217</v>
      </c>
      <c r="C52" s="2" t="s">
        <v>218</v>
      </c>
      <c r="D52" s="2" t="s">
        <v>219</v>
      </c>
      <c r="E52" s="3">
        <v>3</v>
      </c>
      <c r="F52" s="2" t="s">
        <v>211</v>
      </c>
      <c r="G52" s="2" t="s">
        <v>217</v>
      </c>
      <c r="H52" s="2" t="s">
        <v>14</v>
      </c>
      <c r="I52" s="2" t="s">
        <v>220</v>
      </c>
      <c r="J52" s="4">
        <v>0.31</v>
      </c>
      <c r="K52" s="4">
        <f t="shared" si="0"/>
        <v>0.92999999999999994</v>
      </c>
    </row>
    <row r="53" spans="1:11" x14ac:dyDescent="0.25">
      <c r="A53" s="2">
        <v>51</v>
      </c>
      <c r="B53" s="2" t="s">
        <v>221</v>
      </c>
      <c r="C53" s="2" t="s">
        <v>222</v>
      </c>
      <c r="D53" s="2" t="s">
        <v>223</v>
      </c>
      <c r="E53" s="3">
        <v>2</v>
      </c>
      <c r="F53" s="2" t="s">
        <v>153</v>
      </c>
      <c r="G53" s="2" t="s">
        <v>221</v>
      </c>
      <c r="H53" s="2" t="s">
        <v>14</v>
      </c>
      <c r="I53" s="2" t="s">
        <v>224</v>
      </c>
      <c r="J53" s="4">
        <v>0.34</v>
      </c>
      <c r="K53" s="4">
        <f t="shared" si="0"/>
        <v>0.68</v>
      </c>
    </row>
    <row r="54" spans="1:11" x14ac:dyDescent="0.25">
      <c r="A54" s="2">
        <v>52</v>
      </c>
      <c r="B54" s="2" t="s">
        <v>225</v>
      </c>
      <c r="C54" s="2" t="s">
        <v>226</v>
      </c>
      <c r="D54" s="2" t="s">
        <v>227</v>
      </c>
      <c r="E54" s="3">
        <v>6</v>
      </c>
      <c r="F54" s="2" t="s">
        <v>228</v>
      </c>
      <c r="G54" s="2" t="s">
        <v>225</v>
      </c>
      <c r="H54" s="2" t="s">
        <v>14</v>
      </c>
      <c r="I54" s="2" t="s">
        <v>229</v>
      </c>
      <c r="J54" s="4">
        <v>4.8000000000000001E-2</v>
      </c>
      <c r="K54" s="4">
        <f t="shared" si="0"/>
        <v>0.28800000000000003</v>
      </c>
    </row>
    <row r="55" spans="1:11" x14ac:dyDescent="0.25">
      <c r="A55" s="2">
        <v>53</v>
      </c>
      <c r="B55" s="2" t="s">
        <v>230</v>
      </c>
      <c r="C55" s="3"/>
      <c r="D55" s="2" t="s">
        <v>231</v>
      </c>
      <c r="E55" s="3">
        <v>1</v>
      </c>
      <c r="F55" s="2" t="s">
        <v>232</v>
      </c>
      <c r="G55" s="2" t="s">
        <v>230</v>
      </c>
      <c r="H55" s="2" t="s">
        <v>14</v>
      </c>
      <c r="I55" s="2" t="s">
        <v>233</v>
      </c>
      <c r="J55" s="4">
        <v>0.1</v>
      </c>
      <c r="K55" s="4">
        <f t="shared" si="0"/>
        <v>0.1</v>
      </c>
    </row>
    <row r="56" spans="1:11" x14ac:dyDescent="0.25">
      <c r="A56" s="2">
        <v>54</v>
      </c>
      <c r="B56" s="2" t="s">
        <v>234</v>
      </c>
      <c r="C56" s="2" t="s">
        <v>235</v>
      </c>
      <c r="D56" s="2" t="s">
        <v>236</v>
      </c>
      <c r="E56" s="3">
        <v>2</v>
      </c>
      <c r="F56" s="2" t="s">
        <v>232</v>
      </c>
      <c r="G56" s="2" t="s">
        <v>234</v>
      </c>
      <c r="H56" s="2" t="s">
        <v>14</v>
      </c>
      <c r="I56" s="2" t="s">
        <v>237</v>
      </c>
      <c r="J56" s="4">
        <v>0.1</v>
      </c>
      <c r="K56" s="4">
        <f t="shared" si="0"/>
        <v>0.2</v>
      </c>
    </row>
    <row r="57" spans="1:11" x14ac:dyDescent="0.25">
      <c r="A57" s="2">
        <v>55</v>
      </c>
      <c r="B57" s="2" t="s">
        <v>238</v>
      </c>
      <c r="C57" s="3"/>
      <c r="D57" s="2" t="s">
        <v>239</v>
      </c>
      <c r="E57" s="3">
        <v>1</v>
      </c>
      <c r="F57" s="2" t="s">
        <v>19</v>
      </c>
      <c r="G57" s="2" t="s">
        <v>238</v>
      </c>
      <c r="H57" s="2" t="s">
        <v>14</v>
      </c>
      <c r="I57" s="2" t="s">
        <v>240</v>
      </c>
      <c r="J57" s="4">
        <v>0.1</v>
      </c>
      <c r="K57" s="4">
        <f t="shared" si="0"/>
        <v>0.1</v>
      </c>
    </row>
    <row r="58" spans="1:11" x14ac:dyDescent="0.25">
      <c r="A58" s="2">
        <v>56</v>
      </c>
      <c r="B58" s="2" t="s">
        <v>241</v>
      </c>
      <c r="C58" s="2" t="s">
        <v>242</v>
      </c>
      <c r="D58" s="2" t="s">
        <v>243</v>
      </c>
      <c r="E58" s="3">
        <v>2</v>
      </c>
      <c r="F58" s="2" t="s">
        <v>244</v>
      </c>
      <c r="G58" s="2" t="s">
        <v>241</v>
      </c>
      <c r="H58" s="2" t="s">
        <v>14</v>
      </c>
      <c r="I58" s="2" t="s">
        <v>245</v>
      </c>
      <c r="J58" s="4">
        <v>0.1</v>
      </c>
      <c r="K58" s="4">
        <f t="shared" si="0"/>
        <v>0.2</v>
      </c>
    </row>
    <row r="59" spans="1:11" x14ac:dyDescent="0.25">
      <c r="A59" s="2">
        <v>57</v>
      </c>
      <c r="B59" s="2" t="s">
        <v>246</v>
      </c>
      <c r="C59" s="3"/>
      <c r="D59" s="2" t="s">
        <v>247</v>
      </c>
      <c r="E59" s="3">
        <v>1</v>
      </c>
      <c r="F59" s="2" t="s">
        <v>232</v>
      </c>
      <c r="G59" s="2" t="s">
        <v>246</v>
      </c>
      <c r="H59" s="2" t="s">
        <v>14</v>
      </c>
      <c r="I59" s="2" t="s">
        <v>248</v>
      </c>
      <c r="J59" s="4">
        <v>0.1</v>
      </c>
      <c r="K59" s="4">
        <f t="shared" si="0"/>
        <v>0.1</v>
      </c>
    </row>
    <row r="60" spans="1:11" x14ac:dyDescent="0.25">
      <c r="A60" s="2">
        <v>58</v>
      </c>
      <c r="B60" s="2" t="s">
        <v>249</v>
      </c>
      <c r="C60" s="2" t="s">
        <v>10</v>
      </c>
      <c r="D60" s="2" t="s">
        <v>250</v>
      </c>
      <c r="E60" s="3">
        <v>2</v>
      </c>
      <c r="F60" s="2" t="s">
        <v>232</v>
      </c>
      <c r="G60" s="2" t="s">
        <v>249</v>
      </c>
      <c r="H60" s="2" t="s">
        <v>14</v>
      </c>
      <c r="I60" s="2" t="s">
        <v>251</v>
      </c>
      <c r="J60" s="4">
        <v>1.6E-2</v>
      </c>
      <c r="K60" s="4">
        <f t="shared" si="0"/>
        <v>3.2000000000000001E-2</v>
      </c>
    </row>
    <row r="61" spans="1:11" x14ac:dyDescent="0.25">
      <c r="A61" s="2">
        <v>59</v>
      </c>
      <c r="B61" s="2" t="s">
        <v>252</v>
      </c>
      <c r="C61" s="2" t="s">
        <v>10</v>
      </c>
      <c r="D61" s="2" t="s">
        <v>253</v>
      </c>
      <c r="E61" s="3">
        <v>3</v>
      </c>
      <c r="F61" s="2" t="s">
        <v>232</v>
      </c>
      <c r="G61" s="2" t="s">
        <v>252</v>
      </c>
      <c r="H61" s="2" t="s">
        <v>14</v>
      </c>
      <c r="I61" s="2" t="s">
        <v>254</v>
      </c>
      <c r="J61" s="4">
        <v>0.03</v>
      </c>
      <c r="K61" s="4">
        <f t="shared" si="0"/>
        <v>0.09</v>
      </c>
    </row>
    <row r="62" spans="1:11" x14ac:dyDescent="0.25">
      <c r="A62" s="2">
        <v>60</v>
      </c>
      <c r="B62" s="2" t="s">
        <v>256</v>
      </c>
      <c r="C62" s="2" t="s">
        <v>257</v>
      </c>
      <c r="D62" s="2" t="s">
        <v>258</v>
      </c>
      <c r="E62" s="3">
        <v>4</v>
      </c>
      <c r="F62" s="2" t="s">
        <v>259</v>
      </c>
      <c r="G62" s="2" t="s">
        <v>256</v>
      </c>
      <c r="H62" s="2" t="s">
        <v>14</v>
      </c>
      <c r="I62" s="2" t="s">
        <v>260</v>
      </c>
      <c r="J62" s="4">
        <v>0.42</v>
      </c>
      <c r="K62" s="4">
        <f t="shared" si="0"/>
        <v>1.68</v>
      </c>
    </row>
    <row r="63" spans="1:11" x14ac:dyDescent="0.25">
      <c r="A63" s="2">
        <v>61</v>
      </c>
      <c r="B63" s="2" t="s">
        <v>261</v>
      </c>
      <c r="C63" s="2" t="s">
        <v>262</v>
      </c>
      <c r="D63" s="2" t="s">
        <v>263</v>
      </c>
      <c r="E63" s="3">
        <v>1</v>
      </c>
      <c r="F63" s="2" t="s">
        <v>115</v>
      </c>
      <c r="G63" s="2" t="s">
        <v>261</v>
      </c>
      <c r="H63" s="2" t="s">
        <v>14</v>
      </c>
      <c r="I63" s="2" t="s">
        <v>264</v>
      </c>
      <c r="J63" s="4">
        <v>2.0699999999999998</v>
      </c>
      <c r="K63" s="4">
        <f t="shared" si="0"/>
        <v>2.0699999999999998</v>
      </c>
    </row>
    <row r="64" spans="1:11" x14ac:dyDescent="0.25">
      <c r="A64" s="2">
        <v>62</v>
      </c>
      <c r="B64" s="2" t="s">
        <v>265</v>
      </c>
      <c r="C64" s="2" t="s">
        <v>266</v>
      </c>
      <c r="D64" s="2" t="s">
        <v>267</v>
      </c>
      <c r="E64" s="3">
        <v>1</v>
      </c>
      <c r="F64" s="2" t="s">
        <v>115</v>
      </c>
      <c r="G64" s="2" t="s">
        <v>265</v>
      </c>
      <c r="H64" s="2" t="s">
        <v>14</v>
      </c>
      <c r="I64" s="2" t="s">
        <v>268</v>
      </c>
      <c r="J64" s="4">
        <v>1.1499999999999999</v>
      </c>
      <c r="K64" s="4">
        <f t="shared" si="0"/>
        <v>1.1499999999999999</v>
      </c>
    </row>
    <row r="65" spans="1:11" x14ac:dyDescent="0.25">
      <c r="A65" s="2">
        <v>63</v>
      </c>
      <c r="B65" s="2" t="s">
        <v>269</v>
      </c>
      <c r="C65" s="2" t="s">
        <v>270</v>
      </c>
      <c r="D65" s="2" t="s">
        <v>271</v>
      </c>
      <c r="E65" s="3">
        <v>1</v>
      </c>
      <c r="F65" s="2" t="s">
        <v>115</v>
      </c>
      <c r="G65" s="2" t="s">
        <v>269</v>
      </c>
      <c r="H65" s="2" t="s">
        <v>272</v>
      </c>
      <c r="I65" s="2" t="s">
        <v>273</v>
      </c>
      <c r="J65" s="4">
        <v>0.49</v>
      </c>
      <c r="K65" s="4">
        <f t="shared" si="0"/>
        <v>0.49</v>
      </c>
    </row>
    <row r="66" spans="1:11" x14ac:dyDescent="0.25">
      <c r="A66" s="2">
        <v>64</v>
      </c>
      <c r="B66" s="2" t="s">
        <v>274</v>
      </c>
      <c r="C66" s="2" t="s">
        <v>275</v>
      </c>
      <c r="D66" s="2" t="s">
        <v>276</v>
      </c>
      <c r="E66" s="3">
        <v>1</v>
      </c>
      <c r="F66" s="2" t="s">
        <v>277</v>
      </c>
      <c r="G66" s="2" t="s">
        <v>274</v>
      </c>
      <c r="H66" s="2" t="s">
        <v>14</v>
      </c>
      <c r="I66" s="2" t="s">
        <v>278</v>
      </c>
      <c r="J66" s="4">
        <v>2.94</v>
      </c>
      <c r="K66" s="4">
        <f t="shared" si="0"/>
        <v>2.94</v>
      </c>
    </row>
    <row r="67" spans="1:11" x14ac:dyDescent="0.25">
      <c r="A67" s="2">
        <v>65</v>
      </c>
      <c r="B67" s="2" t="s">
        <v>279</v>
      </c>
      <c r="C67" s="2" t="s">
        <v>10</v>
      </c>
      <c r="D67" s="2" t="s">
        <v>280</v>
      </c>
      <c r="E67" s="3">
        <v>1</v>
      </c>
      <c r="F67" s="2" t="s">
        <v>281</v>
      </c>
      <c r="G67" s="2" t="s">
        <v>279</v>
      </c>
      <c r="H67" s="2" t="s">
        <v>14</v>
      </c>
      <c r="I67" s="2" t="s">
        <v>282</v>
      </c>
      <c r="J67" s="4">
        <v>2.8</v>
      </c>
      <c r="K67" s="4">
        <f t="shared" si="0"/>
        <v>2.8</v>
      </c>
    </row>
    <row r="68" spans="1:11" x14ac:dyDescent="0.25">
      <c r="A68" s="2">
        <v>66</v>
      </c>
      <c r="B68" s="2" t="s">
        <v>284</v>
      </c>
      <c r="C68" s="3" t="s">
        <v>285</v>
      </c>
      <c r="D68" s="6"/>
      <c r="E68" s="6">
        <v>1</v>
      </c>
      <c r="F68" s="6" t="s">
        <v>286</v>
      </c>
      <c r="G68" s="2" t="s">
        <v>284</v>
      </c>
      <c r="H68" s="2" t="s">
        <v>14</v>
      </c>
      <c r="I68" s="3" t="s">
        <v>287</v>
      </c>
      <c r="J68" s="7">
        <v>27.78</v>
      </c>
      <c r="K68" s="4">
        <f t="shared" ref="K68:K70" si="1">J68*E68</f>
        <v>27.78</v>
      </c>
    </row>
    <row r="69" spans="1:11" x14ac:dyDescent="0.25">
      <c r="A69" s="2">
        <v>67</v>
      </c>
      <c r="B69" s="3" t="s">
        <v>294</v>
      </c>
      <c r="C69" s="3" t="s">
        <v>295</v>
      </c>
      <c r="D69" s="3"/>
      <c r="E69" s="3">
        <v>1</v>
      </c>
      <c r="F69" s="3" t="s">
        <v>296</v>
      </c>
      <c r="G69" s="3" t="s">
        <v>294</v>
      </c>
      <c r="H69" s="2" t="s">
        <v>14</v>
      </c>
      <c r="I69" s="3" t="s">
        <v>297</v>
      </c>
      <c r="J69" s="4">
        <v>7.86</v>
      </c>
      <c r="K69" s="4">
        <f t="shared" si="1"/>
        <v>7.86</v>
      </c>
    </row>
    <row r="70" spans="1:11" x14ac:dyDescent="0.25">
      <c r="A70" s="2">
        <v>68</v>
      </c>
      <c r="B70" s="2" t="s">
        <v>289</v>
      </c>
      <c r="C70" s="2" t="s">
        <v>131</v>
      </c>
      <c r="D70" s="2" t="s">
        <v>255</v>
      </c>
      <c r="E70" s="3">
        <v>1</v>
      </c>
      <c r="F70" s="3" t="s">
        <v>288</v>
      </c>
      <c r="G70" s="3"/>
      <c r="H70" s="3" t="s">
        <v>290</v>
      </c>
      <c r="I70" s="3" t="s">
        <v>291</v>
      </c>
      <c r="J70" s="5">
        <v>5300</v>
      </c>
      <c r="K70" s="5">
        <f t="shared" si="1"/>
        <v>5300</v>
      </c>
    </row>
    <row r="73" spans="1:11" x14ac:dyDescent="0.25">
      <c r="G73" t="s">
        <v>292</v>
      </c>
      <c r="H73">
        <v>125</v>
      </c>
    </row>
    <row r="74" spans="1:11" x14ac:dyDescent="0.25">
      <c r="G74" t="s">
        <v>293</v>
      </c>
      <c r="H74" s="8">
        <f>SUM(K3:K69)*125+K70</f>
        <v>26658</v>
      </c>
    </row>
  </sheetData>
  <mergeCells count="1">
    <mergeCell ref="A1:K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Gichamba</dc:creator>
  <cp:lastModifiedBy>Alex Gichamba</cp:lastModifiedBy>
  <dcterms:created xsi:type="dcterms:W3CDTF">2022-10-10T11:58:01Z</dcterms:created>
  <dcterms:modified xsi:type="dcterms:W3CDTF">2022-10-10T16:33:52Z</dcterms:modified>
</cp:coreProperties>
</file>