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Documents\Windows Projects\fis4sdg_python\data\availability\2020.Q1.G.02\"/>
    </mc:Choice>
  </mc:AlternateContent>
  <xr:revisionPtr revIDLastSave="0" documentId="13_ncr:40009_{D674B726-B1FD-4A1C-9351-10952F3D9261}" xr6:coauthVersionLast="44" xr6:coauthVersionMax="44" xr10:uidLastSave="{00000000-0000-0000-0000-000000000000}"/>
  <bookViews>
    <workbookView xWindow="-28920" yWindow="60" windowWidth="29040" windowHeight="15990"/>
  </bookViews>
  <sheets>
    <sheet name="Availability_by_goal" sheetId="1" r:id="rId1"/>
    <sheet name="Sheet3" sheetId="4" r:id="rId2"/>
    <sheet name="Sheet2" sheetId="3" r:id="rId3"/>
  </sheets>
  <definedNames>
    <definedName name="_xlnm._FilterDatabase" localSheetId="0" hidden="1">Availability_by_goal!$A$1:$L$154</definedName>
    <definedName name="_xlnm._FilterDatabase" localSheetId="2" hidden="1">Sheet2!$A$1:$L$18</definedName>
  </definedNames>
  <calcPr calcId="0"/>
</workbook>
</file>

<file path=xl/calcChain.xml><?xml version="1.0" encoding="utf-8"?>
<calcChain xmlns="http://schemas.openxmlformats.org/spreadsheetml/2006/main">
  <c r="F154" i="1" l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<sst xmlns="http://schemas.openxmlformats.org/spreadsheetml/2006/main" count="387" uniqueCount="42">
  <si>
    <t>Goal</t>
  </si>
  <si>
    <t>regionCode</t>
  </si>
  <si>
    <t>regionName</t>
  </si>
  <si>
    <t>avg_n_countries_available</t>
  </si>
  <si>
    <t>avg_median_max_year</t>
  </si>
  <si>
    <t>avg_median_n_years</t>
  </si>
  <si>
    <t>avg_median_n_timeSeries</t>
  </si>
  <si>
    <t>avg_n_dimensions</t>
  </si>
  <si>
    <t>avg_median_values_per_dim</t>
  </si>
  <si>
    <t>mean_data_for_female</t>
  </si>
  <si>
    <t>n_countries_total</t>
  </si>
  <si>
    <t>World</t>
  </si>
  <si>
    <t>Australia and New Zealand</t>
  </si>
  <si>
    <t>Central and Southern Asia</t>
  </si>
  <si>
    <t>Sub-Saharan Africa</t>
  </si>
  <si>
    <t>Latin America and the Caribbean</t>
  </si>
  <si>
    <t>Europe and Northern America</t>
  </si>
  <si>
    <t>Oceania (excluding Australia and New Zealand)</t>
  </si>
  <si>
    <t>Northern Africa and Western Asia</t>
  </si>
  <si>
    <t>Eastern and South-Eastern Asia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</si>
  <si>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</si>
  <si>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</si>
  <si>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</si>
  <si>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</si>
  <si>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</si>
  <si>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</si>
  <si>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</si>
  <si>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</si>
  <si>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</si>
  <si>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</si>
  <si>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</si>
  <si>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</si>
  <si>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</si>
  <si>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6</t>
  </si>
  <si>
    <t>7</t>
  </si>
  <si>
    <t>8</t>
  </si>
  <si>
    <t>9</t>
  </si>
  <si>
    <t>country availability</t>
  </si>
  <si>
    <t>Percentage of countries with available data</t>
  </si>
  <si>
    <t>Average of number of years available in median country</t>
  </si>
  <si>
    <t>Goal 1</t>
  </si>
  <si>
    <t>Goal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</si>
</sst>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0" fontId="0" fillId="0" borderId="13" xfId="0" quotePrefix="1" applyBorder="1"/>
    <xf numFmtId="0" fontId="0" fillId="0" borderId="0" xfId="0" applyBorder="1"/>
    <xf numFmtId="1" fontId="0" fillId="0" borderId="0" xfId="0" applyNumberFormat="1" applyBorder="1"/>
    <xf numFmtId="0" fontId="0" fillId="0" borderId="15" xfId="0" quotePrefix="1" applyBorder="1"/>
    <xf numFmtId="0" fontId="0" fillId="0" borderId="16" xfId="0" applyBorder="1"/>
    <xf numFmtId="1" fontId="0" fillId="0" borderId="16" xfId="0" applyNumberFormat="1" applyBorder="1"/>
    <xf numFmtId="0" fontId="0" fillId="33" borderId="10" xfId="0" quotePrefix="1" applyFill="1" applyBorder="1"/>
    <xf numFmtId="0" fontId="0" fillId="33" borderId="11" xfId="0" applyFill="1" applyBorder="1"/>
    <xf numFmtId="1" fontId="0" fillId="33" borderId="11" xfId="0" applyNumberFormat="1" applyFill="1" applyBorder="1"/>
    <xf numFmtId="0" fontId="0" fillId="33" borderId="0" xfId="0" applyFill="1"/>
    <xf numFmtId="9" fontId="0" fillId="33" borderId="11" xfId="1" applyFont="1" applyFill="1" applyBorder="1"/>
    <xf numFmtId="9" fontId="0" fillId="0" borderId="0" xfId="1" applyFont="1" applyBorder="1"/>
    <xf numFmtId="9" fontId="0" fillId="0" borderId="16" xfId="1" applyFont="1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quotePrefix="1" applyFill="1" applyBorder="1"/>
    <xf numFmtId="9" fontId="0" fillId="0" borderId="0" xfId="1" applyFont="1" applyFill="1" applyBorder="1"/>
    <xf numFmtId="9" fontId="0" fillId="0" borderId="0" xfId="1" applyFont="1"/>
    <xf numFmtId="9" fontId="0" fillId="33" borderId="12" xfId="1" applyFont="1" applyFill="1" applyBorder="1"/>
    <xf numFmtId="9" fontId="0" fillId="0" borderId="14" xfId="1" applyFont="1" applyBorder="1"/>
    <xf numFmtId="9" fontId="0" fillId="0" borderId="17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5B735"/>
      <color rgb="FFE5243B"/>
      <color rgb="FF19486A"/>
      <color rgb="FF00689D"/>
      <color rgb="FF56C02B"/>
      <color rgb="FF0A97D9"/>
      <color rgb="FF3F7E44"/>
      <color rgb="FFC9992D"/>
      <color rgb="FFFD9D24"/>
      <color rgb="FFFD69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E5243B"/>
            </a:solidFill>
            <a:ln>
              <a:noFill/>
            </a:ln>
            <a:effectLst/>
          </c:spPr>
          <c:invertIfNegative val="0"/>
          <c:cat>
            <c:strRef>
              <c:f>Availability_by_goal!$C$2:$C$10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Availability_by_goal!$F$2:$F$10</c:f>
              <c:numCache>
                <c:formatCode>0%</c:formatCode>
                <c:ptCount val="9"/>
                <c:pt idx="0">
                  <c:v>0.59684394760614234</c:v>
                </c:pt>
                <c:pt idx="1">
                  <c:v>0.21249999999999999</c:v>
                </c:pt>
                <c:pt idx="2">
                  <c:v>0.82976190476189993</c:v>
                </c:pt>
                <c:pt idx="3">
                  <c:v>0.72290356394129807</c:v>
                </c:pt>
                <c:pt idx="4">
                  <c:v>0.5120098039215687</c:v>
                </c:pt>
                <c:pt idx="5">
                  <c:v>0.54484126984126957</c:v>
                </c:pt>
                <c:pt idx="6">
                  <c:v>0.428623188405797</c:v>
                </c:pt>
                <c:pt idx="7">
                  <c:v>0.66505555555555207</c:v>
                </c:pt>
                <c:pt idx="8">
                  <c:v>0.69498456790123331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0-4512-9B01-2ED4EC7F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10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DD1367"/>
            </a:solidFill>
            <a:ln>
              <a:noFill/>
            </a:ln>
            <a:effectLst/>
          </c:spPr>
          <c:invertIfNegative val="0"/>
          <c:cat>
            <c:strRef>
              <c:f>Availability_by_goal!$C$83:$C$91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Availability_by_goal!$F$83:$F$91</c:f>
              <c:numCache>
                <c:formatCode>0%</c:formatCode>
                <c:ptCount val="9"/>
                <c:pt idx="0">
                  <c:v>0.55415214866434137</c:v>
                </c:pt>
                <c:pt idx="1">
                  <c:v>0.302579365079365</c:v>
                </c:pt>
                <c:pt idx="2">
                  <c:v>0.69961734693877509</c:v>
                </c:pt>
                <c:pt idx="3">
                  <c:v>0.6055705300988321</c:v>
                </c:pt>
                <c:pt idx="4">
                  <c:v>0.47537348272642349</c:v>
                </c:pt>
                <c:pt idx="5">
                  <c:v>0.58976403061224469</c:v>
                </c:pt>
                <c:pt idx="6">
                  <c:v>0.38146997929606608</c:v>
                </c:pt>
                <c:pt idx="7">
                  <c:v>0.603690476190476</c:v>
                </c:pt>
                <c:pt idx="8">
                  <c:v>0.63773148148147785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B-458F-A81D-1A6707CB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11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D9D24"/>
            </a:solidFill>
            <a:ln>
              <a:noFill/>
            </a:ln>
            <a:effectLst/>
          </c:spPr>
          <c:invertIfNegative val="0"/>
          <c:cat>
            <c:strRef>
              <c:f>Availability_by_goal!$C$92:$C$100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Availability_by_goal!$F$92:$F$100</c:f>
              <c:numCache>
                <c:formatCode>0%</c:formatCode>
                <c:ptCount val="9"/>
                <c:pt idx="0">
                  <c:v>0.47826897018969922</c:v>
                </c:pt>
                <c:pt idx="1">
                  <c:v>0.24166666666666667</c:v>
                </c:pt>
                <c:pt idx="2">
                  <c:v>0.67678571428571421</c:v>
                </c:pt>
                <c:pt idx="3">
                  <c:v>0.59968553459119434</c:v>
                </c:pt>
                <c:pt idx="4">
                  <c:v>0.44044117647058822</c:v>
                </c:pt>
                <c:pt idx="5">
                  <c:v>0.42068452380952326</c:v>
                </c:pt>
                <c:pt idx="6">
                  <c:v>0.21594202898550693</c:v>
                </c:pt>
                <c:pt idx="7">
                  <c:v>0.55649999999999999</c:v>
                </c:pt>
                <c:pt idx="8">
                  <c:v>0.55810185185185002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585-A967-A5B1A515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12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9992D"/>
            </a:solidFill>
            <a:ln>
              <a:noFill/>
            </a:ln>
            <a:effectLst/>
          </c:spPr>
          <c:invertIfNegative val="0"/>
          <c:cat>
            <c:strRef>
              <c:f>Availability_by_goal!$C$101:$C$109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Availability_by_goal!$F$101:$F$109</c:f>
              <c:numCache>
                <c:formatCode>0%</c:formatCode>
                <c:ptCount val="9"/>
                <c:pt idx="0">
                  <c:v>0.3444743603280187</c:v>
                </c:pt>
                <c:pt idx="1">
                  <c:v>0.14567099567099567</c:v>
                </c:pt>
                <c:pt idx="2">
                  <c:v>0.4311688311688307</c:v>
                </c:pt>
                <c:pt idx="3">
                  <c:v>0.31163113615943772</c:v>
                </c:pt>
                <c:pt idx="4">
                  <c:v>0.31237585943468232</c:v>
                </c:pt>
                <c:pt idx="5">
                  <c:v>0.46161873840445178</c:v>
                </c:pt>
                <c:pt idx="6">
                  <c:v>9.7609636740071309E-2</c:v>
                </c:pt>
                <c:pt idx="7">
                  <c:v>0.41075324675324404</c:v>
                </c:pt>
                <c:pt idx="8">
                  <c:v>0.38989898989898941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A-440A-A418-4EC210B6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13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3F7E44"/>
            </a:solidFill>
            <a:ln>
              <a:noFill/>
            </a:ln>
            <a:effectLst/>
          </c:spPr>
          <c:invertIfNegative val="0"/>
          <c:cat>
            <c:strRef>
              <c:f>Availability_by_goal!$C$110:$C$118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Availability_by_goal!$F$110:$F$118</c:f>
              <c:numCache>
                <c:formatCode>0%</c:formatCode>
                <c:ptCount val="9"/>
                <c:pt idx="0">
                  <c:v>0.36779584462511261</c:v>
                </c:pt>
                <c:pt idx="1">
                  <c:v>0.31111111111111001</c:v>
                </c:pt>
                <c:pt idx="2">
                  <c:v>0.56666666666666643</c:v>
                </c:pt>
                <c:pt idx="3">
                  <c:v>0.40167714884695849</c:v>
                </c:pt>
                <c:pt idx="4">
                  <c:v>0.28562091503267845</c:v>
                </c:pt>
                <c:pt idx="5">
                  <c:v>0.36666666666666609</c:v>
                </c:pt>
                <c:pt idx="6">
                  <c:v>0.15362318840579697</c:v>
                </c:pt>
                <c:pt idx="7">
                  <c:v>0.47155555555555201</c:v>
                </c:pt>
                <c:pt idx="8">
                  <c:v>0.49814814814814778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B-4796-803C-AA121B9F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14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A97D9"/>
            </a:solidFill>
            <a:ln>
              <a:noFill/>
            </a:ln>
            <a:effectLst/>
          </c:spPr>
          <c:invertIfNegative val="0"/>
          <c:cat>
            <c:strRef>
              <c:f>Availability_by_goal!$C$119:$C$127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Availability_by_goal!$F$119:$F$127</c:f>
              <c:numCache>
                <c:formatCode>0%</c:formatCode>
                <c:ptCount val="9"/>
                <c:pt idx="0">
                  <c:v>0.46454381210478457</c:v>
                </c:pt>
                <c:pt idx="1">
                  <c:v>0.51851851851851827</c:v>
                </c:pt>
                <c:pt idx="2">
                  <c:v>0.42063492063492003</c:v>
                </c:pt>
                <c:pt idx="3">
                  <c:v>0.42767295597484151</c:v>
                </c:pt>
                <c:pt idx="4">
                  <c:v>0.46840958605664312</c:v>
                </c:pt>
                <c:pt idx="5">
                  <c:v>0.48908730158730002</c:v>
                </c:pt>
                <c:pt idx="6">
                  <c:v>0.47101449275362173</c:v>
                </c:pt>
                <c:pt idx="7">
                  <c:v>0.48666666666666403</c:v>
                </c:pt>
                <c:pt idx="8">
                  <c:v>0.4629629629629628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D-49F9-BA17-8133CFCC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15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56C02B"/>
            </a:solidFill>
            <a:ln>
              <a:noFill/>
            </a:ln>
            <a:effectLst/>
          </c:spPr>
          <c:invertIfNegative val="0"/>
          <c:cat>
            <c:strRef>
              <c:f>Availability_by_goal!$C$128:$C$136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Availability_by_goal!$F$128:$F$136</c:f>
              <c:numCache>
                <c:formatCode>0%</c:formatCode>
                <c:ptCount val="9"/>
                <c:pt idx="0">
                  <c:v>0.67238482384823584</c:v>
                </c:pt>
                <c:pt idx="1">
                  <c:v>0.35666666666666497</c:v>
                </c:pt>
                <c:pt idx="2">
                  <c:v>0.80678571428571433</c:v>
                </c:pt>
                <c:pt idx="3">
                  <c:v>0.76110062893081698</c:v>
                </c:pt>
                <c:pt idx="4">
                  <c:v>0.60807189542483531</c:v>
                </c:pt>
                <c:pt idx="5">
                  <c:v>0.66306547619047496</c:v>
                </c:pt>
                <c:pt idx="6">
                  <c:v>0.53028985507246085</c:v>
                </c:pt>
                <c:pt idx="7">
                  <c:v>0.73380000000000001</c:v>
                </c:pt>
                <c:pt idx="8">
                  <c:v>0.71935185185185002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D-4E6E-BE40-1CB2E29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16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689D"/>
            </a:solidFill>
            <a:ln>
              <a:noFill/>
            </a:ln>
            <a:effectLst/>
          </c:spPr>
          <c:invertIfNegative val="0"/>
          <c:cat>
            <c:strRef>
              <c:f>Availability_by_goal!$C$137:$C$145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Availability_by_goal!$F$137:$F$145</c:f>
              <c:numCache>
                <c:formatCode>0%</c:formatCode>
                <c:ptCount val="9"/>
                <c:pt idx="0">
                  <c:v>0.41560774867007722</c:v>
                </c:pt>
                <c:pt idx="1">
                  <c:v>0.16913580246913498</c:v>
                </c:pt>
                <c:pt idx="2">
                  <c:v>0.56534391534391504</c:v>
                </c:pt>
                <c:pt idx="3">
                  <c:v>0.47253668763102646</c:v>
                </c:pt>
                <c:pt idx="4">
                  <c:v>0.36775599128540193</c:v>
                </c:pt>
                <c:pt idx="5">
                  <c:v>0.44415784832451427</c:v>
                </c:pt>
                <c:pt idx="6">
                  <c:v>0.23301127214170653</c:v>
                </c:pt>
                <c:pt idx="7">
                  <c:v>0.44232098765431999</c:v>
                </c:pt>
                <c:pt idx="8">
                  <c:v>0.45665294924554167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0-468C-B4CA-9EFF9C17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17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9486A"/>
            </a:solidFill>
            <a:ln>
              <a:noFill/>
            </a:ln>
            <a:effectLst/>
          </c:spPr>
          <c:invertIfNegative val="0"/>
          <c:cat>
            <c:strRef>
              <c:f>Availability_by_goal!$C$146:$C$154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Availability_by_goal!$F$146:$F$154</c:f>
              <c:numCache>
                <c:formatCode>0%</c:formatCode>
                <c:ptCount val="9"/>
                <c:pt idx="0">
                  <c:v>0.52494676732481294</c:v>
                </c:pt>
                <c:pt idx="1">
                  <c:v>0.19940476190476167</c:v>
                </c:pt>
                <c:pt idx="2">
                  <c:v>0.68979591836734644</c:v>
                </c:pt>
                <c:pt idx="3">
                  <c:v>0.63000898472596412</c:v>
                </c:pt>
                <c:pt idx="4">
                  <c:v>0.49421101774042936</c:v>
                </c:pt>
                <c:pt idx="5">
                  <c:v>0.4248511904761893</c:v>
                </c:pt>
                <c:pt idx="6">
                  <c:v>0.43431677018633524</c:v>
                </c:pt>
                <c:pt idx="7">
                  <c:v>0.59199999999999597</c:v>
                </c:pt>
                <c:pt idx="8">
                  <c:v>0.61706349206348898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B9F-8F6B-16D255EF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countries with available data</a:t>
            </a:r>
            <a:br>
              <a:rPr lang="en-US" b="1" baseline="0"/>
            </a:br>
            <a:r>
              <a:rPr lang="en-US" baseline="0"/>
              <a:t>(weighted average across indicators with country-level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87-4559-8D8F-20D707A58469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87-4559-8D8F-20D707A58469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87-4559-8D8F-20D707A58469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87-4559-8D8F-20D707A58469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87-4559-8D8F-20D707A58469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87-4559-8D8F-20D707A58469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87-4559-8D8F-20D707A58469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87-4559-8D8F-20D707A58469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87-4559-8D8F-20D707A58469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87-4559-8D8F-20D707A58469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87-4559-8D8F-20D707A58469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87-4559-8D8F-20D707A58469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87-4559-8D8F-20D707A58469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87-4559-8D8F-20D707A58469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87-4559-8D8F-20D707A58469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87-4559-8D8F-20D707A58469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87-4559-8D8F-20D707A58469}"/>
              </c:ext>
            </c:extLst>
          </c:dPt>
          <c:cat>
            <c:strRef>
              <c:f>(Availability_by_goal!$A$2,Availability_by_goal!$A$11,Availability_by_goal!$A$20,Availability_by_goal!$A$29,Availability_by_goal!$A$38,Availability_by_goal!$A$47,Availability_by_goal!$A$56,Availability_by_goal!$A$65,Availability_by_goal!$A$74,Availability_by_goal!$A$83,Availability_by_goal!$A$92,Availability_by_goal!$A$101,Availability_by_goal!$A$110,Availability_by_goal!$A$119,Availability_by_goal!$A$128,Availability_by_goal!$A$137,Availability_by_goal!$A$146)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(Availability_by_goal!$F$2,Availability_by_goal!$F$11,Availability_by_goal!$F$20,Availability_by_goal!$F$29,Availability_by_goal!$F$38,Availability_by_goal!$F$47,Availability_by_goal!$F$56,Availability_by_goal!$F$65,Availability_by_goal!$F$74,Availability_by_goal!$F$83,Availability_by_goal!$F$92,Availability_by_goal!$F$101,Availability_by_goal!$F$110,Availability_by_goal!$F$119,Availability_by_goal!$F$128,Availability_by_goal!$F$137,Availability_by_goal!$F$146)</c:f>
              <c:numCache>
                <c:formatCode>0%</c:formatCode>
                <c:ptCount val="17"/>
                <c:pt idx="0">
                  <c:v>0.59684394760614234</c:v>
                </c:pt>
                <c:pt idx="1">
                  <c:v>0.62412891986062602</c:v>
                </c:pt>
                <c:pt idx="2">
                  <c:v>0.72558630393995938</c:v>
                </c:pt>
                <c:pt idx="3">
                  <c:v>0.46189830945928456</c:v>
                </c:pt>
                <c:pt idx="4">
                  <c:v>0.3260124962360732</c:v>
                </c:pt>
                <c:pt idx="5">
                  <c:v>0.53180047425473986</c:v>
                </c:pt>
                <c:pt idx="6">
                  <c:v>0.78252032520325199</c:v>
                </c:pt>
                <c:pt idx="7">
                  <c:v>0.48365514905148782</c:v>
                </c:pt>
                <c:pt idx="8">
                  <c:v>0.63732215447154072</c:v>
                </c:pt>
                <c:pt idx="9">
                  <c:v>0.55415214866434137</c:v>
                </c:pt>
                <c:pt idx="10">
                  <c:v>0.47826897018969922</c:v>
                </c:pt>
                <c:pt idx="11">
                  <c:v>0.3444743603280187</c:v>
                </c:pt>
                <c:pt idx="12">
                  <c:v>0.36779584462511261</c:v>
                </c:pt>
                <c:pt idx="13">
                  <c:v>0.46454381210478457</c:v>
                </c:pt>
                <c:pt idx="14">
                  <c:v>0.67238482384823584</c:v>
                </c:pt>
                <c:pt idx="15">
                  <c:v>0.41560774867007722</c:v>
                </c:pt>
                <c:pt idx="16">
                  <c:v>0.52494676732481294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7-4559-8D8F-20D707A5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746495192"/>
        <c:axId val="746489944"/>
      </c:barChart>
      <c:catAx>
        <c:axId val="74649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en-US"/>
          </a:p>
        </c:txPr>
        <c:crossAx val="746489944"/>
        <c:crosses val="autoZero"/>
        <c:auto val="1"/>
        <c:lblAlgn val="ctr"/>
        <c:lblOffset val="100"/>
        <c:noMultiLvlLbl val="0"/>
      </c:catAx>
      <c:valAx>
        <c:axId val="74648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5: Percentage of countries that have data disaggregated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Availability_by_goal!$C$38:$C$46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Availability_by_goal!$L$2:$L$10</c:f>
              <c:numCache>
                <c:formatCode>0%</c:formatCode>
                <c:ptCount val="9"/>
                <c:pt idx="0">
                  <c:v>0.27635447939372798</c:v>
                </c:pt>
                <c:pt idx="1">
                  <c:v>0.125</c:v>
                </c:pt>
                <c:pt idx="2">
                  <c:v>0.26765734265734198</c:v>
                </c:pt>
                <c:pt idx="3">
                  <c:v>0.25505820399112999</c:v>
                </c:pt>
                <c:pt idx="4">
                  <c:v>0.27124272052193799</c:v>
                </c:pt>
                <c:pt idx="5">
                  <c:v>0.29843313560054102</c:v>
                </c:pt>
                <c:pt idx="6">
                  <c:v>0.25</c:v>
                </c:pt>
                <c:pt idx="7">
                  <c:v>0.26949855699855702</c:v>
                </c:pt>
                <c:pt idx="8">
                  <c:v>0.26911507610037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0-4021-B7BE-AF08982F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5251248"/>
        <c:axId val="665244360"/>
      </c:barChart>
      <c:catAx>
        <c:axId val="66525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44360"/>
        <c:crosses val="autoZero"/>
        <c:auto val="1"/>
        <c:lblAlgn val="ctr"/>
        <c:lblOffset val="100"/>
        <c:noMultiLvlLbl val="0"/>
      </c:catAx>
      <c:valAx>
        <c:axId val="6652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2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E5B735"/>
            </a:solidFill>
            <a:ln>
              <a:noFill/>
            </a:ln>
            <a:effectLst/>
          </c:spPr>
          <c:invertIfNegative val="0"/>
          <c:cat>
            <c:strRef>
              <c:f>Availability_by_goal!$C$11:$C$19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Availability_by_goal!$F$11:$F$19</c:f>
              <c:numCache>
                <c:formatCode>0%</c:formatCode>
                <c:ptCount val="9"/>
                <c:pt idx="0">
                  <c:v>0.62412891986062602</c:v>
                </c:pt>
                <c:pt idx="1">
                  <c:v>0.45238095238095166</c:v>
                </c:pt>
                <c:pt idx="2">
                  <c:v>0.76658163265305723</c:v>
                </c:pt>
                <c:pt idx="3">
                  <c:v>0.70417789757412264</c:v>
                </c:pt>
                <c:pt idx="4">
                  <c:v>0.58998599439775889</c:v>
                </c:pt>
                <c:pt idx="5">
                  <c:v>0.57334183673469286</c:v>
                </c:pt>
                <c:pt idx="6">
                  <c:v>0.47515527950310438</c:v>
                </c:pt>
                <c:pt idx="7">
                  <c:v>0.68285714285713994</c:v>
                </c:pt>
                <c:pt idx="8">
                  <c:v>0.69841269841269449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1-493B-88AC-B2B1D01D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countries or areas that have data disaggregated by sex in SDG 1 and SDG 2</a:t>
            </a:r>
            <a:br>
              <a:rPr lang="en-US" baseline="0"/>
            </a:br>
            <a:r>
              <a:rPr lang="en-US" baseline="0"/>
              <a:t>(weighted average across indicators)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Sheet3!$C$2</c:f>
              <c:strCache>
                <c:ptCount val="1"/>
                <c:pt idx="0">
                  <c:v>Goal 2</c:v>
                </c:pt>
              </c:strCache>
            </c:strRef>
          </c:tx>
          <c:spPr>
            <a:solidFill>
              <a:srgbClr val="E5B735"/>
            </a:solidFill>
            <a:ln>
              <a:noFill/>
            </a:ln>
            <a:effectLst/>
          </c:spPr>
          <c:invertIfNegative val="0"/>
          <c:cat>
            <c:strRef>
              <c:f>Sheet3!$B$3:$B$11</c:f>
              <c:strCache>
                <c:ptCount val="9"/>
                <c:pt idx="0">
                  <c:v>World</c:v>
                </c:pt>
                <c:pt idx="1">
                  <c:v>Oceania (excluding Australia and New Zealand)</c:v>
                </c:pt>
                <c:pt idx="2">
                  <c:v>Northern Africa and Western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Eastern and South-Eastern Asia</c:v>
                </c:pt>
                <c:pt idx="6">
                  <c:v>Europe and Northern America</c:v>
                </c:pt>
                <c:pt idx="7">
                  <c:v>Central and Southern Asia</c:v>
                </c:pt>
                <c:pt idx="8">
                  <c:v>Australia and New Zealand</c:v>
                </c:pt>
              </c:strCache>
            </c:strRef>
          </c:cat>
          <c:val>
            <c:numRef>
              <c:f>Sheet3!$C$3:$C$11</c:f>
              <c:numCache>
                <c:formatCode>0%</c:formatCode>
                <c:ptCount val="9"/>
                <c:pt idx="0">
                  <c:v>0.20220371026822601</c:v>
                </c:pt>
                <c:pt idx="1">
                  <c:v>0</c:v>
                </c:pt>
                <c:pt idx="2">
                  <c:v>0.15</c:v>
                </c:pt>
                <c:pt idx="3">
                  <c:v>0.16666666666666599</c:v>
                </c:pt>
                <c:pt idx="4">
                  <c:v>0.17803030303030301</c:v>
                </c:pt>
                <c:pt idx="5">
                  <c:v>0.1875</c:v>
                </c:pt>
                <c:pt idx="6">
                  <c:v>0.230263157894736</c:v>
                </c:pt>
                <c:pt idx="7">
                  <c:v>0.24107142857142799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7-4B30-BBB2-32794775D82D}"/>
            </c:ext>
          </c:extLst>
        </c:ser>
        <c:ser>
          <c:idx val="0"/>
          <c:order val="1"/>
          <c:tx>
            <c:strRef>
              <c:f>Sheet3!$D$2</c:f>
              <c:strCache>
                <c:ptCount val="1"/>
                <c:pt idx="0">
                  <c:v>Goal 1</c:v>
                </c:pt>
              </c:strCache>
            </c:strRef>
          </c:tx>
          <c:spPr>
            <a:solidFill>
              <a:srgbClr val="E5243B"/>
            </a:solidFill>
            <a:ln>
              <a:noFill/>
            </a:ln>
            <a:effectLst/>
          </c:spPr>
          <c:invertIfNegative val="0"/>
          <c:cat>
            <c:strRef>
              <c:f>Sheet3!$B$3:$B$11</c:f>
              <c:strCache>
                <c:ptCount val="9"/>
                <c:pt idx="0">
                  <c:v>World</c:v>
                </c:pt>
                <c:pt idx="1">
                  <c:v>Oceania (excluding Australia and New Zealand)</c:v>
                </c:pt>
                <c:pt idx="2">
                  <c:v>Northern Africa and Western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Eastern and South-Eastern Asia</c:v>
                </c:pt>
                <c:pt idx="6">
                  <c:v>Europe and Northern America</c:v>
                </c:pt>
                <c:pt idx="7">
                  <c:v>Central and Southern Asia</c:v>
                </c:pt>
                <c:pt idx="8">
                  <c:v>Australia and New Zealand</c:v>
                </c:pt>
              </c:strCache>
            </c:strRef>
          </c:cat>
          <c:val>
            <c:numRef>
              <c:f>Sheet3!$D$3:$D$11</c:f>
              <c:numCache>
                <c:formatCode>0%</c:formatCode>
                <c:ptCount val="9"/>
                <c:pt idx="0">
                  <c:v>0.27635447939372798</c:v>
                </c:pt>
                <c:pt idx="1">
                  <c:v>0.25</c:v>
                </c:pt>
                <c:pt idx="2">
                  <c:v>0.26949855699855702</c:v>
                </c:pt>
                <c:pt idx="3">
                  <c:v>0.25505820399112999</c:v>
                </c:pt>
                <c:pt idx="4">
                  <c:v>0.27124272052193799</c:v>
                </c:pt>
                <c:pt idx="5">
                  <c:v>0.26911507610037</c:v>
                </c:pt>
                <c:pt idx="6">
                  <c:v>0.29843313560054102</c:v>
                </c:pt>
                <c:pt idx="7">
                  <c:v>0.26765734265734198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4B30-BBB2-32794775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6444024"/>
        <c:axId val="746437792"/>
      </c:barChart>
      <c:catAx>
        <c:axId val="746444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7792"/>
        <c:crosses val="autoZero"/>
        <c:auto val="1"/>
        <c:lblAlgn val="ctr"/>
        <c:lblOffset val="100"/>
        <c:noMultiLvlLbl val="0"/>
      </c:catAx>
      <c:valAx>
        <c:axId val="7464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of country-level data: </a:t>
            </a:r>
            <a:br>
              <a:rPr lang="en-US" baseline="0"/>
            </a:br>
            <a:r>
              <a:rPr lang="en-US" baseline="0"/>
              <a:t>Coverage of country-level data and average number of years available</a:t>
            </a:r>
            <a:endParaRPr lang="en-US"/>
          </a:p>
        </c:rich>
      </c:tx>
      <c:layout>
        <c:manualLayout>
          <c:xMode val="edge"/>
          <c:yMode val="edge"/>
          <c:x val="0.19543440061439676"/>
          <c:y val="2.7526877991448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6953505184301"/>
          <c:y val="0.22310074024543358"/>
          <c:w val="0.78743395991993559"/>
          <c:h val="0.4905701477510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of countries with available data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81-4EDF-8C50-5905AAB1FF16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81-4EDF-8C50-5905AAB1FF16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81-4EDF-8C50-5905AAB1FF16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81-4EDF-8C50-5905AAB1FF16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81-4EDF-8C50-5905AAB1FF16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81-4EDF-8C50-5905AAB1FF16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C81-4EDF-8C50-5905AAB1FF16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81-4EDF-8C50-5905AAB1FF16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C81-4EDF-8C50-5905AAB1FF16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81-4EDF-8C50-5905AAB1FF16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C81-4EDF-8C50-5905AAB1FF16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81-4EDF-8C50-5905AAB1FF16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C81-4EDF-8C50-5905AAB1FF16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81-4EDF-8C50-5905AAB1FF16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C81-4EDF-8C50-5905AAB1FF16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81-4EDF-8C50-5905AAB1FF16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C81-4EDF-8C50-5905AAB1FF16}"/>
              </c:ext>
            </c:extLst>
          </c:dPt>
          <c:cat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Sheet2!$F$2:$F$18</c:f>
              <c:numCache>
                <c:formatCode>0%</c:formatCode>
                <c:ptCount val="17"/>
                <c:pt idx="0">
                  <c:v>0.59684394760614234</c:v>
                </c:pt>
                <c:pt idx="1">
                  <c:v>0.62412891986062602</c:v>
                </c:pt>
                <c:pt idx="2">
                  <c:v>0.72558630393995938</c:v>
                </c:pt>
                <c:pt idx="3">
                  <c:v>0.46189830945928456</c:v>
                </c:pt>
                <c:pt idx="4">
                  <c:v>0.3260124962360732</c:v>
                </c:pt>
                <c:pt idx="5">
                  <c:v>0.53180047425473986</c:v>
                </c:pt>
                <c:pt idx="6">
                  <c:v>0.78252032520325199</c:v>
                </c:pt>
                <c:pt idx="7">
                  <c:v>0.48365514905148782</c:v>
                </c:pt>
                <c:pt idx="8">
                  <c:v>0.63732215447154072</c:v>
                </c:pt>
                <c:pt idx="9">
                  <c:v>0.55415214866434137</c:v>
                </c:pt>
                <c:pt idx="10">
                  <c:v>0.47826897018969922</c:v>
                </c:pt>
                <c:pt idx="11">
                  <c:v>0.3444743603280187</c:v>
                </c:pt>
                <c:pt idx="12">
                  <c:v>0.36779584462511261</c:v>
                </c:pt>
                <c:pt idx="13">
                  <c:v>0.46454381210478457</c:v>
                </c:pt>
                <c:pt idx="14">
                  <c:v>0.67238482384823584</c:v>
                </c:pt>
                <c:pt idx="15">
                  <c:v>0.41560774867007722</c:v>
                </c:pt>
                <c:pt idx="16">
                  <c:v>0.52494676732481294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EDF-8C50-5905AAB1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335152"/>
        <c:axId val="346329904"/>
      </c:barChart>
      <c:scatterChart>
        <c:scatterStyle val="lineMarker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Average of number of years available in median country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Sheet2!$H$2:$H$18</c:f>
              <c:numCache>
                <c:formatCode>0</c:formatCode>
                <c:ptCount val="17"/>
                <c:pt idx="0">
                  <c:v>7.4520833333333298</c:v>
                </c:pt>
                <c:pt idx="1">
                  <c:v>11.2380952380952</c:v>
                </c:pt>
                <c:pt idx="2">
                  <c:v>8.12083333333333</c:v>
                </c:pt>
                <c:pt idx="3">
                  <c:v>4.6865079365079296</c:v>
                </c:pt>
                <c:pt idx="4">
                  <c:v>2.3333333333333299</c:v>
                </c:pt>
                <c:pt idx="5">
                  <c:v>8.46875</c:v>
                </c:pt>
                <c:pt idx="6">
                  <c:v>17.625</c:v>
                </c:pt>
                <c:pt idx="7">
                  <c:v>9.1597222222222197</c:v>
                </c:pt>
                <c:pt idx="8">
                  <c:v>12.5208333333333</c:v>
                </c:pt>
                <c:pt idx="9">
                  <c:v>7.58928571428571</c:v>
                </c:pt>
                <c:pt idx="10">
                  <c:v>3.2229166666666602</c:v>
                </c:pt>
                <c:pt idx="11">
                  <c:v>7.4151515151515097</c:v>
                </c:pt>
                <c:pt idx="12">
                  <c:v>3.61666666666666</c:v>
                </c:pt>
                <c:pt idx="13">
                  <c:v>3.7666666666666599</c:v>
                </c:pt>
                <c:pt idx="14">
                  <c:v>9.41</c:v>
                </c:pt>
                <c:pt idx="15">
                  <c:v>3.3324074074074002</c:v>
                </c:pt>
                <c:pt idx="16">
                  <c:v>12.8692307692307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1-4EDF-8C50-5905AAB1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37448"/>
        <c:axId val="346339744"/>
      </c:scatterChart>
      <c:catAx>
        <c:axId val="3463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11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9904"/>
        <c:crosses val="autoZero"/>
        <c:auto val="1"/>
        <c:lblAlgn val="ctr"/>
        <c:lblOffset val="100"/>
        <c:noMultiLvlLbl val="0"/>
      </c:catAx>
      <c:valAx>
        <c:axId val="346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>
                    <a:latin typeface="Roboto Medium" panose="02000000000000000000" pitchFamily="2" charset="0"/>
                    <a:ea typeface="Roboto Medium" panose="02000000000000000000" pitchFamily="2" charset="0"/>
                  </a:rPr>
                  <a:t>Percentage of countries that have data</a:t>
                </a:r>
                <a:br>
                  <a:rPr lang="en-US">
                    <a:latin typeface="Roboto Medium" panose="02000000000000000000" pitchFamily="2" charset="0"/>
                    <a:ea typeface="Roboto Medium" panose="02000000000000000000" pitchFamily="2" charset="0"/>
                  </a:rPr>
                </a:br>
                <a:r>
                  <a:rPr lang="en-US">
                    <a:latin typeface="Roboto Medium" panose="02000000000000000000" pitchFamily="2" charset="0"/>
                    <a:ea typeface="Roboto Medium" panose="02000000000000000000" pitchFamily="2" charset="0"/>
                  </a:rPr>
                  <a:t>(weigthed</a:t>
                </a:r>
                <a:r>
                  <a:rPr lang="en-US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 average across indicators)</a:t>
                </a:r>
                <a:endParaRPr lang="en-US">
                  <a:latin typeface="Roboto Medium" panose="02000000000000000000" pitchFamily="2" charset="0"/>
                  <a:ea typeface="Roboto Medium" panose="0200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8.4648868699401664E-3"/>
              <c:y val="0.1345793399943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5152"/>
        <c:crosses val="autoZero"/>
        <c:crossBetween val="between"/>
      </c:valAx>
      <c:valAx>
        <c:axId val="346339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8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Number of years available</a:t>
                </a:r>
                <a:br>
                  <a:rPr lang="en-US" sz="800">
                    <a:latin typeface="Roboto Medium" panose="02000000000000000000" pitchFamily="2" charset="0"/>
                    <a:ea typeface="Roboto Medium" panose="02000000000000000000" pitchFamily="2" charset="0"/>
                  </a:rPr>
                </a:br>
                <a:r>
                  <a:rPr lang="en-US" sz="8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(weighted</a:t>
                </a:r>
                <a:r>
                  <a:rPr lang="en-US" sz="8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 a</a:t>
                </a:r>
                <a:r>
                  <a:rPr lang="en-US" sz="800" b="0" i="0" u="none" strike="noStrike" baseline="0">
                    <a:effectLst/>
                    <a:latin typeface="Roboto Medium" panose="02000000000000000000" pitchFamily="2" charset="0"/>
                    <a:ea typeface="Roboto Medium" panose="02000000000000000000" pitchFamily="2" charset="0"/>
                  </a:rPr>
                  <a:t>verage of the median country by indicator)</a:t>
                </a:r>
                <a:endParaRPr lang="en-US" sz="800">
                  <a:latin typeface="Roboto Medium" panose="02000000000000000000" pitchFamily="2" charset="0"/>
                  <a:ea typeface="Roboto Medium" panose="0200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93034261251927586"/>
              <c:y val="8.20254905392612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7448"/>
        <c:crosses val="max"/>
        <c:crossBetween val="midCat"/>
      </c:valAx>
      <c:valAx>
        <c:axId val="34633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3974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21144880331064"/>
          <c:y val="0.86967703060847945"/>
          <c:w val="0.61540549077158846"/>
          <c:h val="0.10279609140007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timeliness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6953505184301"/>
          <c:y val="0.14740186466677391"/>
          <c:w val="0.78743395991993559"/>
          <c:h val="0.7314303301762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of countries with available data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3-4AF2-9704-CEBE70BF9951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3-4AF2-9704-CEBE70BF9951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3-4AF2-9704-CEBE70BF9951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3-4AF2-9704-CEBE70BF9951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3-4AF2-9704-CEBE70BF9951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3-4AF2-9704-CEBE70BF9951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53-4AF2-9704-CEBE70BF9951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53-4AF2-9704-CEBE70BF9951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53-4AF2-9704-CEBE70BF9951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53-4AF2-9704-CEBE70BF9951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53-4AF2-9704-CEBE70BF9951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53-4AF2-9704-CEBE70BF9951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53-4AF2-9704-CEBE70BF9951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53-4AF2-9704-CEBE70BF9951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453-4AF2-9704-CEBE70BF9951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453-4AF2-9704-CEBE70BF9951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453-4AF2-9704-CEBE70BF9951}"/>
              </c:ext>
            </c:extLst>
          </c:dPt>
          <c:cat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Sheet2!$G$2:$G$18</c:f>
              <c:numCache>
                <c:formatCode>0</c:formatCode>
                <c:ptCount val="17"/>
                <c:pt idx="0">
                  <c:v>2016.1494318181799</c:v>
                </c:pt>
                <c:pt idx="1">
                  <c:v>2016.4642857142801</c:v>
                </c:pt>
                <c:pt idx="2">
                  <c:v>2017.0307692307599</c:v>
                </c:pt>
                <c:pt idx="3">
                  <c:v>2016.5944444444399</c:v>
                </c:pt>
                <c:pt idx="4">
                  <c:v>2016.24074074074</c:v>
                </c:pt>
                <c:pt idx="5">
                  <c:v>2017.28125</c:v>
                </c:pt>
                <c:pt idx="6">
                  <c:v>2017.125</c:v>
                </c:pt>
                <c:pt idx="7">
                  <c:v>2016.95138888888</c:v>
                </c:pt>
                <c:pt idx="8">
                  <c:v>2017.1875</c:v>
                </c:pt>
                <c:pt idx="9">
                  <c:v>2017.625</c:v>
                </c:pt>
                <c:pt idx="10">
                  <c:v>2016.1770833333301</c:v>
                </c:pt>
                <c:pt idx="11">
                  <c:v>2017.9318181818101</c:v>
                </c:pt>
                <c:pt idx="12">
                  <c:v>2017.6499999999901</c:v>
                </c:pt>
                <c:pt idx="13">
                  <c:v>2018.06666666666</c:v>
                </c:pt>
                <c:pt idx="14">
                  <c:v>2016.93</c:v>
                </c:pt>
                <c:pt idx="15">
                  <c:v>2015.9947530864099</c:v>
                </c:pt>
                <c:pt idx="16">
                  <c:v>2017.5564102564099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53-4AF2-9704-CEBE70B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335152"/>
        <c:axId val="346329904"/>
      </c:barChart>
      <c:catAx>
        <c:axId val="3463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9904"/>
        <c:crosses val="autoZero"/>
        <c:auto val="1"/>
        <c:lblAlgn val="ctr"/>
        <c:lblOffset val="100"/>
        <c:noMultiLvlLbl val="0"/>
      </c:catAx>
      <c:valAx>
        <c:axId val="346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9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Most</a:t>
                </a:r>
                <a:r>
                  <a:rPr lang="en-US" sz="9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 recent year available </a:t>
                </a:r>
                <a:br>
                  <a:rPr lang="en-US" sz="9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</a:br>
                <a:r>
                  <a:rPr lang="en-US" sz="900" baseline="0">
                    <a:latin typeface="Arial Nova Light" panose="020B0604020202020204" pitchFamily="34" charset="0"/>
                    <a:ea typeface="Roboto Medium" panose="02000000000000000000" pitchFamily="2" charset="0"/>
                  </a:rPr>
                  <a:t>(weighted average of the median country by indicator</a:t>
                </a:r>
                <a:r>
                  <a:rPr lang="en-US" sz="9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)</a:t>
                </a:r>
                <a:endParaRPr lang="en-US" sz="900">
                  <a:latin typeface="Roboto Medium" panose="02000000000000000000" pitchFamily="2" charset="0"/>
                  <a:ea typeface="Roboto Medium" panose="0200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2.4077227411815499E-3"/>
              <c:y val="0.1781422507371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5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 of countries that have data disaggregated by sex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(Weighted average across indicators)</a:t>
            </a:r>
            <a:endParaRPr lang="en-US"/>
          </a:p>
        </c:rich>
      </c:tx>
      <c:layout>
        <c:manualLayout>
          <c:xMode val="edge"/>
          <c:yMode val="edge"/>
          <c:x val="0.27529810965207918"/>
          <c:y val="7.572016460905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6953505184301"/>
          <c:y val="0.25275162826868863"/>
          <c:w val="0.78743395991993559"/>
          <c:h val="0.62608055474547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of countries with available data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6-41AA-9D4D-660A423A1522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6-41AA-9D4D-660A423A1522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96-41AA-9D4D-660A423A1522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96-41AA-9D4D-660A423A1522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96-41AA-9D4D-660A423A1522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96-41AA-9D4D-660A423A1522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96-41AA-9D4D-660A423A1522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96-41AA-9D4D-660A423A1522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96-41AA-9D4D-660A423A1522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A96-41AA-9D4D-660A423A1522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A96-41AA-9D4D-660A423A1522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A96-41AA-9D4D-660A423A1522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A96-41AA-9D4D-660A423A1522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A96-41AA-9D4D-660A423A1522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A96-41AA-9D4D-660A423A1522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A96-41AA-9D4D-660A423A1522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A96-41AA-9D4D-660A423A1522}"/>
              </c:ext>
            </c:extLst>
          </c:dPt>
          <c:cat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Sheet2!$L$2:$L$18</c:f>
              <c:numCache>
                <c:formatCode>0%</c:formatCode>
                <c:ptCount val="17"/>
                <c:pt idx="0">
                  <c:v>0.27635447939372798</c:v>
                </c:pt>
                <c:pt idx="1">
                  <c:v>0.20220371026822601</c:v>
                </c:pt>
                <c:pt idx="2">
                  <c:v>0.62481617647058796</c:v>
                </c:pt>
                <c:pt idx="3">
                  <c:v>0.61568405995555098</c:v>
                </c:pt>
                <c:pt idx="4">
                  <c:v>0.96274250440917097</c:v>
                </c:pt>
                <c:pt idx="5">
                  <c:v>0</c:v>
                </c:pt>
                <c:pt idx="6">
                  <c:v>0</c:v>
                </c:pt>
                <c:pt idx="7">
                  <c:v>0.74116322285271996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0.27738912272687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1AA-9D4D-660A423A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335152"/>
        <c:axId val="346329904"/>
      </c:barChart>
      <c:catAx>
        <c:axId val="3463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9904"/>
        <c:crosses val="autoZero"/>
        <c:auto val="1"/>
        <c:lblAlgn val="ctr"/>
        <c:lblOffset val="100"/>
        <c:noMultiLvlLbl val="0"/>
      </c:catAx>
      <c:valAx>
        <c:axId val="34632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9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7550633063078091E-2"/>
              <c:y val="0.49419163345322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5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3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4C9F38"/>
            </a:solidFill>
            <a:ln>
              <a:noFill/>
            </a:ln>
            <a:effectLst/>
          </c:spPr>
          <c:invertIfNegative val="0"/>
          <c:cat>
            <c:strRef>
              <c:f>Availability_by_goal!$C$20:$C$28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Availability_by_goal!$F$20:$F$28</c:f>
              <c:numCache>
                <c:formatCode>0%</c:formatCode>
                <c:ptCount val="9"/>
                <c:pt idx="0">
                  <c:v>0.72558630393995938</c:v>
                </c:pt>
                <c:pt idx="1">
                  <c:v>0.29330484330484169</c:v>
                </c:pt>
                <c:pt idx="2">
                  <c:v>0.95096153846153564</c:v>
                </c:pt>
                <c:pt idx="3">
                  <c:v>0.86132075471698111</c:v>
                </c:pt>
                <c:pt idx="4">
                  <c:v>0.60166750460868035</c:v>
                </c:pt>
                <c:pt idx="5">
                  <c:v>0.6919909951159946</c:v>
                </c:pt>
                <c:pt idx="6">
                  <c:v>0.50326086956521732</c:v>
                </c:pt>
                <c:pt idx="7">
                  <c:v>0.858786324786324</c:v>
                </c:pt>
                <c:pt idx="8">
                  <c:v>0.84943019943019449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C95-A4B9-60F7956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4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5192D"/>
            </a:solidFill>
            <a:ln>
              <a:noFill/>
            </a:ln>
            <a:effectLst/>
          </c:spPr>
          <c:invertIfNegative val="0"/>
          <c:cat>
            <c:strRef>
              <c:f>Availability_by_goal!$C$29:$C$37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Availability_by_goal!$F$29:$F$37</c:f>
              <c:numCache>
                <c:formatCode>0%</c:formatCode>
                <c:ptCount val="9"/>
                <c:pt idx="0">
                  <c:v>0.46189830945928456</c:v>
                </c:pt>
                <c:pt idx="1">
                  <c:v>0.15476190476190468</c:v>
                </c:pt>
                <c:pt idx="2">
                  <c:v>0.52233560090702924</c:v>
                </c:pt>
                <c:pt idx="3">
                  <c:v>0.48939802336028682</c:v>
                </c:pt>
                <c:pt idx="4">
                  <c:v>0.41820728291316472</c:v>
                </c:pt>
                <c:pt idx="5">
                  <c:v>0.47494331065759637</c:v>
                </c:pt>
                <c:pt idx="6">
                  <c:v>0.24575569358178043</c:v>
                </c:pt>
                <c:pt idx="7">
                  <c:v>0.60761904761904395</c:v>
                </c:pt>
                <c:pt idx="8">
                  <c:v>0.59329805996472229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C-4007-99C3-6B8FA447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5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3A21"/>
            </a:solidFill>
            <a:ln>
              <a:noFill/>
            </a:ln>
            <a:effectLst/>
          </c:spPr>
          <c:invertIfNegative val="0"/>
          <c:cat>
            <c:strRef>
              <c:f>Availability_by_goal!$C$38:$C$46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Availability_by_goal!$F$38:$F$46</c:f>
              <c:numCache>
                <c:formatCode>0%</c:formatCode>
                <c:ptCount val="9"/>
                <c:pt idx="0">
                  <c:v>0.3260124962360732</c:v>
                </c:pt>
                <c:pt idx="1">
                  <c:v>0.10030864197530849</c:v>
                </c:pt>
                <c:pt idx="2">
                  <c:v>0.41082451499118144</c:v>
                </c:pt>
                <c:pt idx="3">
                  <c:v>0.41876310272536604</c:v>
                </c:pt>
                <c:pt idx="4">
                  <c:v>0.27015250544662156</c:v>
                </c:pt>
                <c:pt idx="5">
                  <c:v>0.31875551146384462</c:v>
                </c:pt>
                <c:pt idx="6">
                  <c:v>0.18357487922705304</c:v>
                </c:pt>
                <c:pt idx="7">
                  <c:v>0.36462962962962964</c:v>
                </c:pt>
                <c:pt idx="8">
                  <c:v>0.37139917695473224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D-4559-8B93-61F5B9D9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6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6BDE2"/>
            </a:solidFill>
            <a:ln>
              <a:noFill/>
            </a:ln>
            <a:effectLst/>
          </c:spPr>
          <c:invertIfNegative val="0"/>
          <c:cat>
            <c:strRef>
              <c:f>Availability_by_goal!$C$47:$C$55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Availability_by_goal!$F$47:$F$55</c:f>
              <c:numCache>
                <c:formatCode>0%</c:formatCode>
                <c:ptCount val="9"/>
                <c:pt idx="0">
                  <c:v>0.53180047425473986</c:v>
                </c:pt>
                <c:pt idx="1">
                  <c:v>0.32465277777777668</c:v>
                </c:pt>
                <c:pt idx="2">
                  <c:v>0.61235119047619002</c:v>
                </c:pt>
                <c:pt idx="3">
                  <c:v>0.5661360062893076</c:v>
                </c:pt>
                <c:pt idx="4">
                  <c:v>0.47651143790849609</c:v>
                </c:pt>
                <c:pt idx="5">
                  <c:v>0.54445684523809468</c:v>
                </c:pt>
                <c:pt idx="6">
                  <c:v>0.45063405797101302</c:v>
                </c:pt>
                <c:pt idx="7">
                  <c:v>0.59479166666666405</c:v>
                </c:pt>
                <c:pt idx="8">
                  <c:v>0.57060185185184997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C-4D4F-9DF2-65732F90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7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CC30B"/>
            </a:solidFill>
            <a:ln>
              <a:noFill/>
            </a:ln>
            <a:effectLst/>
          </c:spPr>
          <c:invertIfNegative val="0"/>
          <c:cat>
            <c:strRef>
              <c:f>Availability_by_goal!$C$56:$C$64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Availability_by_goal!$F$56:$F$64</c:f>
              <c:numCache>
                <c:formatCode>0%</c:formatCode>
                <c:ptCount val="9"/>
                <c:pt idx="0">
                  <c:v>0.78252032520325199</c:v>
                </c:pt>
                <c:pt idx="1">
                  <c:v>0.25</c:v>
                </c:pt>
                <c:pt idx="2">
                  <c:v>1</c:v>
                </c:pt>
                <c:pt idx="3">
                  <c:v>0.92216981132075471</c:v>
                </c:pt>
                <c:pt idx="4">
                  <c:v>0.7720588235294118</c:v>
                </c:pt>
                <c:pt idx="5">
                  <c:v>0.6227678571428571</c:v>
                </c:pt>
                <c:pt idx="6">
                  <c:v>0.70652173913043481</c:v>
                </c:pt>
                <c:pt idx="7">
                  <c:v>0.85499999999999998</c:v>
                </c:pt>
                <c:pt idx="8">
                  <c:v>0.90277777777777779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18-832B-C677102B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8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A21942"/>
            </a:solidFill>
            <a:ln>
              <a:noFill/>
            </a:ln>
            <a:effectLst/>
          </c:spPr>
          <c:invertIfNegative val="0"/>
          <c:cat>
            <c:strRef>
              <c:f>Availability_by_goal!$C$65:$C$73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Availability_by_goal!$F$65:$F$73</c:f>
              <c:numCache>
                <c:formatCode>0%</c:formatCode>
                <c:ptCount val="9"/>
                <c:pt idx="0">
                  <c:v>0.48365514905148782</c:v>
                </c:pt>
                <c:pt idx="1">
                  <c:v>0.22569444444444334</c:v>
                </c:pt>
                <c:pt idx="2">
                  <c:v>0.59375</c:v>
                </c:pt>
                <c:pt idx="3">
                  <c:v>0.55267295597484156</c:v>
                </c:pt>
                <c:pt idx="4">
                  <c:v>0.43831699346405101</c:v>
                </c:pt>
                <c:pt idx="5">
                  <c:v>0.5066964285714286</c:v>
                </c:pt>
                <c:pt idx="6">
                  <c:v>0.23097826086956522</c:v>
                </c:pt>
                <c:pt idx="7">
                  <c:v>0.53583333333333205</c:v>
                </c:pt>
                <c:pt idx="8">
                  <c:v>0.58796296296296113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862-B817-5BE0C760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9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D6925"/>
            </a:solidFill>
            <a:ln>
              <a:noFill/>
            </a:ln>
            <a:effectLst/>
          </c:spPr>
          <c:invertIfNegative val="0"/>
          <c:cat>
            <c:strRef>
              <c:f>Availability_by_goal!$C$74:$C$82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Availability_by_goal!$F$74:$F$82</c:f>
              <c:numCache>
                <c:formatCode>0%</c:formatCode>
                <c:ptCount val="9"/>
                <c:pt idx="0">
                  <c:v>0.63732215447154072</c:v>
                </c:pt>
                <c:pt idx="1">
                  <c:v>0.29166666666666669</c:v>
                </c:pt>
                <c:pt idx="2">
                  <c:v>0.7857142857142857</c:v>
                </c:pt>
                <c:pt idx="3">
                  <c:v>0.65507075471698117</c:v>
                </c:pt>
                <c:pt idx="4">
                  <c:v>0.58047385620914904</c:v>
                </c:pt>
                <c:pt idx="5">
                  <c:v>0.66796875</c:v>
                </c:pt>
                <c:pt idx="6">
                  <c:v>0.3641304347826087</c:v>
                </c:pt>
                <c:pt idx="7">
                  <c:v>0.78749999999999998</c:v>
                </c:pt>
                <c:pt idx="8">
                  <c:v>0.79108796296296113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6-4BE5-B952-7270C217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4759</xdr:colOff>
      <xdr:row>1</xdr:row>
      <xdr:rowOff>4761</xdr:rowOff>
    </xdr:from>
    <xdr:to>
      <xdr:col>20</xdr:col>
      <xdr:colOff>180974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55599-A7BC-428E-8FB4-60ECA07DC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176215</xdr:colOff>
      <xdr:row>37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0AFE0-35E5-4F3B-8F9E-92FE062A3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176215</xdr:colOff>
      <xdr:row>56</xdr:row>
      <xdr:rowOff>166689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B72C71-291D-4EE5-A408-8D9C6B5F6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176215</xdr:colOff>
      <xdr:row>75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D9FD4C-C25D-4409-B20E-D8355C6B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77</xdr:row>
      <xdr:rowOff>0</xdr:rowOff>
    </xdr:from>
    <xdr:to>
      <xdr:col>20</xdr:col>
      <xdr:colOff>176215</xdr:colOff>
      <xdr:row>94</xdr:row>
      <xdr:rowOff>166689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FC290-A903-470E-AB3D-9B13EBABF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96</xdr:row>
      <xdr:rowOff>0</xdr:rowOff>
    </xdr:from>
    <xdr:to>
      <xdr:col>20</xdr:col>
      <xdr:colOff>176215</xdr:colOff>
      <xdr:row>113</xdr:row>
      <xdr:rowOff>166689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A70F9-5D5B-4CEE-8CE3-362A1EB9B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115</xdr:row>
      <xdr:rowOff>0</xdr:rowOff>
    </xdr:from>
    <xdr:to>
      <xdr:col>20</xdr:col>
      <xdr:colOff>176215</xdr:colOff>
      <xdr:row>132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29DDF7-3372-49B4-9572-334E53CB8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134</xdr:row>
      <xdr:rowOff>0</xdr:rowOff>
    </xdr:from>
    <xdr:to>
      <xdr:col>20</xdr:col>
      <xdr:colOff>176215</xdr:colOff>
      <xdr:row>151</xdr:row>
      <xdr:rowOff>166689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009B7-AC99-409E-9BF3-FFDCAC1C8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153</xdr:row>
      <xdr:rowOff>0</xdr:rowOff>
    </xdr:from>
    <xdr:to>
      <xdr:col>20</xdr:col>
      <xdr:colOff>176215</xdr:colOff>
      <xdr:row>170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0C244A-BC6A-41FD-9B81-61B545D2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172</xdr:row>
      <xdr:rowOff>0</xdr:rowOff>
    </xdr:from>
    <xdr:to>
      <xdr:col>20</xdr:col>
      <xdr:colOff>176215</xdr:colOff>
      <xdr:row>189</xdr:row>
      <xdr:rowOff>185739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E62FB3-385F-4B17-A122-679643584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20</xdr:col>
      <xdr:colOff>176215</xdr:colOff>
      <xdr:row>208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975B2A-BA0E-4D12-AE73-AF92F06E3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176215</xdr:colOff>
      <xdr:row>227</xdr:row>
      <xdr:rowOff>185739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5EFEBE-41B8-4204-9969-C5D3716D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229</xdr:row>
      <xdr:rowOff>0</xdr:rowOff>
    </xdr:from>
    <xdr:to>
      <xdr:col>20</xdr:col>
      <xdr:colOff>176215</xdr:colOff>
      <xdr:row>246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7D929E-3813-4FC0-B5FA-703E1A8A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248</xdr:row>
      <xdr:rowOff>0</xdr:rowOff>
    </xdr:from>
    <xdr:to>
      <xdr:col>20</xdr:col>
      <xdr:colOff>176215</xdr:colOff>
      <xdr:row>265</xdr:row>
      <xdr:rowOff>185739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FA7F3A-99EA-40BC-9ECD-B4595ED8C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267</xdr:row>
      <xdr:rowOff>0</xdr:rowOff>
    </xdr:from>
    <xdr:to>
      <xdr:col>20</xdr:col>
      <xdr:colOff>176215</xdr:colOff>
      <xdr:row>284</xdr:row>
      <xdr:rowOff>185739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0DFB1C-33DF-454B-B37B-11C1E5CA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286</xdr:row>
      <xdr:rowOff>0</xdr:rowOff>
    </xdr:from>
    <xdr:to>
      <xdr:col>20</xdr:col>
      <xdr:colOff>176215</xdr:colOff>
      <xdr:row>303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95A72B-46FE-44B4-B98F-EFB2B4AF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305</xdr:row>
      <xdr:rowOff>0</xdr:rowOff>
    </xdr:from>
    <xdr:to>
      <xdr:col>20</xdr:col>
      <xdr:colOff>176215</xdr:colOff>
      <xdr:row>322</xdr:row>
      <xdr:rowOff>185739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76D317-7703-46B0-B116-C8AD8F8AD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0</xdr:row>
      <xdr:rowOff>200024</xdr:rowOff>
    </xdr:from>
    <xdr:to>
      <xdr:col>32</xdr:col>
      <xdr:colOff>590550</xdr:colOff>
      <xdr:row>19</xdr:row>
      <xdr:rowOff>9524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95B89F-5090-46CB-B3DE-FDAF5B3A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376237</xdr:colOff>
      <xdr:row>29</xdr:row>
      <xdr:rowOff>71437</xdr:rowOff>
    </xdr:from>
    <xdr:to>
      <xdr:col>30</xdr:col>
      <xdr:colOff>71437</xdr:colOff>
      <xdr:row>43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1E11E42-8375-41E3-9D51-178CC2C20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11</xdr:row>
      <xdr:rowOff>4761</xdr:rowOff>
    </xdr:from>
    <xdr:to>
      <xdr:col>12</xdr:col>
      <xdr:colOff>523875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1E5D-01F7-4F5F-A598-EF9FB042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528636</xdr:colOff>
      <xdr:row>19</xdr:row>
      <xdr:rowOff>176212</xdr:rowOff>
    </xdr:from>
    <xdr:to>
      <xdr:col>8</xdr:col>
      <xdr:colOff>609599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2B09D-1F8D-4AFC-9891-4133DD29B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190499</xdr:rowOff>
    </xdr:from>
    <xdr:to>
      <xdr:col>18</xdr:col>
      <xdr:colOff>242888</xdr:colOff>
      <xdr:row>40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667BAD-3D81-4203-AC20-48E3C117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30</xdr:col>
      <xdr:colOff>600075</xdr:colOff>
      <xdr:row>40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A5AAE-04A8-4DAB-914B-6C5FAA6C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abSelected="1" zoomScaleNormal="100" workbookViewId="0">
      <selection activeCell="G16" sqref="G16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43.7109375" bestFit="1" customWidth="1"/>
    <col min="4" max="4" width="16.7109375" style="1" bestFit="1" customWidth="1"/>
    <col min="5" max="5" width="24.85546875" style="1" bestFit="1" customWidth="1"/>
    <col min="6" max="6" width="24.85546875" style="1" customWidth="1"/>
    <col min="7" max="7" width="21.7109375" style="1" bestFit="1" customWidth="1"/>
    <col min="8" max="8" width="19.85546875" style="1" bestFit="1" customWidth="1"/>
    <col min="9" max="9" width="24.85546875" style="1" bestFit="1" customWidth="1"/>
    <col min="10" max="10" width="17.7109375" style="1" bestFit="1" customWidth="1"/>
    <col min="11" max="11" width="27.42578125" style="1" bestFit="1" customWidth="1"/>
    <col min="12" max="12" width="22.140625" style="19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s="1" t="s">
        <v>10</v>
      </c>
      <c r="E1" s="1" t="s">
        <v>3</v>
      </c>
      <c r="F1" s="1" t="s">
        <v>37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9" t="s">
        <v>9</v>
      </c>
    </row>
    <row r="2" spans="1:12" s="11" customFormat="1" x14ac:dyDescent="0.25">
      <c r="A2" s="8" t="s">
        <v>20</v>
      </c>
      <c r="B2" s="9">
        <v>1</v>
      </c>
      <c r="C2" s="9" t="s">
        <v>11</v>
      </c>
      <c r="D2" s="10">
        <v>246</v>
      </c>
      <c r="E2" s="10">
        <v>146.82361111111101</v>
      </c>
      <c r="F2" s="12">
        <f>E2/D2</f>
        <v>0.59684394760614234</v>
      </c>
      <c r="G2" s="10">
        <v>2016.1494318181799</v>
      </c>
      <c r="H2" s="10">
        <v>7.4520833333333298</v>
      </c>
      <c r="I2" s="10">
        <v>2.37878787878787</v>
      </c>
      <c r="J2" s="10">
        <v>0.66666666666666596</v>
      </c>
      <c r="K2" s="10">
        <v>2.5681818181818099</v>
      </c>
      <c r="L2" s="20">
        <v>0.27635447939372798</v>
      </c>
    </row>
    <row r="3" spans="1:12" x14ac:dyDescent="0.25">
      <c r="A3" s="2" t="s">
        <v>20</v>
      </c>
      <c r="B3" s="3">
        <v>53</v>
      </c>
      <c r="C3" s="3" t="s">
        <v>12</v>
      </c>
      <c r="D3" s="4">
        <v>6</v>
      </c>
      <c r="E3" s="4">
        <v>1.2749999999999999</v>
      </c>
      <c r="F3" s="13">
        <f t="shared" ref="F3:F66" si="0">E3/D3</f>
        <v>0.21249999999999999</v>
      </c>
      <c r="G3" s="4">
        <v>2016.2562499999999</v>
      </c>
      <c r="H3" s="4">
        <v>9.0437499999999993</v>
      </c>
      <c r="I3" s="4">
        <v>1.4</v>
      </c>
      <c r="J3" s="4">
        <v>0.4</v>
      </c>
      <c r="K3" s="4">
        <v>2</v>
      </c>
      <c r="L3" s="21">
        <v>0.125</v>
      </c>
    </row>
    <row r="4" spans="1:12" x14ac:dyDescent="0.25">
      <c r="A4" s="2" t="s">
        <v>20</v>
      </c>
      <c r="B4" s="3">
        <v>62</v>
      </c>
      <c r="C4" s="3" t="s">
        <v>13</v>
      </c>
      <c r="D4" s="4">
        <v>14</v>
      </c>
      <c r="E4" s="4">
        <v>11.6166666666666</v>
      </c>
      <c r="F4" s="13">
        <f t="shared" si="0"/>
        <v>0.82976190476189993</v>
      </c>
      <c r="G4" s="4">
        <v>2016.7382575757499</v>
      </c>
      <c r="H4" s="4">
        <v>7.8195075757575703</v>
      </c>
      <c r="I4" s="4">
        <v>2.4090909090908998</v>
      </c>
      <c r="J4" s="4">
        <v>0.66666666666666596</v>
      </c>
      <c r="K4" s="4">
        <v>2.6136363636363602</v>
      </c>
      <c r="L4" s="21">
        <v>0.26765734265734198</v>
      </c>
    </row>
    <row r="5" spans="1:12" x14ac:dyDescent="0.25">
      <c r="A5" s="2" t="s">
        <v>20</v>
      </c>
      <c r="B5" s="3">
        <v>202</v>
      </c>
      <c r="C5" s="3" t="s">
        <v>14</v>
      </c>
      <c r="D5" s="4">
        <v>53</v>
      </c>
      <c r="E5" s="4">
        <v>38.313888888888798</v>
      </c>
      <c r="F5" s="13">
        <f t="shared" si="0"/>
        <v>0.72290356394129807</v>
      </c>
      <c r="G5" s="4">
        <v>2016.0412878787799</v>
      </c>
      <c r="H5" s="4">
        <v>6.7218434343434303</v>
      </c>
      <c r="I5" s="4">
        <v>2.37878787878787</v>
      </c>
      <c r="J5" s="4">
        <v>0.66666666666666596</v>
      </c>
      <c r="K5" s="4">
        <v>2.5681818181818099</v>
      </c>
      <c r="L5" s="21">
        <v>0.25505820399112999</v>
      </c>
    </row>
    <row r="6" spans="1:12" x14ac:dyDescent="0.25">
      <c r="A6" s="2" t="s">
        <v>20</v>
      </c>
      <c r="B6" s="3">
        <v>419</v>
      </c>
      <c r="C6" s="3" t="s">
        <v>15</v>
      </c>
      <c r="D6" s="4">
        <v>51</v>
      </c>
      <c r="E6" s="4">
        <v>26.112500000000001</v>
      </c>
      <c r="F6" s="13">
        <f t="shared" si="0"/>
        <v>0.5120098039215687</v>
      </c>
      <c r="G6" s="4">
        <v>2016.9835227272699</v>
      </c>
      <c r="H6" s="4">
        <v>10.950946969696901</v>
      </c>
      <c r="I6" s="4">
        <v>2.37878787878787</v>
      </c>
      <c r="J6" s="4">
        <v>0.66666666666666596</v>
      </c>
      <c r="K6" s="4">
        <v>2.5681818181818099</v>
      </c>
      <c r="L6" s="21">
        <v>0.27124272052193799</v>
      </c>
    </row>
    <row r="7" spans="1:12" x14ac:dyDescent="0.25">
      <c r="A7" s="2" t="s">
        <v>20</v>
      </c>
      <c r="B7" s="3">
        <v>513</v>
      </c>
      <c r="C7" s="3" t="s">
        <v>16</v>
      </c>
      <c r="D7" s="4">
        <v>56</v>
      </c>
      <c r="E7" s="4">
        <v>30.511111111111099</v>
      </c>
      <c r="F7" s="13">
        <f t="shared" si="0"/>
        <v>0.54484126984126957</v>
      </c>
      <c r="G7" s="4">
        <v>2016.0640151515099</v>
      </c>
      <c r="H7" s="4">
        <v>10.807828282828201</v>
      </c>
      <c r="I7" s="4">
        <v>2.13636363636363</v>
      </c>
      <c r="J7" s="4">
        <v>0.66666666666666596</v>
      </c>
      <c r="K7" s="4">
        <v>2.2045454545454501</v>
      </c>
      <c r="L7" s="21">
        <v>0.29843313560054102</v>
      </c>
    </row>
    <row r="8" spans="1:12" x14ac:dyDescent="0.25">
      <c r="A8" s="2" t="s">
        <v>20</v>
      </c>
      <c r="B8" s="3">
        <v>543</v>
      </c>
      <c r="C8" s="3" t="s">
        <v>17</v>
      </c>
      <c r="D8" s="4">
        <v>23</v>
      </c>
      <c r="E8" s="4">
        <v>9.8583333333333307</v>
      </c>
      <c r="F8" s="13">
        <f t="shared" si="0"/>
        <v>0.428623188405797</v>
      </c>
      <c r="G8" s="4">
        <v>2013.99444444444</v>
      </c>
      <c r="H8" s="4">
        <v>5.0138888888888804</v>
      </c>
      <c r="I8" s="4">
        <v>1.86666666666666</v>
      </c>
      <c r="J8" s="4">
        <v>0.66666666666666596</v>
      </c>
      <c r="K8" s="4">
        <v>1.8</v>
      </c>
      <c r="L8" s="21">
        <v>0.25</v>
      </c>
    </row>
    <row r="9" spans="1:12" x14ac:dyDescent="0.25">
      <c r="A9" s="2" t="s">
        <v>20</v>
      </c>
      <c r="B9" s="3">
        <v>747</v>
      </c>
      <c r="C9" s="3" t="s">
        <v>18</v>
      </c>
      <c r="D9" s="4">
        <v>25</v>
      </c>
      <c r="E9" s="4">
        <v>16.626388888888801</v>
      </c>
      <c r="F9" s="13">
        <f t="shared" si="0"/>
        <v>0.66505555555555207</v>
      </c>
      <c r="G9" s="4">
        <v>2015.05877525252</v>
      </c>
      <c r="H9" s="4">
        <v>6.6739267676767602</v>
      </c>
      <c r="I9" s="4">
        <v>2.37878787878787</v>
      </c>
      <c r="J9" s="4">
        <v>0.66666666666666596</v>
      </c>
      <c r="K9" s="4">
        <v>2.5681818181818099</v>
      </c>
      <c r="L9" s="21">
        <v>0.26949855699855702</v>
      </c>
    </row>
    <row r="10" spans="1:12" ht="15.75" thickBot="1" x14ac:dyDescent="0.3">
      <c r="A10" s="5" t="s">
        <v>20</v>
      </c>
      <c r="B10" s="6">
        <v>753</v>
      </c>
      <c r="C10" s="6" t="s">
        <v>19</v>
      </c>
      <c r="D10" s="7">
        <v>18</v>
      </c>
      <c r="E10" s="7">
        <v>12.5097222222222</v>
      </c>
      <c r="F10" s="14">
        <f t="shared" si="0"/>
        <v>0.69498456790123331</v>
      </c>
      <c r="G10" s="7">
        <v>2016.43219696969</v>
      </c>
      <c r="H10" s="7">
        <v>8.3642045454545393</v>
      </c>
      <c r="I10" s="7">
        <v>2.37878787878787</v>
      </c>
      <c r="J10" s="7">
        <v>0.66666666666666596</v>
      </c>
      <c r="K10" s="7">
        <v>2.5681818181818099</v>
      </c>
      <c r="L10" s="22">
        <v>0.26911507610037</v>
      </c>
    </row>
    <row r="11" spans="1:12" s="11" customFormat="1" x14ac:dyDescent="0.25">
      <c r="A11" s="8" t="s">
        <v>29</v>
      </c>
      <c r="B11" s="9">
        <v>1</v>
      </c>
      <c r="C11" s="9" t="s">
        <v>11</v>
      </c>
      <c r="D11" s="10">
        <v>246</v>
      </c>
      <c r="E11" s="10">
        <v>153.53571428571399</v>
      </c>
      <c r="F11" s="12">
        <f t="shared" si="0"/>
        <v>0.62412891986062602</v>
      </c>
      <c r="G11" s="10">
        <v>2016.4642857142801</v>
      </c>
      <c r="H11" s="10">
        <v>11.2380952380952</v>
      </c>
      <c r="I11" s="10">
        <v>1.21428571428571</v>
      </c>
      <c r="J11" s="10">
        <v>0.625</v>
      </c>
      <c r="K11" s="10">
        <v>4.8</v>
      </c>
      <c r="L11" s="20">
        <v>0.20220371026822601</v>
      </c>
    </row>
    <row r="12" spans="1:12" x14ac:dyDescent="0.25">
      <c r="A12" s="2" t="s">
        <v>29</v>
      </c>
      <c r="B12" s="3">
        <v>53</v>
      </c>
      <c r="C12" s="3" t="s">
        <v>12</v>
      </c>
      <c r="D12" s="4">
        <v>6</v>
      </c>
      <c r="E12" s="4">
        <v>2.71428571428571</v>
      </c>
      <c r="F12" s="13">
        <f t="shared" si="0"/>
        <v>0.45238095238095166</v>
      </c>
      <c r="G12" s="4">
        <v>2013.4583333333301</v>
      </c>
      <c r="H12" s="4">
        <v>10.2916666666666</v>
      </c>
      <c r="I12" s="4">
        <v>1.1666666666666601</v>
      </c>
      <c r="J12" s="4">
        <v>0.66666666666666596</v>
      </c>
      <c r="K12" s="4">
        <v>5.5</v>
      </c>
      <c r="L12" s="21">
        <v>0.33333333333333298</v>
      </c>
    </row>
    <row r="13" spans="1:12" x14ac:dyDescent="0.25">
      <c r="A13" s="2" t="s">
        <v>29</v>
      </c>
      <c r="B13" s="3">
        <v>62</v>
      </c>
      <c r="C13" s="3" t="s">
        <v>13</v>
      </c>
      <c r="D13" s="4">
        <v>14</v>
      </c>
      <c r="E13" s="4">
        <v>10.732142857142801</v>
      </c>
      <c r="F13" s="13">
        <f t="shared" si="0"/>
        <v>0.76658163265305723</v>
      </c>
      <c r="G13" s="4">
        <v>2016.4107142857099</v>
      </c>
      <c r="H13" s="4">
        <v>10.982142857142801</v>
      </c>
      <c r="I13" s="4">
        <v>1.2023809523809501</v>
      </c>
      <c r="J13" s="4">
        <v>0.625</v>
      </c>
      <c r="K13" s="4">
        <v>4.7</v>
      </c>
      <c r="L13" s="21">
        <v>0.24107142857142799</v>
      </c>
    </row>
    <row r="14" spans="1:12" x14ac:dyDescent="0.25">
      <c r="A14" s="2" t="s">
        <v>29</v>
      </c>
      <c r="B14" s="3">
        <v>202</v>
      </c>
      <c r="C14" s="3" t="s">
        <v>14</v>
      </c>
      <c r="D14" s="4">
        <v>53</v>
      </c>
      <c r="E14" s="4">
        <v>37.321428571428498</v>
      </c>
      <c r="F14" s="13">
        <f t="shared" si="0"/>
        <v>0.70417789757412264</v>
      </c>
      <c r="G14" s="4">
        <v>2016.7857142857099</v>
      </c>
      <c r="H14" s="4">
        <v>10.0833333333333</v>
      </c>
      <c r="I14" s="4">
        <v>1.28571428571428</v>
      </c>
      <c r="J14" s="4">
        <v>0.625</v>
      </c>
      <c r="K14" s="4">
        <v>4.8</v>
      </c>
      <c r="L14" s="21">
        <v>0.16666666666666599</v>
      </c>
    </row>
    <row r="15" spans="1:12" x14ac:dyDescent="0.25">
      <c r="A15" s="2" t="s">
        <v>29</v>
      </c>
      <c r="B15" s="3">
        <v>419</v>
      </c>
      <c r="C15" s="3" t="s">
        <v>15</v>
      </c>
      <c r="D15" s="4">
        <v>51</v>
      </c>
      <c r="E15" s="4">
        <v>30.089285714285701</v>
      </c>
      <c r="F15" s="13">
        <f t="shared" si="0"/>
        <v>0.58998599439775889</v>
      </c>
      <c r="G15" s="4">
        <v>2016.6071428571399</v>
      </c>
      <c r="H15" s="4">
        <v>11.285714285714199</v>
      </c>
      <c r="I15" s="4">
        <v>1.28571428571428</v>
      </c>
      <c r="J15" s="4">
        <v>0.625</v>
      </c>
      <c r="K15" s="4">
        <v>4.8</v>
      </c>
      <c r="L15" s="21">
        <v>0.17803030303030301</v>
      </c>
    </row>
    <row r="16" spans="1:12" x14ac:dyDescent="0.25">
      <c r="A16" s="2" t="s">
        <v>29</v>
      </c>
      <c r="B16" s="3">
        <v>513</v>
      </c>
      <c r="C16" s="3" t="s">
        <v>16</v>
      </c>
      <c r="D16" s="4">
        <v>56</v>
      </c>
      <c r="E16" s="4">
        <v>32.107142857142797</v>
      </c>
      <c r="F16" s="13">
        <f t="shared" si="0"/>
        <v>0.57334183673469286</v>
      </c>
      <c r="G16" s="4">
        <v>2014.92857142857</v>
      </c>
      <c r="H16" s="4">
        <v>9.8095238095237995</v>
      </c>
      <c r="I16" s="4">
        <v>1.2976190476190399</v>
      </c>
      <c r="J16" s="4">
        <v>0.625</v>
      </c>
      <c r="K16" s="4">
        <v>4.8</v>
      </c>
      <c r="L16" s="21">
        <v>0.230263157894736</v>
      </c>
    </row>
    <row r="17" spans="1:12" x14ac:dyDescent="0.25">
      <c r="A17" s="2" t="s">
        <v>29</v>
      </c>
      <c r="B17" s="3">
        <v>543</v>
      </c>
      <c r="C17" s="3" t="s">
        <v>17</v>
      </c>
      <c r="D17" s="4">
        <v>23</v>
      </c>
      <c r="E17" s="4">
        <v>10.9285714285714</v>
      </c>
      <c r="F17" s="13">
        <f t="shared" si="0"/>
        <v>0.47515527950310438</v>
      </c>
      <c r="G17" s="4">
        <v>2016.375</v>
      </c>
      <c r="H17" s="4">
        <v>10</v>
      </c>
      <c r="I17" s="4">
        <v>1</v>
      </c>
      <c r="J17" s="4">
        <v>0.57142857142857095</v>
      </c>
      <c r="K17" s="4">
        <v>4.75</v>
      </c>
      <c r="L17" s="21">
        <v>0</v>
      </c>
    </row>
    <row r="18" spans="1:12" x14ac:dyDescent="0.25">
      <c r="A18" s="2" t="s">
        <v>29</v>
      </c>
      <c r="B18" s="3">
        <v>747</v>
      </c>
      <c r="C18" s="3" t="s">
        <v>18</v>
      </c>
      <c r="D18" s="4">
        <v>25</v>
      </c>
      <c r="E18" s="4">
        <v>17.071428571428498</v>
      </c>
      <c r="F18" s="13">
        <f t="shared" si="0"/>
        <v>0.68285714285713994</v>
      </c>
      <c r="G18" s="4">
        <v>2016.32142857142</v>
      </c>
      <c r="H18" s="4">
        <v>10.8809523809523</v>
      </c>
      <c r="I18" s="4">
        <v>1.21428571428571</v>
      </c>
      <c r="J18" s="4">
        <v>0.625</v>
      </c>
      <c r="K18" s="4">
        <v>4.5999999999999996</v>
      </c>
      <c r="L18" s="21">
        <v>0.15</v>
      </c>
    </row>
    <row r="19" spans="1:12" ht="15.75" thickBot="1" x14ac:dyDescent="0.3">
      <c r="A19" s="5" t="s">
        <v>29</v>
      </c>
      <c r="B19" s="6">
        <v>753</v>
      </c>
      <c r="C19" s="6" t="s">
        <v>19</v>
      </c>
      <c r="D19" s="7">
        <v>18</v>
      </c>
      <c r="E19" s="7">
        <v>12.5714285714285</v>
      </c>
      <c r="F19" s="14">
        <f t="shared" si="0"/>
        <v>0.69841269841269449</v>
      </c>
      <c r="G19" s="7">
        <v>2017.17857142857</v>
      </c>
      <c r="H19" s="7">
        <v>11.6666666666666</v>
      </c>
      <c r="I19" s="7">
        <v>1.21428571428571</v>
      </c>
      <c r="J19" s="7">
        <v>0.625</v>
      </c>
      <c r="K19" s="7">
        <v>4.8</v>
      </c>
      <c r="L19" s="22">
        <v>0.1875</v>
      </c>
    </row>
    <row r="20" spans="1:12" s="11" customFormat="1" x14ac:dyDescent="0.25">
      <c r="A20" s="8" t="s">
        <v>30</v>
      </c>
      <c r="B20" s="9">
        <v>1</v>
      </c>
      <c r="C20" s="9" t="s">
        <v>11</v>
      </c>
      <c r="D20" s="10">
        <v>246</v>
      </c>
      <c r="E20" s="10">
        <v>178.49423076923</v>
      </c>
      <c r="F20" s="12">
        <f t="shared" si="0"/>
        <v>0.72558630393995938</v>
      </c>
      <c r="G20" s="10">
        <v>2017.0307692307599</v>
      </c>
      <c r="H20" s="10">
        <v>8.12083333333333</v>
      </c>
      <c r="I20" s="10">
        <v>4.0243589743589698</v>
      </c>
      <c r="J20" s="10">
        <v>0.25</v>
      </c>
      <c r="K20" s="10">
        <v>1.5</v>
      </c>
      <c r="L20" s="20">
        <v>0.62481617647058796</v>
      </c>
    </row>
    <row r="21" spans="1:12" x14ac:dyDescent="0.25">
      <c r="A21" s="2" t="s">
        <v>30</v>
      </c>
      <c r="B21" s="3">
        <v>53</v>
      </c>
      <c r="C21" s="3" t="s">
        <v>12</v>
      </c>
      <c r="D21" s="4">
        <v>6</v>
      </c>
      <c r="E21" s="4">
        <v>1.75982905982905</v>
      </c>
      <c r="F21" s="13">
        <f t="shared" si="0"/>
        <v>0.29330484330484169</v>
      </c>
      <c r="G21" s="4">
        <v>2017.0576923076901</v>
      </c>
      <c r="H21" s="4">
        <v>10.0833333333333</v>
      </c>
      <c r="I21" s="4">
        <v>4.0320512820512802</v>
      </c>
      <c r="J21" s="4">
        <v>0.33333333333333298</v>
      </c>
      <c r="K21" s="4">
        <v>4</v>
      </c>
      <c r="L21" s="21">
        <v>0.63333333333333297</v>
      </c>
    </row>
    <row r="22" spans="1:12" x14ac:dyDescent="0.25">
      <c r="A22" s="2" t="s">
        <v>30</v>
      </c>
      <c r="B22" s="3">
        <v>62</v>
      </c>
      <c r="C22" s="3" t="s">
        <v>13</v>
      </c>
      <c r="D22" s="4">
        <v>14</v>
      </c>
      <c r="E22" s="4">
        <v>13.3134615384615</v>
      </c>
      <c r="F22" s="13">
        <f t="shared" si="0"/>
        <v>0.95096153846153564</v>
      </c>
      <c r="G22" s="4">
        <v>2017.1269230769201</v>
      </c>
      <c r="H22" s="4">
        <v>8.3323717948717899</v>
      </c>
      <c r="I22" s="4">
        <v>4.0243589743589698</v>
      </c>
      <c r="J22" s="4">
        <v>0.25</v>
      </c>
      <c r="K22" s="4">
        <v>1.5</v>
      </c>
      <c r="L22" s="21">
        <v>0.625</v>
      </c>
    </row>
    <row r="23" spans="1:12" x14ac:dyDescent="0.25">
      <c r="A23" s="2" t="s">
        <v>30</v>
      </c>
      <c r="B23" s="3">
        <v>202</v>
      </c>
      <c r="C23" s="3" t="s">
        <v>14</v>
      </c>
      <c r="D23" s="4">
        <v>53</v>
      </c>
      <c r="E23" s="4">
        <v>45.65</v>
      </c>
      <c r="F23" s="13">
        <f t="shared" si="0"/>
        <v>0.86132075471698111</v>
      </c>
      <c r="G23" s="4">
        <v>2016.9153846153799</v>
      </c>
      <c r="H23" s="4">
        <v>7.3900641025641001</v>
      </c>
      <c r="I23" s="4">
        <v>3.9474358974358901</v>
      </c>
      <c r="J23" s="4">
        <v>0.25</v>
      </c>
      <c r="K23" s="4">
        <v>1.5</v>
      </c>
      <c r="L23" s="21">
        <v>0.625</v>
      </c>
    </row>
    <row r="24" spans="1:12" x14ac:dyDescent="0.25">
      <c r="A24" s="2" t="s">
        <v>30</v>
      </c>
      <c r="B24" s="3">
        <v>419</v>
      </c>
      <c r="C24" s="3" t="s">
        <v>15</v>
      </c>
      <c r="D24" s="4">
        <v>51</v>
      </c>
      <c r="E24" s="4">
        <v>30.6850427350427</v>
      </c>
      <c r="F24" s="13">
        <f t="shared" si="0"/>
        <v>0.60166750460868035</v>
      </c>
      <c r="G24" s="4">
        <v>2017.06923076923</v>
      </c>
      <c r="H24" s="4">
        <v>8.2602564102564102</v>
      </c>
      <c r="I24" s="4">
        <v>3.9474358974358901</v>
      </c>
      <c r="J24" s="4">
        <v>0.25</v>
      </c>
      <c r="K24" s="4">
        <v>1.5</v>
      </c>
      <c r="L24" s="21">
        <v>0.625</v>
      </c>
    </row>
    <row r="25" spans="1:12" x14ac:dyDescent="0.25">
      <c r="A25" s="2" t="s">
        <v>30</v>
      </c>
      <c r="B25" s="3">
        <v>513</v>
      </c>
      <c r="C25" s="3" t="s">
        <v>16</v>
      </c>
      <c r="D25" s="4">
        <v>56</v>
      </c>
      <c r="E25" s="4">
        <v>38.751495726495698</v>
      </c>
      <c r="F25" s="13">
        <f t="shared" si="0"/>
        <v>0.6919909951159946</v>
      </c>
      <c r="G25" s="4">
        <v>2016.76923076923</v>
      </c>
      <c r="H25" s="4">
        <v>9.8333333333333304</v>
      </c>
      <c r="I25" s="4">
        <v>3.9935897435897401</v>
      </c>
      <c r="J25" s="4">
        <v>0.25</v>
      </c>
      <c r="K25" s="4">
        <v>1.5</v>
      </c>
      <c r="L25" s="21">
        <v>0.63209876543209798</v>
      </c>
    </row>
    <row r="26" spans="1:12" x14ac:dyDescent="0.25">
      <c r="A26" s="2" t="s">
        <v>30</v>
      </c>
      <c r="B26" s="3">
        <v>543</v>
      </c>
      <c r="C26" s="3" t="s">
        <v>17</v>
      </c>
      <c r="D26" s="4">
        <v>23</v>
      </c>
      <c r="E26" s="4">
        <v>11.574999999999999</v>
      </c>
      <c r="F26" s="13">
        <f t="shared" si="0"/>
        <v>0.50326086956521732</v>
      </c>
      <c r="G26" s="4">
        <v>2016.5115384615301</v>
      </c>
      <c r="H26" s="4">
        <v>7.2842948717948701</v>
      </c>
      <c r="I26" s="4">
        <v>3.9474358974358901</v>
      </c>
      <c r="J26" s="4">
        <v>0.25</v>
      </c>
      <c r="K26" s="4">
        <v>1.5</v>
      </c>
      <c r="L26" s="21">
        <v>0.625</v>
      </c>
    </row>
    <row r="27" spans="1:12" x14ac:dyDescent="0.25">
      <c r="A27" s="2" t="s">
        <v>30</v>
      </c>
      <c r="B27" s="3">
        <v>747</v>
      </c>
      <c r="C27" s="3" t="s">
        <v>18</v>
      </c>
      <c r="D27" s="4">
        <v>25</v>
      </c>
      <c r="E27" s="4">
        <v>21.469658119658099</v>
      </c>
      <c r="F27" s="13">
        <f t="shared" si="0"/>
        <v>0.858786324786324</v>
      </c>
      <c r="G27" s="4">
        <v>2016.9923076923001</v>
      </c>
      <c r="H27" s="4">
        <v>8.0679487179487097</v>
      </c>
      <c r="I27" s="4">
        <v>3.9628205128205098</v>
      </c>
      <c r="J27" s="4">
        <v>0.25</v>
      </c>
      <c r="K27" s="4">
        <v>1.5</v>
      </c>
      <c r="L27" s="21">
        <v>0.625</v>
      </c>
    </row>
    <row r="28" spans="1:12" ht="15.75" thickBot="1" x14ac:dyDescent="0.3">
      <c r="A28" s="5" t="s">
        <v>30</v>
      </c>
      <c r="B28" s="6">
        <v>753</v>
      </c>
      <c r="C28" s="6" t="s">
        <v>19</v>
      </c>
      <c r="D28" s="7">
        <v>18</v>
      </c>
      <c r="E28" s="7">
        <v>15.2897435897435</v>
      </c>
      <c r="F28" s="14">
        <f t="shared" si="0"/>
        <v>0.84943019943019449</v>
      </c>
      <c r="G28" s="7">
        <v>2017.1653846153799</v>
      </c>
      <c r="H28" s="7">
        <v>8.3948717948717899</v>
      </c>
      <c r="I28" s="7">
        <v>3.9858974358974302</v>
      </c>
      <c r="J28" s="7">
        <v>0.25</v>
      </c>
      <c r="K28" s="7">
        <v>1.5</v>
      </c>
      <c r="L28" s="22">
        <v>0.625</v>
      </c>
    </row>
    <row r="29" spans="1:12" s="11" customFormat="1" x14ac:dyDescent="0.25">
      <c r="A29" s="8" t="s">
        <v>31</v>
      </c>
      <c r="B29" s="9">
        <v>1</v>
      </c>
      <c r="C29" s="9" t="s">
        <v>11</v>
      </c>
      <c r="D29" s="10">
        <v>246</v>
      </c>
      <c r="E29" s="10">
        <v>113.626984126984</v>
      </c>
      <c r="F29" s="12">
        <f t="shared" si="0"/>
        <v>0.46189830945928456</v>
      </c>
      <c r="G29" s="10">
        <v>2016.5944444444399</v>
      </c>
      <c r="H29" s="10">
        <v>4.6865079365079296</v>
      </c>
      <c r="I29" s="10">
        <v>7.4611111111111104</v>
      </c>
      <c r="J29" s="10">
        <v>0.207575757575757</v>
      </c>
      <c r="K29" s="10">
        <v>6.6666666666666599</v>
      </c>
      <c r="L29" s="20">
        <v>0.61568405995555098</v>
      </c>
    </row>
    <row r="30" spans="1:12" x14ac:dyDescent="0.25">
      <c r="A30" s="2" t="s">
        <v>31</v>
      </c>
      <c r="B30" s="3">
        <v>53</v>
      </c>
      <c r="C30" s="3" t="s">
        <v>12</v>
      </c>
      <c r="D30" s="4">
        <v>6</v>
      </c>
      <c r="E30" s="4">
        <v>0.92857142857142805</v>
      </c>
      <c r="F30" s="13">
        <f t="shared" si="0"/>
        <v>0.15476190476190468</v>
      </c>
      <c r="G30" s="4">
        <v>2015.4270833333301</v>
      </c>
      <c r="H30" s="4">
        <v>6.78125</v>
      </c>
      <c r="I30" s="4">
        <v>5.3333333333333304</v>
      </c>
      <c r="J30" s="4">
        <v>0.2</v>
      </c>
      <c r="K30" s="4">
        <v>17</v>
      </c>
      <c r="L30" s="21">
        <v>0.66666666666666596</v>
      </c>
    </row>
    <row r="31" spans="1:12" x14ac:dyDescent="0.25">
      <c r="A31" s="2" t="s">
        <v>31</v>
      </c>
      <c r="B31" s="3">
        <v>62</v>
      </c>
      <c r="C31" s="3" t="s">
        <v>13</v>
      </c>
      <c r="D31" s="4">
        <v>14</v>
      </c>
      <c r="E31" s="4">
        <v>7.3126984126984098</v>
      </c>
      <c r="F31" s="13">
        <f t="shared" si="0"/>
        <v>0.52233560090702924</v>
      </c>
      <c r="G31" s="4">
        <v>2016.49761904761</v>
      </c>
      <c r="H31" s="4">
        <v>4.1984126984126897</v>
      </c>
      <c r="I31" s="4">
        <v>6.8444444444444397</v>
      </c>
      <c r="J31" s="4">
        <v>0.207575757575757</v>
      </c>
      <c r="K31" s="4">
        <v>6.3333333333333304</v>
      </c>
      <c r="L31" s="21">
        <v>0.61458333333333304</v>
      </c>
    </row>
    <row r="32" spans="1:12" x14ac:dyDescent="0.25">
      <c r="A32" s="2" t="s">
        <v>31</v>
      </c>
      <c r="B32" s="3">
        <v>202</v>
      </c>
      <c r="C32" s="3" t="s">
        <v>14</v>
      </c>
      <c r="D32" s="4">
        <v>53</v>
      </c>
      <c r="E32" s="4">
        <v>25.938095238095201</v>
      </c>
      <c r="F32" s="13">
        <f t="shared" si="0"/>
        <v>0.48939802336028682</v>
      </c>
      <c r="G32" s="4">
        <v>2015.60537918871</v>
      </c>
      <c r="H32" s="4">
        <v>3.4651675485008799</v>
      </c>
      <c r="I32" s="4">
        <v>4.8086419753086398</v>
      </c>
      <c r="J32" s="4">
        <v>0.207575757575757</v>
      </c>
      <c r="K32" s="4">
        <v>6.3333333333333304</v>
      </c>
      <c r="L32" s="21">
        <v>0.48020833333333302</v>
      </c>
    </row>
    <row r="33" spans="1:12" x14ac:dyDescent="0.25">
      <c r="A33" s="2" t="s">
        <v>31</v>
      </c>
      <c r="B33" s="3">
        <v>419</v>
      </c>
      <c r="C33" s="3" t="s">
        <v>15</v>
      </c>
      <c r="D33" s="4">
        <v>51</v>
      </c>
      <c r="E33" s="4">
        <v>21.328571428571401</v>
      </c>
      <c r="F33" s="13">
        <f t="shared" si="0"/>
        <v>0.41820728291316472</v>
      </c>
      <c r="G33" s="4">
        <v>2017.11428571428</v>
      </c>
      <c r="H33" s="4">
        <v>5.3785714285714201</v>
      </c>
      <c r="I33" s="4">
        <v>8.3888888888888893</v>
      </c>
      <c r="J33" s="4">
        <v>0.207575757575757</v>
      </c>
      <c r="K33" s="4">
        <v>6.3333333333333304</v>
      </c>
      <c r="L33" s="21">
        <v>0.57289915966386495</v>
      </c>
    </row>
    <row r="34" spans="1:12" x14ac:dyDescent="0.25">
      <c r="A34" s="2" t="s">
        <v>31</v>
      </c>
      <c r="B34" s="3">
        <v>513</v>
      </c>
      <c r="C34" s="3" t="s">
        <v>16</v>
      </c>
      <c r="D34" s="4">
        <v>56</v>
      </c>
      <c r="E34" s="4">
        <v>26.596825396825398</v>
      </c>
      <c r="F34" s="13">
        <f t="shared" si="0"/>
        <v>0.47494331065759637</v>
      </c>
      <c r="G34" s="4">
        <v>2016.37777777777</v>
      </c>
      <c r="H34" s="4">
        <v>6.7047619047618996</v>
      </c>
      <c r="I34" s="4">
        <v>7.74444444444444</v>
      </c>
      <c r="J34" s="4">
        <v>0.207575757575757</v>
      </c>
      <c r="K34" s="4">
        <v>7.6666666666666599</v>
      </c>
      <c r="L34" s="21">
        <v>0.68114543114543102</v>
      </c>
    </row>
    <row r="35" spans="1:12" x14ac:dyDescent="0.25">
      <c r="A35" s="2" t="s">
        <v>31</v>
      </c>
      <c r="B35" s="3">
        <v>543</v>
      </c>
      <c r="C35" s="3" t="s">
        <v>17</v>
      </c>
      <c r="D35" s="4">
        <v>23</v>
      </c>
      <c r="E35" s="4">
        <v>5.6523809523809501</v>
      </c>
      <c r="F35" s="13">
        <f t="shared" si="0"/>
        <v>0.24575569358178043</v>
      </c>
      <c r="G35" s="4">
        <v>2015.2182539682501</v>
      </c>
      <c r="H35" s="4">
        <v>3.3730158730158699</v>
      </c>
      <c r="I35" s="4">
        <v>2.8968253968253901</v>
      </c>
      <c r="J35" s="4">
        <v>0.265625</v>
      </c>
      <c r="K35" s="4">
        <v>7</v>
      </c>
      <c r="L35" s="21">
        <v>0.38571428571428501</v>
      </c>
    </row>
    <row r="36" spans="1:12" x14ac:dyDescent="0.25">
      <c r="A36" s="2" t="s">
        <v>31</v>
      </c>
      <c r="B36" s="3">
        <v>747</v>
      </c>
      <c r="C36" s="3" t="s">
        <v>18</v>
      </c>
      <c r="D36" s="4">
        <v>25</v>
      </c>
      <c r="E36" s="4">
        <v>15.190476190476099</v>
      </c>
      <c r="F36" s="13">
        <f t="shared" si="0"/>
        <v>0.60761904761904395</v>
      </c>
      <c r="G36" s="4">
        <v>2016.56111111111</v>
      </c>
      <c r="H36" s="4">
        <v>4.7007936507936501</v>
      </c>
      <c r="I36" s="4">
        <v>7.67777777777777</v>
      </c>
      <c r="J36" s="4">
        <v>0.207575757575757</v>
      </c>
      <c r="K36" s="4">
        <v>6.8333333333333304</v>
      </c>
      <c r="L36" s="21">
        <v>0.61642156862745101</v>
      </c>
    </row>
    <row r="37" spans="1:12" ht="15.75" thickBot="1" x14ac:dyDescent="0.3">
      <c r="A37" s="5" t="s">
        <v>31</v>
      </c>
      <c r="B37" s="6">
        <v>753</v>
      </c>
      <c r="C37" s="6" t="s">
        <v>19</v>
      </c>
      <c r="D37" s="7">
        <v>18</v>
      </c>
      <c r="E37" s="7">
        <v>10.679365079365001</v>
      </c>
      <c r="F37" s="14">
        <f t="shared" si="0"/>
        <v>0.59329805996472229</v>
      </c>
      <c r="G37" s="7">
        <v>2016.76234567901</v>
      </c>
      <c r="H37" s="7">
        <v>5.1455026455026402</v>
      </c>
      <c r="I37" s="7">
        <v>7.1666666666666599</v>
      </c>
      <c r="J37" s="7">
        <v>0.229797979797979</v>
      </c>
      <c r="K37" s="7">
        <v>6.8333333333333304</v>
      </c>
      <c r="L37" s="22">
        <v>0.57528409090909005</v>
      </c>
    </row>
    <row r="38" spans="1:12" s="11" customFormat="1" x14ac:dyDescent="0.25">
      <c r="A38" s="8" t="s">
        <v>32</v>
      </c>
      <c r="B38" s="9">
        <v>1</v>
      </c>
      <c r="C38" s="9" t="s">
        <v>11</v>
      </c>
      <c r="D38" s="10">
        <v>246</v>
      </c>
      <c r="E38" s="10">
        <v>80.199074074074005</v>
      </c>
      <c r="F38" s="12">
        <f t="shared" si="0"/>
        <v>0.3260124962360732</v>
      </c>
      <c r="G38" s="10">
        <v>2016.24074074074</v>
      </c>
      <c r="H38" s="10">
        <v>2.3333333333333299</v>
      </c>
      <c r="I38" s="10">
        <v>3.05555555555555</v>
      </c>
      <c r="J38" s="10">
        <v>0</v>
      </c>
      <c r="K38" s="10"/>
      <c r="L38" s="20">
        <v>0.96274250440917097</v>
      </c>
    </row>
    <row r="39" spans="1:12" x14ac:dyDescent="0.25">
      <c r="A39" s="2" t="s">
        <v>32</v>
      </c>
      <c r="B39" s="3">
        <v>53</v>
      </c>
      <c r="C39" s="3" t="s">
        <v>12</v>
      </c>
      <c r="D39" s="4">
        <v>6</v>
      </c>
      <c r="E39" s="4">
        <v>0.60185185185185097</v>
      </c>
      <c r="F39" s="13">
        <f t="shared" si="0"/>
        <v>0.10030864197530849</v>
      </c>
      <c r="G39" s="4">
        <v>2015.328125</v>
      </c>
      <c r="H39" s="4">
        <v>4.515625</v>
      </c>
      <c r="I39" s="4">
        <v>1.25</v>
      </c>
      <c r="J39" s="4">
        <v>0</v>
      </c>
      <c r="K39" s="4"/>
      <c r="L39" s="21">
        <v>0.9375</v>
      </c>
    </row>
    <row r="40" spans="1:12" x14ac:dyDescent="0.25">
      <c r="A40" s="2" t="s">
        <v>32</v>
      </c>
      <c r="B40" s="3">
        <v>62</v>
      </c>
      <c r="C40" s="3" t="s">
        <v>13</v>
      </c>
      <c r="D40" s="4">
        <v>14</v>
      </c>
      <c r="E40" s="4">
        <v>5.75154320987654</v>
      </c>
      <c r="F40" s="13">
        <f t="shared" si="0"/>
        <v>0.41082451499118144</v>
      </c>
      <c r="G40" s="4">
        <v>2016.9166666666599</v>
      </c>
      <c r="H40" s="4">
        <v>1.9861111111111101</v>
      </c>
      <c r="I40" s="4">
        <v>2.38888888888888</v>
      </c>
      <c r="J40" s="4">
        <v>0</v>
      </c>
      <c r="K40" s="4"/>
      <c r="L40" s="21">
        <v>0.95357142857142796</v>
      </c>
    </row>
    <row r="41" spans="1:12" x14ac:dyDescent="0.25">
      <c r="A41" s="2" t="s">
        <v>32</v>
      </c>
      <c r="B41" s="3">
        <v>202</v>
      </c>
      <c r="C41" s="3" t="s">
        <v>14</v>
      </c>
      <c r="D41" s="4">
        <v>53</v>
      </c>
      <c r="E41" s="4">
        <v>22.1944444444444</v>
      </c>
      <c r="F41" s="13">
        <f t="shared" si="0"/>
        <v>0.41876310272536604</v>
      </c>
      <c r="G41" s="4">
        <v>2015.7175925925901</v>
      </c>
      <c r="H41" s="4">
        <v>1.9027777777777699</v>
      </c>
      <c r="I41" s="4">
        <v>2.2592592592592502</v>
      </c>
      <c r="J41" s="4">
        <v>0</v>
      </c>
      <c r="K41" s="4"/>
      <c r="L41" s="21">
        <v>0.95535714285714202</v>
      </c>
    </row>
    <row r="42" spans="1:12" x14ac:dyDescent="0.25">
      <c r="A42" s="2" t="s">
        <v>32</v>
      </c>
      <c r="B42" s="3">
        <v>419</v>
      </c>
      <c r="C42" s="3" t="s">
        <v>15</v>
      </c>
      <c r="D42" s="4">
        <v>51</v>
      </c>
      <c r="E42" s="4">
        <v>13.7777777777777</v>
      </c>
      <c r="F42" s="13">
        <f t="shared" si="0"/>
        <v>0.27015250544662156</v>
      </c>
      <c r="G42" s="4">
        <v>2016.44444444444</v>
      </c>
      <c r="H42" s="4">
        <v>2.63888888888888</v>
      </c>
      <c r="I42" s="4">
        <v>2.6851851851851798</v>
      </c>
      <c r="J42" s="4">
        <v>0</v>
      </c>
      <c r="K42" s="4"/>
      <c r="L42" s="21">
        <v>0.95693277310924296</v>
      </c>
    </row>
    <row r="43" spans="1:12" x14ac:dyDescent="0.25">
      <c r="A43" s="2" t="s">
        <v>32</v>
      </c>
      <c r="B43" s="3">
        <v>513</v>
      </c>
      <c r="C43" s="3" t="s">
        <v>16</v>
      </c>
      <c r="D43" s="4">
        <v>56</v>
      </c>
      <c r="E43" s="4">
        <v>17.8503086419753</v>
      </c>
      <c r="F43" s="13">
        <f t="shared" si="0"/>
        <v>0.31875551146384462</v>
      </c>
      <c r="G43" s="4">
        <v>2015.94444444444</v>
      </c>
      <c r="H43" s="4">
        <v>3.0833333333333299</v>
      </c>
      <c r="I43" s="4">
        <v>2.4444444444444402</v>
      </c>
      <c r="J43" s="4">
        <v>0</v>
      </c>
      <c r="K43" s="4"/>
      <c r="L43" s="21">
        <v>0.94583333333333297</v>
      </c>
    </row>
    <row r="44" spans="1:12" x14ac:dyDescent="0.25">
      <c r="A44" s="2" t="s">
        <v>32</v>
      </c>
      <c r="B44" s="3">
        <v>543</v>
      </c>
      <c r="C44" s="3" t="s">
        <v>17</v>
      </c>
      <c r="D44" s="4">
        <v>23</v>
      </c>
      <c r="E44" s="4">
        <v>4.2222222222222197</v>
      </c>
      <c r="F44" s="13">
        <f t="shared" si="0"/>
        <v>0.18357487922705304</v>
      </c>
      <c r="G44" s="4">
        <v>2014.9375</v>
      </c>
      <c r="H44" s="4">
        <v>2.25</v>
      </c>
      <c r="I44" s="4">
        <v>7.8333333333333304</v>
      </c>
      <c r="J44" s="4">
        <v>0</v>
      </c>
      <c r="K44" s="4"/>
      <c r="L44" s="21">
        <v>0.96875</v>
      </c>
    </row>
    <row r="45" spans="1:12" x14ac:dyDescent="0.25">
      <c r="A45" s="2" t="s">
        <v>32</v>
      </c>
      <c r="B45" s="3">
        <v>747</v>
      </c>
      <c r="C45" s="3" t="s">
        <v>18</v>
      </c>
      <c r="D45" s="4">
        <v>25</v>
      </c>
      <c r="E45" s="4">
        <v>9.1157407407407405</v>
      </c>
      <c r="F45" s="13">
        <f t="shared" si="0"/>
        <v>0.36462962962962964</v>
      </c>
      <c r="G45" s="4">
        <v>2016.5</v>
      </c>
      <c r="H45" s="4">
        <v>2.3333333333333299</v>
      </c>
      <c r="I45" s="4">
        <v>2.7777777777777701</v>
      </c>
      <c r="J45" s="4">
        <v>0</v>
      </c>
      <c r="K45" s="4"/>
      <c r="L45" s="21">
        <v>0.96936274509803899</v>
      </c>
    </row>
    <row r="46" spans="1:12" ht="15.75" thickBot="1" x14ac:dyDescent="0.3">
      <c r="A46" s="5" t="s">
        <v>32</v>
      </c>
      <c r="B46" s="6">
        <v>753</v>
      </c>
      <c r="C46" s="6" t="s">
        <v>19</v>
      </c>
      <c r="D46" s="7">
        <v>18</v>
      </c>
      <c r="E46" s="7">
        <v>6.6851851851851798</v>
      </c>
      <c r="F46" s="14">
        <f t="shared" si="0"/>
        <v>0.37139917695473224</v>
      </c>
      <c r="G46" s="7">
        <v>2016.25</v>
      </c>
      <c r="H46" s="7">
        <v>2.7175925925925899</v>
      </c>
      <c r="I46" s="7">
        <v>4</v>
      </c>
      <c r="J46" s="7">
        <v>0</v>
      </c>
      <c r="K46" s="7"/>
      <c r="L46" s="22">
        <v>0.98214285714285698</v>
      </c>
    </row>
    <row r="47" spans="1:12" s="11" customFormat="1" x14ac:dyDescent="0.25">
      <c r="A47" s="8" t="s">
        <v>33</v>
      </c>
      <c r="B47" s="9">
        <v>1</v>
      </c>
      <c r="C47" s="9" t="s">
        <v>11</v>
      </c>
      <c r="D47" s="10">
        <v>246</v>
      </c>
      <c r="E47" s="10">
        <v>130.822916666666</v>
      </c>
      <c r="F47" s="12">
        <f t="shared" si="0"/>
        <v>0.53180047425473986</v>
      </c>
      <c r="G47" s="10">
        <v>2017.28125</v>
      </c>
      <c r="H47" s="10">
        <v>8.46875</v>
      </c>
      <c r="I47" s="10">
        <v>1.2708333333333299</v>
      </c>
      <c r="J47" s="10">
        <v>0.2</v>
      </c>
      <c r="K47" s="10">
        <v>8.5</v>
      </c>
      <c r="L47" s="20">
        <v>0</v>
      </c>
    </row>
    <row r="48" spans="1:12" x14ac:dyDescent="0.25">
      <c r="A48" s="2" t="s">
        <v>33</v>
      </c>
      <c r="B48" s="3">
        <v>53</v>
      </c>
      <c r="C48" s="3" t="s">
        <v>12</v>
      </c>
      <c r="D48" s="4">
        <v>6</v>
      </c>
      <c r="E48" s="4">
        <v>1.9479166666666601</v>
      </c>
      <c r="F48" s="13">
        <f t="shared" si="0"/>
        <v>0.32465277777777668</v>
      </c>
      <c r="G48" s="4">
        <v>2017.2857142857099</v>
      </c>
      <c r="H48" s="4">
        <v>8.1428571428571406</v>
      </c>
      <c r="I48" s="4">
        <v>1.0714285714285701</v>
      </c>
      <c r="J48" s="4">
        <v>0.25</v>
      </c>
      <c r="K48" s="4">
        <v>8.5</v>
      </c>
      <c r="L48" s="21">
        <v>0</v>
      </c>
    </row>
    <row r="49" spans="1:12" x14ac:dyDescent="0.25">
      <c r="A49" s="2" t="s">
        <v>33</v>
      </c>
      <c r="B49" s="3">
        <v>62</v>
      </c>
      <c r="C49" s="3" t="s">
        <v>13</v>
      </c>
      <c r="D49" s="4">
        <v>14</v>
      </c>
      <c r="E49" s="4">
        <v>8.5729166666666607</v>
      </c>
      <c r="F49" s="13">
        <f t="shared" si="0"/>
        <v>0.61235119047619002</v>
      </c>
      <c r="G49" s="4">
        <v>2017.3571428571399</v>
      </c>
      <c r="H49" s="4">
        <v>11.25</v>
      </c>
      <c r="I49" s="4">
        <v>1.61904761904761</v>
      </c>
      <c r="J49" s="4">
        <v>0</v>
      </c>
      <c r="K49" s="4"/>
      <c r="L49" s="21">
        <v>0</v>
      </c>
    </row>
    <row r="50" spans="1:12" x14ac:dyDescent="0.25">
      <c r="A50" s="2" t="s">
        <v>33</v>
      </c>
      <c r="B50" s="3">
        <v>202</v>
      </c>
      <c r="C50" s="3" t="s">
        <v>14</v>
      </c>
      <c r="D50" s="4">
        <v>53</v>
      </c>
      <c r="E50" s="4">
        <v>30.0052083333333</v>
      </c>
      <c r="F50" s="13">
        <f t="shared" si="0"/>
        <v>0.5661360062893076</v>
      </c>
      <c r="G50" s="4">
        <v>2017.28125</v>
      </c>
      <c r="H50" s="4">
        <v>8.59375</v>
      </c>
      <c r="I50" s="4">
        <v>1.3125</v>
      </c>
      <c r="J50" s="4">
        <v>0</v>
      </c>
      <c r="K50" s="4"/>
      <c r="L50" s="21">
        <v>0</v>
      </c>
    </row>
    <row r="51" spans="1:12" x14ac:dyDescent="0.25">
      <c r="A51" s="2" t="s">
        <v>33</v>
      </c>
      <c r="B51" s="3">
        <v>419</v>
      </c>
      <c r="C51" s="3" t="s">
        <v>15</v>
      </c>
      <c r="D51" s="4">
        <v>51</v>
      </c>
      <c r="E51" s="4">
        <v>24.3020833333333</v>
      </c>
      <c r="F51" s="13">
        <f t="shared" si="0"/>
        <v>0.47651143790849609</v>
      </c>
      <c r="G51" s="4">
        <v>2017.28125</v>
      </c>
      <c r="H51" s="4">
        <v>8.4479166666666607</v>
      </c>
      <c r="I51" s="4">
        <v>1.2708333333333299</v>
      </c>
      <c r="J51" s="4">
        <v>0</v>
      </c>
      <c r="K51" s="4"/>
      <c r="L51" s="21">
        <v>0</v>
      </c>
    </row>
    <row r="52" spans="1:12" x14ac:dyDescent="0.25">
      <c r="A52" s="2" t="s">
        <v>33</v>
      </c>
      <c r="B52" s="3">
        <v>513</v>
      </c>
      <c r="C52" s="3" t="s">
        <v>16</v>
      </c>
      <c r="D52" s="4">
        <v>56</v>
      </c>
      <c r="E52" s="4">
        <v>30.4895833333333</v>
      </c>
      <c r="F52" s="13">
        <f t="shared" si="0"/>
        <v>0.54445684523809468</v>
      </c>
      <c r="G52" s="4">
        <v>2017.2395833333301</v>
      </c>
      <c r="H52" s="4">
        <v>8.03125</v>
      </c>
      <c r="I52" s="4">
        <v>1.2708333333333299</v>
      </c>
      <c r="J52" s="4">
        <v>0.2</v>
      </c>
      <c r="K52" s="4">
        <v>6.5</v>
      </c>
      <c r="L52" s="21">
        <v>0</v>
      </c>
    </row>
    <row r="53" spans="1:12" x14ac:dyDescent="0.25">
      <c r="A53" s="2" t="s">
        <v>33</v>
      </c>
      <c r="B53" s="3">
        <v>543</v>
      </c>
      <c r="C53" s="3" t="s">
        <v>17</v>
      </c>
      <c r="D53" s="4">
        <v>23</v>
      </c>
      <c r="E53" s="4">
        <v>10.3645833333333</v>
      </c>
      <c r="F53" s="13">
        <f t="shared" si="0"/>
        <v>0.45063405797101302</v>
      </c>
      <c r="G53" s="4">
        <v>2017.15625</v>
      </c>
      <c r="H53" s="4">
        <v>7.4895833333333304</v>
      </c>
      <c r="I53" s="4">
        <v>1.2083333333333299</v>
      </c>
      <c r="J53" s="4">
        <v>0</v>
      </c>
      <c r="K53" s="4"/>
      <c r="L53" s="21">
        <v>0</v>
      </c>
    </row>
    <row r="54" spans="1:12" x14ac:dyDescent="0.25">
      <c r="A54" s="2" t="s">
        <v>33</v>
      </c>
      <c r="B54" s="3">
        <v>747</v>
      </c>
      <c r="C54" s="3" t="s">
        <v>18</v>
      </c>
      <c r="D54" s="4">
        <v>25</v>
      </c>
      <c r="E54" s="4">
        <v>14.8697916666666</v>
      </c>
      <c r="F54" s="13">
        <f t="shared" si="0"/>
        <v>0.59479166666666405</v>
      </c>
      <c r="G54" s="4">
        <v>2017.28125</v>
      </c>
      <c r="H54" s="4">
        <v>8.53125</v>
      </c>
      <c r="I54" s="4">
        <v>1.2708333333333299</v>
      </c>
      <c r="J54" s="4">
        <v>0</v>
      </c>
      <c r="K54" s="4"/>
      <c r="L54" s="21">
        <v>0</v>
      </c>
    </row>
    <row r="55" spans="1:12" ht="15.75" thickBot="1" x14ac:dyDescent="0.3">
      <c r="A55" s="5" t="s">
        <v>33</v>
      </c>
      <c r="B55" s="6">
        <v>753</v>
      </c>
      <c r="C55" s="6" t="s">
        <v>19</v>
      </c>
      <c r="D55" s="7">
        <v>18</v>
      </c>
      <c r="E55" s="7">
        <v>10.2708333333333</v>
      </c>
      <c r="F55" s="14">
        <f t="shared" si="0"/>
        <v>0.57060185185184997</v>
      </c>
      <c r="G55" s="7">
        <v>2017.28125</v>
      </c>
      <c r="H55" s="7">
        <v>8.5416666666666607</v>
      </c>
      <c r="I55" s="7">
        <v>1.4583333333333299</v>
      </c>
      <c r="J55" s="7">
        <v>0</v>
      </c>
      <c r="K55" s="7"/>
      <c r="L55" s="22">
        <v>0</v>
      </c>
    </row>
    <row r="56" spans="1:12" s="11" customFormat="1" x14ac:dyDescent="0.25">
      <c r="A56" s="8" t="s">
        <v>34</v>
      </c>
      <c r="B56" s="9">
        <v>1</v>
      </c>
      <c r="C56" s="9" t="s">
        <v>11</v>
      </c>
      <c r="D56" s="10">
        <v>246</v>
      </c>
      <c r="E56" s="10">
        <v>192.5</v>
      </c>
      <c r="F56" s="12">
        <f t="shared" si="0"/>
        <v>0.78252032520325199</v>
      </c>
      <c r="G56" s="10">
        <v>2017.125</v>
      </c>
      <c r="H56" s="10">
        <v>17.625</v>
      </c>
      <c r="I56" s="10">
        <v>1.25</v>
      </c>
      <c r="J56" s="10">
        <v>0.05</v>
      </c>
      <c r="K56" s="10">
        <v>1</v>
      </c>
      <c r="L56" s="20">
        <v>0</v>
      </c>
    </row>
    <row r="57" spans="1:12" x14ac:dyDescent="0.25">
      <c r="A57" s="2" t="s">
        <v>34</v>
      </c>
      <c r="B57" s="3">
        <v>53</v>
      </c>
      <c r="C57" s="3" t="s">
        <v>12</v>
      </c>
      <c r="D57" s="4">
        <v>6</v>
      </c>
      <c r="E57" s="4">
        <v>1.5</v>
      </c>
      <c r="F57" s="13">
        <f t="shared" si="0"/>
        <v>0.25</v>
      </c>
      <c r="G57" s="4">
        <v>2017.1666666666599</v>
      </c>
      <c r="H57" s="4">
        <v>19.8333333333333</v>
      </c>
      <c r="I57" s="4">
        <v>1.3333333333333299</v>
      </c>
      <c r="J57" s="4">
        <v>5.5555555555555497E-2</v>
      </c>
      <c r="K57" s="4">
        <v>1</v>
      </c>
      <c r="L57" s="21">
        <v>0</v>
      </c>
    </row>
    <row r="58" spans="1:12" x14ac:dyDescent="0.25">
      <c r="A58" s="2" t="s">
        <v>34</v>
      </c>
      <c r="B58" s="3">
        <v>62</v>
      </c>
      <c r="C58" s="3" t="s">
        <v>13</v>
      </c>
      <c r="D58" s="4">
        <v>14</v>
      </c>
      <c r="E58" s="4">
        <v>14</v>
      </c>
      <c r="F58" s="13">
        <f t="shared" si="0"/>
        <v>1</v>
      </c>
      <c r="G58" s="4">
        <v>2017.125</v>
      </c>
      <c r="H58" s="4">
        <v>18.75</v>
      </c>
      <c r="I58" s="4">
        <v>1.25</v>
      </c>
      <c r="J58" s="4">
        <v>0.05</v>
      </c>
      <c r="K58" s="4">
        <v>1</v>
      </c>
      <c r="L58" s="21">
        <v>0</v>
      </c>
    </row>
    <row r="59" spans="1:12" x14ac:dyDescent="0.25">
      <c r="A59" s="2" t="s">
        <v>34</v>
      </c>
      <c r="B59" s="3">
        <v>202</v>
      </c>
      <c r="C59" s="3" t="s">
        <v>14</v>
      </c>
      <c r="D59" s="4">
        <v>53</v>
      </c>
      <c r="E59" s="4">
        <v>48.875</v>
      </c>
      <c r="F59" s="13">
        <f t="shared" si="0"/>
        <v>0.92216981132075471</v>
      </c>
      <c r="G59" s="4">
        <v>2017.125</v>
      </c>
      <c r="H59" s="4">
        <v>17.5</v>
      </c>
      <c r="I59" s="4">
        <v>1.25</v>
      </c>
      <c r="J59" s="4">
        <v>0.05</v>
      </c>
      <c r="K59" s="4">
        <v>1</v>
      </c>
      <c r="L59" s="21">
        <v>0</v>
      </c>
    </row>
    <row r="60" spans="1:12" x14ac:dyDescent="0.25">
      <c r="A60" s="2" t="s">
        <v>34</v>
      </c>
      <c r="B60" s="3">
        <v>419</v>
      </c>
      <c r="C60" s="3" t="s">
        <v>15</v>
      </c>
      <c r="D60" s="4">
        <v>51</v>
      </c>
      <c r="E60" s="4">
        <v>39.375</v>
      </c>
      <c r="F60" s="13">
        <f t="shared" si="0"/>
        <v>0.7720588235294118</v>
      </c>
      <c r="G60" s="4">
        <v>2017.125</v>
      </c>
      <c r="H60" s="4">
        <v>17.75</v>
      </c>
      <c r="I60" s="4">
        <v>1.25</v>
      </c>
      <c r="J60" s="4">
        <v>0.05</v>
      </c>
      <c r="K60" s="4">
        <v>1</v>
      </c>
      <c r="L60" s="21">
        <v>0</v>
      </c>
    </row>
    <row r="61" spans="1:12" x14ac:dyDescent="0.25">
      <c r="A61" s="2" t="s">
        <v>34</v>
      </c>
      <c r="B61" s="3">
        <v>513</v>
      </c>
      <c r="C61" s="3" t="s">
        <v>16</v>
      </c>
      <c r="D61" s="4">
        <v>56</v>
      </c>
      <c r="E61" s="4">
        <v>34.875</v>
      </c>
      <c r="F61" s="13">
        <f t="shared" si="0"/>
        <v>0.6227678571428571</v>
      </c>
      <c r="G61" s="4">
        <v>2017.1666666666599</v>
      </c>
      <c r="H61" s="4">
        <v>19.8333333333333</v>
      </c>
      <c r="I61" s="4">
        <v>1.3333333333333299</v>
      </c>
      <c r="J61" s="4">
        <v>0.05</v>
      </c>
      <c r="K61" s="4">
        <v>1</v>
      </c>
      <c r="L61" s="21">
        <v>0</v>
      </c>
    </row>
    <row r="62" spans="1:12" x14ac:dyDescent="0.25">
      <c r="A62" s="2" t="s">
        <v>34</v>
      </c>
      <c r="B62" s="3">
        <v>543</v>
      </c>
      <c r="C62" s="3" t="s">
        <v>17</v>
      </c>
      <c r="D62" s="4">
        <v>23</v>
      </c>
      <c r="E62" s="4">
        <v>16.25</v>
      </c>
      <c r="F62" s="13">
        <f t="shared" si="0"/>
        <v>0.70652173913043481</v>
      </c>
      <c r="G62" s="4">
        <v>2017.125</v>
      </c>
      <c r="H62" s="4">
        <v>16.625</v>
      </c>
      <c r="I62" s="4">
        <v>1.25</v>
      </c>
      <c r="J62" s="4">
        <v>0.05</v>
      </c>
      <c r="K62" s="4">
        <v>1</v>
      </c>
      <c r="L62" s="21">
        <v>0</v>
      </c>
    </row>
    <row r="63" spans="1:12" x14ac:dyDescent="0.25">
      <c r="A63" s="2" t="s">
        <v>34</v>
      </c>
      <c r="B63" s="3">
        <v>747</v>
      </c>
      <c r="C63" s="3" t="s">
        <v>18</v>
      </c>
      <c r="D63" s="4">
        <v>25</v>
      </c>
      <c r="E63" s="4">
        <v>21.375</v>
      </c>
      <c r="F63" s="13">
        <f t="shared" si="0"/>
        <v>0.85499999999999998</v>
      </c>
      <c r="G63" s="4">
        <v>2017.125</v>
      </c>
      <c r="H63" s="4">
        <v>18.375</v>
      </c>
      <c r="I63" s="4">
        <v>1.25</v>
      </c>
      <c r="J63" s="4">
        <v>0.05</v>
      </c>
      <c r="K63" s="4">
        <v>1</v>
      </c>
      <c r="L63" s="21">
        <v>0</v>
      </c>
    </row>
    <row r="64" spans="1:12" ht="15.75" thickBot="1" x14ac:dyDescent="0.3">
      <c r="A64" s="5" t="s">
        <v>34</v>
      </c>
      <c r="B64" s="6">
        <v>753</v>
      </c>
      <c r="C64" s="6" t="s">
        <v>19</v>
      </c>
      <c r="D64" s="7">
        <v>18</v>
      </c>
      <c r="E64" s="7">
        <v>16.25</v>
      </c>
      <c r="F64" s="14">
        <f t="shared" si="0"/>
        <v>0.90277777777777779</v>
      </c>
      <c r="G64" s="7">
        <v>2017.125</v>
      </c>
      <c r="H64" s="7">
        <v>18.875</v>
      </c>
      <c r="I64" s="7">
        <v>1.25</v>
      </c>
      <c r="J64" s="7">
        <v>0.05</v>
      </c>
      <c r="K64" s="7">
        <v>1</v>
      </c>
      <c r="L64" s="22">
        <v>0</v>
      </c>
    </row>
    <row r="65" spans="1:12" s="11" customFormat="1" x14ac:dyDescent="0.25">
      <c r="A65" s="8" t="s">
        <v>35</v>
      </c>
      <c r="B65" s="9">
        <v>1</v>
      </c>
      <c r="C65" s="9" t="s">
        <v>11</v>
      </c>
      <c r="D65" s="10">
        <v>246</v>
      </c>
      <c r="E65" s="10">
        <v>118.979166666666</v>
      </c>
      <c r="F65" s="12">
        <f t="shared" si="0"/>
        <v>0.48365514905148782</v>
      </c>
      <c r="G65" s="10">
        <v>2016.95138888888</v>
      </c>
      <c r="H65" s="10">
        <v>9.1597222222222197</v>
      </c>
      <c r="I65" s="10">
        <v>4.9583333333333304</v>
      </c>
      <c r="J65" s="10">
        <v>0.592592592592592</v>
      </c>
      <c r="K65" s="10">
        <v>2.2993361637785301</v>
      </c>
      <c r="L65" s="20">
        <v>0.74116322285271996</v>
      </c>
    </row>
    <row r="66" spans="1:12" x14ac:dyDescent="0.25">
      <c r="A66" s="2" t="s">
        <v>35</v>
      </c>
      <c r="B66" s="3">
        <v>53</v>
      </c>
      <c r="C66" s="3" t="s">
        <v>12</v>
      </c>
      <c r="D66" s="4">
        <v>6</v>
      </c>
      <c r="E66" s="4">
        <v>1.3541666666666601</v>
      </c>
      <c r="F66" s="13">
        <f t="shared" si="0"/>
        <v>0.22569444444444334</v>
      </c>
      <c r="G66" s="4">
        <v>2017.6666666666599</v>
      </c>
      <c r="H66" s="4">
        <v>11.7916666666666</v>
      </c>
      <c r="I66" s="4">
        <v>3.9249999999999998</v>
      </c>
      <c r="J66" s="4">
        <v>0.73809523809523803</v>
      </c>
      <c r="K66" s="4">
        <v>2.9938751392762999</v>
      </c>
      <c r="L66" s="21">
        <v>0.65</v>
      </c>
    </row>
    <row r="67" spans="1:12" x14ac:dyDescent="0.25">
      <c r="A67" s="2" t="s">
        <v>35</v>
      </c>
      <c r="B67" s="3">
        <v>62</v>
      </c>
      <c r="C67" s="3" t="s">
        <v>13</v>
      </c>
      <c r="D67" s="4">
        <v>14</v>
      </c>
      <c r="E67" s="4">
        <v>8.3125</v>
      </c>
      <c r="F67" s="13">
        <f t="shared" ref="F67:F130" si="1">E67/D67</f>
        <v>0.59375</v>
      </c>
      <c r="G67" s="4">
        <v>2017.0034722222199</v>
      </c>
      <c r="H67" s="4">
        <v>9.11805555555555</v>
      </c>
      <c r="I67" s="4">
        <v>5.2083333333333304</v>
      </c>
      <c r="J67" s="4">
        <v>0.62962962962962898</v>
      </c>
      <c r="K67" s="4">
        <v>2.1992022581141701</v>
      </c>
      <c r="L67" s="21">
        <v>0.73701298701298701</v>
      </c>
    </row>
    <row r="68" spans="1:12" x14ac:dyDescent="0.25">
      <c r="A68" s="2" t="s">
        <v>35</v>
      </c>
      <c r="B68" s="3">
        <v>202</v>
      </c>
      <c r="C68" s="3" t="s">
        <v>14</v>
      </c>
      <c r="D68" s="4">
        <v>53</v>
      </c>
      <c r="E68" s="4">
        <v>29.2916666666666</v>
      </c>
      <c r="F68" s="13">
        <f t="shared" si="1"/>
        <v>0.55267295597484156</v>
      </c>
      <c r="G68" s="4">
        <v>2016.23263888888</v>
      </c>
      <c r="H68" s="4">
        <v>7.7326388888888804</v>
      </c>
      <c r="I68" s="4">
        <v>3.9166666666666599</v>
      </c>
      <c r="J68" s="4">
        <v>0.592592592592592</v>
      </c>
      <c r="K68" s="4">
        <v>2.1875368353056701</v>
      </c>
      <c r="L68" s="21">
        <v>0.68537414965986299</v>
      </c>
    </row>
    <row r="69" spans="1:12" x14ac:dyDescent="0.25">
      <c r="A69" s="2" t="s">
        <v>35</v>
      </c>
      <c r="B69" s="3">
        <v>419</v>
      </c>
      <c r="C69" s="3" t="s">
        <v>15</v>
      </c>
      <c r="D69" s="4">
        <v>51</v>
      </c>
      <c r="E69" s="4">
        <v>22.3541666666666</v>
      </c>
      <c r="F69" s="13">
        <f t="shared" si="1"/>
        <v>0.43831699346405101</v>
      </c>
      <c r="G69" s="4">
        <v>2017.07638888888</v>
      </c>
      <c r="H69" s="4">
        <v>10.1493055555555</v>
      </c>
      <c r="I69" s="4">
        <v>3.8333333333333299</v>
      </c>
      <c r="J69" s="4">
        <v>0.592592592592592</v>
      </c>
      <c r="K69" s="4">
        <v>2.2739297389483499</v>
      </c>
      <c r="L69" s="21">
        <v>0.73102678571428503</v>
      </c>
    </row>
    <row r="70" spans="1:12" x14ac:dyDescent="0.25">
      <c r="A70" s="2" t="s">
        <v>35</v>
      </c>
      <c r="B70" s="3">
        <v>513</v>
      </c>
      <c r="C70" s="3" t="s">
        <v>16</v>
      </c>
      <c r="D70" s="4">
        <v>56</v>
      </c>
      <c r="E70" s="4">
        <v>28.375</v>
      </c>
      <c r="F70" s="13">
        <f t="shared" si="1"/>
        <v>0.5066964285714286</v>
      </c>
      <c r="G70" s="4">
        <v>2016.88888888888</v>
      </c>
      <c r="H70" s="4">
        <v>10.9513888888888</v>
      </c>
      <c r="I70" s="4">
        <v>6.03125</v>
      </c>
      <c r="J70" s="4">
        <v>0.592592592592592</v>
      </c>
      <c r="K70" s="4">
        <v>2.6534817759879599</v>
      </c>
      <c r="L70" s="21">
        <v>0.77766106442576999</v>
      </c>
    </row>
    <row r="71" spans="1:12" x14ac:dyDescent="0.25">
      <c r="A71" s="2" t="s">
        <v>35</v>
      </c>
      <c r="B71" s="3">
        <v>543</v>
      </c>
      <c r="C71" s="3" t="s">
        <v>17</v>
      </c>
      <c r="D71" s="4">
        <v>23</v>
      </c>
      <c r="E71" s="4">
        <v>5.3125</v>
      </c>
      <c r="F71" s="13">
        <f t="shared" si="1"/>
        <v>0.23097826086956522</v>
      </c>
      <c r="G71" s="4">
        <v>2016.45138888888</v>
      </c>
      <c r="H71" s="4">
        <v>8.3472222222222197</v>
      </c>
      <c r="I71" s="4">
        <v>3.6666666666666599</v>
      </c>
      <c r="J71" s="4">
        <v>0.5</v>
      </c>
      <c r="K71" s="4">
        <v>2</v>
      </c>
      <c r="L71" s="21">
        <v>0.65277777777777701</v>
      </c>
    </row>
    <row r="72" spans="1:12" x14ac:dyDescent="0.25">
      <c r="A72" s="2" t="s">
        <v>35</v>
      </c>
      <c r="B72" s="3">
        <v>747</v>
      </c>
      <c r="C72" s="3" t="s">
        <v>18</v>
      </c>
      <c r="D72" s="4">
        <v>25</v>
      </c>
      <c r="E72" s="4">
        <v>13.3958333333333</v>
      </c>
      <c r="F72" s="13">
        <f t="shared" si="1"/>
        <v>0.53583333333333205</v>
      </c>
      <c r="G72" s="4">
        <v>2017.07638888888</v>
      </c>
      <c r="H72" s="4">
        <v>9.68055555555555</v>
      </c>
      <c r="I72" s="4">
        <v>5.1666666666666599</v>
      </c>
      <c r="J72" s="4">
        <v>0.592592592592592</v>
      </c>
      <c r="K72" s="4">
        <v>2.08226023524441</v>
      </c>
      <c r="L72" s="21">
        <v>0.72619047619047605</v>
      </c>
    </row>
    <row r="73" spans="1:12" ht="15.75" thickBot="1" x14ac:dyDescent="0.3">
      <c r="A73" s="5" t="s">
        <v>35</v>
      </c>
      <c r="B73" s="6">
        <v>753</v>
      </c>
      <c r="C73" s="6" t="s">
        <v>19</v>
      </c>
      <c r="D73" s="7">
        <v>18</v>
      </c>
      <c r="E73" s="7">
        <v>10.5833333333333</v>
      </c>
      <c r="F73" s="14">
        <f t="shared" si="1"/>
        <v>0.58796296296296113</v>
      </c>
      <c r="G73" s="7">
        <v>2017.51388888888</v>
      </c>
      <c r="H73" s="7">
        <v>9.4513888888888893</v>
      </c>
      <c r="I73" s="7">
        <v>4.9375</v>
      </c>
      <c r="J73" s="7">
        <v>0.592592592592592</v>
      </c>
      <c r="K73" s="7">
        <v>2.3401598128334502</v>
      </c>
      <c r="L73" s="22">
        <v>0.66683673469387705</v>
      </c>
    </row>
    <row r="74" spans="1:12" s="11" customFormat="1" x14ac:dyDescent="0.25">
      <c r="A74" s="8" t="s">
        <v>36</v>
      </c>
      <c r="B74" s="9">
        <v>1</v>
      </c>
      <c r="C74" s="9" t="s">
        <v>11</v>
      </c>
      <c r="D74" s="10">
        <v>246</v>
      </c>
      <c r="E74" s="10">
        <v>156.78124999999901</v>
      </c>
      <c r="F74" s="12">
        <f t="shared" si="1"/>
        <v>0.63732215447154072</v>
      </c>
      <c r="G74" s="10">
        <v>2017.1875</v>
      </c>
      <c r="H74" s="10">
        <v>12.5208333333333</v>
      </c>
      <c r="I74" s="10">
        <v>1.2083333333333299</v>
      </c>
      <c r="J74" s="10">
        <v>0.30769230769230699</v>
      </c>
      <c r="K74" s="10">
        <v>4.5</v>
      </c>
      <c r="L74" s="20">
        <v>0</v>
      </c>
    </row>
    <row r="75" spans="1:12" x14ac:dyDescent="0.25">
      <c r="A75" s="2" t="s">
        <v>36</v>
      </c>
      <c r="B75" s="3">
        <v>53</v>
      </c>
      <c r="C75" s="3" t="s">
        <v>12</v>
      </c>
      <c r="D75" s="4">
        <v>6</v>
      </c>
      <c r="E75" s="4">
        <v>1.75</v>
      </c>
      <c r="F75" s="13">
        <f t="shared" si="1"/>
        <v>0.29166666666666669</v>
      </c>
      <c r="G75" s="4">
        <v>2016.8928571428501</v>
      </c>
      <c r="H75" s="4">
        <v>13.511904761904701</v>
      </c>
      <c r="I75" s="4">
        <v>1.1428571428571399</v>
      </c>
      <c r="J75" s="4">
        <v>0.3</v>
      </c>
      <c r="K75" s="4">
        <v>4</v>
      </c>
      <c r="L75" s="21">
        <v>0</v>
      </c>
    </row>
    <row r="76" spans="1:12" x14ac:dyDescent="0.25">
      <c r="A76" s="2" t="s">
        <v>36</v>
      </c>
      <c r="B76" s="3">
        <v>62</v>
      </c>
      <c r="C76" s="3" t="s">
        <v>13</v>
      </c>
      <c r="D76" s="4">
        <v>14</v>
      </c>
      <c r="E76" s="4">
        <v>11</v>
      </c>
      <c r="F76" s="13">
        <f t="shared" si="1"/>
        <v>0.7857142857142857</v>
      </c>
      <c r="G76" s="4">
        <v>2017.125</v>
      </c>
      <c r="H76" s="4">
        <v>11.7083333333333</v>
      </c>
      <c r="I76" s="4">
        <v>1.2083333333333299</v>
      </c>
      <c r="J76" s="4">
        <v>0.33333333333333298</v>
      </c>
      <c r="K76" s="4">
        <v>4.5</v>
      </c>
      <c r="L76" s="21">
        <v>0</v>
      </c>
    </row>
    <row r="77" spans="1:12" x14ac:dyDescent="0.25">
      <c r="A77" s="2" t="s">
        <v>36</v>
      </c>
      <c r="B77" s="3">
        <v>202</v>
      </c>
      <c r="C77" s="3" t="s">
        <v>14</v>
      </c>
      <c r="D77" s="4">
        <v>53</v>
      </c>
      <c r="E77" s="4">
        <v>34.71875</v>
      </c>
      <c r="F77" s="13">
        <f t="shared" si="1"/>
        <v>0.65507075471698117</v>
      </c>
      <c r="G77" s="4">
        <v>2016.46875</v>
      </c>
      <c r="H77" s="4">
        <v>10.1875</v>
      </c>
      <c r="I77" s="4">
        <v>1.2083333333333299</v>
      </c>
      <c r="J77" s="4">
        <v>0.33333333333333298</v>
      </c>
      <c r="K77" s="4">
        <v>4.5</v>
      </c>
      <c r="L77" s="21">
        <v>0</v>
      </c>
    </row>
    <row r="78" spans="1:12" x14ac:dyDescent="0.25">
      <c r="A78" s="2" t="s">
        <v>36</v>
      </c>
      <c r="B78" s="3">
        <v>419</v>
      </c>
      <c r="C78" s="3" t="s">
        <v>15</v>
      </c>
      <c r="D78" s="4">
        <v>51</v>
      </c>
      <c r="E78" s="4">
        <v>29.6041666666666</v>
      </c>
      <c r="F78" s="13">
        <f t="shared" si="1"/>
        <v>0.58047385620914904</v>
      </c>
      <c r="G78" s="4">
        <v>2016.90625</v>
      </c>
      <c r="H78" s="4">
        <v>12.3020833333333</v>
      </c>
      <c r="I78" s="4">
        <v>1.125</v>
      </c>
      <c r="J78" s="4">
        <v>0.33333333333333298</v>
      </c>
      <c r="K78" s="4">
        <v>4.5</v>
      </c>
      <c r="L78" s="21">
        <v>0</v>
      </c>
    </row>
    <row r="79" spans="1:12" x14ac:dyDescent="0.25">
      <c r="A79" s="2" t="s">
        <v>36</v>
      </c>
      <c r="B79" s="3">
        <v>513</v>
      </c>
      <c r="C79" s="3" t="s">
        <v>16</v>
      </c>
      <c r="D79" s="4">
        <v>56</v>
      </c>
      <c r="E79" s="4">
        <v>37.40625</v>
      </c>
      <c r="F79" s="13">
        <f t="shared" si="1"/>
        <v>0.66796875</v>
      </c>
      <c r="G79" s="4">
        <v>2017.21875</v>
      </c>
      <c r="H79" s="4">
        <v>14.2083333333333</v>
      </c>
      <c r="I79" s="4">
        <v>1.2083333333333299</v>
      </c>
      <c r="J79" s="4">
        <v>0.25</v>
      </c>
      <c r="K79" s="4">
        <v>4</v>
      </c>
      <c r="L79" s="21">
        <v>0</v>
      </c>
    </row>
    <row r="80" spans="1:12" x14ac:dyDescent="0.25">
      <c r="A80" s="2" t="s">
        <v>36</v>
      </c>
      <c r="B80" s="3">
        <v>543</v>
      </c>
      <c r="C80" s="3" t="s">
        <v>17</v>
      </c>
      <c r="D80" s="4">
        <v>23</v>
      </c>
      <c r="E80" s="4">
        <v>8.375</v>
      </c>
      <c r="F80" s="13">
        <f t="shared" si="1"/>
        <v>0.3641304347826087</v>
      </c>
      <c r="G80" s="4">
        <v>2014.25</v>
      </c>
      <c r="H80" s="4">
        <v>8.4761904761904692</v>
      </c>
      <c r="I80" s="4">
        <v>1.1428571428571399</v>
      </c>
      <c r="J80" s="4">
        <v>0.33333333333333298</v>
      </c>
      <c r="K80" s="4">
        <v>3.5</v>
      </c>
      <c r="L80" s="21">
        <v>0</v>
      </c>
    </row>
    <row r="81" spans="1:12" x14ac:dyDescent="0.25">
      <c r="A81" s="2" t="s">
        <v>36</v>
      </c>
      <c r="B81" s="3">
        <v>747</v>
      </c>
      <c r="C81" s="3" t="s">
        <v>18</v>
      </c>
      <c r="D81" s="4">
        <v>25</v>
      </c>
      <c r="E81" s="4">
        <v>19.6875</v>
      </c>
      <c r="F81" s="13">
        <f t="shared" si="1"/>
        <v>0.78749999999999998</v>
      </c>
      <c r="G81" s="4">
        <v>2017.125</v>
      </c>
      <c r="H81" s="4">
        <v>11.8229166666666</v>
      </c>
      <c r="I81" s="4">
        <v>1.2083333333333299</v>
      </c>
      <c r="J81" s="4">
        <v>0.33333333333333298</v>
      </c>
      <c r="K81" s="4">
        <v>4.75</v>
      </c>
      <c r="L81" s="21">
        <v>0</v>
      </c>
    </row>
    <row r="82" spans="1:12" ht="15.75" thickBot="1" x14ac:dyDescent="0.3">
      <c r="A82" s="5" t="s">
        <v>36</v>
      </c>
      <c r="B82" s="6">
        <v>753</v>
      </c>
      <c r="C82" s="6" t="s">
        <v>19</v>
      </c>
      <c r="D82" s="7">
        <v>18</v>
      </c>
      <c r="E82" s="7">
        <v>14.2395833333333</v>
      </c>
      <c r="F82" s="14">
        <f t="shared" si="1"/>
        <v>0.79108796296296113</v>
      </c>
      <c r="G82" s="7">
        <v>2017.28125</v>
      </c>
      <c r="H82" s="7">
        <v>12.5833333333333</v>
      </c>
      <c r="I82" s="7">
        <v>1.2083333333333299</v>
      </c>
      <c r="J82" s="7">
        <v>0.30769230769230699</v>
      </c>
      <c r="K82" s="7">
        <v>4.75</v>
      </c>
      <c r="L82" s="22">
        <v>0</v>
      </c>
    </row>
    <row r="83" spans="1:12" s="11" customFormat="1" x14ac:dyDescent="0.25">
      <c r="A83" s="8" t="s">
        <v>21</v>
      </c>
      <c r="B83" s="9">
        <v>1</v>
      </c>
      <c r="C83" s="9" t="s">
        <v>11</v>
      </c>
      <c r="D83" s="10">
        <v>246</v>
      </c>
      <c r="E83" s="10">
        <v>136.32142857142799</v>
      </c>
      <c r="F83" s="12">
        <f t="shared" si="1"/>
        <v>0.55415214866434137</v>
      </c>
      <c r="G83" s="10">
        <v>2017.625</v>
      </c>
      <c r="H83" s="10">
        <v>7.58928571428571</v>
      </c>
      <c r="I83" s="10">
        <v>3.375</v>
      </c>
      <c r="J83" s="10">
        <v>0.5</v>
      </c>
      <c r="K83" s="10">
        <v>1.36056239257685</v>
      </c>
      <c r="L83" s="20">
        <v>0</v>
      </c>
    </row>
    <row r="84" spans="1:12" x14ac:dyDescent="0.25">
      <c r="A84" s="2" t="s">
        <v>21</v>
      </c>
      <c r="B84" s="3">
        <v>53</v>
      </c>
      <c r="C84" s="3" t="s">
        <v>12</v>
      </c>
      <c r="D84" s="4">
        <v>6</v>
      </c>
      <c r="E84" s="4">
        <v>1.81547619047619</v>
      </c>
      <c r="F84" s="13">
        <f t="shared" si="1"/>
        <v>0.302579365079365</v>
      </c>
      <c r="G84" s="4">
        <v>2017.6666666666599</v>
      </c>
      <c r="H84" s="4">
        <v>9.8333333333333304</v>
      </c>
      <c r="I84" s="4">
        <v>4</v>
      </c>
      <c r="J84" s="4">
        <v>0.58333333333333304</v>
      </c>
      <c r="K84" s="4">
        <v>1.1474165234358</v>
      </c>
      <c r="L84" s="21">
        <v>0</v>
      </c>
    </row>
    <row r="85" spans="1:12" x14ac:dyDescent="0.25">
      <c r="A85" s="2" t="s">
        <v>21</v>
      </c>
      <c r="B85" s="3">
        <v>62</v>
      </c>
      <c r="C85" s="3" t="s">
        <v>13</v>
      </c>
      <c r="D85" s="4">
        <v>14</v>
      </c>
      <c r="E85" s="4">
        <v>9.7946428571428505</v>
      </c>
      <c r="F85" s="13">
        <f t="shared" si="1"/>
        <v>0.69961734693877509</v>
      </c>
      <c r="G85" s="4">
        <v>2017.625</v>
      </c>
      <c r="H85" s="4">
        <v>6.5</v>
      </c>
      <c r="I85" s="4">
        <v>3.3125</v>
      </c>
      <c r="J85" s="4">
        <v>0.5</v>
      </c>
      <c r="K85" s="4">
        <v>1.3188957259101799</v>
      </c>
      <c r="L85" s="21">
        <v>0</v>
      </c>
    </row>
    <row r="86" spans="1:12" x14ac:dyDescent="0.25">
      <c r="A86" s="2" t="s">
        <v>21</v>
      </c>
      <c r="B86" s="3">
        <v>202</v>
      </c>
      <c r="C86" s="3" t="s">
        <v>14</v>
      </c>
      <c r="D86" s="4">
        <v>53</v>
      </c>
      <c r="E86" s="4">
        <v>32.095238095238102</v>
      </c>
      <c r="F86" s="13">
        <f t="shared" si="1"/>
        <v>0.6055705300988321</v>
      </c>
      <c r="G86" s="4">
        <v>2017.5</v>
      </c>
      <c r="H86" s="4">
        <v>7.375</v>
      </c>
      <c r="I86" s="4">
        <v>3.375</v>
      </c>
      <c r="J86" s="4">
        <v>0.5</v>
      </c>
      <c r="K86" s="4">
        <v>1.61056239257685</v>
      </c>
      <c r="L86" s="21">
        <v>0</v>
      </c>
    </row>
    <row r="87" spans="1:12" x14ac:dyDescent="0.25">
      <c r="A87" s="2" t="s">
        <v>21</v>
      </c>
      <c r="B87" s="3">
        <v>419</v>
      </c>
      <c r="C87" s="3" t="s">
        <v>15</v>
      </c>
      <c r="D87" s="4">
        <v>51</v>
      </c>
      <c r="E87" s="4">
        <v>24.244047619047599</v>
      </c>
      <c r="F87" s="13">
        <f t="shared" si="1"/>
        <v>0.47537348272642349</v>
      </c>
      <c r="G87" s="4">
        <v>2017.75</v>
      </c>
      <c r="H87" s="4">
        <v>7.5803571428571397</v>
      </c>
      <c r="I87" s="4">
        <v>3.375</v>
      </c>
      <c r="J87" s="4">
        <v>0.5</v>
      </c>
      <c r="K87" s="4">
        <v>1.61056239257685</v>
      </c>
      <c r="L87" s="21">
        <v>0</v>
      </c>
    </row>
    <row r="88" spans="1:12" x14ac:dyDescent="0.25">
      <c r="A88" s="2" t="s">
        <v>21</v>
      </c>
      <c r="B88" s="3">
        <v>513</v>
      </c>
      <c r="C88" s="3" t="s">
        <v>16</v>
      </c>
      <c r="D88" s="4">
        <v>56</v>
      </c>
      <c r="E88" s="4">
        <v>33.026785714285701</v>
      </c>
      <c r="F88" s="13">
        <f t="shared" si="1"/>
        <v>0.58976403061224469</v>
      </c>
      <c r="G88" s="4">
        <v>2017.625</v>
      </c>
      <c r="H88" s="4">
        <v>7.3125</v>
      </c>
      <c r="I88" s="4">
        <v>3.375</v>
      </c>
      <c r="J88" s="4">
        <v>0.5</v>
      </c>
      <c r="K88" s="4">
        <v>1.65222905924351</v>
      </c>
      <c r="L88" s="21">
        <v>0</v>
      </c>
    </row>
    <row r="89" spans="1:12" x14ac:dyDescent="0.25">
      <c r="A89" s="2" t="s">
        <v>21</v>
      </c>
      <c r="B89" s="3">
        <v>543</v>
      </c>
      <c r="C89" s="3" t="s">
        <v>17</v>
      </c>
      <c r="D89" s="4">
        <v>23</v>
      </c>
      <c r="E89" s="4">
        <v>8.7738095238095202</v>
      </c>
      <c r="F89" s="13">
        <f t="shared" si="1"/>
        <v>0.38146997929606608</v>
      </c>
      <c r="G89" s="4">
        <v>2017.7142857142801</v>
      </c>
      <c r="H89" s="4">
        <v>8.2857142857142794</v>
      </c>
      <c r="I89" s="4">
        <v>3.1428571428571401</v>
      </c>
      <c r="J89" s="4">
        <v>0.33333333333333298</v>
      </c>
      <c r="K89" s="4">
        <v>1</v>
      </c>
      <c r="L89" s="21">
        <v>0</v>
      </c>
    </row>
    <row r="90" spans="1:12" x14ac:dyDescent="0.25">
      <c r="A90" s="2" t="s">
        <v>21</v>
      </c>
      <c r="B90" s="3">
        <v>747</v>
      </c>
      <c r="C90" s="3" t="s">
        <v>18</v>
      </c>
      <c r="D90" s="4">
        <v>25</v>
      </c>
      <c r="E90" s="4">
        <v>15.0922619047619</v>
      </c>
      <c r="F90" s="13">
        <f t="shared" si="1"/>
        <v>0.603690476190476</v>
      </c>
      <c r="G90" s="4">
        <v>2017.625</v>
      </c>
      <c r="H90" s="4">
        <v>7.5625</v>
      </c>
      <c r="I90" s="4">
        <v>3.25</v>
      </c>
      <c r="J90" s="4">
        <v>0.5</v>
      </c>
      <c r="K90" s="4">
        <v>1.36056239257685</v>
      </c>
      <c r="L90" s="21">
        <v>0</v>
      </c>
    </row>
    <row r="91" spans="1:12" ht="15.75" thickBot="1" x14ac:dyDescent="0.3">
      <c r="A91" s="5" t="s">
        <v>21</v>
      </c>
      <c r="B91" s="6">
        <v>753</v>
      </c>
      <c r="C91" s="6" t="s">
        <v>19</v>
      </c>
      <c r="D91" s="7">
        <v>18</v>
      </c>
      <c r="E91" s="7">
        <v>11.4791666666666</v>
      </c>
      <c r="F91" s="14">
        <f t="shared" si="1"/>
        <v>0.63773148148147785</v>
      </c>
      <c r="G91" s="7">
        <v>2017.75</v>
      </c>
      <c r="H91" s="7">
        <v>7.3303571428571397</v>
      </c>
      <c r="I91" s="7">
        <v>3.375</v>
      </c>
      <c r="J91" s="7">
        <v>0.5</v>
      </c>
      <c r="K91" s="7">
        <v>1.36056239257685</v>
      </c>
      <c r="L91" s="22">
        <v>0</v>
      </c>
    </row>
    <row r="92" spans="1:12" s="11" customFormat="1" x14ac:dyDescent="0.25">
      <c r="A92" s="8" t="s">
        <v>22</v>
      </c>
      <c r="B92" s="9">
        <v>1</v>
      </c>
      <c r="C92" s="9" t="s">
        <v>11</v>
      </c>
      <c r="D92" s="10">
        <v>246</v>
      </c>
      <c r="E92" s="10">
        <v>117.654166666666</v>
      </c>
      <c r="F92" s="12">
        <f t="shared" si="1"/>
        <v>0.47826897018969922</v>
      </c>
      <c r="G92" s="10">
        <v>2016.1770833333301</v>
      </c>
      <c r="H92" s="10">
        <v>3.2229166666666602</v>
      </c>
      <c r="I92" s="10">
        <v>1.125</v>
      </c>
      <c r="J92" s="10">
        <v>0.994871794871794</v>
      </c>
      <c r="K92" s="10">
        <v>4.6591045291478697</v>
      </c>
      <c r="L92" s="20">
        <v>0</v>
      </c>
    </row>
    <row r="93" spans="1:12" x14ac:dyDescent="0.25">
      <c r="A93" s="2" t="s">
        <v>22</v>
      </c>
      <c r="B93" s="3">
        <v>53</v>
      </c>
      <c r="C93" s="3" t="s">
        <v>12</v>
      </c>
      <c r="D93" s="4">
        <v>6</v>
      </c>
      <c r="E93" s="4">
        <v>1.45</v>
      </c>
      <c r="F93" s="13">
        <f t="shared" si="1"/>
        <v>0.24166666666666667</v>
      </c>
      <c r="G93" s="4">
        <v>2017.1458333333301</v>
      </c>
      <c r="H93" s="4">
        <v>2.6875</v>
      </c>
      <c r="I93" s="4">
        <v>2</v>
      </c>
      <c r="J93" s="4">
        <v>1.0064102564102499</v>
      </c>
      <c r="K93" s="4">
        <v>4.6422836603849804</v>
      </c>
      <c r="L93" s="21">
        <v>0</v>
      </c>
    </row>
    <row r="94" spans="1:12" x14ac:dyDescent="0.25">
      <c r="A94" s="2" t="s">
        <v>22</v>
      </c>
      <c r="B94" s="3">
        <v>62</v>
      </c>
      <c r="C94" s="3" t="s">
        <v>13</v>
      </c>
      <c r="D94" s="4">
        <v>14</v>
      </c>
      <c r="E94" s="4">
        <v>9.4749999999999996</v>
      </c>
      <c r="F94" s="13">
        <f t="shared" si="1"/>
        <v>0.67678571428571421</v>
      </c>
      <c r="G94" s="4">
        <v>2016.3625</v>
      </c>
      <c r="H94" s="4">
        <v>2.6979166666666599</v>
      </c>
      <c r="I94" s="4">
        <v>1.125</v>
      </c>
      <c r="J94" s="4">
        <v>0.994871794871794</v>
      </c>
      <c r="K94" s="4">
        <v>4.6591045291478697</v>
      </c>
      <c r="L94" s="21">
        <v>0</v>
      </c>
    </row>
    <row r="95" spans="1:12" x14ac:dyDescent="0.25">
      <c r="A95" s="2" t="s">
        <v>22</v>
      </c>
      <c r="B95" s="3">
        <v>202</v>
      </c>
      <c r="C95" s="3" t="s">
        <v>14</v>
      </c>
      <c r="D95" s="4">
        <v>53</v>
      </c>
      <c r="E95" s="4">
        <v>31.783333333333299</v>
      </c>
      <c r="F95" s="13">
        <f t="shared" si="1"/>
        <v>0.59968553459119434</v>
      </c>
      <c r="G95" s="4">
        <v>2016.2375</v>
      </c>
      <c r="H95" s="4">
        <v>4.1458333333333304</v>
      </c>
      <c r="I95" s="4">
        <v>1.125</v>
      </c>
      <c r="J95" s="4">
        <v>0.994871794871794</v>
      </c>
      <c r="K95" s="4">
        <v>4.6265608381685901</v>
      </c>
      <c r="L95" s="21">
        <v>0</v>
      </c>
    </row>
    <row r="96" spans="1:12" x14ac:dyDescent="0.25">
      <c r="A96" s="2" t="s">
        <v>22</v>
      </c>
      <c r="B96" s="3">
        <v>419</v>
      </c>
      <c r="C96" s="3" t="s">
        <v>15</v>
      </c>
      <c r="D96" s="4">
        <v>51</v>
      </c>
      <c r="E96" s="4">
        <v>22.462499999999999</v>
      </c>
      <c r="F96" s="13">
        <f t="shared" si="1"/>
        <v>0.44044117647058822</v>
      </c>
      <c r="G96" s="4">
        <v>2015.7020833333299</v>
      </c>
      <c r="H96" s="4">
        <v>4.34375</v>
      </c>
      <c r="I96" s="4">
        <v>1.125</v>
      </c>
      <c r="J96" s="4">
        <v>0.994871794871794</v>
      </c>
      <c r="K96" s="4">
        <v>4.6265608381685901</v>
      </c>
      <c r="L96" s="21">
        <v>0</v>
      </c>
    </row>
    <row r="97" spans="1:12" x14ac:dyDescent="0.25">
      <c r="A97" s="2" t="s">
        <v>22</v>
      </c>
      <c r="B97" s="3">
        <v>513</v>
      </c>
      <c r="C97" s="3" t="s">
        <v>16</v>
      </c>
      <c r="D97" s="4">
        <v>56</v>
      </c>
      <c r="E97" s="4">
        <v>23.558333333333302</v>
      </c>
      <c r="F97" s="13">
        <f t="shared" si="1"/>
        <v>0.42068452380952326</v>
      </c>
      <c r="G97" s="4">
        <v>2016.6125</v>
      </c>
      <c r="H97" s="4">
        <v>1.74166666666666</v>
      </c>
      <c r="I97" s="4">
        <v>1.125</v>
      </c>
      <c r="J97" s="4">
        <v>1.0064102564102499</v>
      </c>
      <c r="K97" s="4">
        <v>4.6254627916220903</v>
      </c>
      <c r="L97" s="21">
        <v>0</v>
      </c>
    </row>
    <row r="98" spans="1:12" x14ac:dyDescent="0.25">
      <c r="A98" s="2" t="s">
        <v>22</v>
      </c>
      <c r="B98" s="3">
        <v>543</v>
      </c>
      <c r="C98" s="3" t="s">
        <v>17</v>
      </c>
      <c r="D98" s="4">
        <v>23</v>
      </c>
      <c r="E98" s="4">
        <v>4.9666666666666597</v>
      </c>
      <c r="F98" s="13">
        <f t="shared" si="1"/>
        <v>0.21594202898550693</v>
      </c>
      <c r="G98" s="4">
        <v>2014.74166666666</v>
      </c>
      <c r="H98" s="4">
        <v>1.59791666666666</v>
      </c>
      <c r="I98" s="4">
        <v>1.125</v>
      </c>
      <c r="J98" s="4">
        <v>0.994871794871794</v>
      </c>
      <c r="K98" s="4">
        <v>4.6265608381685901</v>
      </c>
      <c r="L98" s="21">
        <v>0</v>
      </c>
    </row>
    <row r="99" spans="1:12" x14ac:dyDescent="0.25">
      <c r="A99" s="2" t="s">
        <v>22</v>
      </c>
      <c r="B99" s="3">
        <v>747</v>
      </c>
      <c r="C99" s="3" t="s">
        <v>18</v>
      </c>
      <c r="D99" s="4">
        <v>25</v>
      </c>
      <c r="E99" s="4">
        <v>13.9125</v>
      </c>
      <c r="F99" s="13">
        <f t="shared" si="1"/>
        <v>0.55649999999999999</v>
      </c>
      <c r="G99" s="4">
        <v>2016.08541666666</v>
      </c>
      <c r="H99" s="4">
        <v>2.9937499999999999</v>
      </c>
      <c r="I99" s="4">
        <v>1.125</v>
      </c>
      <c r="J99" s="4">
        <v>0.994871794871794</v>
      </c>
      <c r="K99" s="4">
        <v>4.6254627916220903</v>
      </c>
      <c r="L99" s="21">
        <v>0</v>
      </c>
    </row>
    <row r="100" spans="1:12" ht="15.75" thickBot="1" x14ac:dyDescent="0.3">
      <c r="A100" s="5" t="s">
        <v>22</v>
      </c>
      <c r="B100" s="6">
        <v>753</v>
      </c>
      <c r="C100" s="6" t="s">
        <v>19</v>
      </c>
      <c r="D100" s="7">
        <v>18</v>
      </c>
      <c r="E100" s="7">
        <v>10.045833333333301</v>
      </c>
      <c r="F100" s="14">
        <f t="shared" si="1"/>
        <v>0.55810185185185002</v>
      </c>
      <c r="G100" s="7">
        <v>2016.5374999999999</v>
      </c>
      <c r="H100" s="7">
        <v>4.2479166666666597</v>
      </c>
      <c r="I100" s="7">
        <v>1.125</v>
      </c>
      <c r="J100" s="7">
        <v>0.994871794871794</v>
      </c>
      <c r="K100" s="7">
        <v>4.6428326836582299</v>
      </c>
      <c r="L100" s="22">
        <v>0</v>
      </c>
    </row>
    <row r="101" spans="1:12" s="11" customFormat="1" x14ac:dyDescent="0.25">
      <c r="A101" s="8" t="s">
        <v>23</v>
      </c>
      <c r="B101" s="9">
        <v>1</v>
      </c>
      <c r="C101" s="9" t="s">
        <v>11</v>
      </c>
      <c r="D101" s="10">
        <v>246</v>
      </c>
      <c r="E101" s="10">
        <v>84.7406926406926</v>
      </c>
      <c r="F101" s="12">
        <f t="shared" si="1"/>
        <v>0.3444743603280187</v>
      </c>
      <c r="G101" s="10">
        <v>2017.9318181818101</v>
      </c>
      <c r="H101" s="10">
        <v>7.4151515151515097</v>
      </c>
      <c r="I101" s="10">
        <v>3.5151515151515098</v>
      </c>
      <c r="J101" s="10">
        <v>1.5888888888888799</v>
      </c>
      <c r="K101" s="10">
        <v>2.9376612928686399</v>
      </c>
      <c r="L101" s="20">
        <v>0</v>
      </c>
    </row>
    <row r="102" spans="1:12" x14ac:dyDescent="0.25">
      <c r="A102" s="2" t="s">
        <v>23</v>
      </c>
      <c r="B102" s="3">
        <v>53</v>
      </c>
      <c r="C102" s="3" t="s">
        <v>12</v>
      </c>
      <c r="D102" s="4">
        <v>6</v>
      </c>
      <c r="E102" s="4">
        <v>0.87402597402597404</v>
      </c>
      <c r="F102" s="13">
        <f t="shared" si="1"/>
        <v>0.14567099567099567</v>
      </c>
      <c r="G102" s="4">
        <v>2017.9466666666599</v>
      </c>
      <c r="H102" s="4">
        <v>8.8066666666666595</v>
      </c>
      <c r="I102" s="4">
        <v>4.2</v>
      </c>
      <c r="J102" s="4">
        <v>1.7291666666666601</v>
      </c>
      <c r="K102" s="4">
        <v>2.5569851256630098</v>
      </c>
      <c r="L102" s="21">
        <v>0</v>
      </c>
    </row>
    <row r="103" spans="1:12" x14ac:dyDescent="0.25">
      <c r="A103" s="2" t="s">
        <v>23</v>
      </c>
      <c r="B103" s="3">
        <v>62</v>
      </c>
      <c r="C103" s="3" t="s">
        <v>13</v>
      </c>
      <c r="D103" s="4">
        <v>14</v>
      </c>
      <c r="E103" s="4">
        <v>6.0363636363636299</v>
      </c>
      <c r="F103" s="13">
        <f t="shared" si="1"/>
        <v>0.4311688311688307</v>
      </c>
      <c r="G103" s="4">
        <v>2017.9457070707001</v>
      </c>
      <c r="H103" s="4">
        <v>6.7005050505050496</v>
      </c>
      <c r="I103" s="4">
        <v>3.5075757575757498</v>
      </c>
      <c r="J103" s="4">
        <v>1.5888888888888799</v>
      </c>
      <c r="K103" s="4">
        <v>2.87242099713175</v>
      </c>
      <c r="L103" s="21">
        <v>0</v>
      </c>
    </row>
    <row r="104" spans="1:12" x14ac:dyDescent="0.25">
      <c r="A104" s="2" t="s">
        <v>23</v>
      </c>
      <c r="B104" s="3">
        <v>202</v>
      </c>
      <c r="C104" s="3" t="s">
        <v>14</v>
      </c>
      <c r="D104" s="4">
        <v>53</v>
      </c>
      <c r="E104" s="4">
        <v>16.516450216450199</v>
      </c>
      <c r="F104" s="13">
        <f t="shared" si="1"/>
        <v>0.31163113615943772</v>
      </c>
      <c r="G104" s="4">
        <v>2017.81944444444</v>
      </c>
      <c r="H104" s="4">
        <v>6.6904040404040401</v>
      </c>
      <c r="I104" s="4">
        <v>3.37424242424242</v>
      </c>
      <c r="J104" s="4">
        <v>1.5925925925925899</v>
      </c>
      <c r="K104" s="4">
        <v>2.57719899161782</v>
      </c>
      <c r="L104" s="21">
        <v>0</v>
      </c>
    </row>
    <row r="105" spans="1:12" x14ac:dyDescent="0.25">
      <c r="A105" s="2" t="s">
        <v>23</v>
      </c>
      <c r="B105" s="3">
        <v>419</v>
      </c>
      <c r="C105" s="3" t="s">
        <v>15</v>
      </c>
      <c r="D105" s="4">
        <v>51</v>
      </c>
      <c r="E105" s="4">
        <v>15.931168831168799</v>
      </c>
      <c r="F105" s="13">
        <f t="shared" si="1"/>
        <v>0.31237585943468232</v>
      </c>
      <c r="G105" s="4">
        <v>2017.68434343434</v>
      </c>
      <c r="H105" s="4">
        <v>7.2080808080808003</v>
      </c>
      <c r="I105" s="4">
        <v>3.5075757575757498</v>
      </c>
      <c r="J105" s="4">
        <v>1.5888888888888799</v>
      </c>
      <c r="K105" s="4">
        <v>2.9932054644445198</v>
      </c>
      <c r="L105" s="21">
        <v>0</v>
      </c>
    </row>
    <row r="106" spans="1:12" x14ac:dyDescent="0.25">
      <c r="A106" s="2" t="s">
        <v>23</v>
      </c>
      <c r="B106" s="3">
        <v>513</v>
      </c>
      <c r="C106" s="3" t="s">
        <v>16</v>
      </c>
      <c r="D106" s="4">
        <v>56</v>
      </c>
      <c r="E106" s="4">
        <v>25.850649350649299</v>
      </c>
      <c r="F106" s="13">
        <f t="shared" si="1"/>
        <v>0.46161873840445178</v>
      </c>
      <c r="G106" s="4">
        <v>2017.9318181818101</v>
      </c>
      <c r="H106" s="4">
        <v>7.5414141414141396</v>
      </c>
      <c r="I106" s="4">
        <v>3.7484848484848401</v>
      </c>
      <c r="J106" s="4">
        <v>1.5888888888888799</v>
      </c>
      <c r="K106" s="4">
        <v>2.97571412196175</v>
      </c>
      <c r="L106" s="21">
        <v>0</v>
      </c>
    </row>
    <row r="107" spans="1:12" x14ac:dyDescent="0.25">
      <c r="A107" s="2" t="s">
        <v>23</v>
      </c>
      <c r="B107" s="3">
        <v>543</v>
      </c>
      <c r="C107" s="3" t="s">
        <v>17</v>
      </c>
      <c r="D107" s="4">
        <v>23</v>
      </c>
      <c r="E107" s="4">
        <v>2.24502164502164</v>
      </c>
      <c r="F107" s="13">
        <f t="shared" si="1"/>
        <v>9.7609636740071309E-2</v>
      </c>
      <c r="G107" s="4">
        <v>2017.6041666666599</v>
      </c>
      <c r="H107" s="4">
        <v>9.6260416666666604</v>
      </c>
      <c r="I107" s="4">
        <v>4</v>
      </c>
      <c r="J107" s="4">
        <v>0.88888888888888895</v>
      </c>
      <c r="K107" s="4">
        <v>2.3428571428571399</v>
      </c>
      <c r="L107" s="21">
        <v>0</v>
      </c>
    </row>
    <row r="108" spans="1:12" x14ac:dyDescent="0.25">
      <c r="A108" s="2" t="s">
        <v>23</v>
      </c>
      <c r="B108" s="3">
        <v>747</v>
      </c>
      <c r="C108" s="3" t="s">
        <v>18</v>
      </c>
      <c r="D108" s="4">
        <v>25</v>
      </c>
      <c r="E108" s="4">
        <v>10.268831168831101</v>
      </c>
      <c r="F108" s="13">
        <f t="shared" si="1"/>
        <v>0.41075324675324404</v>
      </c>
      <c r="G108" s="4">
        <v>2017.7651515151499</v>
      </c>
      <c r="H108" s="4">
        <v>6.9732323232323203</v>
      </c>
      <c r="I108" s="4">
        <v>3.6780303030303001</v>
      </c>
      <c r="J108" s="4">
        <v>1.5888888888888799</v>
      </c>
      <c r="K108" s="4">
        <v>2.9855177854848902</v>
      </c>
      <c r="L108" s="21">
        <v>0</v>
      </c>
    </row>
    <row r="109" spans="1:12" ht="15.75" thickBot="1" x14ac:dyDescent="0.3">
      <c r="A109" s="5" t="s">
        <v>23</v>
      </c>
      <c r="B109" s="6">
        <v>753</v>
      </c>
      <c r="C109" s="6" t="s">
        <v>19</v>
      </c>
      <c r="D109" s="7">
        <v>18</v>
      </c>
      <c r="E109" s="7">
        <v>7.0181818181818096</v>
      </c>
      <c r="F109" s="14">
        <f t="shared" si="1"/>
        <v>0.38989898989898941</v>
      </c>
      <c r="G109" s="7">
        <v>2017.9696969696899</v>
      </c>
      <c r="H109" s="7">
        <v>7.8141414141414103</v>
      </c>
      <c r="I109" s="7">
        <v>3.6780303030303001</v>
      </c>
      <c r="J109" s="7">
        <v>1.5925925925925899</v>
      </c>
      <c r="K109" s="7">
        <v>2.81742694303371</v>
      </c>
      <c r="L109" s="22">
        <v>0</v>
      </c>
    </row>
    <row r="110" spans="1:12" s="11" customFormat="1" x14ac:dyDescent="0.25">
      <c r="A110" s="8" t="s">
        <v>24</v>
      </c>
      <c r="B110" s="9">
        <v>1</v>
      </c>
      <c r="C110" s="9" t="s">
        <v>11</v>
      </c>
      <c r="D110" s="10">
        <v>246</v>
      </c>
      <c r="E110" s="10">
        <v>90.477777777777703</v>
      </c>
      <c r="F110" s="12">
        <f t="shared" si="1"/>
        <v>0.36779584462511261</v>
      </c>
      <c r="G110" s="10">
        <v>2017.6499999999901</v>
      </c>
      <c r="H110" s="10">
        <v>3.61666666666666</v>
      </c>
      <c r="I110" s="10">
        <v>1</v>
      </c>
      <c r="J110" s="10">
        <v>1.13888888888888</v>
      </c>
      <c r="K110" s="10">
        <v>1.9966259309227199</v>
      </c>
      <c r="L110" s="20"/>
    </row>
    <row r="111" spans="1:12" x14ac:dyDescent="0.25">
      <c r="A111" s="2" t="s">
        <v>24</v>
      </c>
      <c r="B111" s="3">
        <v>53</v>
      </c>
      <c r="C111" s="3" t="s">
        <v>12</v>
      </c>
      <c r="D111" s="4">
        <v>6</v>
      </c>
      <c r="E111" s="4">
        <v>1.86666666666666</v>
      </c>
      <c r="F111" s="13">
        <f t="shared" si="1"/>
        <v>0.31111111111111001</v>
      </c>
      <c r="G111" s="4">
        <v>2017.9583333333301</v>
      </c>
      <c r="H111" s="4">
        <v>3.375</v>
      </c>
      <c r="I111" s="4">
        <v>1</v>
      </c>
      <c r="J111" s="4">
        <v>1</v>
      </c>
      <c r="K111" s="4">
        <v>1.12996052494743</v>
      </c>
      <c r="L111" s="21"/>
    </row>
    <row r="112" spans="1:12" x14ac:dyDescent="0.25">
      <c r="A112" s="2" t="s">
        <v>24</v>
      </c>
      <c r="B112" s="3">
        <v>62</v>
      </c>
      <c r="C112" s="3" t="s">
        <v>13</v>
      </c>
      <c r="D112" s="4">
        <v>14</v>
      </c>
      <c r="E112" s="4">
        <v>7.93333333333333</v>
      </c>
      <c r="F112" s="13">
        <f t="shared" si="1"/>
        <v>0.56666666666666643</v>
      </c>
      <c r="G112" s="4">
        <v>2017.9666666666601</v>
      </c>
      <c r="H112" s="4">
        <v>2.94999999999999</v>
      </c>
      <c r="I112" s="4">
        <v>1</v>
      </c>
      <c r="J112" s="4">
        <v>1.13888888888888</v>
      </c>
      <c r="K112" s="4">
        <v>1.91654688238777</v>
      </c>
      <c r="L112" s="21"/>
    </row>
    <row r="113" spans="1:12" x14ac:dyDescent="0.25">
      <c r="A113" s="2" t="s">
        <v>24</v>
      </c>
      <c r="B113" s="3">
        <v>202</v>
      </c>
      <c r="C113" s="3" t="s">
        <v>14</v>
      </c>
      <c r="D113" s="4">
        <v>53</v>
      </c>
      <c r="E113" s="4">
        <v>21.288888888888799</v>
      </c>
      <c r="F113" s="13">
        <f t="shared" si="1"/>
        <v>0.40167714884695849</v>
      </c>
      <c r="G113" s="4">
        <v>2017.63333333333</v>
      </c>
      <c r="H113" s="4">
        <v>3.4111111111111101</v>
      </c>
      <c r="I113" s="4">
        <v>1</v>
      </c>
      <c r="J113" s="4">
        <v>1.1666666666666601</v>
      </c>
      <c r="K113" s="4">
        <v>1.87756116785523</v>
      </c>
      <c r="L113" s="21"/>
    </row>
    <row r="114" spans="1:12" x14ac:dyDescent="0.25">
      <c r="A114" s="2" t="s">
        <v>24</v>
      </c>
      <c r="B114" s="3">
        <v>419</v>
      </c>
      <c r="C114" s="3" t="s">
        <v>15</v>
      </c>
      <c r="D114" s="4">
        <v>51</v>
      </c>
      <c r="E114" s="4">
        <v>14.566666666666601</v>
      </c>
      <c r="F114" s="13">
        <f t="shared" si="1"/>
        <v>0.28562091503267845</v>
      </c>
      <c r="G114" s="4">
        <v>2017.05</v>
      </c>
      <c r="H114" s="4">
        <v>5.68333333333333</v>
      </c>
      <c r="I114" s="4">
        <v>1</v>
      </c>
      <c r="J114" s="4">
        <v>1.13888888888888</v>
      </c>
      <c r="K114" s="4">
        <v>1.9297602654199</v>
      </c>
      <c r="L114" s="21"/>
    </row>
    <row r="115" spans="1:12" x14ac:dyDescent="0.25">
      <c r="A115" s="2" t="s">
        <v>24</v>
      </c>
      <c r="B115" s="3">
        <v>513</v>
      </c>
      <c r="C115" s="3" t="s">
        <v>16</v>
      </c>
      <c r="D115" s="4">
        <v>56</v>
      </c>
      <c r="E115" s="4">
        <v>20.533333333333299</v>
      </c>
      <c r="F115" s="13">
        <f t="shared" si="1"/>
        <v>0.36666666666666609</v>
      </c>
      <c r="G115" s="4">
        <v>2017.63333333333</v>
      </c>
      <c r="H115" s="4">
        <v>2.31111111111111</v>
      </c>
      <c r="I115" s="4">
        <v>1</v>
      </c>
      <c r="J115" s="4">
        <v>1.1111111111111101</v>
      </c>
      <c r="K115" s="4">
        <v>1.54823808085111</v>
      </c>
      <c r="L115" s="21"/>
    </row>
    <row r="116" spans="1:12" x14ac:dyDescent="0.25">
      <c r="A116" s="2" t="s">
        <v>24</v>
      </c>
      <c r="B116" s="3">
        <v>543</v>
      </c>
      <c r="C116" s="3" t="s">
        <v>17</v>
      </c>
      <c r="D116" s="4">
        <v>23</v>
      </c>
      <c r="E116" s="4">
        <v>3.5333333333333301</v>
      </c>
      <c r="F116" s="13">
        <f t="shared" si="1"/>
        <v>0.15362318840579697</v>
      </c>
      <c r="G116" s="4">
        <v>2015.85</v>
      </c>
      <c r="H116" s="4">
        <v>2.1749999999999998</v>
      </c>
      <c r="I116" s="4">
        <v>1</v>
      </c>
      <c r="J116" s="4">
        <v>1.3333333333333299</v>
      </c>
      <c r="K116" s="4">
        <v>1.9869196399897999</v>
      </c>
      <c r="L116" s="21"/>
    </row>
    <row r="117" spans="1:12" x14ac:dyDescent="0.25">
      <c r="A117" s="2" t="s">
        <v>24</v>
      </c>
      <c r="B117" s="3">
        <v>747</v>
      </c>
      <c r="C117" s="3" t="s">
        <v>18</v>
      </c>
      <c r="D117" s="4">
        <v>25</v>
      </c>
      <c r="E117" s="4">
        <v>11.788888888888801</v>
      </c>
      <c r="F117" s="13">
        <f t="shared" si="1"/>
        <v>0.47155555555555201</v>
      </c>
      <c r="G117" s="4">
        <v>2017.2277777777699</v>
      </c>
      <c r="H117" s="4">
        <v>3.3611111111111098</v>
      </c>
      <c r="I117" s="4">
        <v>1</v>
      </c>
      <c r="J117" s="4">
        <v>1.1111111111111101</v>
      </c>
      <c r="K117" s="4">
        <v>1.8047378541243599</v>
      </c>
      <c r="L117" s="21"/>
    </row>
    <row r="118" spans="1:12" ht="15.75" thickBot="1" x14ac:dyDescent="0.3">
      <c r="A118" s="5" t="s">
        <v>24</v>
      </c>
      <c r="B118" s="6">
        <v>753</v>
      </c>
      <c r="C118" s="6" t="s">
        <v>19</v>
      </c>
      <c r="D118" s="7">
        <v>18</v>
      </c>
      <c r="E118" s="7">
        <v>8.9666666666666597</v>
      </c>
      <c r="F118" s="14">
        <f t="shared" si="1"/>
        <v>0.49814814814814778</v>
      </c>
      <c r="G118" s="7">
        <v>2017.7</v>
      </c>
      <c r="H118" s="7">
        <v>4.55</v>
      </c>
      <c r="I118" s="7">
        <v>1</v>
      </c>
      <c r="J118" s="7">
        <v>1.1666666666666601</v>
      </c>
      <c r="K118" s="7">
        <v>2.0631907097368298</v>
      </c>
      <c r="L118" s="22"/>
    </row>
    <row r="119" spans="1:12" s="11" customFormat="1" x14ac:dyDescent="0.25">
      <c r="A119" s="8" t="s">
        <v>25</v>
      </c>
      <c r="B119" s="9">
        <v>1</v>
      </c>
      <c r="C119" s="9" t="s">
        <v>11</v>
      </c>
      <c r="D119" s="10">
        <v>246</v>
      </c>
      <c r="E119" s="10">
        <v>114.277777777777</v>
      </c>
      <c r="F119" s="12">
        <f t="shared" si="1"/>
        <v>0.46454381210478457</v>
      </c>
      <c r="G119" s="10">
        <v>2018.06666666666</v>
      </c>
      <c r="H119" s="10">
        <v>3.7666666666666599</v>
      </c>
      <c r="I119" s="10">
        <v>2.5</v>
      </c>
      <c r="J119" s="10">
        <v>0.375</v>
      </c>
      <c r="K119" s="10">
        <v>1.6666666666666601</v>
      </c>
      <c r="L119" s="20">
        <v>0</v>
      </c>
    </row>
    <row r="120" spans="1:12" x14ac:dyDescent="0.25">
      <c r="A120" s="2" t="s">
        <v>25</v>
      </c>
      <c r="B120" s="3">
        <v>53</v>
      </c>
      <c r="C120" s="3" t="s">
        <v>12</v>
      </c>
      <c r="D120" s="4">
        <v>6</v>
      </c>
      <c r="E120" s="4">
        <v>3.1111111111111098</v>
      </c>
      <c r="F120" s="13">
        <f t="shared" si="1"/>
        <v>0.51851851851851827</v>
      </c>
      <c r="G120" s="4">
        <v>2018.3333333333301</v>
      </c>
      <c r="H120" s="4">
        <v>4.2083333333333304</v>
      </c>
      <c r="I120" s="4">
        <v>2.875</v>
      </c>
      <c r="J120" s="4">
        <v>0.42857142857142799</v>
      </c>
      <c r="K120" s="4">
        <v>1.125</v>
      </c>
      <c r="L120" s="21">
        <v>0</v>
      </c>
    </row>
    <row r="121" spans="1:12" x14ac:dyDescent="0.25">
      <c r="A121" s="2" t="s">
        <v>25</v>
      </c>
      <c r="B121" s="3">
        <v>62</v>
      </c>
      <c r="C121" s="3" t="s">
        <v>13</v>
      </c>
      <c r="D121" s="4">
        <v>14</v>
      </c>
      <c r="E121" s="4">
        <v>5.8888888888888804</v>
      </c>
      <c r="F121" s="13">
        <f t="shared" si="1"/>
        <v>0.42063492063492003</v>
      </c>
      <c r="G121" s="4">
        <v>2018.1111111111099</v>
      </c>
      <c r="H121" s="4">
        <v>3.1111111111111098</v>
      </c>
      <c r="I121" s="4">
        <v>1</v>
      </c>
      <c r="J121" s="4">
        <v>0.42857142857142799</v>
      </c>
      <c r="K121" s="4">
        <v>2.3333333333333299</v>
      </c>
      <c r="L121" s="21">
        <v>0</v>
      </c>
    </row>
    <row r="122" spans="1:12" x14ac:dyDescent="0.25">
      <c r="A122" s="2" t="s">
        <v>25</v>
      </c>
      <c r="B122" s="3">
        <v>202</v>
      </c>
      <c r="C122" s="3" t="s">
        <v>14</v>
      </c>
      <c r="D122" s="4">
        <v>53</v>
      </c>
      <c r="E122" s="4">
        <v>22.6666666666666</v>
      </c>
      <c r="F122" s="13">
        <f t="shared" si="1"/>
        <v>0.42767295597484151</v>
      </c>
      <c r="G122" s="4">
        <v>2017.3333333333301</v>
      </c>
      <c r="H122" s="4">
        <v>2.5833333333333299</v>
      </c>
      <c r="I122" s="4">
        <v>1</v>
      </c>
      <c r="J122" s="4">
        <v>0.375</v>
      </c>
      <c r="K122" s="4">
        <v>1.75</v>
      </c>
      <c r="L122" s="21">
        <v>0</v>
      </c>
    </row>
    <row r="123" spans="1:12" x14ac:dyDescent="0.25">
      <c r="A123" s="2" t="s">
        <v>25</v>
      </c>
      <c r="B123" s="3">
        <v>419</v>
      </c>
      <c r="C123" s="3" t="s">
        <v>15</v>
      </c>
      <c r="D123" s="4">
        <v>51</v>
      </c>
      <c r="E123" s="4">
        <v>23.8888888888888</v>
      </c>
      <c r="F123" s="13">
        <f t="shared" si="1"/>
        <v>0.46840958605664312</v>
      </c>
      <c r="G123" s="4">
        <v>2017.5833333333301</v>
      </c>
      <c r="H123" s="4">
        <v>3.3333333333333299</v>
      </c>
      <c r="I123" s="4">
        <v>1</v>
      </c>
      <c r="J123" s="4">
        <v>0.375</v>
      </c>
      <c r="K123" s="4">
        <v>1.6666666666666601</v>
      </c>
      <c r="L123" s="21">
        <v>0</v>
      </c>
    </row>
    <row r="124" spans="1:12" x14ac:dyDescent="0.25">
      <c r="A124" s="2" t="s">
        <v>25</v>
      </c>
      <c r="B124" s="3">
        <v>513</v>
      </c>
      <c r="C124" s="3" t="s">
        <v>16</v>
      </c>
      <c r="D124" s="4">
        <v>56</v>
      </c>
      <c r="E124" s="4">
        <v>27.3888888888888</v>
      </c>
      <c r="F124" s="13">
        <f t="shared" si="1"/>
        <v>0.48908730158730002</v>
      </c>
      <c r="G124" s="4">
        <v>2017.9666666666601</v>
      </c>
      <c r="H124" s="4">
        <v>3.36666666666666</v>
      </c>
      <c r="I124" s="4">
        <v>2.1</v>
      </c>
      <c r="J124" s="4">
        <v>0.375</v>
      </c>
      <c r="K124" s="4">
        <v>1.6666666666666601</v>
      </c>
      <c r="L124" s="21">
        <v>0</v>
      </c>
    </row>
    <row r="125" spans="1:12" x14ac:dyDescent="0.25">
      <c r="A125" s="2" t="s">
        <v>25</v>
      </c>
      <c r="B125" s="3">
        <v>543</v>
      </c>
      <c r="C125" s="3" t="s">
        <v>17</v>
      </c>
      <c r="D125" s="4">
        <v>23</v>
      </c>
      <c r="E125" s="4">
        <v>10.8333333333333</v>
      </c>
      <c r="F125" s="13">
        <f t="shared" si="1"/>
        <v>0.47101449275362173</v>
      </c>
      <c r="G125" s="4">
        <v>2018.1111111111099</v>
      </c>
      <c r="H125" s="4">
        <v>3.1111111111111098</v>
      </c>
      <c r="I125" s="4">
        <v>1</v>
      </c>
      <c r="J125" s="4">
        <v>0.375</v>
      </c>
      <c r="K125" s="4">
        <v>1.4166666666666601</v>
      </c>
      <c r="L125" s="21">
        <v>0</v>
      </c>
    </row>
    <row r="126" spans="1:12" x14ac:dyDescent="0.25">
      <c r="A126" s="2" t="s">
        <v>25</v>
      </c>
      <c r="B126" s="3">
        <v>747</v>
      </c>
      <c r="C126" s="3" t="s">
        <v>18</v>
      </c>
      <c r="D126" s="4">
        <v>25</v>
      </c>
      <c r="E126" s="4">
        <v>12.1666666666666</v>
      </c>
      <c r="F126" s="13">
        <f t="shared" si="1"/>
        <v>0.48666666666666403</v>
      </c>
      <c r="G126" s="4">
        <v>2017.8333333333301</v>
      </c>
      <c r="H126" s="4">
        <v>3.0833333333333299</v>
      </c>
      <c r="I126" s="4">
        <v>1</v>
      </c>
      <c r="J126" s="4">
        <v>0.375</v>
      </c>
      <c r="K126" s="4">
        <v>1.6666666666666601</v>
      </c>
      <c r="L126" s="21">
        <v>0</v>
      </c>
    </row>
    <row r="127" spans="1:12" ht="15.75" thickBot="1" x14ac:dyDescent="0.3">
      <c r="A127" s="5" t="s">
        <v>25</v>
      </c>
      <c r="B127" s="6">
        <v>753</v>
      </c>
      <c r="C127" s="6" t="s">
        <v>19</v>
      </c>
      <c r="D127" s="7">
        <v>18</v>
      </c>
      <c r="E127" s="7">
        <v>8.3333333333333304</v>
      </c>
      <c r="F127" s="14">
        <f t="shared" si="1"/>
        <v>0.4629629629629628</v>
      </c>
      <c r="G127" s="7">
        <v>2017.8333333333301</v>
      </c>
      <c r="H127" s="7">
        <v>3.5833333333333299</v>
      </c>
      <c r="I127" s="7">
        <v>1</v>
      </c>
      <c r="J127" s="7">
        <v>0.375</v>
      </c>
      <c r="K127" s="7">
        <v>2.1666666666666599</v>
      </c>
      <c r="L127" s="22">
        <v>0</v>
      </c>
    </row>
    <row r="128" spans="1:12" s="11" customFormat="1" x14ac:dyDescent="0.25">
      <c r="A128" s="8" t="s">
        <v>26</v>
      </c>
      <c r="B128" s="9">
        <v>1</v>
      </c>
      <c r="C128" s="9" t="s">
        <v>11</v>
      </c>
      <c r="D128" s="10">
        <v>246</v>
      </c>
      <c r="E128" s="10">
        <v>165.40666666666601</v>
      </c>
      <c r="F128" s="12">
        <f t="shared" si="1"/>
        <v>0.67238482384823584</v>
      </c>
      <c r="G128" s="10">
        <v>2016.93</v>
      </c>
      <c r="H128" s="10">
        <v>9.41</v>
      </c>
      <c r="I128" s="10">
        <v>1</v>
      </c>
      <c r="J128" s="10">
        <v>0.125</v>
      </c>
      <c r="K128" s="10">
        <v>3</v>
      </c>
      <c r="L128" s="20">
        <v>0</v>
      </c>
    </row>
    <row r="129" spans="1:12" x14ac:dyDescent="0.25">
      <c r="A129" s="2" t="s">
        <v>26</v>
      </c>
      <c r="B129" s="3">
        <v>53</v>
      </c>
      <c r="C129" s="3" t="s">
        <v>12</v>
      </c>
      <c r="D129" s="4">
        <v>6</v>
      </c>
      <c r="E129" s="4">
        <v>2.1399999999999899</v>
      </c>
      <c r="F129" s="13">
        <f t="shared" si="1"/>
        <v>0.35666666666666497</v>
      </c>
      <c r="G129" s="4">
        <v>2017.0888888888801</v>
      </c>
      <c r="H129" s="4">
        <v>10.3222222222222</v>
      </c>
      <c r="I129" s="4">
        <v>1</v>
      </c>
      <c r="J129" s="4">
        <v>0.16666666666666599</v>
      </c>
      <c r="K129" s="4">
        <v>3</v>
      </c>
      <c r="L129" s="21">
        <v>0</v>
      </c>
    </row>
    <row r="130" spans="1:12" x14ac:dyDescent="0.25">
      <c r="A130" s="2" t="s">
        <v>26</v>
      </c>
      <c r="B130" s="3">
        <v>62</v>
      </c>
      <c r="C130" s="3" t="s">
        <v>13</v>
      </c>
      <c r="D130" s="4">
        <v>14</v>
      </c>
      <c r="E130" s="4">
        <v>11.295</v>
      </c>
      <c r="F130" s="13">
        <f t="shared" si="1"/>
        <v>0.80678571428571433</v>
      </c>
      <c r="G130" s="4">
        <v>2016.93</v>
      </c>
      <c r="H130" s="4">
        <v>9.41</v>
      </c>
      <c r="I130" s="4">
        <v>1</v>
      </c>
      <c r="J130" s="4">
        <v>0.125</v>
      </c>
      <c r="K130" s="4">
        <v>3</v>
      </c>
      <c r="L130" s="21">
        <v>0</v>
      </c>
    </row>
    <row r="131" spans="1:12" x14ac:dyDescent="0.25">
      <c r="A131" s="2" t="s">
        <v>26</v>
      </c>
      <c r="B131" s="3">
        <v>202</v>
      </c>
      <c r="C131" s="3" t="s">
        <v>14</v>
      </c>
      <c r="D131" s="4">
        <v>53</v>
      </c>
      <c r="E131" s="4">
        <v>40.338333333333303</v>
      </c>
      <c r="F131" s="13">
        <f t="shared" ref="F131:F154" si="2">E131/D131</f>
        <v>0.76110062893081698</v>
      </c>
      <c r="G131" s="4">
        <v>2016.93</v>
      </c>
      <c r="H131" s="4">
        <v>9.41</v>
      </c>
      <c r="I131" s="4">
        <v>1</v>
      </c>
      <c r="J131" s="4">
        <v>0.125</v>
      </c>
      <c r="K131" s="4">
        <v>3</v>
      </c>
      <c r="L131" s="21">
        <v>0</v>
      </c>
    </row>
    <row r="132" spans="1:12" x14ac:dyDescent="0.25">
      <c r="A132" s="2" t="s">
        <v>26</v>
      </c>
      <c r="B132" s="3">
        <v>419</v>
      </c>
      <c r="C132" s="3" t="s">
        <v>15</v>
      </c>
      <c r="D132" s="4">
        <v>51</v>
      </c>
      <c r="E132" s="4">
        <v>31.011666666666599</v>
      </c>
      <c r="F132" s="13">
        <f t="shared" si="2"/>
        <v>0.60807189542483531</v>
      </c>
      <c r="G132" s="4">
        <v>2016.93</v>
      </c>
      <c r="H132" s="4">
        <v>9.41</v>
      </c>
      <c r="I132" s="4">
        <v>1</v>
      </c>
      <c r="J132" s="4">
        <v>0.125</v>
      </c>
      <c r="K132" s="4">
        <v>3</v>
      </c>
      <c r="L132" s="21">
        <v>0</v>
      </c>
    </row>
    <row r="133" spans="1:12" x14ac:dyDescent="0.25">
      <c r="A133" s="2" t="s">
        <v>26</v>
      </c>
      <c r="B133" s="3">
        <v>513</v>
      </c>
      <c r="C133" s="3" t="s">
        <v>16</v>
      </c>
      <c r="D133" s="4">
        <v>56</v>
      </c>
      <c r="E133" s="4">
        <v>37.131666666666597</v>
      </c>
      <c r="F133" s="13">
        <f t="shared" si="2"/>
        <v>0.66306547619047496</v>
      </c>
      <c r="G133" s="4">
        <v>2016.93</v>
      </c>
      <c r="H133" s="4">
        <v>9.3099999999999898</v>
      </c>
      <c r="I133" s="4">
        <v>1</v>
      </c>
      <c r="J133" s="4">
        <v>0.16666666666666599</v>
      </c>
      <c r="K133" s="4">
        <v>3</v>
      </c>
      <c r="L133" s="21">
        <v>0</v>
      </c>
    </row>
    <row r="134" spans="1:12" x14ac:dyDescent="0.25">
      <c r="A134" s="2" t="s">
        <v>26</v>
      </c>
      <c r="B134" s="3">
        <v>543</v>
      </c>
      <c r="C134" s="3" t="s">
        <v>17</v>
      </c>
      <c r="D134" s="4">
        <v>23</v>
      </c>
      <c r="E134" s="4">
        <v>12.1966666666666</v>
      </c>
      <c r="F134" s="13">
        <f t="shared" si="2"/>
        <v>0.53028985507246085</v>
      </c>
      <c r="G134" s="4">
        <v>2016.93</v>
      </c>
      <c r="H134" s="4">
        <v>9.2099999999999902</v>
      </c>
      <c r="I134" s="4">
        <v>1</v>
      </c>
      <c r="J134" s="4">
        <v>0.125</v>
      </c>
      <c r="K134" s="4">
        <v>3</v>
      </c>
      <c r="L134" s="21">
        <v>0</v>
      </c>
    </row>
    <row r="135" spans="1:12" x14ac:dyDescent="0.25">
      <c r="A135" s="2" t="s">
        <v>26</v>
      </c>
      <c r="B135" s="3">
        <v>747</v>
      </c>
      <c r="C135" s="3" t="s">
        <v>18</v>
      </c>
      <c r="D135" s="4">
        <v>25</v>
      </c>
      <c r="E135" s="4">
        <v>18.344999999999999</v>
      </c>
      <c r="F135" s="13">
        <f t="shared" si="2"/>
        <v>0.73380000000000001</v>
      </c>
      <c r="G135" s="4">
        <v>2016.93</v>
      </c>
      <c r="H135" s="4">
        <v>9.41</v>
      </c>
      <c r="I135" s="4">
        <v>1</v>
      </c>
      <c r="J135" s="4">
        <v>0.125</v>
      </c>
      <c r="K135" s="4">
        <v>3</v>
      </c>
      <c r="L135" s="21">
        <v>0</v>
      </c>
    </row>
    <row r="136" spans="1:12" ht="15.75" thickBot="1" x14ac:dyDescent="0.3">
      <c r="A136" s="5" t="s">
        <v>26</v>
      </c>
      <c r="B136" s="6">
        <v>753</v>
      </c>
      <c r="C136" s="6" t="s">
        <v>19</v>
      </c>
      <c r="D136" s="7">
        <v>18</v>
      </c>
      <c r="E136" s="7">
        <v>12.9483333333333</v>
      </c>
      <c r="F136" s="14">
        <f t="shared" si="2"/>
        <v>0.71935185185185002</v>
      </c>
      <c r="G136" s="7">
        <v>2016.93</v>
      </c>
      <c r="H136" s="7">
        <v>9.16</v>
      </c>
      <c r="I136" s="7">
        <v>1</v>
      </c>
      <c r="J136" s="7">
        <v>0.125</v>
      </c>
      <c r="K136" s="7">
        <v>3</v>
      </c>
      <c r="L136" s="22">
        <v>0</v>
      </c>
    </row>
    <row r="137" spans="1:12" s="11" customFormat="1" x14ac:dyDescent="0.25">
      <c r="A137" s="8" t="s">
        <v>27</v>
      </c>
      <c r="B137" s="9">
        <v>1</v>
      </c>
      <c r="C137" s="9" t="s">
        <v>11</v>
      </c>
      <c r="D137" s="10">
        <v>246</v>
      </c>
      <c r="E137" s="10">
        <v>102.239506172839</v>
      </c>
      <c r="F137" s="12">
        <f t="shared" si="2"/>
        <v>0.41560774867007722</v>
      </c>
      <c r="G137" s="10">
        <v>2015.9947530864099</v>
      </c>
      <c r="H137" s="10">
        <v>3.3324074074074002</v>
      </c>
      <c r="I137" s="10">
        <v>1.88148148148148</v>
      </c>
      <c r="J137" s="10">
        <v>1</v>
      </c>
      <c r="K137" s="10">
        <v>4.2572558020024101</v>
      </c>
      <c r="L137" s="20">
        <v>0.27738912272687</v>
      </c>
    </row>
    <row r="138" spans="1:12" x14ac:dyDescent="0.25">
      <c r="A138" s="2" t="s">
        <v>27</v>
      </c>
      <c r="B138" s="3">
        <v>53</v>
      </c>
      <c r="C138" s="3" t="s">
        <v>12</v>
      </c>
      <c r="D138" s="4">
        <v>6</v>
      </c>
      <c r="E138" s="4">
        <v>1.01481481481481</v>
      </c>
      <c r="F138" s="13">
        <f t="shared" si="2"/>
        <v>0.16913580246913498</v>
      </c>
      <c r="G138" s="4">
        <v>2016.87539682539</v>
      </c>
      <c r="H138" s="4">
        <v>4.9166666666666599</v>
      </c>
      <c r="I138" s="4">
        <v>2.4634920634920601</v>
      </c>
      <c r="J138" s="4">
        <v>0.8</v>
      </c>
      <c r="K138" s="4">
        <v>5.0011667569274199</v>
      </c>
      <c r="L138" s="21">
        <v>0.39333333333333298</v>
      </c>
    </row>
    <row r="139" spans="1:12" x14ac:dyDescent="0.25">
      <c r="A139" s="2" t="s">
        <v>27</v>
      </c>
      <c r="B139" s="3">
        <v>62</v>
      </c>
      <c r="C139" s="3" t="s">
        <v>13</v>
      </c>
      <c r="D139" s="4">
        <v>14</v>
      </c>
      <c r="E139" s="4">
        <v>7.9148148148148101</v>
      </c>
      <c r="F139" s="13">
        <f t="shared" si="2"/>
        <v>0.56534391534391504</v>
      </c>
      <c r="G139" s="4">
        <v>2016.2759259259201</v>
      </c>
      <c r="H139" s="4">
        <v>3.7064814814814802</v>
      </c>
      <c r="I139" s="4">
        <v>1.7814814814814799</v>
      </c>
      <c r="J139" s="4">
        <v>1</v>
      </c>
      <c r="K139" s="4">
        <v>4.2945968323558601</v>
      </c>
      <c r="L139" s="21">
        <v>0.24431216931216901</v>
      </c>
    </row>
    <row r="140" spans="1:12" x14ac:dyDescent="0.25">
      <c r="A140" s="2" t="s">
        <v>27</v>
      </c>
      <c r="B140" s="3">
        <v>202</v>
      </c>
      <c r="C140" s="3" t="s">
        <v>14</v>
      </c>
      <c r="D140" s="4">
        <v>53</v>
      </c>
      <c r="E140" s="4">
        <v>25.044444444444402</v>
      </c>
      <c r="F140" s="13">
        <f t="shared" si="2"/>
        <v>0.47253668763102646</v>
      </c>
      <c r="G140" s="4">
        <v>2016.2262345679001</v>
      </c>
      <c r="H140" s="4">
        <v>3.06327160493827</v>
      </c>
      <c r="I140" s="4">
        <v>1.75925925925925</v>
      </c>
      <c r="J140" s="4">
        <v>1</v>
      </c>
      <c r="K140" s="4">
        <v>3.83287528841745</v>
      </c>
      <c r="L140" s="21">
        <v>0.21788359788359701</v>
      </c>
    </row>
    <row r="141" spans="1:12" x14ac:dyDescent="0.25">
      <c r="A141" s="2" t="s">
        <v>27</v>
      </c>
      <c r="B141" s="3">
        <v>419</v>
      </c>
      <c r="C141" s="3" t="s">
        <v>15</v>
      </c>
      <c r="D141" s="4">
        <v>51</v>
      </c>
      <c r="E141" s="4">
        <v>18.7555555555555</v>
      </c>
      <c r="F141" s="13">
        <f t="shared" si="2"/>
        <v>0.36775599128540193</v>
      </c>
      <c r="G141" s="4">
        <v>2015.71419753086</v>
      </c>
      <c r="H141" s="4">
        <v>2.9780864197530801</v>
      </c>
      <c r="I141" s="4">
        <v>1.87654320987654</v>
      </c>
      <c r="J141" s="4">
        <v>1</v>
      </c>
      <c r="K141" s="4">
        <v>3.9897433186107798</v>
      </c>
      <c r="L141" s="21">
        <v>0.26085407647907599</v>
      </c>
    </row>
    <row r="142" spans="1:12" x14ac:dyDescent="0.25">
      <c r="A142" s="2" t="s">
        <v>27</v>
      </c>
      <c r="B142" s="3">
        <v>513</v>
      </c>
      <c r="C142" s="3" t="s">
        <v>16</v>
      </c>
      <c r="D142" s="4">
        <v>56</v>
      </c>
      <c r="E142" s="4">
        <v>24.872839506172799</v>
      </c>
      <c r="F142" s="13">
        <f t="shared" si="2"/>
        <v>0.44415784832451427</v>
      </c>
      <c r="G142" s="4">
        <v>2015.5472222222199</v>
      </c>
      <c r="H142" s="4">
        <v>3.7283950617283899</v>
      </c>
      <c r="I142" s="4">
        <v>2.0209876543209799</v>
      </c>
      <c r="J142" s="4">
        <v>1</v>
      </c>
      <c r="K142" s="4">
        <v>4.7277823907073904</v>
      </c>
      <c r="L142" s="21">
        <v>0.34319485843876002</v>
      </c>
    </row>
    <row r="143" spans="1:12" x14ac:dyDescent="0.25">
      <c r="A143" s="2" t="s">
        <v>27</v>
      </c>
      <c r="B143" s="3">
        <v>543</v>
      </c>
      <c r="C143" s="3" t="s">
        <v>17</v>
      </c>
      <c r="D143" s="4">
        <v>23</v>
      </c>
      <c r="E143" s="4">
        <v>5.3592592592592503</v>
      </c>
      <c r="F143" s="13">
        <f t="shared" si="2"/>
        <v>0.23301127214170653</v>
      </c>
      <c r="G143" s="4">
        <v>2014.19444444444</v>
      </c>
      <c r="H143" s="4">
        <v>2.6111111111111098</v>
      </c>
      <c r="I143" s="4">
        <v>1.44444444444444</v>
      </c>
      <c r="J143" s="4">
        <v>0.91666666666666596</v>
      </c>
      <c r="K143" s="4">
        <v>3.9106836025229499</v>
      </c>
      <c r="L143" s="21">
        <v>5.5555555555555497E-2</v>
      </c>
    </row>
    <row r="144" spans="1:12" x14ac:dyDescent="0.25">
      <c r="A144" s="2" t="s">
        <v>27</v>
      </c>
      <c r="B144" s="3">
        <v>747</v>
      </c>
      <c r="C144" s="3" t="s">
        <v>18</v>
      </c>
      <c r="D144" s="4">
        <v>25</v>
      </c>
      <c r="E144" s="4">
        <v>11.058024691358</v>
      </c>
      <c r="F144" s="13">
        <f t="shared" si="2"/>
        <v>0.44232098765431999</v>
      </c>
      <c r="G144" s="4">
        <v>2015.6246913580201</v>
      </c>
      <c r="H144" s="4">
        <v>3.1246913580246898</v>
      </c>
      <c r="I144" s="4">
        <v>1.7802469135802399</v>
      </c>
      <c r="J144" s="4">
        <v>1</v>
      </c>
      <c r="K144" s="4">
        <v>4.41920844996572</v>
      </c>
      <c r="L144" s="21">
        <v>0.226493182743182</v>
      </c>
    </row>
    <row r="145" spans="1:12" ht="15.75" thickBot="1" x14ac:dyDescent="0.3">
      <c r="A145" s="5" t="s">
        <v>27</v>
      </c>
      <c r="B145" s="6">
        <v>753</v>
      </c>
      <c r="C145" s="6" t="s">
        <v>19</v>
      </c>
      <c r="D145" s="7">
        <v>18</v>
      </c>
      <c r="E145" s="7">
        <v>8.2197530864197503</v>
      </c>
      <c r="F145" s="14">
        <f t="shared" si="2"/>
        <v>0.45665294924554167</v>
      </c>
      <c r="G145" s="7">
        <v>2016.3333333333301</v>
      </c>
      <c r="H145" s="7">
        <v>3.2512345679012302</v>
      </c>
      <c r="I145" s="7">
        <v>1.8567901234567801</v>
      </c>
      <c r="J145" s="7">
        <v>1</v>
      </c>
      <c r="K145" s="7">
        <v>4.2894066553763599</v>
      </c>
      <c r="L145" s="22">
        <v>0.255847663139329</v>
      </c>
    </row>
    <row r="146" spans="1:12" s="11" customFormat="1" x14ac:dyDescent="0.25">
      <c r="A146" s="8" t="s">
        <v>28</v>
      </c>
      <c r="B146" s="9">
        <v>1</v>
      </c>
      <c r="C146" s="9" t="s">
        <v>11</v>
      </c>
      <c r="D146" s="10">
        <v>246</v>
      </c>
      <c r="E146" s="10">
        <v>129.13690476190399</v>
      </c>
      <c r="F146" s="12">
        <f t="shared" si="2"/>
        <v>0.52494676732481294</v>
      </c>
      <c r="G146" s="10">
        <v>2017.5564102564099</v>
      </c>
      <c r="H146" s="10">
        <v>12.8692307692307</v>
      </c>
      <c r="I146" s="10">
        <v>2.07692307692307</v>
      </c>
      <c r="J146" s="10">
        <v>8.3333333333333301E-2</v>
      </c>
      <c r="K146" s="10">
        <v>3.5</v>
      </c>
      <c r="L146" s="20">
        <v>0</v>
      </c>
    </row>
    <row r="147" spans="1:12" x14ac:dyDescent="0.25">
      <c r="A147" s="2" t="s">
        <v>28</v>
      </c>
      <c r="B147" s="3">
        <v>53</v>
      </c>
      <c r="C147" s="3" t="s">
        <v>12</v>
      </c>
      <c r="D147" s="4">
        <v>6</v>
      </c>
      <c r="E147" s="4">
        <v>1.1964285714285701</v>
      </c>
      <c r="F147" s="13">
        <f t="shared" si="2"/>
        <v>0.19940476190476167</v>
      </c>
      <c r="G147" s="4">
        <v>2017.6983333333301</v>
      </c>
      <c r="H147" s="4">
        <v>10.83</v>
      </c>
      <c r="I147" s="4">
        <v>1.9</v>
      </c>
      <c r="J147" s="4">
        <v>9.5238095238095205E-2</v>
      </c>
      <c r="K147" s="4">
        <v>2.5</v>
      </c>
      <c r="L147" s="21">
        <v>0</v>
      </c>
    </row>
    <row r="148" spans="1:12" x14ac:dyDescent="0.25">
      <c r="A148" s="2" t="s">
        <v>28</v>
      </c>
      <c r="B148" s="3">
        <v>62</v>
      </c>
      <c r="C148" s="3" t="s">
        <v>13</v>
      </c>
      <c r="D148" s="4">
        <v>14</v>
      </c>
      <c r="E148" s="4">
        <v>9.6571428571428495</v>
      </c>
      <c r="F148" s="13">
        <f t="shared" si="2"/>
        <v>0.68979591836734644</v>
      </c>
      <c r="G148" s="4">
        <v>2017.5</v>
      </c>
      <c r="H148" s="4">
        <v>12.125</v>
      </c>
      <c r="I148" s="4">
        <v>2.1666666666666599</v>
      </c>
      <c r="J148" s="4">
        <v>8.3333333333333301E-2</v>
      </c>
      <c r="K148" s="4">
        <v>3.5</v>
      </c>
      <c r="L148" s="21">
        <v>0</v>
      </c>
    </row>
    <row r="149" spans="1:12" x14ac:dyDescent="0.25">
      <c r="A149" s="2" t="s">
        <v>28</v>
      </c>
      <c r="B149" s="3">
        <v>202</v>
      </c>
      <c r="C149" s="3" t="s">
        <v>14</v>
      </c>
      <c r="D149" s="4">
        <v>53</v>
      </c>
      <c r="E149" s="4">
        <v>33.3904761904761</v>
      </c>
      <c r="F149" s="13">
        <f t="shared" si="2"/>
        <v>0.63000898472596412</v>
      </c>
      <c r="G149" s="4">
        <v>2017.51388888888</v>
      </c>
      <c r="H149" s="4">
        <v>12.2083333333333</v>
      </c>
      <c r="I149" s="4">
        <v>2.1666666666666599</v>
      </c>
      <c r="J149" s="4">
        <v>8.3333333333333301E-2</v>
      </c>
      <c r="K149" s="4">
        <v>3.5</v>
      </c>
      <c r="L149" s="21">
        <v>0</v>
      </c>
    </row>
    <row r="150" spans="1:12" x14ac:dyDescent="0.25">
      <c r="A150" s="2" t="s">
        <v>28</v>
      </c>
      <c r="B150" s="3">
        <v>419</v>
      </c>
      <c r="C150" s="3" t="s">
        <v>15</v>
      </c>
      <c r="D150" s="4">
        <v>51</v>
      </c>
      <c r="E150" s="4">
        <v>25.204761904761899</v>
      </c>
      <c r="F150" s="13">
        <f t="shared" si="2"/>
        <v>0.49421101774042936</v>
      </c>
      <c r="G150" s="4">
        <v>2017.56944444444</v>
      </c>
      <c r="H150" s="4">
        <v>12.75</v>
      </c>
      <c r="I150" s="4">
        <v>2.1666666666666599</v>
      </c>
      <c r="J150" s="4">
        <v>8.3333333333333301E-2</v>
      </c>
      <c r="K150" s="4">
        <v>2.5</v>
      </c>
      <c r="L150" s="21">
        <v>0</v>
      </c>
    </row>
    <row r="151" spans="1:12" x14ac:dyDescent="0.25">
      <c r="A151" s="2" t="s">
        <v>28</v>
      </c>
      <c r="B151" s="3">
        <v>513</v>
      </c>
      <c r="C151" s="3" t="s">
        <v>16</v>
      </c>
      <c r="D151" s="4">
        <v>56</v>
      </c>
      <c r="E151" s="4">
        <v>23.7916666666666</v>
      </c>
      <c r="F151" s="13">
        <f t="shared" si="2"/>
        <v>0.4248511904761893</v>
      </c>
      <c r="G151" s="4">
        <v>2017.6027777777699</v>
      </c>
      <c r="H151" s="4">
        <v>12.733333333333301</v>
      </c>
      <c r="I151" s="4">
        <v>1.75</v>
      </c>
      <c r="J151" s="4">
        <v>8.3333333333333301E-2</v>
      </c>
      <c r="K151" s="4">
        <v>3.5</v>
      </c>
      <c r="L151" s="21">
        <v>0</v>
      </c>
    </row>
    <row r="152" spans="1:12" x14ac:dyDescent="0.25">
      <c r="A152" s="2" t="s">
        <v>28</v>
      </c>
      <c r="B152" s="3">
        <v>543</v>
      </c>
      <c r="C152" s="3" t="s">
        <v>17</v>
      </c>
      <c r="D152" s="4">
        <v>23</v>
      </c>
      <c r="E152" s="4">
        <v>9.9892857142857103</v>
      </c>
      <c r="F152" s="13">
        <f t="shared" si="2"/>
        <v>0.43431677018633524</v>
      </c>
      <c r="G152" s="4">
        <v>2017.5486111111099</v>
      </c>
      <c r="H152" s="4">
        <v>10.8229166666666</v>
      </c>
      <c r="I152" s="4">
        <v>1.8333333333333299</v>
      </c>
      <c r="J152" s="4">
        <v>9.5238095238095205E-2</v>
      </c>
      <c r="K152" s="4">
        <v>2.5</v>
      </c>
      <c r="L152" s="21">
        <v>0</v>
      </c>
    </row>
    <row r="153" spans="1:12" x14ac:dyDescent="0.25">
      <c r="A153" s="2" t="s">
        <v>28</v>
      </c>
      <c r="B153" s="3">
        <v>747</v>
      </c>
      <c r="C153" s="3" t="s">
        <v>18</v>
      </c>
      <c r="D153" s="4">
        <v>25</v>
      </c>
      <c r="E153" s="4">
        <v>14.799999999999899</v>
      </c>
      <c r="F153" s="13">
        <f t="shared" si="2"/>
        <v>0.59199999999999597</v>
      </c>
      <c r="G153" s="4">
        <v>2017.5902777777701</v>
      </c>
      <c r="H153" s="4">
        <v>12.2916666666666</v>
      </c>
      <c r="I153" s="4">
        <v>2.25</v>
      </c>
      <c r="J153" s="4">
        <v>8.3333333333333301E-2</v>
      </c>
      <c r="K153" s="4">
        <v>3.5</v>
      </c>
      <c r="L153" s="21">
        <v>0</v>
      </c>
    </row>
    <row r="154" spans="1:12" ht="15.75" thickBot="1" x14ac:dyDescent="0.3">
      <c r="A154" s="5" t="s">
        <v>28</v>
      </c>
      <c r="B154" s="6">
        <v>753</v>
      </c>
      <c r="C154" s="6" t="s">
        <v>19</v>
      </c>
      <c r="D154" s="7">
        <v>18</v>
      </c>
      <c r="E154" s="7">
        <v>11.107142857142801</v>
      </c>
      <c r="F154" s="14">
        <f t="shared" si="2"/>
        <v>0.61706349206348898</v>
      </c>
      <c r="G154" s="7">
        <v>2017.68461538461</v>
      </c>
      <c r="H154" s="7">
        <v>13.138461538461501</v>
      </c>
      <c r="I154" s="7">
        <v>2.1538461538461502</v>
      </c>
      <c r="J154" s="7">
        <v>8.3333333333333301E-2</v>
      </c>
      <c r="K154" s="7">
        <v>3.5</v>
      </c>
      <c r="L154" s="22">
        <v>0</v>
      </c>
    </row>
  </sheetData>
  <autoFilter ref="A1:L15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3" sqref="C3"/>
    </sheetView>
  </sheetViews>
  <sheetFormatPr defaultRowHeight="15" x14ac:dyDescent="0.25"/>
  <cols>
    <col min="2" max="2" width="43.7109375" bestFit="1" customWidth="1"/>
  </cols>
  <sheetData>
    <row r="1" spans="1:4" x14ac:dyDescent="0.25">
      <c r="A1" t="s">
        <v>0</v>
      </c>
      <c r="B1" t="s">
        <v>2</v>
      </c>
      <c r="D1" s="19" t="s">
        <v>9</v>
      </c>
    </row>
    <row r="2" spans="1:4" ht="15.75" thickBot="1" x14ac:dyDescent="0.3">
      <c r="C2" t="s">
        <v>41</v>
      </c>
      <c r="D2" s="19" t="s">
        <v>40</v>
      </c>
    </row>
    <row r="3" spans="1:4" x14ac:dyDescent="0.25">
      <c r="A3" s="8" t="s">
        <v>20</v>
      </c>
      <c r="B3" s="9" t="s">
        <v>11</v>
      </c>
      <c r="C3" s="20">
        <v>0.20220371026822601</v>
      </c>
      <c r="D3" s="20">
        <v>0.27635447939372798</v>
      </c>
    </row>
    <row r="4" spans="1:4" x14ac:dyDescent="0.25">
      <c r="A4" s="2" t="s">
        <v>20</v>
      </c>
      <c r="B4" s="3" t="s">
        <v>17</v>
      </c>
      <c r="C4" s="21">
        <v>0</v>
      </c>
      <c r="D4" s="21">
        <v>0.25</v>
      </c>
    </row>
    <row r="5" spans="1:4" x14ac:dyDescent="0.25">
      <c r="A5" s="2" t="s">
        <v>20</v>
      </c>
      <c r="B5" s="3" t="s">
        <v>18</v>
      </c>
      <c r="C5" s="21">
        <v>0.15</v>
      </c>
      <c r="D5" s="21">
        <v>0.26949855699855702</v>
      </c>
    </row>
    <row r="6" spans="1:4" x14ac:dyDescent="0.25">
      <c r="A6" s="2" t="s">
        <v>20</v>
      </c>
      <c r="B6" s="3" t="s">
        <v>14</v>
      </c>
      <c r="C6" s="21">
        <v>0.16666666666666599</v>
      </c>
      <c r="D6" s="21">
        <v>0.25505820399112999</v>
      </c>
    </row>
    <row r="7" spans="1:4" x14ac:dyDescent="0.25">
      <c r="A7" s="2" t="s">
        <v>20</v>
      </c>
      <c r="B7" s="3" t="s">
        <v>15</v>
      </c>
      <c r="C7" s="21">
        <v>0.17803030303030301</v>
      </c>
      <c r="D7" s="21">
        <v>0.27124272052193799</v>
      </c>
    </row>
    <row r="8" spans="1:4" x14ac:dyDescent="0.25">
      <c r="A8" s="2" t="s">
        <v>20</v>
      </c>
      <c r="B8" s="3" t="s">
        <v>19</v>
      </c>
      <c r="C8" s="21">
        <v>0.1875</v>
      </c>
      <c r="D8" s="21">
        <v>0.26911507610037</v>
      </c>
    </row>
    <row r="9" spans="1:4" x14ac:dyDescent="0.25">
      <c r="A9" s="2" t="s">
        <v>20</v>
      </c>
      <c r="B9" s="3" t="s">
        <v>16</v>
      </c>
      <c r="C9" s="21">
        <v>0.230263157894736</v>
      </c>
      <c r="D9" s="21">
        <v>0.29843313560054102</v>
      </c>
    </row>
    <row r="10" spans="1:4" x14ac:dyDescent="0.25">
      <c r="A10" s="2" t="s">
        <v>20</v>
      </c>
      <c r="B10" s="3" t="s">
        <v>13</v>
      </c>
      <c r="C10" s="21">
        <v>0.24107142857142799</v>
      </c>
      <c r="D10" s="21">
        <v>0.26765734265734198</v>
      </c>
    </row>
    <row r="11" spans="1:4" ht="15.75" thickBot="1" x14ac:dyDescent="0.3">
      <c r="A11" s="5" t="s">
        <v>20</v>
      </c>
      <c r="B11" s="6" t="s">
        <v>12</v>
      </c>
      <c r="C11" s="22">
        <v>0.33333333333333298</v>
      </c>
      <c r="D11" s="22">
        <v>0.125</v>
      </c>
    </row>
  </sheetData>
  <sortState xmlns:xlrd2="http://schemas.microsoft.com/office/spreadsheetml/2017/richdata2" ref="A4:M11">
    <sortCondition ref="C4:C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I23" sqref="I23"/>
    </sheetView>
  </sheetViews>
  <sheetFormatPr defaultRowHeight="15" x14ac:dyDescent="0.25"/>
  <cols>
    <col min="1" max="1" width="5" style="15" bestFit="1" customWidth="1"/>
    <col min="2" max="2" width="11.28515625" style="15" bestFit="1" customWidth="1"/>
    <col min="3" max="3" width="12" style="15" bestFit="1" customWidth="1"/>
    <col min="4" max="4" width="16.7109375" style="15" bestFit="1" customWidth="1"/>
    <col min="5" max="5" width="24.85546875" style="15" bestFit="1" customWidth="1"/>
    <col min="6" max="6" width="18.140625" style="15" bestFit="1" customWidth="1"/>
    <col min="7" max="7" width="21.7109375" style="15" bestFit="1" customWidth="1"/>
    <col min="8" max="8" width="19.85546875" style="15" bestFit="1" customWidth="1"/>
    <col min="9" max="9" width="24.85546875" style="15" bestFit="1" customWidth="1"/>
    <col min="10" max="10" width="17.7109375" style="15" bestFit="1" customWidth="1"/>
    <col min="11" max="11" width="27.42578125" style="15" bestFit="1" customWidth="1"/>
    <col min="12" max="12" width="22.140625" style="15" bestFit="1" customWidth="1"/>
  </cols>
  <sheetData>
    <row r="1" spans="1:12" x14ac:dyDescent="0.25">
      <c r="A1" s="15" t="s">
        <v>0</v>
      </c>
      <c r="B1" s="15" t="s">
        <v>1</v>
      </c>
      <c r="C1" s="15" t="s">
        <v>2</v>
      </c>
      <c r="D1" s="16" t="s">
        <v>10</v>
      </c>
      <c r="E1" s="16" t="s">
        <v>3</v>
      </c>
      <c r="F1" s="16" t="s">
        <v>38</v>
      </c>
      <c r="G1" s="16" t="s">
        <v>4</v>
      </c>
      <c r="H1" s="16" t="s">
        <v>39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x14ac:dyDescent="0.25">
      <c r="A2" s="17" t="s">
        <v>20</v>
      </c>
      <c r="B2" s="15">
        <v>1</v>
      </c>
      <c r="C2" s="15" t="s">
        <v>11</v>
      </c>
      <c r="D2" s="16">
        <v>246</v>
      </c>
      <c r="E2" s="16">
        <v>146.82361111111101</v>
      </c>
      <c r="F2" s="18">
        <v>0.59684394760614234</v>
      </c>
      <c r="G2" s="16">
        <v>2016.1494318181799</v>
      </c>
      <c r="H2" s="16">
        <v>7.4520833333333298</v>
      </c>
      <c r="I2" s="16">
        <v>2.37878787878787</v>
      </c>
      <c r="J2" s="16">
        <v>0.66666666666666596</v>
      </c>
      <c r="K2" s="16">
        <v>2.5681818181818099</v>
      </c>
      <c r="L2" s="18">
        <v>0.27635447939372798</v>
      </c>
    </row>
    <row r="3" spans="1:12" x14ac:dyDescent="0.25">
      <c r="A3" s="17" t="s">
        <v>29</v>
      </c>
      <c r="B3" s="15">
        <v>1</v>
      </c>
      <c r="C3" s="15" t="s">
        <v>11</v>
      </c>
      <c r="D3" s="16">
        <v>246</v>
      </c>
      <c r="E3" s="16">
        <v>153.53571428571399</v>
      </c>
      <c r="F3" s="18">
        <v>0.62412891986062602</v>
      </c>
      <c r="G3" s="16">
        <v>2016.4642857142801</v>
      </c>
      <c r="H3" s="16">
        <v>11.2380952380952</v>
      </c>
      <c r="I3" s="16">
        <v>1.21428571428571</v>
      </c>
      <c r="J3" s="16">
        <v>0.625</v>
      </c>
      <c r="K3" s="16">
        <v>4.8</v>
      </c>
      <c r="L3" s="18">
        <v>0.20220371026822601</v>
      </c>
    </row>
    <row r="4" spans="1:12" x14ac:dyDescent="0.25">
      <c r="A4" s="17" t="s">
        <v>30</v>
      </c>
      <c r="B4" s="15">
        <v>1</v>
      </c>
      <c r="C4" s="15" t="s">
        <v>11</v>
      </c>
      <c r="D4" s="16">
        <v>246</v>
      </c>
      <c r="E4" s="16">
        <v>178.49423076923</v>
      </c>
      <c r="F4" s="18">
        <v>0.72558630393995938</v>
      </c>
      <c r="G4" s="16">
        <v>2017.0307692307599</v>
      </c>
      <c r="H4" s="16">
        <v>8.12083333333333</v>
      </c>
      <c r="I4" s="16">
        <v>4.0243589743589698</v>
      </c>
      <c r="J4" s="16">
        <v>0.25</v>
      </c>
      <c r="K4" s="16">
        <v>1.5</v>
      </c>
      <c r="L4" s="18">
        <v>0.62481617647058796</v>
      </c>
    </row>
    <row r="5" spans="1:12" x14ac:dyDescent="0.25">
      <c r="A5" s="17" t="s">
        <v>31</v>
      </c>
      <c r="B5" s="15">
        <v>1</v>
      </c>
      <c r="C5" s="15" t="s">
        <v>11</v>
      </c>
      <c r="D5" s="16">
        <v>246</v>
      </c>
      <c r="E5" s="16">
        <v>113.626984126984</v>
      </c>
      <c r="F5" s="18">
        <v>0.46189830945928456</v>
      </c>
      <c r="G5" s="16">
        <v>2016.5944444444399</v>
      </c>
      <c r="H5" s="16">
        <v>4.6865079365079296</v>
      </c>
      <c r="I5" s="16">
        <v>7.4611111111111104</v>
      </c>
      <c r="J5" s="16">
        <v>0.207575757575757</v>
      </c>
      <c r="K5" s="16">
        <v>6.6666666666666599</v>
      </c>
      <c r="L5" s="18">
        <v>0.61568405995555098</v>
      </c>
    </row>
    <row r="6" spans="1:12" x14ac:dyDescent="0.25">
      <c r="A6" s="17" t="s">
        <v>32</v>
      </c>
      <c r="B6" s="15">
        <v>1</v>
      </c>
      <c r="C6" s="15" t="s">
        <v>11</v>
      </c>
      <c r="D6" s="16">
        <v>246</v>
      </c>
      <c r="E6" s="16">
        <v>80.199074074074005</v>
      </c>
      <c r="F6" s="18">
        <v>0.3260124962360732</v>
      </c>
      <c r="G6" s="16">
        <v>2016.24074074074</v>
      </c>
      <c r="H6" s="16">
        <v>2.3333333333333299</v>
      </c>
      <c r="I6" s="16">
        <v>3.05555555555555</v>
      </c>
      <c r="J6" s="16">
        <v>0</v>
      </c>
      <c r="K6" s="16"/>
      <c r="L6" s="18">
        <v>0.96274250440917097</v>
      </c>
    </row>
    <row r="7" spans="1:12" x14ac:dyDescent="0.25">
      <c r="A7" s="17" t="s">
        <v>33</v>
      </c>
      <c r="B7" s="15">
        <v>1</v>
      </c>
      <c r="C7" s="15" t="s">
        <v>11</v>
      </c>
      <c r="D7" s="16">
        <v>246</v>
      </c>
      <c r="E7" s="16">
        <v>130.822916666666</v>
      </c>
      <c r="F7" s="18">
        <v>0.53180047425473986</v>
      </c>
      <c r="G7" s="16">
        <v>2017.28125</v>
      </c>
      <c r="H7" s="16">
        <v>8.46875</v>
      </c>
      <c r="I7" s="16">
        <v>1.2708333333333299</v>
      </c>
      <c r="J7" s="16">
        <v>0.2</v>
      </c>
      <c r="K7" s="16">
        <v>8.5</v>
      </c>
      <c r="L7" s="18">
        <v>0</v>
      </c>
    </row>
    <row r="8" spans="1:12" x14ac:dyDescent="0.25">
      <c r="A8" s="17" t="s">
        <v>34</v>
      </c>
      <c r="B8" s="15">
        <v>1</v>
      </c>
      <c r="C8" s="15" t="s">
        <v>11</v>
      </c>
      <c r="D8" s="16">
        <v>246</v>
      </c>
      <c r="E8" s="16">
        <v>192.5</v>
      </c>
      <c r="F8" s="18">
        <v>0.78252032520325199</v>
      </c>
      <c r="G8" s="16">
        <v>2017.125</v>
      </c>
      <c r="H8" s="16">
        <v>17.625</v>
      </c>
      <c r="I8" s="16">
        <v>1.25</v>
      </c>
      <c r="J8" s="16">
        <v>0.05</v>
      </c>
      <c r="K8" s="16">
        <v>1</v>
      </c>
      <c r="L8" s="18">
        <v>0</v>
      </c>
    </row>
    <row r="9" spans="1:12" x14ac:dyDescent="0.25">
      <c r="A9" s="17" t="s">
        <v>35</v>
      </c>
      <c r="B9" s="15">
        <v>1</v>
      </c>
      <c r="C9" s="15" t="s">
        <v>11</v>
      </c>
      <c r="D9" s="16">
        <v>246</v>
      </c>
      <c r="E9" s="16">
        <v>118.979166666666</v>
      </c>
      <c r="F9" s="18">
        <v>0.48365514905148782</v>
      </c>
      <c r="G9" s="16">
        <v>2016.95138888888</v>
      </c>
      <c r="H9" s="16">
        <v>9.1597222222222197</v>
      </c>
      <c r="I9" s="16">
        <v>4.9583333333333304</v>
      </c>
      <c r="J9" s="16">
        <v>0.592592592592592</v>
      </c>
      <c r="K9" s="16">
        <v>2.2993361637785301</v>
      </c>
      <c r="L9" s="18">
        <v>0.74116322285271996</v>
      </c>
    </row>
    <row r="10" spans="1:12" x14ac:dyDescent="0.25">
      <c r="A10" s="17" t="s">
        <v>36</v>
      </c>
      <c r="B10" s="15">
        <v>1</v>
      </c>
      <c r="C10" s="15" t="s">
        <v>11</v>
      </c>
      <c r="D10" s="16">
        <v>246</v>
      </c>
      <c r="E10" s="16">
        <v>156.78124999999901</v>
      </c>
      <c r="F10" s="18">
        <v>0.63732215447154072</v>
      </c>
      <c r="G10" s="16">
        <v>2017.1875</v>
      </c>
      <c r="H10" s="16">
        <v>12.5208333333333</v>
      </c>
      <c r="I10" s="16">
        <v>1.2083333333333299</v>
      </c>
      <c r="J10" s="16">
        <v>0.30769230769230699</v>
      </c>
      <c r="K10" s="16">
        <v>4.5</v>
      </c>
      <c r="L10" s="18">
        <v>0</v>
      </c>
    </row>
    <row r="11" spans="1:12" x14ac:dyDescent="0.25">
      <c r="A11" s="17" t="s">
        <v>21</v>
      </c>
      <c r="B11" s="15">
        <v>1</v>
      </c>
      <c r="C11" s="15" t="s">
        <v>11</v>
      </c>
      <c r="D11" s="16">
        <v>246</v>
      </c>
      <c r="E11" s="16">
        <v>136.32142857142799</v>
      </c>
      <c r="F11" s="18">
        <v>0.55415214866434137</v>
      </c>
      <c r="G11" s="16">
        <v>2017.625</v>
      </c>
      <c r="H11" s="16">
        <v>7.58928571428571</v>
      </c>
      <c r="I11" s="16">
        <v>3.375</v>
      </c>
      <c r="J11" s="16">
        <v>0.5</v>
      </c>
      <c r="K11" s="16">
        <v>1.36056239257685</v>
      </c>
      <c r="L11" s="18">
        <v>0</v>
      </c>
    </row>
    <row r="12" spans="1:12" x14ac:dyDescent="0.25">
      <c r="A12" s="17" t="s">
        <v>22</v>
      </c>
      <c r="B12" s="15">
        <v>1</v>
      </c>
      <c r="C12" s="15" t="s">
        <v>11</v>
      </c>
      <c r="D12" s="16">
        <v>246</v>
      </c>
      <c r="E12" s="16">
        <v>117.654166666666</v>
      </c>
      <c r="F12" s="18">
        <v>0.47826897018969922</v>
      </c>
      <c r="G12" s="16">
        <v>2016.1770833333301</v>
      </c>
      <c r="H12" s="16">
        <v>3.2229166666666602</v>
      </c>
      <c r="I12" s="16">
        <v>1.125</v>
      </c>
      <c r="J12" s="16">
        <v>0.994871794871794</v>
      </c>
      <c r="K12" s="16">
        <v>4.6591045291478697</v>
      </c>
      <c r="L12" s="18">
        <v>0</v>
      </c>
    </row>
    <row r="13" spans="1:12" x14ac:dyDescent="0.25">
      <c r="A13" s="17" t="s">
        <v>23</v>
      </c>
      <c r="B13" s="15">
        <v>1</v>
      </c>
      <c r="C13" s="15" t="s">
        <v>11</v>
      </c>
      <c r="D13" s="16">
        <v>246</v>
      </c>
      <c r="E13" s="16">
        <v>84.7406926406926</v>
      </c>
      <c r="F13" s="18">
        <v>0.3444743603280187</v>
      </c>
      <c r="G13" s="16">
        <v>2017.9318181818101</v>
      </c>
      <c r="H13" s="16">
        <v>7.4151515151515097</v>
      </c>
      <c r="I13" s="16">
        <v>3.5151515151515098</v>
      </c>
      <c r="J13" s="16">
        <v>1.5888888888888799</v>
      </c>
      <c r="K13" s="16">
        <v>2.9376612928686399</v>
      </c>
      <c r="L13" s="18">
        <v>0</v>
      </c>
    </row>
    <row r="14" spans="1:12" x14ac:dyDescent="0.25">
      <c r="A14" s="17" t="s">
        <v>24</v>
      </c>
      <c r="B14" s="15">
        <v>1</v>
      </c>
      <c r="C14" s="15" t="s">
        <v>11</v>
      </c>
      <c r="D14" s="16">
        <v>246</v>
      </c>
      <c r="E14" s="16">
        <v>90.477777777777703</v>
      </c>
      <c r="F14" s="18">
        <v>0.36779584462511261</v>
      </c>
      <c r="G14" s="16">
        <v>2017.6499999999901</v>
      </c>
      <c r="H14" s="16">
        <v>3.61666666666666</v>
      </c>
      <c r="I14" s="16">
        <v>1</v>
      </c>
      <c r="J14" s="16">
        <v>1.13888888888888</v>
      </c>
      <c r="K14" s="16">
        <v>1.9966259309227199</v>
      </c>
      <c r="L14" s="18"/>
    </row>
    <row r="15" spans="1:12" x14ac:dyDescent="0.25">
      <c r="A15" s="17" t="s">
        <v>25</v>
      </c>
      <c r="B15" s="15">
        <v>1</v>
      </c>
      <c r="C15" s="15" t="s">
        <v>11</v>
      </c>
      <c r="D15" s="16">
        <v>246</v>
      </c>
      <c r="E15" s="16">
        <v>114.277777777777</v>
      </c>
      <c r="F15" s="18">
        <v>0.46454381210478457</v>
      </c>
      <c r="G15" s="16">
        <v>2018.06666666666</v>
      </c>
      <c r="H15" s="16">
        <v>3.7666666666666599</v>
      </c>
      <c r="I15" s="16">
        <v>2.5</v>
      </c>
      <c r="J15" s="16">
        <v>0.375</v>
      </c>
      <c r="K15" s="16">
        <v>1.6666666666666601</v>
      </c>
      <c r="L15" s="18">
        <v>0</v>
      </c>
    </row>
    <row r="16" spans="1:12" x14ac:dyDescent="0.25">
      <c r="A16" s="17" t="s">
        <v>26</v>
      </c>
      <c r="B16" s="15">
        <v>1</v>
      </c>
      <c r="C16" s="15" t="s">
        <v>11</v>
      </c>
      <c r="D16" s="16">
        <v>246</v>
      </c>
      <c r="E16" s="16">
        <v>165.40666666666601</v>
      </c>
      <c r="F16" s="18">
        <v>0.67238482384823584</v>
      </c>
      <c r="G16" s="16">
        <v>2016.93</v>
      </c>
      <c r="H16" s="16">
        <v>9.41</v>
      </c>
      <c r="I16" s="16">
        <v>1</v>
      </c>
      <c r="J16" s="16">
        <v>0.125</v>
      </c>
      <c r="K16" s="16">
        <v>3</v>
      </c>
      <c r="L16" s="18">
        <v>0</v>
      </c>
    </row>
    <row r="17" spans="1:12" x14ac:dyDescent="0.25">
      <c r="A17" s="17" t="s">
        <v>27</v>
      </c>
      <c r="B17" s="15">
        <v>1</v>
      </c>
      <c r="C17" s="15" t="s">
        <v>11</v>
      </c>
      <c r="D17" s="16">
        <v>246</v>
      </c>
      <c r="E17" s="16">
        <v>102.239506172839</v>
      </c>
      <c r="F17" s="18">
        <v>0.41560774867007722</v>
      </c>
      <c r="G17" s="16">
        <v>2015.9947530864099</v>
      </c>
      <c r="H17" s="16">
        <v>3.3324074074074002</v>
      </c>
      <c r="I17" s="16">
        <v>1.88148148148148</v>
      </c>
      <c r="J17" s="16">
        <v>1</v>
      </c>
      <c r="K17" s="16">
        <v>4.2572558020024101</v>
      </c>
      <c r="L17" s="18">
        <v>0.27738912272687</v>
      </c>
    </row>
    <row r="18" spans="1:12" x14ac:dyDescent="0.25">
      <c r="A18" s="17" t="s">
        <v>28</v>
      </c>
      <c r="B18" s="15">
        <v>1</v>
      </c>
      <c r="C18" s="15" t="s">
        <v>11</v>
      </c>
      <c r="D18" s="16">
        <v>246</v>
      </c>
      <c r="E18" s="16">
        <v>129.13690476190399</v>
      </c>
      <c r="F18" s="18">
        <v>0.52494676732481294</v>
      </c>
      <c r="G18" s="16">
        <v>2017.5564102564099</v>
      </c>
      <c r="H18" s="16">
        <v>12.8692307692307</v>
      </c>
      <c r="I18" s="16">
        <v>2.07692307692307</v>
      </c>
      <c r="J18" s="16">
        <v>8.3333333333333301E-2</v>
      </c>
      <c r="K18" s="16">
        <v>3.5</v>
      </c>
      <c r="L18" s="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Availability_by_goal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Gonzalez Morales</cp:lastModifiedBy>
  <dcterms:created xsi:type="dcterms:W3CDTF">2020-06-23T07:39:42Z</dcterms:created>
  <dcterms:modified xsi:type="dcterms:W3CDTF">2020-06-24T11:38:19Z</dcterms:modified>
</cp:coreProperties>
</file>