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elio\PycharmProjects\TFG\CSD\Logaritmo Discreto\"/>
    </mc:Choice>
  </mc:AlternateContent>
  <xr:revisionPtr revIDLastSave="0" documentId="13_ncr:1_{86C07531-46C8-4092-8027-A2739A9A2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Importable" sheetId="2" r:id="rId1"/>
    <sheet name="Hoja1" sheetId="1" r:id="rId2"/>
  </sheets>
  <definedNames>
    <definedName name="DatosExternos_1" localSheetId="0" hidden="1">outputImportable!$A$1:$D$51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9" i="2"/>
  <c r="J8" i="2"/>
  <c r="J7" i="2"/>
  <c r="J6" i="2"/>
  <c r="I7" i="2"/>
  <c r="I8" i="2"/>
  <c r="I9" i="2"/>
  <c r="I10" i="2"/>
  <c r="I6" i="2"/>
  <c r="H10" i="2"/>
  <c r="H9" i="2"/>
  <c r="H8" i="2"/>
  <c r="H7" i="2"/>
  <c r="H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9F7B0-1122-44E9-A07E-D1010F5BDE94}" keepAlive="1" name="Consulta - outputImportable" description="Conexión a la consulta 'outputImportable' en el libro." type="5" refreshedVersion="8" background="1" saveData="1">
    <dbPr connection="Provider=Microsoft.Mashup.OleDb.1;Data Source=$Workbook$;Location=outputImportable;Extended Properties=&quot;&quot;" command="SELECT * FROM [outputImportable]"/>
  </connection>
</connections>
</file>

<file path=xl/sharedStrings.xml><?xml version="1.0" encoding="utf-8"?>
<sst xmlns="http://schemas.openxmlformats.org/spreadsheetml/2006/main" count="8" uniqueCount="7">
  <si>
    <t>Nºbits</t>
  </si>
  <si>
    <t>p</t>
  </si>
  <si>
    <t>k</t>
  </si>
  <si>
    <t>tiempo(s)</t>
  </si>
  <si>
    <t>Media tiempo(s)</t>
  </si>
  <si>
    <t>Tiempo(s)/NºBits</t>
  </si>
  <si>
    <t>Desviación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</si>
</sst>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 tiempo(s) - NºBits</a:t>
            </a:r>
          </a:p>
        </c:rich>
      </c:tx>
      <c:layout>
        <c:manualLayout>
          <c:xMode val="edge"/>
          <c:yMode val="edge"/>
          <c:x val="0.30247442236089012"/>
          <c:y val="2.7777845180754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outputImportable!$H$5</c:f>
              <c:strCache>
                <c:ptCount val="1"/>
                <c:pt idx="0">
                  <c:v>Media tiempo(s)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outputImportable!$G$6:$G$10</c:f>
              <c:numCache>
                <c:formatCode>General</c:formatCode>
                <c:ptCount val="5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</c:numCache>
            </c:numRef>
          </c:cat>
          <c:val>
            <c:numRef>
              <c:f>outputImportable!$H$6:$H$10</c:f>
              <c:numCache>
                <c:formatCode>General</c:formatCode>
                <c:ptCount val="5"/>
                <c:pt idx="0">
                  <c:v>0.21121568149990505</c:v>
                </c:pt>
                <c:pt idx="1">
                  <c:v>1.1907461404800415</c:v>
                </c:pt>
                <c:pt idx="2">
                  <c:v>5.0881992816925052</c:v>
                </c:pt>
                <c:pt idx="3">
                  <c:v>18.931459403038026</c:v>
                </c:pt>
                <c:pt idx="4">
                  <c:v>74.849811410903925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E9B-B71F-E2601318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76128"/>
        <c:axId val="510776784"/>
      </c:lineChart>
      <c:catAx>
        <c:axId val="5107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76784"/>
        <c:crosses val="autoZero"/>
        <c:auto val="1"/>
        <c:lblAlgn val="ctr"/>
        <c:lblOffset val="100"/>
        <c:noMultiLvlLbl val="0"/>
      </c:catAx>
      <c:valAx>
        <c:axId val="510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Media</a:t>
                </a:r>
                <a:r>
                  <a:rPr lang="es-ES" baseline="0"/>
                  <a:t> tiempo(s)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7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Tiempo(s)/NºBits - NºBits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outputImportable!$I$5</c:f>
              <c:strCache>
                <c:ptCount val="1"/>
                <c:pt idx="0">
                  <c:v>Tiempo(s)/NºBits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outputImportable!$G$6:$G$10</c:f>
              <c:numCache>
                <c:formatCode>General</c:formatCode>
                <c:ptCount val="5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</c:numCache>
            </c:numRef>
          </c:cat>
          <c:val>
            <c:numRef>
              <c:f>outputImportable!$I$6:$I$10</c:f>
              <c:numCache>
                <c:formatCode>General</c:formatCode>
                <c:ptCount val="5"/>
                <c:pt idx="0">
                  <c:v>6.6004900468720328E-3</c:v>
                </c:pt>
                <c:pt idx="1">
                  <c:v>3.3076281680001152E-2</c:v>
                </c:pt>
                <c:pt idx="2">
                  <c:v>0.12720498204231262</c:v>
                </c:pt>
                <c:pt idx="3">
                  <c:v>0.43026044097813698</c:v>
                </c:pt>
                <c:pt idx="4">
                  <c:v>1.5593710710604984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B76-B229-FDAC400B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05824"/>
        <c:axId val="1075507136"/>
      </c:lineChart>
      <c:catAx>
        <c:axId val="10755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507136"/>
        <c:crosses val="autoZero"/>
        <c:auto val="1"/>
        <c:lblAlgn val="ctr"/>
        <c:lblOffset val="100"/>
        <c:noMultiLvlLbl val="0"/>
      </c:catAx>
      <c:valAx>
        <c:axId val="1075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Tiempo(s)/Nºbits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5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 Típica - NºBits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outputImportable!$J$5</c:f>
              <c:strCache>
                <c:ptCount val="1"/>
                <c:pt idx="0">
                  <c:v>Desviación Típica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outputImportable!$G$6:$G$10</c:f>
              <c:numCache>
                <c:formatCode>General</c:formatCode>
                <c:ptCount val="5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</c:numCache>
            </c:numRef>
          </c:cat>
          <c:val>
            <c:numRef>
              <c:f>outputImportable!$J$6:$J$10</c:f>
              <c:numCache>
                <c:formatCode>General</c:formatCode>
                <c:ptCount val="5"/>
                <c:pt idx="0">
                  <c:v>1.5765258669784322E-2</c:v>
                </c:pt>
                <c:pt idx="1">
                  <c:v>3.7881147592259405E-2</c:v>
                </c:pt>
                <c:pt idx="2">
                  <c:v>9.6115943941884996E-2</c:v>
                </c:pt>
                <c:pt idx="3">
                  <c:v>0.3462152892899964</c:v>
                </c:pt>
                <c:pt idx="4">
                  <c:v>1.0548075757886557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4-441B-BB9A-D2416A7A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987672"/>
        <c:axId val="1080989312"/>
      </c:lineChart>
      <c:catAx>
        <c:axId val="10809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0989312"/>
        <c:crosses val="autoZero"/>
        <c:auto val="1"/>
        <c:lblAlgn val="ctr"/>
        <c:lblOffset val="100"/>
        <c:noMultiLvlLbl val="0"/>
      </c:catAx>
      <c:valAx>
        <c:axId val="10809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Tí`pica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09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11</xdr:row>
      <xdr:rowOff>11430</xdr:rowOff>
    </xdr:from>
    <xdr:to>
      <xdr:col>10</xdr:col>
      <xdr:colOff>723900</xdr:colOff>
      <xdr:row>24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224C3-C669-2794-9787-D6831148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102870</xdr:rowOff>
    </xdr:from>
    <xdr:to>
      <xdr:col>10</xdr:col>
      <xdr:colOff>754380</xdr:colOff>
      <xdr:row>38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1092AB-9132-BE4E-D86C-A7CA3A4E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784860</xdr:colOff>
      <xdr:row>38</xdr:row>
      <xdr:rowOff>171450</xdr:rowOff>
    </xdr:from>
    <xdr:to>
      <xdr:col>10</xdr:col>
      <xdr:colOff>1036320</xdr:colOff>
      <xdr:row>53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A5367B-EDB9-EFF7-D9FE-3B22B5C1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1BDEEB-69B4-4A53-8932-143C517E1AE9}" autoFormatId="16" applyNumberFormats="0" applyBorderFormats="0" applyFontFormats="0" applyPatternFormats="0" applyAlignmentFormats="0" applyWidthHeightFormats="0">
  <queryTableRefresh nextId="5">
    <queryTableFields count="4">
      <queryTableField id="1" name="Nºbits" tableColumnId="1"/>
      <queryTableField id="2" name="p" tableColumnId="2"/>
      <queryTableField id="3" name="k" tableColumnId="3"/>
      <queryTableField id="4" name="tiemp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8D715-F236-4215-80C9-D819B12466B9}" name="outputImportable" displayName="outputImportable" ref="A1:D51" tableType="queryTable" totalsRowShown="0">
  <autoFilter ref="A1:D51" xr:uid="{9D28D715-F236-4215-80C9-D819B12466B9}"/>
  <tableColumns count="4">
    <tableColumn id="1" xr3:uid="{F53BBE0C-0B1B-4967-B7B5-AABFEE7D5670}" uniqueName="1" name="Nºbits" queryTableFieldId="1"/>
    <tableColumn id="2" xr3:uid="{15E12DE6-6DEC-4D0D-9E77-AF13F0E8AA02}" uniqueName="2" name="p" queryTableFieldId="2"/>
    <tableColumn id="3" xr3:uid="{77310941-2BA8-4849-8648-296B13B10287}" uniqueName="3" name="k" queryTableFieldId="3"/>
    <tableColumn id="4" xr3:uid="{EFAA8AA0-C7EC-410F-831E-CD1456261BEA}" uniqueName="4" name="tiempo(s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4469AE-C167-47CF-9363-C2A09DF93D54}" name="Tabla2" displayName="Tabla2" ref="G5:J10" totalsRowShown="0">
  <autoFilter ref="G5:J10" xr:uid="{EC4469AE-C167-47CF-9363-C2A09DF93D54}"/>
  <tableColumns count="4">
    <tableColumn id="1" xr3:uid="{1514C0A6-C619-4EC3-B95E-EB80CE7BF1EE}" name="Nºbits"/>
    <tableColumn id="2" xr3:uid="{FCD3D491-6538-4FBB-8B87-22E981E958CD}" name="Media tiempo(s)"/>
    <tableColumn id="3" xr3:uid="{B2D46E05-1B08-4CBA-9976-65B69A55CCE3}" name="Tiempo(s)/NºBits">
      <calculatedColumnFormula>H6/G6</calculatedColumnFormula>
    </tableColumn>
    <tableColumn id="4" xr3:uid="{667EAD7A-4925-49C3-AC2E-6FCBE53167AC}" name="Desviación Típic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783D-D099-4593-8D53-31A34A745A53}">
  <dimension ref="A1:J51"/>
  <sheetViews>
    <sheetView tabSelected="1" topLeftCell="A28" workbookViewId="0">
      <selection activeCell="L6" sqref="L6"/>
    </sheetView>
  </sheetViews>
  <sheetFormatPr baseColWidth="10" defaultRowHeight="14.4" x14ac:dyDescent="0.3"/>
  <cols>
    <col min="1" max="1" width="8.44140625" bestFit="1" customWidth="1"/>
    <col min="2" max="4" width="12" bestFit="1" customWidth="1"/>
    <col min="10" max="10" width="16.77734375" customWidth="1"/>
    <col min="11" max="12" width="16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32</v>
      </c>
      <c r="B2">
        <v>2703258601</v>
      </c>
      <c r="C2">
        <v>270357005</v>
      </c>
      <c r="D2">
        <v>0.21433806419372559</v>
      </c>
    </row>
    <row r="3" spans="1:10" x14ac:dyDescent="0.3">
      <c r="A3">
        <v>32</v>
      </c>
      <c r="B3">
        <v>2703258601</v>
      </c>
      <c r="C3">
        <v>204486838</v>
      </c>
      <c r="D3">
        <v>0.21086263656616211</v>
      </c>
    </row>
    <row r="4" spans="1:10" x14ac:dyDescent="0.3">
      <c r="A4">
        <v>32</v>
      </c>
      <c r="B4">
        <v>2703258601</v>
      </c>
      <c r="C4">
        <v>1188712171</v>
      </c>
      <c r="D4">
        <v>0.22157168388366699</v>
      </c>
    </row>
    <row r="5" spans="1:10" x14ac:dyDescent="0.3">
      <c r="A5">
        <v>32</v>
      </c>
      <c r="B5">
        <v>2703258601</v>
      </c>
      <c r="C5">
        <v>1292823821</v>
      </c>
      <c r="D5">
        <v>0.2460334300994873</v>
      </c>
      <c r="G5" s="1" t="s">
        <v>0</v>
      </c>
      <c r="H5" s="2" t="s">
        <v>4</v>
      </c>
      <c r="I5" t="s">
        <v>5</v>
      </c>
      <c r="J5" t="s">
        <v>6</v>
      </c>
    </row>
    <row r="6" spans="1:10" x14ac:dyDescent="0.3">
      <c r="A6">
        <v>32</v>
      </c>
      <c r="B6">
        <v>2703258601</v>
      </c>
      <c r="C6">
        <v>259025660</v>
      </c>
      <c r="D6">
        <v>0.19703269004821777</v>
      </c>
      <c r="G6">
        <v>32</v>
      </c>
      <c r="H6">
        <f>AVERAGE(D2:D10)</f>
        <v>0.21121568149990505</v>
      </c>
      <c r="I6">
        <f>H6/G6</f>
        <v>6.6004900468720328E-3</v>
      </c>
      <c r="J6">
        <f>_xlfn.STDEV.S(D2:D11)</f>
        <v>1.5765258669784322E-2</v>
      </c>
    </row>
    <row r="7" spans="1:10" x14ac:dyDescent="0.3">
      <c r="A7">
        <v>32</v>
      </c>
      <c r="B7">
        <v>2703258601</v>
      </c>
      <c r="C7">
        <v>743495674</v>
      </c>
      <c r="D7">
        <v>0.20104002952575684</v>
      </c>
      <c r="G7">
        <v>36</v>
      </c>
      <c r="H7">
        <f>AVERAGE(D12:D21)</f>
        <v>1.1907461404800415</v>
      </c>
      <c r="I7">
        <f t="shared" ref="I7:I10" si="0">H7/G7</f>
        <v>3.3076281680001152E-2</v>
      </c>
      <c r="J7">
        <f>_xlfn.STDEV.S(D12:D21)</f>
        <v>3.7881147592259405E-2</v>
      </c>
    </row>
    <row r="8" spans="1:10" x14ac:dyDescent="0.3">
      <c r="A8">
        <v>32</v>
      </c>
      <c r="B8">
        <v>2703258601</v>
      </c>
      <c r="C8">
        <v>1228338976</v>
      </c>
      <c r="D8">
        <v>0.19856882095336914</v>
      </c>
      <c r="G8">
        <v>40</v>
      </c>
      <c r="H8">
        <f>AVERAGE(D22:D31)</f>
        <v>5.0881992816925052</v>
      </c>
      <c r="I8">
        <f t="shared" si="0"/>
        <v>0.12720498204231262</v>
      </c>
      <c r="J8">
        <f>_xlfn.STDEV.S(D22:D31)</f>
        <v>9.6115943941884996E-2</v>
      </c>
    </row>
    <row r="9" spans="1:10" x14ac:dyDescent="0.3">
      <c r="A9">
        <v>32</v>
      </c>
      <c r="B9">
        <v>2703258601</v>
      </c>
      <c r="C9">
        <v>932521466</v>
      </c>
      <c r="D9">
        <v>0.19997072219848633</v>
      </c>
      <c r="G9">
        <v>44</v>
      </c>
      <c r="H9">
        <f>AVERAGE(D32:D41)</f>
        <v>18.931459403038026</v>
      </c>
      <c r="I9">
        <f t="shared" si="0"/>
        <v>0.43026044097813698</v>
      </c>
      <c r="J9">
        <f>_xlfn.STDEV.S(D32:D41)</f>
        <v>0.3462152892899964</v>
      </c>
    </row>
    <row r="10" spans="1:10" x14ac:dyDescent="0.3">
      <c r="A10">
        <v>32</v>
      </c>
      <c r="B10">
        <v>2703258601</v>
      </c>
      <c r="C10">
        <v>1269433071</v>
      </c>
      <c r="D10">
        <v>0.21152305603027344</v>
      </c>
      <c r="G10">
        <v>48</v>
      </c>
      <c r="H10">
        <f>AVERAGE(D42:D51)</f>
        <v>74.849811410903925</v>
      </c>
      <c r="I10">
        <f t="shared" si="0"/>
        <v>1.5593710710604984</v>
      </c>
      <c r="J10">
        <f>_xlfn.STDEV.S(D42:D51)</f>
        <v>1.0548075757886557</v>
      </c>
    </row>
    <row r="11" spans="1:10" x14ac:dyDescent="0.3">
      <c r="A11">
        <v>32</v>
      </c>
      <c r="B11">
        <v>2703258601</v>
      </c>
      <c r="C11">
        <v>1009399288</v>
      </c>
      <c r="D11">
        <v>0.19246864318847656</v>
      </c>
    </row>
    <row r="12" spans="1:10" x14ac:dyDescent="0.3">
      <c r="A12">
        <v>36</v>
      </c>
      <c r="B12">
        <v>66993967457</v>
      </c>
      <c r="C12">
        <v>1875864742</v>
      </c>
      <c r="D12">
        <v>1.1475768089294434</v>
      </c>
    </row>
    <row r="13" spans="1:10" x14ac:dyDescent="0.3">
      <c r="A13">
        <v>36</v>
      </c>
      <c r="B13">
        <v>66993967457</v>
      </c>
      <c r="C13">
        <v>22738119117</v>
      </c>
      <c r="D13">
        <v>1.1963088512420654</v>
      </c>
    </row>
    <row r="14" spans="1:10" x14ac:dyDescent="0.3">
      <c r="A14">
        <v>36</v>
      </c>
      <c r="B14">
        <v>66993967457</v>
      </c>
      <c r="C14">
        <v>23330940362</v>
      </c>
      <c r="D14">
        <v>1.2861509323120117</v>
      </c>
    </row>
    <row r="15" spans="1:10" x14ac:dyDescent="0.3">
      <c r="A15">
        <v>36</v>
      </c>
      <c r="B15">
        <v>66993967457</v>
      </c>
      <c r="C15">
        <v>6669465237</v>
      </c>
      <c r="D15">
        <v>1.1979045867919922</v>
      </c>
    </row>
    <row r="16" spans="1:10" x14ac:dyDescent="0.3">
      <c r="A16">
        <v>36</v>
      </c>
      <c r="B16">
        <v>66993967457</v>
      </c>
      <c r="C16">
        <v>21960936778</v>
      </c>
      <c r="D16">
        <v>1.1844151020050049</v>
      </c>
    </row>
    <row r="17" spans="1:4" x14ac:dyDescent="0.3">
      <c r="A17">
        <v>36</v>
      </c>
      <c r="B17">
        <v>66993967457</v>
      </c>
      <c r="C17">
        <v>27197290737</v>
      </c>
      <c r="D17">
        <v>1.1898977756500244</v>
      </c>
    </row>
    <row r="18" spans="1:4" x14ac:dyDescent="0.3">
      <c r="A18">
        <v>36</v>
      </c>
      <c r="B18">
        <v>66993967457</v>
      </c>
      <c r="C18">
        <v>11068087336</v>
      </c>
      <c r="D18">
        <v>1.1559791564941406</v>
      </c>
    </row>
    <row r="19" spans="1:4" x14ac:dyDescent="0.3">
      <c r="A19">
        <v>36</v>
      </c>
      <c r="B19">
        <v>66993967457</v>
      </c>
      <c r="C19">
        <v>13981492036</v>
      </c>
      <c r="D19">
        <v>1.2000231742858887</v>
      </c>
    </row>
    <row r="20" spans="1:4" x14ac:dyDescent="0.3">
      <c r="A20">
        <v>36</v>
      </c>
      <c r="B20">
        <v>66993967457</v>
      </c>
      <c r="C20">
        <v>21526959423</v>
      </c>
      <c r="D20">
        <v>1.1723511219024658</v>
      </c>
    </row>
    <row r="21" spans="1:4" x14ac:dyDescent="0.3">
      <c r="A21">
        <v>36</v>
      </c>
      <c r="B21">
        <v>66993967457</v>
      </c>
      <c r="C21">
        <v>28945343100</v>
      </c>
      <c r="D21">
        <v>1.1768538951873779</v>
      </c>
    </row>
    <row r="22" spans="1:4" x14ac:dyDescent="0.3">
      <c r="A22">
        <v>40</v>
      </c>
      <c r="B22">
        <v>927498176207</v>
      </c>
      <c r="C22">
        <v>37164577312</v>
      </c>
      <c r="D22">
        <v>5.0303869247436523</v>
      </c>
    </row>
    <row r="23" spans="1:4" x14ac:dyDescent="0.3">
      <c r="A23">
        <v>40</v>
      </c>
      <c r="B23">
        <v>927498176207</v>
      </c>
      <c r="C23">
        <v>172709304067</v>
      </c>
      <c r="D23">
        <v>5.0668778419494629</v>
      </c>
    </row>
    <row r="24" spans="1:4" x14ac:dyDescent="0.3">
      <c r="A24">
        <v>40</v>
      </c>
      <c r="B24">
        <v>927498176207</v>
      </c>
      <c r="C24">
        <v>150550050043</v>
      </c>
      <c r="D24">
        <v>5.0958330631256104</v>
      </c>
    </row>
    <row r="25" spans="1:4" x14ac:dyDescent="0.3">
      <c r="A25">
        <v>40</v>
      </c>
      <c r="B25">
        <v>927498176207</v>
      </c>
      <c r="C25">
        <v>243774646148</v>
      </c>
      <c r="D25">
        <v>5.0434772968292236</v>
      </c>
    </row>
    <row r="26" spans="1:4" x14ac:dyDescent="0.3">
      <c r="A26">
        <v>40</v>
      </c>
      <c r="B26">
        <v>927498176207</v>
      </c>
      <c r="C26">
        <v>378188682975</v>
      </c>
      <c r="D26">
        <v>5.2999808788299561</v>
      </c>
    </row>
    <row r="27" spans="1:4" x14ac:dyDescent="0.3">
      <c r="A27">
        <v>40</v>
      </c>
      <c r="B27">
        <v>927498176207</v>
      </c>
      <c r="C27">
        <v>216695386018</v>
      </c>
      <c r="D27">
        <v>5.0106723308563232</v>
      </c>
    </row>
    <row r="28" spans="1:4" x14ac:dyDescent="0.3">
      <c r="A28">
        <v>40</v>
      </c>
      <c r="B28">
        <v>927498176207</v>
      </c>
      <c r="C28">
        <v>339524646304</v>
      </c>
      <c r="D28">
        <v>5.1407482624053955</v>
      </c>
    </row>
    <row r="29" spans="1:4" x14ac:dyDescent="0.3">
      <c r="A29">
        <v>40</v>
      </c>
      <c r="B29">
        <v>927498176207</v>
      </c>
      <c r="C29">
        <v>266076117689</v>
      </c>
      <c r="D29">
        <v>5.0655636787414551</v>
      </c>
    </row>
    <row r="30" spans="1:4" x14ac:dyDescent="0.3">
      <c r="A30">
        <v>40</v>
      </c>
      <c r="B30">
        <v>927498176207</v>
      </c>
      <c r="C30">
        <v>40027009539</v>
      </c>
      <c r="D30">
        <v>4.9593353271484375</v>
      </c>
    </row>
    <row r="31" spans="1:4" x14ac:dyDescent="0.3">
      <c r="A31">
        <v>40</v>
      </c>
      <c r="B31">
        <v>927498176207</v>
      </c>
      <c r="C31">
        <v>450390698100</v>
      </c>
      <c r="D31">
        <v>5.1691172122955322</v>
      </c>
    </row>
    <row r="32" spans="1:4" x14ac:dyDescent="0.3">
      <c r="A32">
        <v>44</v>
      </c>
      <c r="B32">
        <v>10876265372701</v>
      </c>
      <c r="C32">
        <v>5428155884166</v>
      </c>
      <c r="D32">
        <v>19.144591331481934</v>
      </c>
    </row>
    <row r="33" spans="1:4" x14ac:dyDescent="0.3">
      <c r="A33">
        <v>44</v>
      </c>
      <c r="B33">
        <v>10876265372701</v>
      </c>
      <c r="C33">
        <v>1952115278982</v>
      </c>
      <c r="D33">
        <v>18.744056224822998</v>
      </c>
    </row>
    <row r="34" spans="1:4" x14ac:dyDescent="0.3">
      <c r="A34">
        <v>44</v>
      </c>
      <c r="B34">
        <v>10876265372701</v>
      </c>
      <c r="C34">
        <v>1574723234063</v>
      </c>
      <c r="D34">
        <v>19.461248159408569</v>
      </c>
    </row>
    <row r="35" spans="1:4" x14ac:dyDescent="0.3">
      <c r="A35">
        <v>44</v>
      </c>
      <c r="B35">
        <v>10876265372701</v>
      </c>
      <c r="C35">
        <v>4513363522037</v>
      </c>
      <c r="D35">
        <v>18.976162433624268</v>
      </c>
    </row>
    <row r="36" spans="1:4" x14ac:dyDescent="0.3">
      <c r="A36">
        <v>44</v>
      </c>
      <c r="B36">
        <v>10876265372701</v>
      </c>
      <c r="C36">
        <v>5161654904651</v>
      </c>
      <c r="D36">
        <v>19.259773015975952</v>
      </c>
    </row>
    <row r="37" spans="1:4" x14ac:dyDescent="0.3">
      <c r="A37">
        <v>44</v>
      </c>
      <c r="B37">
        <v>10876265372701</v>
      </c>
      <c r="C37">
        <v>1118214035907</v>
      </c>
      <c r="D37">
        <v>18.608283042907715</v>
      </c>
    </row>
    <row r="38" spans="1:4" x14ac:dyDescent="0.3">
      <c r="A38">
        <v>44</v>
      </c>
      <c r="B38">
        <v>10876265372701</v>
      </c>
      <c r="C38">
        <v>704803473961</v>
      </c>
      <c r="D38">
        <v>18.262638807296753</v>
      </c>
    </row>
    <row r="39" spans="1:4" x14ac:dyDescent="0.3">
      <c r="A39">
        <v>44</v>
      </c>
      <c r="B39">
        <v>10876265372701</v>
      </c>
      <c r="C39">
        <v>1828898618944</v>
      </c>
      <c r="D39">
        <v>18.842220306396484</v>
      </c>
    </row>
    <row r="40" spans="1:4" x14ac:dyDescent="0.3">
      <c r="A40">
        <v>44</v>
      </c>
      <c r="B40">
        <v>10876265372701</v>
      </c>
      <c r="C40">
        <v>3540873327456</v>
      </c>
      <c r="D40">
        <v>18.872922897338867</v>
      </c>
    </row>
    <row r="41" spans="1:4" x14ac:dyDescent="0.3">
      <c r="A41">
        <v>44</v>
      </c>
      <c r="B41">
        <v>10876265372701</v>
      </c>
      <c r="C41">
        <v>3093992043390</v>
      </c>
      <c r="D41">
        <v>19.142697811126709</v>
      </c>
    </row>
    <row r="42" spans="1:4" x14ac:dyDescent="0.3">
      <c r="A42">
        <v>48</v>
      </c>
      <c r="B42">
        <v>149883250766927</v>
      </c>
      <c r="C42">
        <v>32239190706826</v>
      </c>
      <c r="D42">
        <v>76.780403852462769</v>
      </c>
    </row>
    <row r="43" spans="1:4" x14ac:dyDescent="0.3">
      <c r="A43">
        <v>48</v>
      </c>
      <c r="B43">
        <v>149883250766927</v>
      </c>
      <c r="C43">
        <v>24466119073603</v>
      </c>
      <c r="D43">
        <v>75.941858530044556</v>
      </c>
    </row>
    <row r="44" spans="1:4" x14ac:dyDescent="0.3">
      <c r="A44">
        <v>48</v>
      </c>
      <c r="B44">
        <v>149883250766927</v>
      </c>
      <c r="C44">
        <v>2152271475384</v>
      </c>
      <c r="D44">
        <v>75.228809833526611</v>
      </c>
    </row>
    <row r="45" spans="1:4" x14ac:dyDescent="0.3">
      <c r="A45">
        <v>48</v>
      </c>
      <c r="B45">
        <v>149883250766927</v>
      </c>
      <c r="C45">
        <v>1319021491625</v>
      </c>
      <c r="D45">
        <v>75.331639051437378</v>
      </c>
    </row>
    <row r="46" spans="1:4" x14ac:dyDescent="0.3">
      <c r="A46">
        <v>48</v>
      </c>
      <c r="B46">
        <v>149883250766927</v>
      </c>
      <c r="C46">
        <v>40772795501282</v>
      </c>
      <c r="D46">
        <v>75.344552278518677</v>
      </c>
    </row>
    <row r="47" spans="1:4" x14ac:dyDescent="0.3">
      <c r="A47">
        <v>48</v>
      </c>
      <c r="B47">
        <v>149883250766927</v>
      </c>
      <c r="C47">
        <v>44304862319861</v>
      </c>
      <c r="D47">
        <v>73.472608089447021</v>
      </c>
    </row>
    <row r="48" spans="1:4" x14ac:dyDescent="0.3">
      <c r="A48">
        <v>48</v>
      </c>
      <c r="B48">
        <v>149883250766927</v>
      </c>
      <c r="C48">
        <v>59239681460087</v>
      </c>
      <c r="D48">
        <v>74.116396903991699</v>
      </c>
    </row>
    <row r="49" spans="1:4" x14ac:dyDescent="0.3">
      <c r="A49">
        <v>48</v>
      </c>
      <c r="B49">
        <v>149883250766927</v>
      </c>
      <c r="C49">
        <v>69642530868698</v>
      </c>
      <c r="D49">
        <v>74.215413808822632</v>
      </c>
    </row>
    <row r="50" spans="1:4" x14ac:dyDescent="0.3">
      <c r="A50">
        <v>48</v>
      </c>
      <c r="B50">
        <v>149883250766927</v>
      </c>
      <c r="C50">
        <v>69339009189291</v>
      </c>
      <c r="D50">
        <v>73.644276142120361</v>
      </c>
    </row>
    <row r="51" spans="1:4" x14ac:dyDescent="0.3">
      <c r="A51">
        <v>48</v>
      </c>
      <c r="B51">
        <v>149883250766927</v>
      </c>
      <c r="C51">
        <v>339393614926</v>
      </c>
      <c r="D51">
        <v>74.422155618667603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o J Y 6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K C W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l j p W 7 + T o 7 0 Y B A A A Q A g A A E w A c A E Z v c m 1 1 b G F z L 1 N l Y 3 R p b 2 4 x L m 0 g o h g A K K A U A A A A A A A A A A A A A A A A A A A A A A A A A A A A d Z D P S 8 M w F M f v h f 4 P o V 4 6 K I W N 6 c H R g 7 R O B z I n r a f V Q 9 o + t 2 i S V 5 L X w R z 7 x z z 6 l 5 l Z Y e I 0 l 7 x 8 4 H 1 / x E J N A j X L + 3 s 4 8 T 3 f s 2 t u o G H Y U d v R T L V o i F c S W M I k k O 8 x d + 6 N W I F 2 J L W b O M O 6 U 6 A p n A o J c Y q a 3 M O G Q X p Z P l o w t l y D F F g u t r U T V g u D L 8 7 N l s X 0 p k z z r L z D F T e C F L J M 2 N o A Y f n b O q 7 t J h h E y 8 w J K U F g k m A S R C x F 2 S l t k 3 H E r n W N j d C r Z D g 6 H 0 X s o U O C n L Y S k u M Y z 1 H D 0 y D q K 5 w F b o d X 8 M Y b t K w 1 q H A j 3 B i 4 V s W X 6 e L A C G 6 B N 6 5 F 2 H e O 2 P K b X 0 m Z 1 1 x y Y x M y 3 U / h Q r T I a q 4 q 4 b S P e o X h 2 j 6 j U X 3 u Y t u C D f + N E e 1 2 w f z j v R L k Z j b T d D G O D y v 7 i O 2 C 9 h S 9 n i I S 4 L 7 Q c X K E 6 U 5 V Y P b 7 g e 8 J / X f U y S d Q S w E C L Q A U A A I A C A C g l j p W Z P w x j K U A A A D 2 A A A A E g A A A A A A A A A A A A A A A A A A A A A A Q 2 9 u Z m l n L 1 B h Y 2 t h Z 2 U u e G 1 s U E s B A i 0 A F A A C A A g A o J Y 6 V g / K 6 a u k A A A A 6 Q A A A B M A A A A A A A A A A A A A A A A A 8 Q A A A F t D b 2 5 0 Z W 5 0 X 1 R 5 c G V z X S 5 4 b W x Q S w E C L Q A U A A I A C A C g l j p W 7 + T o 7 0 Y B A A A Q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S W 1 w b 3 J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E l t c G 9 y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T c 6 N T M 6 M D A u N D A 3 O D I z M l o i I C 8 + P E V u d H J 5 I F R 5 c G U 9 I k Z p b G x D b 2 x 1 b W 5 U e X B l c y I g V m F s d W U 9 I n N B d 0 1 E Q l E 9 P S I g L z 4 8 R W 5 0 c n k g V H l w Z T 0 i R m l s b E N v b H V t b k 5 h b W V z I i B W Y W x 1 Z T 0 i c 1 s m c X V v d D t O w r p i a X R z J n F 1 b 3 Q 7 L C Z x d W 9 0 O 3 A m c X V v d D s s J n F 1 b 3 Q 7 a y Z x d W 9 0 O y w m c X V v d D t 0 a W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J b X B v c n R h Y m x l L 0 F 1 d G 9 S Z W 1 v d m V k Q 2 9 s d W 1 u c z E u e 0 7 C u m J p d H M s M H 0 m c X V v d D s s J n F 1 b 3 Q 7 U 2 V j d G l v b j E v b 3 V 0 c H V 0 S W 1 w b 3 J 0 Y W J s Z S 9 B d X R v U m V t b 3 Z l Z E N v b H V t b n M x L n t w L D F 9 J n F 1 b 3 Q 7 L C Z x d W 9 0 O 1 N l Y 3 R p b 2 4 x L 2 9 1 d H B 1 d E l t c G 9 y d G F i b G U v Q X V 0 b 1 J l b W 9 2 Z W R D b 2 x 1 b W 5 z M S 5 7 a y w y f S Z x d W 9 0 O y w m c X V v d D t T Z W N 0 a W 9 u M S 9 v d X R w d X R J b X B v c n R h Y m x l L 0 F 1 d G 9 S Z W 1 v d m V k Q 2 9 s d W 1 u c z E u e 3 R p Z W 1 w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J b X B v c n R h Y m x l L 0 F 1 d G 9 S Z W 1 v d m V k Q 2 9 s d W 1 u c z E u e 0 7 C u m J p d H M s M H 0 m c X V v d D s s J n F 1 b 3 Q 7 U 2 V j d G l v b j E v b 3 V 0 c H V 0 S W 1 w b 3 J 0 Y W J s Z S 9 B d X R v U m V t b 3 Z l Z E N v b H V t b n M x L n t w L D F 9 J n F 1 b 3 Q 7 L C Z x d W 9 0 O 1 N l Y 3 R p b 2 4 x L 2 9 1 d H B 1 d E l t c G 9 y d G F i b G U v Q X V 0 b 1 J l b W 9 2 Z W R D b 2 x 1 b W 5 z M S 5 7 a y w y f S Z x d W 9 0 O y w m c X V v d D t T Z W N 0 a W 9 u M S 9 v d X R w d X R J b X B v c n R h Y m x l L 0 F 1 d G 9 S Z W 1 v d m V k Q 2 9 s d W 1 u c z E u e 3 R p Z W 1 w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S W 1 w b 3 J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J b X B v c n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E l t c G 9 y d G F i b G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x l v 1 p + H B J i S 5 A + f K F V s c A A A A A A g A A A A A A E G Y A A A A B A A A g A A A A 6 q x w r c M o 1 a 9 n B B / 2 V 3 9 5 Y 8 k G h 1 Z q b 2 I z z n X p U Z D / v e o A A A A A D o A A A A A C A A A g A A A A h D k z R r 6 H i A S t C c E b e H o S 2 J J N 0 / K m c W V 4 i J V B b X I b c H F Q A A A A 3 j I G j u 1 p u s 5 J 7 A I T b p H x G k l G O 2 / c K 0 X J r p d 6 w B 1 Y L 8 J S Z t O / k R d a 0 6 j O 4 Z 3 l Y p 3 c Q q U e 5 M C 4 Z E m y V o M O R 5 Y M t 0 k 5 M n M d 9 G 5 U k e t h a i 4 f s Z B A A A A A J J f J o 3 5 v + B b y r T I y Y 7 T u J t y 3 / a / d G b b / b a t 7 S i 8 w 2 D o t Z d q k y V r 9 E z i + L g C v 9 B f B g u X w 6 P Y D 0 f q X B m 6 k s o h f U A = = < / D a t a M a s h u p > 
</file>

<file path=customXml/itemProps1.xml><?xml version="1.0" encoding="utf-8"?>
<ds:datastoreItem xmlns:ds="http://schemas.openxmlformats.org/officeDocument/2006/customXml" ds:itemID="{623AC23E-836B-4FA8-B41E-2374B0DB6E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outputImportable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Meana</dc:creator>
  <cp:lastModifiedBy>helio</cp:lastModifiedBy>
  <dcterms:created xsi:type="dcterms:W3CDTF">2015-06-05T18:19:34Z</dcterms:created>
  <dcterms:modified xsi:type="dcterms:W3CDTF">2023-01-26T18:12:46Z</dcterms:modified>
</cp:coreProperties>
</file>