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UARIO\Desktop\Clase\Algoritmia\Prácticas\Informes 2022\"/>
    </mc:Choice>
  </mc:AlternateContent>
  <xr:revisionPtr revIDLastSave="0" documentId="13_ncr:1_{93722A19-E227-48FF-AC24-08781EAA6CD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ustraccion" sheetId="1" r:id="rId1"/>
    <sheet name="Divis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4" l="1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5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3" i="4"/>
  <c r="G16" i="4"/>
  <c r="G17" i="4"/>
  <c r="G18" i="4"/>
  <c r="G19" i="4"/>
  <c r="G20" i="4"/>
  <c r="G21" i="4"/>
  <c r="G22" i="4"/>
  <c r="G23" i="4"/>
  <c r="G24" i="4"/>
  <c r="G25" i="4"/>
  <c r="G26" i="4"/>
  <c r="G5" i="4"/>
  <c r="G7" i="4"/>
  <c r="G8" i="4"/>
  <c r="G9" i="4"/>
  <c r="G10" i="4"/>
  <c r="G11" i="4"/>
  <c r="G12" i="4"/>
  <c r="G13" i="4"/>
  <c r="G14" i="4"/>
  <c r="G15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4" i="4"/>
  <c r="E22" i="4"/>
  <c r="E23" i="4"/>
  <c r="E24" i="4"/>
  <c r="E25" i="4"/>
  <c r="E2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3" i="4"/>
  <c r="N5" i="1"/>
  <c r="O5" i="1" s="1"/>
  <c r="N6" i="1"/>
  <c r="N7" i="1"/>
  <c r="N8" i="1"/>
  <c r="N9" i="1"/>
  <c r="O9" i="1" s="1"/>
  <c r="N10" i="1"/>
  <c r="N11" i="1"/>
  <c r="N12" i="1"/>
  <c r="N13" i="1"/>
  <c r="N14" i="1"/>
  <c r="N15" i="1"/>
  <c r="N16" i="1"/>
  <c r="N17" i="1"/>
  <c r="O17" i="1" s="1"/>
  <c r="N18" i="1"/>
  <c r="N19" i="1"/>
  <c r="N20" i="1"/>
  <c r="N21" i="1"/>
  <c r="N22" i="1"/>
  <c r="O22" i="1" s="1"/>
  <c r="N23" i="1"/>
  <c r="N24" i="1"/>
  <c r="N25" i="1"/>
  <c r="N26" i="1"/>
  <c r="N27" i="1"/>
  <c r="N28" i="1"/>
  <c r="O28" i="1" s="1"/>
  <c r="N29" i="1"/>
  <c r="O29" i="1" s="1"/>
  <c r="N4" i="1"/>
  <c r="O4" i="1" s="1"/>
  <c r="O12" i="1"/>
  <c r="O13" i="1"/>
  <c r="O20" i="1"/>
  <c r="O21" i="1"/>
  <c r="O25" i="1"/>
  <c r="O6" i="1"/>
  <c r="O7" i="1"/>
  <c r="O8" i="1"/>
  <c r="O10" i="1"/>
  <c r="O11" i="1"/>
  <c r="O14" i="1"/>
  <c r="O15" i="1"/>
  <c r="O16" i="1"/>
  <c r="O18" i="1"/>
  <c r="O19" i="1"/>
  <c r="O23" i="1"/>
  <c r="O24" i="1"/>
  <c r="O26" i="1"/>
  <c r="O27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25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F7" i="1"/>
  <c r="F6" i="1"/>
  <c r="F5" i="1"/>
  <c r="F8" i="1"/>
  <c r="F9" i="1"/>
  <c r="F10" i="1"/>
  <c r="F11" i="1"/>
  <c r="F12" i="1"/>
  <c r="F13" i="1"/>
  <c r="F14" i="1"/>
  <c r="F15" i="1"/>
  <c r="F16" i="1"/>
  <c r="F17" i="1"/>
  <c r="F18" i="1"/>
  <c r="F4" i="1"/>
  <c r="M28" i="1"/>
  <c r="M29" i="1"/>
  <c r="M20" i="1"/>
  <c r="M21" i="1"/>
  <c r="M22" i="1"/>
  <c r="M23" i="1"/>
  <c r="M24" i="1"/>
  <c r="M25" i="1"/>
  <c r="M26" i="1"/>
  <c r="M27" i="1"/>
  <c r="M16" i="1"/>
  <c r="M17" i="1"/>
  <c r="M18" i="1"/>
  <c r="M19" i="1"/>
  <c r="M4" i="1"/>
  <c r="M5" i="1"/>
  <c r="M6" i="1"/>
  <c r="M7" i="1"/>
  <c r="M8" i="1"/>
  <c r="M9" i="1"/>
  <c r="M10" i="1"/>
  <c r="M11" i="1"/>
  <c r="M12" i="1"/>
  <c r="M13" i="1"/>
  <c r="M14" i="1"/>
  <c r="M15" i="1"/>
  <c r="M3" i="1"/>
  <c r="E37" i="1"/>
  <c r="E38" i="1"/>
  <c r="E39" i="1"/>
  <c r="E34" i="1"/>
  <c r="E35" i="1"/>
  <c r="E36" i="1"/>
  <c r="E32" i="1"/>
  <c r="E33" i="1"/>
  <c r="E25" i="1"/>
  <c r="E26" i="1"/>
  <c r="E27" i="1"/>
  <c r="E28" i="1"/>
  <c r="E29" i="1"/>
  <c r="E30" i="1"/>
  <c r="E31" i="1"/>
  <c r="E24" i="1"/>
  <c r="E14" i="1"/>
  <c r="E15" i="1"/>
  <c r="E16" i="1"/>
  <c r="E17" i="1"/>
  <c r="E18" i="1"/>
  <c r="E13" i="1"/>
  <c r="E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<sst xmlns="http://schemas.openxmlformats.org/spreadsheetml/2006/main" count="44" uniqueCount="15">
  <si>
    <t>n</t>
  </si>
  <si>
    <t>repeticiones</t>
  </si>
  <si>
    <t>t / repeticiones (ms)</t>
  </si>
  <si>
    <t>StackOverflow</t>
  </si>
  <si>
    <t>t_sustraccion1 (ms)</t>
  </si>
  <si>
    <t>t_sustraccion2 (ms)</t>
  </si>
  <si>
    <t>t_sustraccion3(ms)</t>
  </si>
  <si>
    <t>constante</t>
  </si>
  <si>
    <t>t_calculado</t>
  </si>
  <si>
    <t>Complejidad:</t>
  </si>
  <si>
    <t>O(n)</t>
  </si>
  <si>
    <t>O(n^2)</t>
  </si>
  <si>
    <t>O(2^n)</t>
  </si>
  <si>
    <t>t_division1 (ms)</t>
  </si>
  <si>
    <t>O(n log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</si>
</sst>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1"/>
  <sheetViews>
    <sheetView workbookViewId="0">
      <selection activeCell="B2" sqref="B2:G2"/>
    </sheetView>
  </sheetViews>
  <sheetFormatPr defaultRowHeight="15" x14ac:dyDescent="0.25"/>
  <cols>
    <col min="3" max="3" width="21.140625" customWidth="1"/>
    <col min="4" max="4" width="14.5703125" customWidth="1"/>
    <col min="5" max="5" width="20.5703125" customWidth="1"/>
    <col min="6" max="6" width="13.5703125" customWidth="1"/>
    <col min="7" max="7" width="10.28515625" customWidth="1"/>
    <col min="9" max="10" width="9.140625" customWidth="1"/>
    <col min="11" max="11" width="18.7109375" customWidth="1"/>
    <col min="12" max="12" width="14" customWidth="1"/>
    <col min="13" max="13" width="20.5703125" customWidth="1"/>
    <col min="14" max="14" width="15.7109375" customWidth="1"/>
    <col min="15" max="15" width="10.42578125" customWidth="1"/>
  </cols>
  <sheetData>
    <row r="2" spans="2:15" x14ac:dyDescent="0.25">
      <c r="B2" s="1" t="s">
        <v>0</v>
      </c>
      <c r="C2" s="1" t="s">
        <v>4</v>
      </c>
      <c r="D2" s="1" t="s">
        <v>1</v>
      </c>
      <c r="E2" s="1" t="s">
        <v>2</v>
      </c>
      <c r="F2" s="1" t="s">
        <v>8</v>
      </c>
      <c r="G2" s="1" t="s">
        <v>7</v>
      </c>
      <c r="J2" s="1" t="s">
        <v>0</v>
      </c>
      <c r="K2" s="1" t="s">
        <v>6</v>
      </c>
      <c r="L2" s="1" t="s">
        <v>1</v>
      </c>
      <c r="M2" s="1" t="s">
        <v>2</v>
      </c>
      <c r="N2" s="1" t="s">
        <v>8</v>
      </c>
      <c r="O2" s="1" t="s">
        <v>7</v>
      </c>
    </row>
    <row r="3" spans="2:15" x14ac:dyDescent="0.25">
      <c r="B3">
        <v>1</v>
      </c>
      <c r="C3">
        <v>28</v>
      </c>
      <c r="D3">
        <v>5000000</v>
      </c>
      <c r="E3">
        <f>C3/D3</f>
        <v>5.5999999999999997E-6</v>
      </c>
      <c r="J3">
        <v>1</v>
      </c>
      <c r="K3">
        <v>37</v>
      </c>
      <c r="L3">
        <v>1000000</v>
      </c>
      <c r="M3">
        <f>K3/L3</f>
        <v>3.6999999999999998E-5</v>
      </c>
    </row>
    <row r="4" spans="2:15" x14ac:dyDescent="0.25">
      <c r="B4">
        <v>2</v>
      </c>
      <c r="C4">
        <v>118</v>
      </c>
      <c r="D4">
        <v>5000000</v>
      </c>
      <c r="E4">
        <f t="shared" ref="E4:E12" si="0">C4/D4</f>
        <v>2.3600000000000001E-5</v>
      </c>
      <c r="F4">
        <f>B4/B3*E3</f>
        <v>1.1199999999999999E-5</v>
      </c>
      <c r="G4">
        <f>F4/E3</f>
        <v>2</v>
      </c>
      <c r="J4">
        <v>2</v>
      </c>
      <c r="K4">
        <v>107</v>
      </c>
      <c r="L4">
        <v>1000000</v>
      </c>
      <c r="M4">
        <f t="shared" ref="M4:M29" si="1">K4/L4</f>
        <v>1.07E-4</v>
      </c>
      <c r="N4">
        <f>((2^J4)/(2^J3))*M3</f>
        <v>7.3999999999999996E-5</v>
      </c>
      <c r="O4">
        <f>N4/M3</f>
        <v>2</v>
      </c>
    </row>
    <row r="5" spans="2:15" x14ac:dyDescent="0.25">
      <c r="B5">
        <v>4</v>
      </c>
      <c r="C5">
        <v>141</v>
      </c>
      <c r="D5">
        <v>5000000</v>
      </c>
      <c r="E5">
        <f t="shared" si="0"/>
        <v>2.8200000000000001E-5</v>
      </c>
      <c r="F5">
        <f>B5/B4*E4</f>
        <v>4.7200000000000002E-5</v>
      </c>
      <c r="G5">
        <f t="shared" ref="G5:G18" si="2">F5/E4</f>
        <v>2</v>
      </c>
      <c r="J5">
        <v>3</v>
      </c>
      <c r="K5">
        <v>57</v>
      </c>
      <c r="L5">
        <v>1000000</v>
      </c>
      <c r="M5">
        <f t="shared" si="1"/>
        <v>5.7000000000000003E-5</v>
      </c>
      <c r="N5">
        <f t="shared" ref="N5:N29" si="3">((2^J5)/(2^J4))*M4</f>
        <v>2.14E-4</v>
      </c>
      <c r="O5">
        <f t="shared" ref="O5:O29" si="4">N5/M4</f>
        <v>2</v>
      </c>
    </row>
    <row r="6" spans="2:15" x14ac:dyDescent="0.25">
      <c r="B6">
        <v>8</v>
      </c>
      <c r="C6">
        <v>230</v>
      </c>
      <c r="D6">
        <v>5000000</v>
      </c>
      <c r="E6">
        <f t="shared" si="0"/>
        <v>4.6E-5</v>
      </c>
      <c r="F6">
        <f>B6/B5*E5</f>
        <v>5.6400000000000002E-5</v>
      </c>
      <c r="G6">
        <f t="shared" si="2"/>
        <v>2</v>
      </c>
      <c r="J6">
        <v>4</v>
      </c>
      <c r="K6">
        <v>191</v>
      </c>
      <c r="L6">
        <v>1000000</v>
      </c>
      <c r="M6">
        <f t="shared" si="1"/>
        <v>1.9100000000000001E-4</v>
      </c>
      <c r="N6">
        <f t="shared" si="3"/>
        <v>1.1400000000000001E-4</v>
      </c>
      <c r="O6">
        <f t="shared" si="4"/>
        <v>2</v>
      </c>
    </row>
    <row r="7" spans="2:15" x14ac:dyDescent="0.25">
      <c r="B7">
        <v>16</v>
      </c>
      <c r="C7">
        <v>404</v>
      </c>
      <c r="D7">
        <v>5000000</v>
      </c>
      <c r="E7">
        <f t="shared" si="0"/>
        <v>8.0799999999999999E-5</v>
      </c>
      <c r="F7">
        <f>B7/B6*E6</f>
        <v>9.2E-5</v>
      </c>
      <c r="G7">
        <f t="shared" si="2"/>
        <v>2</v>
      </c>
      <c r="J7">
        <v>5</v>
      </c>
      <c r="K7">
        <v>222</v>
      </c>
      <c r="L7">
        <v>1000000</v>
      </c>
      <c r="M7">
        <f t="shared" si="1"/>
        <v>2.22E-4</v>
      </c>
      <c r="N7">
        <f t="shared" si="3"/>
        <v>3.8200000000000002E-4</v>
      </c>
      <c r="O7">
        <f t="shared" si="4"/>
        <v>2</v>
      </c>
    </row>
    <row r="8" spans="2:15" x14ac:dyDescent="0.25">
      <c r="B8">
        <v>32</v>
      </c>
      <c r="C8">
        <v>766</v>
      </c>
      <c r="D8">
        <v>5000000</v>
      </c>
      <c r="E8">
        <f t="shared" si="0"/>
        <v>1.5320000000000001E-4</v>
      </c>
      <c r="F8">
        <f t="shared" ref="F5:F18" si="5">B8/B7*E7</f>
        <v>1.616E-4</v>
      </c>
      <c r="G8">
        <f t="shared" si="2"/>
        <v>2</v>
      </c>
      <c r="J8">
        <v>6</v>
      </c>
      <c r="K8">
        <v>782</v>
      </c>
      <c r="L8">
        <v>1000000</v>
      </c>
      <c r="M8">
        <f t="shared" si="1"/>
        <v>7.8200000000000003E-4</v>
      </c>
      <c r="N8">
        <f t="shared" si="3"/>
        <v>4.44E-4</v>
      </c>
      <c r="O8">
        <f t="shared" si="4"/>
        <v>2</v>
      </c>
    </row>
    <row r="9" spans="2:15" x14ac:dyDescent="0.25">
      <c r="B9">
        <v>64</v>
      </c>
      <c r="C9">
        <v>1771</v>
      </c>
      <c r="D9">
        <v>5000000</v>
      </c>
      <c r="E9">
        <f t="shared" si="0"/>
        <v>3.5419999999999999E-4</v>
      </c>
      <c r="F9">
        <f t="shared" si="5"/>
        <v>3.0640000000000002E-4</v>
      </c>
      <c r="G9">
        <f t="shared" si="2"/>
        <v>2</v>
      </c>
      <c r="J9">
        <v>7</v>
      </c>
      <c r="K9">
        <v>858</v>
      </c>
      <c r="L9">
        <v>1000000</v>
      </c>
      <c r="M9">
        <f t="shared" si="1"/>
        <v>8.5800000000000004E-4</v>
      </c>
      <c r="N9">
        <f t="shared" si="3"/>
        <v>1.5640000000000001E-3</v>
      </c>
      <c r="O9">
        <f t="shared" si="4"/>
        <v>2</v>
      </c>
    </row>
    <row r="10" spans="2:15" x14ac:dyDescent="0.25">
      <c r="B10">
        <v>128</v>
      </c>
      <c r="C10">
        <v>3208</v>
      </c>
      <c r="D10">
        <v>5000000</v>
      </c>
      <c r="E10">
        <f t="shared" si="0"/>
        <v>6.4159999999999998E-4</v>
      </c>
      <c r="F10">
        <f t="shared" si="5"/>
        <v>7.0839999999999998E-4</v>
      </c>
      <c r="G10">
        <f t="shared" si="2"/>
        <v>2</v>
      </c>
      <c r="J10">
        <v>8</v>
      </c>
      <c r="K10">
        <v>3169</v>
      </c>
      <c r="L10">
        <v>1000000</v>
      </c>
      <c r="M10">
        <f t="shared" si="1"/>
        <v>3.1689999999999999E-3</v>
      </c>
      <c r="N10">
        <f t="shared" si="3"/>
        <v>1.7160000000000001E-3</v>
      </c>
      <c r="O10">
        <f t="shared" si="4"/>
        <v>2</v>
      </c>
    </row>
    <row r="11" spans="2:15" x14ac:dyDescent="0.25">
      <c r="B11">
        <v>256</v>
      </c>
      <c r="C11">
        <v>6074</v>
      </c>
      <c r="D11">
        <v>5000000</v>
      </c>
      <c r="E11">
        <f t="shared" si="0"/>
        <v>1.2148E-3</v>
      </c>
      <c r="F11">
        <f t="shared" si="5"/>
        <v>1.2832E-3</v>
      </c>
      <c r="G11">
        <f t="shared" si="2"/>
        <v>2</v>
      </c>
      <c r="J11">
        <v>9</v>
      </c>
      <c r="K11">
        <v>3643</v>
      </c>
      <c r="L11">
        <v>1000000</v>
      </c>
      <c r="M11">
        <f t="shared" si="1"/>
        <v>3.643E-3</v>
      </c>
      <c r="N11">
        <f t="shared" si="3"/>
        <v>6.3379999999999999E-3</v>
      </c>
      <c r="O11">
        <f t="shared" si="4"/>
        <v>2</v>
      </c>
    </row>
    <row r="12" spans="2:15" x14ac:dyDescent="0.25">
      <c r="B12">
        <v>512</v>
      </c>
      <c r="C12">
        <v>13905</v>
      </c>
      <c r="D12">
        <v>5000000</v>
      </c>
      <c r="E12">
        <f t="shared" si="0"/>
        <v>2.7810000000000001E-3</v>
      </c>
      <c r="F12">
        <f t="shared" si="5"/>
        <v>2.4296000000000001E-3</v>
      </c>
      <c r="G12">
        <f t="shared" si="2"/>
        <v>2</v>
      </c>
      <c r="J12">
        <v>10</v>
      </c>
      <c r="K12">
        <v>10803</v>
      </c>
      <c r="L12">
        <v>1000000</v>
      </c>
      <c r="M12">
        <f t="shared" si="1"/>
        <v>1.0803E-2</v>
      </c>
      <c r="N12">
        <f t="shared" si="3"/>
        <v>7.2859999999999999E-3</v>
      </c>
      <c r="O12">
        <f t="shared" si="4"/>
        <v>2</v>
      </c>
    </row>
    <row r="13" spans="2:15" x14ac:dyDescent="0.25">
      <c r="B13">
        <v>1024</v>
      </c>
      <c r="C13">
        <v>30591</v>
      </c>
      <c r="D13">
        <v>5000000</v>
      </c>
      <c r="E13">
        <f>C13/D13</f>
        <v>6.1181999999999999E-3</v>
      </c>
      <c r="F13">
        <f t="shared" si="5"/>
        <v>5.5620000000000001E-3</v>
      </c>
      <c r="G13">
        <f t="shared" si="2"/>
        <v>2</v>
      </c>
      <c r="J13">
        <v>11</v>
      </c>
      <c r="K13">
        <v>11908</v>
      </c>
      <c r="L13">
        <v>1000000</v>
      </c>
      <c r="M13">
        <f t="shared" si="1"/>
        <v>1.1908E-2</v>
      </c>
      <c r="N13">
        <f t="shared" si="3"/>
        <v>2.1606E-2</v>
      </c>
      <c r="O13">
        <f t="shared" si="4"/>
        <v>2</v>
      </c>
    </row>
    <row r="14" spans="2:15" x14ac:dyDescent="0.25">
      <c r="B14">
        <v>2048</v>
      </c>
      <c r="C14">
        <v>1454</v>
      </c>
      <c r="D14">
        <v>100000</v>
      </c>
      <c r="E14">
        <f t="shared" ref="E14:E18" si="6">C14/D14</f>
        <v>1.4540000000000001E-2</v>
      </c>
      <c r="F14">
        <f t="shared" si="5"/>
        <v>1.22364E-2</v>
      </c>
      <c r="G14">
        <f t="shared" si="2"/>
        <v>2</v>
      </c>
      <c r="J14">
        <v>12</v>
      </c>
      <c r="K14">
        <v>42481</v>
      </c>
      <c r="L14">
        <v>1000000</v>
      </c>
      <c r="M14">
        <f t="shared" si="1"/>
        <v>4.2480999999999998E-2</v>
      </c>
      <c r="N14">
        <f t="shared" si="3"/>
        <v>2.3816E-2</v>
      </c>
      <c r="O14">
        <f t="shared" si="4"/>
        <v>2</v>
      </c>
    </row>
    <row r="15" spans="2:15" x14ac:dyDescent="0.25">
      <c r="B15">
        <v>4096</v>
      </c>
      <c r="C15">
        <v>2817</v>
      </c>
      <c r="D15">
        <v>100000</v>
      </c>
      <c r="E15">
        <f t="shared" si="6"/>
        <v>2.8170000000000001E-2</v>
      </c>
      <c r="F15">
        <f t="shared" si="5"/>
        <v>2.9080000000000002E-2</v>
      </c>
      <c r="G15">
        <f t="shared" si="2"/>
        <v>2</v>
      </c>
      <c r="J15">
        <v>13</v>
      </c>
      <c r="K15">
        <v>49364</v>
      </c>
      <c r="L15">
        <v>1000000</v>
      </c>
      <c r="M15">
        <f t="shared" si="1"/>
        <v>4.9363999999999998E-2</v>
      </c>
      <c r="N15">
        <f t="shared" si="3"/>
        <v>8.4961999999999996E-2</v>
      </c>
      <c r="O15">
        <f t="shared" si="4"/>
        <v>2</v>
      </c>
    </row>
    <row r="16" spans="2:15" x14ac:dyDescent="0.25">
      <c r="B16">
        <v>8192</v>
      </c>
      <c r="C16">
        <v>6295</v>
      </c>
      <c r="D16">
        <v>100000</v>
      </c>
      <c r="E16">
        <f t="shared" si="6"/>
        <v>6.2950000000000006E-2</v>
      </c>
      <c r="F16">
        <f t="shared" si="5"/>
        <v>5.6340000000000001E-2</v>
      </c>
      <c r="G16">
        <f t="shared" si="2"/>
        <v>2</v>
      </c>
      <c r="J16">
        <v>14</v>
      </c>
      <c r="K16">
        <v>1891</v>
      </c>
      <c r="L16">
        <v>10000</v>
      </c>
      <c r="M16">
        <f t="shared" si="1"/>
        <v>0.18909999999999999</v>
      </c>
      <c r="N16">
        <f t="shared" si="3"/>
        <v>9.8727999999999996E-2</v>
      </c>
      <c r="O16">
        <f t="shared" si="4"/>
        <v>2</v>
      </c>
    </row>
    <row r="17" spans="2:15" x14ac:dyDescent="0.25">
      <c r="B17">
        <v>16384</v>
      </c>
      <c r="C17">
        <v>14537</v>
      </c>
      <c r="D17">
        <v>100000</v>
      </c>
      <c r="E17">
        <f t="shared" si="6"/>
        <v>0.14537</v>
      </c>
      <c r="F17">
        <f t="shared" si="5"/>
        <v>0.12590000000000001</v>
      </c>
      <c r="G17">
        <f t="shared" si="2"/>
        <v>2</v>
      </c>
      <c r="J17">
        <v>15</v>
      </c>
      <c r="K17">
        <v>2018</v>
      </c>
      <c r="L17">
        <v>10000</v>
      </c>
      <c r="M17">
        <f t="shared" si="1"/>
        <v>0.20180000000000001</v>
      </c>
      <c r="N17">
        <f t="shared" si="3"/>
        <v>0.37819999999999998</v>
      </c>
      <c r="O17">
        <f t="shared" si="4"/>
        <v>2</v>
      </c>
    </row>
    <row r="18" spans="2:15" x14ac:dyDescent="0.25">
      <c r="B18">
        <v>32768</v>
      </c>
      <c r="C18">
        <v>24855</v>
      </c>
      <c r="D18">
        <v>100000</v>
      </c>
      <c r="E18">
        <f t="shared" si="6"/>
        <v>0.24854999999999999</v>
      </c>
      <c r="F18">
        <f t="shared" si="5"/>
        <v>0.29074</v>
      </c>
      <c r="G18">
        <f t="shared" si="2"/>
        <v>2</v>
      </c>
      <c r="J18">
        <v>16</v>
      </c>
      <c r="K18">
        <v>6745</v>
      </c>
      <c r="L18">
        <v>10000</v>
      </c>
      <c r="M18">
        <f t="shared" si="1"/>
        <v>0.67449999999999999</v>
      </c>
      <c r="N18">
        <f t="shared" si="3"/>
        <v>0.40360000000000001</v>
      </c>
      <c r="O18">
        <f t="shared" si="4"/>
        <v>2</v>
      </c>
    </row>
    <row r="19" spans="2:15" x14ac:dyDescent="0.25">
      <c r="J19">
        <v>17</v>
      </c>
      <c r="K19">
        <v>7636</v>
      </c>
      <c r="L19">
        <v>10000</v>
      </c>
      <c r="M19">
        <f t="shared" si="1"/>
        <v>0.76359999999999995</v>
      </c>
      <c r="N19">
        <f t="shared" si="3"/>
        <v>1.349</v>
      </c>
      <c r="O19">
        <f t="shared" si="4"/>
        <v>2</v>
      </c>
    </row>
    <row r="20" spans="2:15" x14ac:dyDescent="0.25">
      <c r="B20" t="s">
        <v>3</v>
      </c>
      <c r="E20" t="s">
        <v>9</v>
      </c>
      <c r="F20" t="s">
        <v>10</v>
      </c>
      <c r="J20">
        <v>18</v>
      </c>
      <c r="K20">
        <v>339</v>
      </c>
      <c r="L20">
        <v>100</v>
      </c>
      <c r="M20">
        <f t="shared" si="1"/>
        <v>3.39</v>
      </c>
      <c r="N20">
        <f t="shared" si="3"/>
        <v>1.5271999999999999</v>
      </c>
      <c r="O20">
        <f t="shared" si="4"/>
        <v>2</v>
      </c>
    </row>
    <row r="21" spans="2:15" x14ac:dyDescent="0.25">
      <c r="J21">
        <v>19</v>
      </c>
      <c r="K21">
        <v>490</v>
      </c>
      <c r="L21">
        <v>100</v>
      </c>
      <c r="M21">
        <f t="shared" si="1"/>
        <v>4.9000000000000004</v>
      </c>
      <c r="N21">
        <f t="shared" si="3"/>
        <v>6.78</v>
      </c>
      <c r="O21">
        <f t="shared" si="4"/>
        <v>2</v>
      </c>
    </row>
    <row r="22" spans="2:15" x14ac:dyDescent="0.25">
      <c r="J22">
        <v>20</v>
      </c>
      <c r="K22">
        <v>1267</v>
      </c>
      <c r="L22">
        <v>100</v>
      </c>
      <c r="M22">
        <f t="shared" si="1"/>
        <v>12.67</v>
      </c>
      <c r="N22">
        <f t="shared" si="3"/>
        <v>9.8000000000000007</v>
      </c>
      <c r="O22">
        <f t="shared" si="4"/>
        <v>2</v>
      </c>
    </row>
    <row r="23" spans="2:15" x14ac:dyDescent="0.25">
      <c r="B23" s="1" t="s">
        <v>0</v>
      </c>
      <c r="C23" s="1" t="s">
        <v>5</v>
      </c>
      <c r="D23" s="1" t="s">
        <v>1</v>
      </c>
      <c r="E23" s="1" t="s">
        <v>2</v>
      </c>
      <c r="F23" s="1" t="s">
        <v>8</v>
      </c>
      <c r="G23" s="1" t="s">
        <v>7</v>
      </c>
      <c r="J23">
        <v>21</v>
      </c>
      <c r="K23">
        <v>1330</v>
      </c>
      <c r="L23">
        <v>100</v>
      </c>
      <c r="M23">
        <f t="shared" si="1"/>
        <v>13.3</v>
      </c>
      <c r="N23">
        <f t="shared" si="3"/>
        <v>25.34</v>
      </c>
      <c r="O23">
        <f t="shared" si="4"/>
        <v>2</v>
      </c>
    </row>
    <row r="24" spans="2:15" x14ac:dyDescent="0.25">
      <c r="B24">
        <v>1</v>
      </c>
      <c r="C24">
        <v>60</v>
      </c>
      <c r="D24">
        <v>1000000</v>
      </c>
      <c r="E24">
        <f>C24/D24</f>
        <v>6.0000000000000002E-5</v>
      </c>
      <c r="J24">
        <v>22</v>
      </c>
      <c r="K24">
        <v>4436</v>
      </c>
      <c r="L24">
        <v>100</v>
      </c>
      <c r="M24">
        <f t="shared" si="1"/>
        <v>44.36</v>
      </c>
      <c r="N24">
        <f t="shared" si="3"/>
        <v>26.6</v>
      </c>
      <c r="O24">
        <f t="shared" si="4"/>
        <v>2</v>
      </c>
    </row>
    <row r="25" spans="2:15" x14ac:dyDescent="0.25">
      <c r="B25">
        <v>2</v>
      </c>
      <c r="C25">
        <v>85</v>
      </c>
      <c r="D25">
        <v>1000000</v>
      </c>
      <c r="E25">
        <f t="shared" ref="E25:E39" si="7">C25/D25</f>
        <v>8.5000000000000006E-5</v>
      </c>
      <c r="F25">
        <f>B25^2/B24^2*E24</f>
        <v>2.4000000000000001E-4</v>
      </c>
      <c r="G25">
        <f>F25/E24</f>
        <v>4</v>
      </c>
      <c r="J25">
        <v>23</v>
      </c>
      <c r="K25">
        <v>5490</v>
      </c>
      <c r="L25">
        <v>100</v>
      </c>
      <c r="M25">
        <f t="shared" si="1"/>
        <v>54.9</v>
      </c>
      <c r="N25">
        <f t="shared" si="3"/>
        <v>88.72</v>
      </c>
      <c r="O25">
        <f t="shared" si="4"/>
        <v>2</v>
      </c>
    </row>
    <row r="26" spans="2:15" x14ac:dyDescent="0.25">
      <c r="B26">
        <v>4</v>
      </c>
      <c r="C26">
        <v>134</v>
      </c>
      <c r="D26">
        <v>1000000</v>
      </c>
      <c r="E26">
        <f t="shared" si="7"/>
        <v>1.34E-4</v>
      </c>
      <c r="F26">
        <f t="shared" ref="F26:F39" si="8">B26^2/B25^2*E25</f>
        <v>3.4000000000000002E-4</v>
      </c>
      <c r="G26">
        <f t="shared" ref="G26:G39" si="9">F26/E25</f>
        <v>4</v>
      </c>
      <c r="J26">
        <v>24</v>
      </c>
      <c r="K26">
        <v>18268</v>
      </c>
      <c r="L26">
        <v>100</v>
      </c>
      <c r="M26">
        <f t="shared" si="1"/>
        <v>182.68</v>
      </c>
      <c r="N26">
        <f t="shared" si="3"/>
        <v>109.8</v>
      </c>
      <c r="O26">
        <f t="shared" si="4"/>
        <v>2</v>
      </c>
    </row>
    <row r="27" spans="2:15" x14ac:dyDescent="0.25">
      <c r="B27">
        <v>8</v>
      </c>
      <c r="C27">
        <v>290</v>
      </c>
      <c r="D27">
        <v>1000000</v>
      </c>
      <c r="E27">
        <f t="shared" si="7"/>
        <v>2.9E-4</v>
      </c>
      <c r="F27">
        <f t="shared" si="8"/>
        <v>5.3600000000000002E-4</v>
      </c>
      <c r="G27">
        <f t="shared" si="9"/>
        <v>4</v>
      </c>
      <c r="J27">
        <v>25</v>
      </c>
      <c r="K27">
        <v>19807</v>
      </c>
      <c r="L27">
        <v>100</v>
      </c>
      <c r="M27">
        <f t="shared" si="1"/>
        <v>198.07</v>
      </c>
      <c r="N27">
        <f t="shared" si="3"/>
        <v>365.36</v>
      </c>
      <c r="O27">
        <f t="shared" si="4"/>
        <v>2</v>
      </c>
    </row>
    <row r="28" spans="2:15" x14ac:dyDescent="0.25">
      <c r="B28">
        <v>16</v>
      </c>
      <c r="C28">
        <v>714</v>
      </c>
      <c r="D28">
        <v>1000000</v>
      </c>
      <c r="E28">
        <f t="shared" si="7"/>
        <v>7.1400000000000001E-4</v>
      </c>
      <c r="F28">
        <f t="shared" si="8"/>
        <v>1.16E-3</v>
      </c>
      <c r="G28">
        <f t="shared" si="9"/>
        <v>4</v>
      </c>
      <c r="J28">
        <v>26</v>
      </c>
      <c r="K28">
        <v>7525</v>
      </c>
      <c r="L28">
        <v>10</v>
      </c>
      <c r="M28">
        <f t="shared" si="1"/>
        <v>752.5</v>
      </c>
      <c r="N28">
        <f t="shared" si="3"/>
        <v>396.14</v>
      </c>
      <c r="O28">
        <f t="shared" si="4"/>
        <v>2</v>
      </c>
    </row>
    <row r="29" spans="2:15" x14ac:dyDescent="0.25">
      <c r="B29">
        <v>32</v>
      </c>
      <c r="C29">
        <v>2385</v>
      </c>
      <c r="D29">
        <v>1000000</v>
      </c>
      <c r="E29">
        <f t="shared" si="7"/>
        <v>2.385E-3</v>
      </c>
      <c r="F29">
        <f t="shared" si="8"/>
        <v>2.856E-3</v>
      </c>
      <c r="G29">
        <f t="shared" si="9"/>
        <v>4</v>
      </c>
      <c r="J29">
        <v>27</v>
      </c>
      <c r="K29">
        <v>7886</v>
      </c>
      <c r="L29">
        <v>10</v>
      </c>
      <c r="M29">
        <f t="shared" si="1"/>
        <v>788.6</v>
      </c>
      <c r="N29">
        <f t="shared" si="3"/>
        <v>1505</v>
      </c>
      <c r="O29">
        <f t="shared" si="4"/>
        <v>2</v>
      </c>
    </row>
    <row r="30" spans="2:15" x14ac:dyDescent="0.25">
      <c r="B30">
        <v>64</v>
      </c>
      <c r="C30">
        <v>9141</v>
      </c>
      <c r="D30">
        <v>1000000</v>
      </c>
      <c r="E30">
        <f t="shared" si="7"/>
        <v>9.1409999999999998E-3</v>
      </c>
      <c r="F30">
        <f t="shared" si="8"/>
        <v>9.5399999999999999E-3</v>
      </c>
      <c r="G30">
        <f t="shared" si="9"/>
        <v>4</v>
      </c>
    </row>
    <row r="31" spans="2:15" x14ac:dyDescent="0.25">
      <c r="B31">
        <v>128</v>
      </c>
      <c r="C31">
        <v>37645</v>
      </c>
      <c r="D31">
        <v>1000000</v>
      </c>
      <c r="E31">
        <f t="shared" si="7"/>
        <v>3.7644999999999998E-2</v>
      </c>
      <c r="F31">
        <f t="shared" si="8"/>
        <v>3.6563999999999999E-2</v>
      </c>
      <c r="G31">
        <f t="shared" si="9"/>
        <v>4</v>
      </c>
      <c r="M31" t="s">
        <v>9</v>
      </c>
      <c r="N31" t="s">
        <v>12</v>
      </c>
    </row>
    <row r="32" spans="2:15" x14ac:dyDescent="0.25">
      <c r="B32">
        <v>256</v>
      </c>
      <c r="C32">
        <v>13937</v>
      </c>
      <c r="D32">
        <v>100000</v>
      </c>
      <c r="E32">
        <f t="shared" si="7"/>
        <v>0.13936999999999999</v>
      </c>
      <c r="F32">
        <f t="shared" si="8"/>
        <v>0.15057999999999999</v>
      </c>
      <c r="G32">
        <f t="shared" si="9"/>
        <v>4</v>
      </c>
    </row>
    <row r="33" spans="2:7" x14ac:dyDescent="0.25">
      <c r="B33">
        <v>512</v>
      </c>
      <c r="C33">
        <v>46013</v>
      </c>
      <c r="D33">
        <v>100000</v>
      </c>
      <c r="E33">
        <f t="shared" si="7"/>
        <v>0.46012999999999998</v>
      </c>
      <c r="F33">
        <f t="shared" si="8"/>
        <v>0.55747999999999998</v>
      </c>
      <c r="G33">
        <f t="shared" si="9"/>
        <v>4</v>
      </c>
    </row>
    <row r="34" spans="2:7" x14ac:dyDescent="0.25">
      <c r="B34">
        <v>1024</v>
      </c>
      <c r="C34">
        <v>1744</v>
      </c>
      <c r="D34">
        <v>1000</v>
      </c>
      <c r="E34">
        <f t="shared" si="7"/>
        <v>1.744</v>
      </c>
      <c r="F34">
        <f t="shared" si="8"/>
        <v>1.8405199999999999</v>
      </c>
      <c r="G34">
        <f t="shared" si="9"/>
        <v>4</v>
      </c>
    </row>
    <row r="35" spans="2:7" x14ac:dyDescent="0.25">
      <c r="B35">
        <v>2048</v>
      </c>
      <c r="C35">
        <v>6148</v>
      </c>
      <c r="D35">
        <v>1000</v>
      </c>
      <c r="E35">
        <f t="shared" si="7"/>
        <v>6.1479999999999997</v>
      </c>
      <c r="F35">
        <f t="shared" si="8"/>
        <v>6.976</v>
      </c>
      <c r="G35">
        <f t="shared" si="9"/>
        <v>4</v>
      </c>
    </row>
    <row r="36" spans="2:7" x14ac:dyDescent="0.25">
      <c r="B36">
        <v>4096</v>
      </c>
      <c r="C36">
        <v>23295</v>
      </c>
      <c r="D36">
        <v>1000</v>
      </c>
      <c r="E36">
        <f t="shared" si="7"/>
        <v>23.295000000000002</v>
      </c>
      <c r="F36">
        <f t="shared" si="8"/>
        <v>24.591999999999999</v>
      </c>
      <c r="G36">
        <f t="shared" si="9"/>
        <v>4</v>
      </c>
    </row>
    <row r="37" spans="2:7" x14ac:dyDescent="0.25">
      <c r="B37">
        <v>8192</v>
      </c>
      <c r="C37">
        <v>3806</v>
      </c>
      <c r="D37">
        <v>100</v>
      </c>
      <c r="E37">
        <f t="shared" si="7"/>
        <v>38.06</v>
      </c>
      <c r="F37">
        <f t="shared" si="8"/>
        <v>93.18</v>
      </c>
      <c r="G37">
        <f t="shared" si="9"/>
        <v>4</v>
      </c>
    </row>
    <row r="38" spans="2:7" x14ac:dyDescent="0.25">
      <c r="B38">
        <v>16384</v>
      </c>
      <c r="C38">
        <v>13582</v>
      </c>
      <c r="D38">
        <v>100</v>
      </c>
      <c r="E38">
        <f t="shared" si="7"/>
        <v>135.82</v>
      </c>
      <c r="F38">
        <f t="shared" si="8"/>
        <v>152.24</v>
      </c>
      <c r="G38">
        <f t="shared" si="9"/>
        <v>4</v>
      </c>
    </row>
    <row r="39" spans="2:7" x14ac:dyDescent="0.25">
      <c r="B39">
        <v>32768</v>
      </c>
      <c r="C39">
        <v>55591</v>
      </c>
      <c r="D39">
        <v>100</v>
      </c>
      <c r="E39">
        <f t="shared" si="7"/>
        <v>555.91</v>
      </c>
      <c r="F39">
        <f t="shared" si="8"/>
        <v>543.28</v>
      </c>
      <c r="G39">
        <f t="shared" si="9"/>
        <v>4</v>
      </c>
    </row>
    <row r="41" spans="2:7" x14ac:dyDescent="0.25">
      <c r="B41" t="s">
        <v>3</v>
      </c>
      <c r="E41" t="s">
        <v>9</v>
      </c>
      <c r="F4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C9C1-0C56-403D-87A2-0CB13BFD27E9}">
  <dimension ref="B2:N29"/>
  <sheetViews>
    <sheetView tabSelected="1" topLeftCell="B1" workbookViewId="0">
      <selection activeCell="O4" sqref="O4"/>
    </sheetView>
  </sheetViews>
  <sheetFormatPr defaultRowHeight="15" x14ac:dyDescent="0.25"/>
  <cols>
    <col min="3" max="3" width="15.85546875" customWidth="1"/>
    <col min="4" max="4" width="13.5703125" customWidth="1"/>
    <col min="5" max="5" width="19.5703125" bestFit="1" customWidth="1"/>
    <col min="6" max="6" width="14.28515625" customWidth="1"/>
    <col min="7" max="7" width="10.7109375" customWidth="1"/>
    <col min="10" max="10" width="16.85546875" customWidth="1"/>
    <col min="11" max="11" width="14.42578125" customWidth="1"/>
    <col min="12" max="12" width="19.85546875" customWidth="1"/>
    <col min="13" max="13" width="17.42578125" customWidth="1"/>
    <col min="14" max="14" width="10.85546875" customWidth="1"/>
  </cols>
  <sheetData>
    <row r="2" spans="2:14" x14ac:dyDescent="0.25">
      <c r="B2" s="1" t="s">
        <v>0</v>
      </c>
      <c r="C2" s="1" t="s">
        <v>13</v>
      </c>
      <c r="D2" s="1" t="s">
        <v>1</v>
      </c>
      <c r="E2" s="1" t="s">
        <v>2</v>
      </c>
      <c r="F2" s="1" t="s">
        <v>8</v>
      </c>
      <c r="G2" s="1" t="s">
        <v>7</v>
      </c>
      <c r="I2" s="1" t="s">
        <v>0</v>
      </c>
      <c r="J2" s="1" t="s">
        <v>13</v>
      </c>
      <c r="K2" s="1" t="s">
        <v>1</v>
      </c>
      <c r="L2" s="1" t="s">
        <v>2</v>
      </c>
      <c r="M2" s="1" t="s">
        <v>8</v>
      </c>
      <c r="N2" s="1" t="s">
        <v>7</v>
      </c>
    </row>
    <row r="3" spans="2:14" x14ac:dyDescent="0.25">
      <c r="B3">
        <v>1</v>
      </c>
      <c r="C3">
        <v>37</v>
      </c>
      <c r="D3">
        <v>10000000</v>
      </c>
      <c r="E3">
        <f>C3/D3</f>
        <v>3.7000000000000002E-6</v>
      </c>
      <c r="I3">
        <v>1</v>
      </c>
      <c r="J3">
        <v>31</v>
      </c>
      <c r="K3">
        <v>10000000</v>
      </c>
      <c r="L3">
        <f>J3/K3</f>
        <v>3.1E-6</v>
      </c>
    </row>
    <row r="4" spans="2:14" x14ac:dyDescent="0.25">
      <c r="B4">
        <v>2</v>
      </c>
      <c r="C4">
        <v>179</v>
      </c>
      <c r="D4">
        <v>10000000</v>
      </c>
      <c r="E4">
        <f t="shared" ref="E4:E26" si="0">C4/D4</f>
        <v>1.7900000000000001E-5</v>
      </c>
      <c r="F4">
        <f>B4/B3*E3</f>
        <v>7.4000000000000003E-6</v>
      </c>
      <c r="G4">
        <f>F4/E3</f>
        <v>2</v>
      </c>
      <c r="I4">
        <v>2</v>
      </c>
      <c r="J4">
        <v>410</v>
      </c>
      <c r="K4">
        <v>10000000</v>
      </c>
      <c r="L4">
        <f t="shared" ref="L4:L26" si="1">J4/K4</f>
        <v>4.1E-5</v>
      </c>
    </row>
    <row r="5" spans="2:14" x14ac:dyDescent="0.25">
      <c r="B5">
        <v>4</v>
      </c>
      <c r="C5">
        <v>212</v>
      </c>
      <c r="D5">
        <v>10000000</v>
      </c>
      <c r="E5">
        <f t="shared" si="0"/>
        <v>2.12E-5</v>
      </c>
      <c r="F5">
        <f t="shared" ref="F5:F26" si="2">B5/B4*E4</f>
        <v>3.5800000000000003E-5</v>
      </c>
      <c r="G5">
        <f t="shared" ref="G5:G26" si="3">F5/E4</f>
        <v>2</v>
      </c>
      <c r="I5">
        <v>4</v>
      </c>
      <c r="J5">
        <v>653</v>
      </c>
      <c r="K5">
        <v>10000000</v>
      </c>
      <c r="L5">
        <f t="shared" si="1"/>
        <v>6.5300000000000002E-5</v>
      </c>
      <c r="M5">
        <f>(I5*LOG(I5))/(I4*LOG(I4))*L4</f>
        <v>1.64E-4</v>
      </c>
      <c r="N5">
        <f>M5/L4</f>
        <v>4</v>
      </c>
    </row>
    <row r="6" spans="2:14" x14ac:dyDescent="0.25">
      <c r="B6">
        <v>8</v>
      </c>
      <c r="C6">
        <v>410</v>
      </c>
      <c r="D6">
        <v>10000000</v>
      </c>
      <c r="E6">
        <f t="shared" si="0"/>
        <v>4.1E-5</v>
      </c>
      <c r="F6">
        <f t="shared" si="2"/>
        <v>4.2400000000000001E-5</v>
      </c>
      <c r="G6">
        <f>F6/E5</f>
        <v>2</v>
      </c>
      <c r="I6">
        <v>8</v>
      </c>
      <c r="J6">
        <v>2112</v>
      </c>
      <c r="K6">
        <v>10000000</v>
      </c>
      <c r="L6">
        <f t="shared" si="1"/>
        <v>2.1120000000000001E-4</v>
      </c>
      <c r="M6">
        <f t="shared" ref="M6:M26" si="4">(I6*LOG(I6))/(I5*LOG(I5))*L5</f>
        <v>1.9589999999999999E-4</v>
      </c>
      <c r="N6">
        <f>M6/L5</f>
        <v>3</v>
      </c>
    </row>
    <row r="7" spans="2:14" x14ac:dyDescent="0.25">
      <c r="B7">
        <v>16</v>
      </c>
      <c r="C7">
        <v>609</v>
      </c>
      <c r="D7">
        <v>10000000</v>
      </c>
      <c r="E7">
        <f t="shared" si="0"/>
        <v>6.0900000000000003E-5</v>
      </c>
      <c r="F7">
        <f t="shared" si="2"/>
        <v>8.2000000000000001E-5</v>
      </c>
      <c r="G7">
        <f t="shared" si="3"/>
        <v>2</v>
      </c>
      <c r="I7">
        <v>16</v>
      </c>
      <c r="J7">
        <v>3238</v>
      </c>
      <c r="K7">
        <v>10000000</v>
      </c>
      <c r="L7">
        <f t="shared" si="1"/>
        <v>3.2380000000000001E-4</v>
      </c>
      <c r="M7">
        <f t="shared" si="4"/>
        <v>5.6320000000000014E-4</v>
      </c>
      <c r="N7">
        <f t="shared" ref="N6:N26" si="5">M7/L6</f>
        <v>2.666666666666667</v>
      </c>
    </row>
    <row r="8" spans="2:14" x14ac:dyDescent="0.25">
      <c r="B8">
        <v>32</v>
      </c>
      <c r="C8">
        <v>1151</v>
      </c>
      <c r="D8">
        <v>10000000</v>
      </c>
      <c r="E8">
        <f t="shared" si="0"/>
        <v>1.1510000000000001E-4</v>
      </c>
      <c r="F8">
        <f t="shared" si="2"/>
        <v>1.2180000000000001E-4</v>
      </c>
      <c r="G8">
        <f t="shared" si="3"/>
        <v>2</v>
      </c>
      <c r="I8">
        <v>32</v>
      </c>
      <c r="J8">
        <v>9520</v>
      </c>
      <c r="K8">
        <v>10000000</v>
      </c>
      <c r="L8">
        <f t="shared" si="1"/>
        <v>9.5200000000000005E-4</v>
      </c>
      <c r="M8">
        <f t="shared" si="4"/>
        <v>8.095E-4</v>
      </c>
      <c r="N8">
        <f t="shared" si="5"/>
        <v>2.5</v>
      </c>
    </row>
    <row r="9" spans="2:14" x14ac:dyDescent="0.25">
      <c r="B9">
        <v>64</v>
      </c>
      <c r="C9">
        <v>2051</v>
      </c>
      <c r="D9">
        <v>10000000</v>
      </c>
      <c r="E9">
        <f t="shared" si="0"/>
        <v>2.051E-4</v>
      </c>
      <c r="F9">
        <f t="shared" si="2"/>
        <v>2.3020000000000001E-4</v>
      </c>
      <c r="G9">
        <f t="shared" si="3"/>
        <v>2</v>
      </c>
      <c r="I9">
        <v>64</v>
      </c>
      <c r="J9">
        <v>15156</v>
      </c>
      <c r="K9">
        <v>10000000</v>
      </c>
      <c r="L9">
        <f t="shared" si="1"/>
        <v>1.5156E-3</v>
      </c>
      <c r="M9">
        <f t="shared" si="4"/>
        <v>2.2848E-3</v>
      </c>
      <c r="N9">
        <f t="shared" si="5"/>
        <v>2.4</v>
      </c>
    </row>
    <row r="10" spans="2:14" x14ac:dyDescent="0.25">
      <c r="B10">
        <v>128</v>
      </c>
      <c r="C10">
        <v>3800</v>
      </c>
      <c r="D10">
        <v>10000000</v>
      </c>
      <c r="E10">
        <f t="shared" si="0"/>
        <v>3.8000000000000002E-4</v>
      </c>
      <c r="F10">
        <f t="shared" si="2"/>
        <v>4.102E-4</v>
      </c>
      <c r="G10">
        <f t="shared" si="3"/>
        <v>2</v>
      </c>
      <c r="I10">
        <v>128</v>
      </c>
      <c r="J10">
        <v>43945</v>
      </c>
      <c r="K10">
        <v>10000000</v>
      </c>
      <c r="L10">
        <f t="shared" si="1"/>
        <v>4.3945E-3</v>
      </c>
      <c r="M10">
        <f t="shared" si="4"/>
        <v>3.5364000000000003E-3</v>
      </c>
      <c r="N10">
        <f t="shared" si="5"/>
        <v>2.3333333333333335</v>
      </c>
    </row>
    <row r="11" spans="2:14" x14ac:dyDescent="0.25">
      <c r="B11">
        <v>256</v>
      </c>
      <c r="C11">
        <v>7602</v>
      </c>
      <c r="D11">
        <v>10000000</v>
      </c>
      <c r="E11">
        <f t="shared" si="0"/>
        <v>7.6020000000000005E-4</v>
      </c>
      <c r="F11">
        <f t="shared" si="2"/>
        <v>7.6000000000000004E-4</v>
      </c>
      <c r="G11">
        <f t="shared" si="3"/>
        <v>2</v>
      </c>
      <c r="I11">
        <v>256</v>
      </c>
      <c r="J11">
        <v>126</v>
      </c>
      <c r="K11">
        <v>10000</v>
      </c>
      <c r="L11">
        <f t="shared" si="1"/>
        <v>1.26E-2</v>
      </c>
      <c r="M11">
        <f t="shared" si="4"/>
        <v>1.0044571428571429E-2</v>
      </c>
      <c r="N11">
        <f t="shared" si="5"/>
        <v>2.2857142857142856</v>
      </c>
    </row>
    <row r="12" spans="2:14" x14ac:dyDescent="0.25">
      <c r="B12">
        <v>512</v>
      </c>
      <c r="C12">
        <v>14323</v>
      </c>
      <c r="D12">
        <v>10000000</v>
      </c>
      <c r="E12">
        <f t="shared" si="0"/>
        <v>1.4323000000000001E-3</v>
      </c>
      <c r="F12">
        <f t="shared" si="2"/>
        <v>1.5204000000000001E-3</v>
      </c>
      <c r="G12">
        <f t="shared" si="3"/>
        <v>2</v>
      </c>
      <c r="I12">
        <v>512</v>
      </c>
      <c r="J12">
        <v>267</v>
      </c>
      <c r="K12">
        <v>10000</v>
      </c>
      <c r="L12">
        <f t="shared" si="1"/>
        <v>2.6700000000000002E-2</v>
      </c>
      <c r="M12">
        <f t="shared" si="4"/>
        <v>2.835E-2</v>
      </c>
      <c r="N12">
        <f t="shared" si="5"/>
        <v>2.25</v>
      </c>
    </row>
    <row r="13" spans="2:14" x14ac:dyDescent="0.25">
      <c r="B13">
        <v>1024</v>
      </c>
      <c r="C13">
        <v>28256</v>
      </c>
      <c r="D13">
        <v>10000000</v>
      </c>
      <c r="E13">
        <f t="shared" si="0"/>
        <v>2.8256000000000002E-3</v>
      </c>
      <c r="F13">
        <f t="shared" si="2"/>
        <v>2.8646000000000001E-3</v>
      </c>
      <c r="G13">
        <f t="shared" si="3"/>
        <v>2</v>
      </c>
      <c r="I13">
        <v>1024</v>
      </c>
      <c r="J13">
        <v>475</v>
      </c>
      <c r="K13">
        <v>10000</v>
      </c>
      <c r="L13">
        <f t="shared" si="1"/>
        <v>4.7500000000000001E-2</v>
      </c>
      <c r="M13">
        <f t="shared" si="4"/>
        <v>5.9333333333333342E-2</v>
      </c>
      <c r="N13">
        <f t="shared" si="5"/>
        <v>2.2222222222222223</v>
      </c>
    </row>
    <row r="14" spans="2:14" x14ac:dyDescent="0.25">
      <c r="B14">
        <v>2048</v>
      </c>
      <c r="C14">
        <v>56235</v>
      </c>
      <c r="D14">
        <v>10000000</v>
      </c>
      <c r="E14">
        <f t="shared" si="0"/>
        <v>5.6235E-3</v>
      </c>
      <c r="F14">
        <f t="shared" si="2"/>
        <v>5.6512000000000003E-3</v>
      </c>
      <c r="G14">
        <f t="shared" si="3"/>
        <v>2</v>
      </c>
      <c r="I14">
        <v>2048</v>
      </c>
      <c r="J14">
        <v>1096</v>
      </c>
      <c r="K14">
        <v>10000</v>
      </c>
      <c r="L14">
        <f t="shared" si="1"/>
        <v>0.1096</v>
      </c>
      <c r="M14">
        <f t="shared" si="4"/>
        <v>0.10450000000000001</v>
      </c>
      <c r="N14">
        <f t="shared" si="5"/>
        <v>2.2000000000000002</v>
      </c>
    </row>
    <row r="15" spans="2:14" x14ac:dyDescent="0.25">
      <c r="B15">
        <v>4096</v>
      </c>
      <c r="C15">
        <v>115571</v>
      </c>
      <c r="D15">
        <v>10000000</v>
      </c>
      <c r="E15">
        <f t="shared" si="0"/>
        <v>1.1557100000000001E-2</v>
      </c>
      <c r="F15">
        <f t="shared" si="2"/>
        <v>1.1247E-2</v>
      </c>
      <c r="G15">
        <f t="shared" si="3"/>
        <v>2</v>
      </c>
      <c r="I15">
        <v>4096</v>
      </c>
      <c r="J15">
        <v>1759</v>
      </c>
      <c r="K15">
        <v>10000</v>
      </c>
      <c r="L15">
        <f t="shared" si="1"/>
        <v>0.1759</v>
      </c>
      <c r="M15">
        <f t="shared" si="4"/>
        <v>0.23912727272727272</v>
      </c>
      <c r="N15">
        <f t="shared" si="5"/>
        <v>2.1818181818181817</v>
      </c>
    </row>
    <row r="16" spans="2:14" x14ac:dyDescent="0.25">
      <c r="B16">
        <v>8192</v>
      </c>
      <c r="C16">
        <v>2524</v>
      </c>
      <c r="D16">
        <v>100000</v>
      </c>
      <c r="E16">
        <f t="shared" si="0"/>
        <v>2.5239999999999999E-2</v>
      </c>
      <c r="F16">
        <f t="shared" si="2"/>
        <v>2.3114200000000001E-2</v>
      </c>
      <c r="G16">
        <f>F16/E15</f>
        <v>2</v>
      </c>
      <c r="I16">
        <v>8192</v>
      </c>
      <c r="J16">
        <v>4299</v>
      </c>
      <c r="K16">
        <v>10000</v>
      </c>
      <c r="L16">
        <f t="shared" si="1"/>
        <v>0.4299</v>
      </c>
      <c r="M16">
        <f t="shared" si="4"/>
        <v>0.38111666666666666</v>
      </c>
      <c r="N16">
        <f t="shared" si="5"/>
        <v>2.1666666666666665</v>
      </c>
    </row>
    <row r="17" spans="2:14" x14ac:dyDescent="0.25">
      <c r="B17">
        <v>16384</v>
      </c>
      <c r="C17">
        <v>4776</v>
      </c>
      <c r="D17">
        <v>100000</v>
      </c>
      <c r="E17">
        <f t="shared" si="0"/>
        <v>4.7759999999999997E-2</v>
      </c>
      <c r="F17">
        <f t="shared" si="2"/>
        <v>5.0479999999999997E-2</v>
      </c>
      <c r="G17">
        <f t="shared" si="3"/>
        <v>2</v>
      </c>
      <c r="I17">
        <v>16384</v>
      </c>
      <c r="J17">
        <v>7210</v>
      </c>
      <c r="K17">
        <v>10000</v>
      </c>
      <c r="L17">
        <f t="shared" si="1"/>
        <v>0.72099999999999997</v>
      </c>
      <c r="M17">
        <f t="shared" si="4"/>
        <v>0.92593846153846149</v>
      </c>
      <c r="N17">
        <f t="shared" si="5"/>
        <v>2.1538461538461537</v>
      </c>
    </row>
    <row r="18" spans="2:14" x14ac:dyDescent="0.25">
      <c r="B18">
        <v>32768</v>
      </c>
      <c r="C18">
        <v>9410</v>
      </c>
      <c r="D18">
        <v>100000</v>
      </c>
      <c r="E18">
        <f t="shared" si="0"/>
        <v>9.4100000000000003E-2</v>
      </c>
      <c r="F18">
        <f t="shared" si="2"/>
        <v>9.5519999999999994E-2</v>
      </c>
      <c r="G18">
        <f t="shared" si="3"/>
        <v>2</v>
      </c>
      <c r="I18">
        <v>32768</v>
      </c>
      <c r="J18">
        <v>18331</v>
      </c>
      <c r="K18">
        <v>10000</v>
      </c>
      <c r="L18">
        <f t="shared" si="1"/>
        <v>1.8331</v>
      </c>
      <c r="M18">
        <f t="shared" si="4"/>
        <v>1.5449999999999999</v>
      </c>
      <c r="N18">
        <f t="shared" si="5"/>
        <v>2.1428571428571428</v>
      </c>
    </row>
    <row r="19" spans="2:14" x14ac:dyDescent="0.25">
      <c r="B19">
        <v>65536</v>
      </c>
      <c r="C19">
        <v>18962</v>
      </c>
      <c r="D19">
        <v>100000</v>
      </c>
      <c r="E19">
        <f t="shared" si="0"/>
        <v>0.18962000000000001</v>
      </c>
      <c r="F19">
        <f t="shared" si="2"/>
        <v>0.18820000000000001</v>
      </c>
      <c r="G19">
        <f t="shared" si="3"/>
        <v>2</v>
      </c>
      <c r="I19">
        <v>65536</v>
      </c>
      <c r="J19">
        <v>31836</v>
      </c>
      <c r="K19">
        <v>10000</v>
      </c>
      <c r="L19">
        <f t="shared" si="1"/>
        <v>3.1836000000000002</v>
      </c>
      <c r="M19">
        <f t="shared" si="4"/>
        <v>3.9106133333333331</v>
      </c>
      <c r="N19">
        <f t="shared" si="5"/>
        <v>2.1333333333333333</v>
      </c>
    </row>
    <row r="20" spans="2:14" x14ac:dyDescent="0.25">
      <c r="B20">
        <v>131072</v>
      </c>
      <c r="C20">
        <v>40533</v>
      </c>
      <c r="D20">
        <v>100000</v>
      </c>
      <c r="E20">
        <f t="shared" si="0"/>
        <v>0.40533000000000002</v>
      </c>
      <c r="F20">
        <f t="shared" si="2"/>
        <v>0.37924000000000002</v>
      </c>
      <c r="G20">
        <f t="shared" si="3"/>
        <v>2</v>
      </c>
      <c r="I20">
        <v>131072</v>
      </c>
      <c r="J20">
        <v>760</v>
      </c>
      <c r="K20">
        <v>100</v>
      </c>
      <c r="L20">
        <f t="shared" si="1"/>
        <v>7.6</v>
      </c>
      <c r="M20">
        <f t="shared" si="4"/>
        <v>6.7651500000000002</v>
      </c>
      <c r="N20">
        <f t="shared" si="5"/>
        <v>2.125</v>
      </c>
    </row>
    <row r="21" spans="2:14" x14ac:dyDescent="0.25">
      <c r="B21">
        <v>262144</v>
      </c>
      <c r="C21">
        <v>80665</v>
      </c>
      <c r="D21">
        <v>100000</v>
      </c>
      <c r="E21">
        <f t="shared" si="0"/>
        <v>0.80664999999999998</v>
      </c>
      <c r="F21">
        <f t="shared" si="2"/>
        <v>0.81066000000000005</v>
      </c>
      <c r="G21">
        <f t="shared" si="3"/>
        <v>2</v>
      </c>
      <c r="I21">
        <v>262144</v>
      </c>
      <c r="J21">
        <v>1227</v>
      </c>
      <c r="K21">
        <v>100</v>
      </c>
      <c r="L21">
        <f t="shared" si="1"/>
        <v>12.27</v>
      </c>
      <c r="M21">
        <f t="shared" si="4"/>
        <v>16.094117647058823</v>
      </c>
      <c r="N21">
        <f t="shared" si="5"/>
        <v>2.1176470588235294</v>
      </c>
    </row>
    <row r="22" spans="2:14" x14ac:dyDescent="0.25">
      <c r="B22">
        <v>524288</v>
      </c>
      <c r="C22">
        <v>976</v>
      </c>
      <c r="D22">
        <v>1000</v>
      </c>
      <c r="E22">
        <f t="shared" si="0"/>
        <v>0.97599999999999998</v>
      </c>
      <c r="F22">
        <f t="shared" si="2"/>
        <v>1.6133</v>
      </c>
      <c r="G22">
        <f t="shared" si="3"/>
        <v>2</v>
      </c>
      <c r="I22">
        <v>524288</v>
      </c>
      <c r="J22">
        <v>2986</v>
      </c>
      <c r="K22">
        <v>100</v>
      </c>
      <c r="L22">
        <f t="shared" si="1"/>
        <v>29.86</v>
      </c>
      <c r="M22">
        <f t="shared" si="4"/>
        <v>25.903333333333332</v>
      </c>
      <c r="N22">
        <f t="shared" si="5"/>
        <v>2.1111111111111112</v>
      </c>
    </row>
    <row r="23" spans="2:14" x14ac:dyDescent="0.25">
      <c r="B23">
        <v>1048576</v>
      </c>
      <c r="C23">
        <v>1948</v>
      </c>
      <c r="D23">
        <v>1000</v>
      </c>
      <c r="E23">
        <f t="shared" si="0"/>
        <v>1.948</v>
      </c>
      <c r="F23">
        <f t="shared" si="2"/>
        <v>1.952</v>
      </c>
      <c r="G23">
        <f t="shared" si="3"/>
        <v>2</v>
      </c>
      <c r="I23">
        <v>1048576</v>
      </c>
      <c r="J23">
        <v>5662</v>
      </c>
      <c r="K23">
        <v>100</v>
      </c>
      <c r="L23">
        <f t="shared" si="1"/>
        <v>56.62</v>
      </c>
      <c r="M23">
        <f t="shared" si="4"/>
        <v>62.863157894736837</v>
      </c>
      <c r="N23">
        <f t="shared" si="5"/>
        <v>2.1052631578947367</v>
      </c>
    </row>
    <row r="24" spans="2:14" x14ac:dyDescent="0.25">
      <c r="B24">
        <v>2097152</v>
      </c>
      <c r="C24">
        <v>3597</v>
      </c>
      <c r="D24">
        <v>1000</v>
      </c>
      <c r="E24">
        <f t="shared" si="0"/>
        <v>3.597</v>
      </c>
      <c r="F24">
        <f t="shared" si="2"/>
        <v>3.8959999999999999</v>
      </c>
      <c r="G24">
        <f t="shared" si="3"/>
        <v>2</v>
      </c>
      <c r="I24">
        <v>2097152</v>
      </c>
      <c r="J24">
        <v>11900</v>
      </c>
      <c r="K24">
        <v>100</v>
      </c>
      <c r="L24">
        <f t="shared" si="1"/>
        <v>119</v>
      </c>
      <c r="M24">
        <f t="shared" si="4"/>
        <v>118.902</v>
      </c>
      <c r="N24">
        <f t="shared" si="5"/>
        <v>2.1</v>
      </c>
    </row>
    <row r="25" spans="2:14" x14ac:dyDescent="0.25">
      <c r="B25">
        <v>4194304</v>
      </c>
      <c r="C25">
        <v>6997</v>
      </c>
      <c r="D25">
        <v>1000</v>
      </c>
      <c r="E25">
        <f t="shared" si="0"/>
        <v>6.9969999999999999</v>
      </c>
      <c r="F25">
        <f t="shared" si="2"/>
        <v>7.194</v>
      </c>
      <c r="G25">
        <f t="shared" si="3"/>
        <v>2</v>
      </c>
      <c r="I25">
        <v>4194304</v>
      </c>
      <c r="J25">
        <v>20521</v>
      </c>
      <c r="K25">
        <v>100</v>
      </c>
      <c r="L25">
        <f t="shared" si="1"/>
        <v>205.21</v>
      </c>
      <c r="M25">
        <f t="shared" si="4"/>
        <v>249.33333333333334</v>
      </c>
      <c r="N25">
        <f t="shared" si="5"/>
        <v>2.0952380952380953</v>
      </c>
    </row>
    <row r="26" spans="2:14" x14ac:dyDescent="0.25">
      <c r="B26">
        <v>8388608</v>
      </c>
      <c r="C26">
        <v>14339</v>
      </c>
      <c r="D26">
        <v>1000</v>
      </c>
      <c r="E26">
        <f t="shared" si="0"/>
        <v>14.339</v>
      </c>
      <c r="F26">
        <f t="shared" si="2"/>
        <v>13.994</v>
      </c>
      <c r="G26">
        <f t="shared" si="3"/>
        <v>2</v>
      </c>
      <c r="I26">
        <v>8388608</v>
      </c>
      <c r="J26">
        <v>48624</v>
      </c>
      <c r="K26">
        <v>100</v>
      </c>
      <c r="L26">
        <f t="shared" si="1"/>
        <v>486.24</v>
      </c>
      <c r="M26">
        <f t="shared" si="4"/>
        <v>429.07545454545453</v>
      </c>
      <c r="N26">
        <f t="shared" si="5"/>
        <v>2.0909090909090908</v>
      </c>
    </row>
    <row r="28" spans="2:14" x14ac:dyDescent="0.25">
      <c r="E28" t="s">
        <v>9</v>
      </c>
      <c r="F28" t="s">
        <v>10</v>
      </c>
      <c r="L28" t="s">
        <v>9</v>
      </c>
      <c r="M28" t="s">
        <v>14</v>
      </c>
    </row>
    <row r="29" spans="2:14" x14ac:dyDescent="0.25">
      <c r="L29" t="s">
        <v>9</v>
      </c>
      <c r="M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Sustraccion</vt:lpstr>
      <vt:lpstr>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</dc:creator>
  <cp:lastModifiedBy>USUARIO</cp:lastModifiedBy>
  <dcterms:created xsi:type="dcterms:W3CDTF">2015-06-05T18:17:20Z</dcterms:created>
  <dcterms:modified xsi:type="dcterms:W3CDTF">2022-03-11T13:28:18Z</dcterms:modified>
</cp:coreProperties>
</file>