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lase\Algoritmia\Prácticas\Informes 2022\"/>
    </mc:Choice>
  </mc:AlternateContent>
  <xr:revisionPtr revIDLastSave="0" documentId="13_ncr:1_{3B8440A0-43A0-430A-A48F-C16682502336}" xr6:coauthVersionLast="47" xr6:coauthVersionMax="47" xr10:uidLastSave="{00000000-0000-0000-0000-000000000000}"/>
  <bookViews>
    <workbookView xWindow="20370" yWindow="-120" windowWidth="29040" windowHeight="15840" activeTab="3" xr2:uid="{BD337232-8592-4318-B20D-A9604DD56EED}"/>
  </bookViews>
  <sheets>
    <sheet name="P11-Vector3" sheetId="3" r:id="rId1"/>
    <sheet name="P11-Vector4" sheetId="2" r:id="rId2"/>
    <sheet name="P11-Matriz" sheetId="4" r:id="rId3"/>
    <sheet name="P11-Benchmark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5" l="1"/>
  <c r="B15" i="5" s="1"/>
  <c r="B11" i="5"/>
  <c r="B12" i="5"/>
  <c r="B13" i="5" s="1"/>
  <c r="B5" i="5"/>
  <c r="B6" i="5" s="1"/>
  <c r="B7" i="5" s="1"/>
  <c r="B8" i="5" s="1"/>
  <c r="B9" i="5" s="1"/>
  <c r="B10" i="5" s="1"/>
  <c r="B4" i="5"/>
  <c r="D20" i="4"/>
  <c r="D21" i="4"/>
  <c r="D22" i="4"/>
  <c r="D23" i="4"/>
  <c r="D24" i="4"/>
  <c r="D25" i="4"/>
  <c r="D26" i="4"/>
  <c r="D27" i="4"/>
  <c r="D28" i="4"/>
  <c r="D29" i="4"/>
  <c r="D19" i="4"/>
  <c r="D4" i="4"/>
  <c r="D5" i="4"/>
  <c r="D6" i="4"/>
  <c r="D7" i="4"/>
  <c r="D8" i="4"/>
  <c r="D9" i="4"/>
  <c r="D10" i="4"/>
  <c r="D11" i="4"/>
  <c r="D12" i="4"/>
  <c r="D13" i="4"/>
  <c r="D3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D15" i="2"/>
  <c r="D30" i="2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D26" i="2"/>
  <c r="D27" i="2"/>
  <c r="D28" i="2"/>
  <c r="D29" i="2"/>
  <c r="D14" i="2"/>
  <c r="D13" i="2"/>
  <c r="D12" i="2"/>
  <c r="D11" i="2"/>
  <c r="D25" i="2"/>
  <c r="D24" i="2"/>
  <c r="D23" i="2"/>
  <c r="D22" i="2"/>
  <c r="D21" i="2"/>
  <c r="D20" i="2"/>
  <c r="D19" i="2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D18" i="2"/>
  <c r="D4" i="2"/>
  <c r="D5" i="2"/>
  <c r="D6" i="2"/>
  <c r="D7" i="2"/>
  <c r="D8" i="2"/>
  <c r="D9" i="2"/>
  <c r="D10" i="2"/>
  <c r="D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<sst xmlns="http://schemas.openxmlformats.org/spreadsheetml/2006/main" count="26" uniqueCount="12">
  <si>
    <t>n</t>
  </si>
  <si>
    <t>tiempo</t>
  </si>
  <si>
    <t>tiempo_suma</t>
  </si>
  <si>
    <t>tiempo_maximo</t>
  </si>
  <si>
    <t>tiempo / repeticiones</t>
  </si>
  <si>
    <t>repeticiones</t>
  </si>
  <si>
    <t>Suma:</t>
  </si>
  <si>
    <t>Maximo:</t>
  </si>
  <si>
    <t>sumarDiagonal1:</t>
  </si>
  <si>
    <t>sumarDiagonal2:</t>
  </si>
  <si>
    <t>tiempo Java</t>
  </si>
  <si>
    <t>tiempo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</si>
</sst>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7" borderId="1" xfId="0" applyFill="1" applyBorder="1"/>
    <xf numFmtId="0" fontId="2" fillId="8" borderId="1" xfId="0" applyFont="1" applyFill="1" applyBorder="1" applyAlignment="1">
      <alignment horizont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BF5F"/>
      <color rgb="FFCF7133"/>
      <color rgb="FFDCB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Vector3 - suma() y maximo()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'P11-Vector3'!$C$2</c:f>
              <c:strCache>
                <c:ptCount val="1"/>
                <c:pt idx="0">
                  <c:v>tiempo_suma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'P11-Vector3'!$B$3:$B$18</c:f>
              <c:numCache>
                <c:formatCode>General</c:formatCode>
                <c:ptCount val="16"/>
                <c:pt idx="0">
                  <c:v>50000000</c:v>
                </c:pt>
                <c:pt idx="1">
                  <c:v>60000000</c:v>
                </c:pt>
                <c:pt idx="2">
                  <c:v>70000000</c:v>
                </c:pt>
                <c:pt idx="3">
                  <c:v>80000000</c:v>
                </c:pt>
                <c:pt idx="4">
                  <c:v>90000000</c:v>
                </c:pt>
                <c:pt idx="5">
                  <c:v>100000000</c:v>
                </c:pt>
                <c:pt idx="6">
                  <c:v>110000000</c:v>
                </c:pt>
                <c:pt idx="7">
                  <c:v>120000000</c:v>
                </c:pt>
                <c:pt idx="8">
                  <c:v>130000000</c:v>
                </c:pt>
                <c:pt idx="9">
                  <c:v>140000000</c:v>
                </c:pt>
                <c:pt idx="10">
                  <c:v>150000000</c:v>
                </c:pt>
                <c:pt idx="11">
                  <c:v>160000000</c:v>
                </c:pt>
                <c:pt idx="12">
                  <c:v>170000000</c:v>
                </c:pt>
                <c:pt idx="13">
                  <c:v>180000000</c:v>
                </c:pt>
                <c:pt idx="14">
                  <c:v>190000000</c:v>
                </c:pt>
                <c:pt idx="15">
                  <c:v>200000000</c:v>
                </c:pt>
              </c:numCache>
            </c:numRef>
          </c:xVal>
          <c:yVal>
            <c:numRef>
              <c:f>'P11-Vector3'!$C$3:$C$18</c:f>
              <c:numCache>
                <c:formatCode>General</c:formatCode>
                <c:ptCount val="16"/>
                <c:pt idx="0">
                  <c:v>66</c:v>
                </c:pt>
                <c:pt idx="1">
                  <c:v>67</c:v>
                </c:pt>
                <c:pt idx="2">
                  <c:v>69</c:v>
                </c:pt>
                <c:pt idx="3">
                  <c:v>78</c:v>
                </c:pt>
                <c:pt idx="4">
                  <c:v>86</c:v>
                </c:pt>
                <c:pt idx="5">
                  <c:v>105</c:v>
                </c:pt>
                <c:pt idx="6">
                  <c:v>107</c:v>
                </c:pt>
                <c:pt idx="7">
                  <c:v>111</c:v>
                </c:pt>
                <c:pt idx="8">
                  <c:v>152</c:v>
                </c:pt>
                <c:pt idx="9">
                  <c:v>143</c:v>
                </c:pt>
                <c:pt idx="10">
                  <c:v>170</c:v>
                </c:pt>
                <c:pt idx="11">
                  <c:v>177</c:v>
                </c:pt>
                <c:pt idx="12">
                  <c:v>178</c:v>
                </c:pt>
                <c:pt idx="13">
                  <c:v>177</c:v>
                </c:pt>
                <c:pt idx="14">
                  <c:v>179</c:v>
                </c:pt>
                <c:pt idx="15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5-4D85-9A66-C7506F0681EF}"/>
            </c:ext>
          </c:extLst>
        </c:ser>
        <c:ser>
          <c:idx val="1"/>
          <c:order val="1"/>
          <c:tx>
            <c:strRef>
              <c:f>'P11-Vector3'!$D$2</c:f>
              <c:strCache>
                <c:ptCount val="1"/>
                <c:pt idx="0">
                  <c:v>tiempo_maximo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'P11-Vector3'!$B$3:$B$18</c:f>
              <c:numCache>
                <c:formatCode>General</c:formatCode>
                <c:ptCount val="16"/>
                <c:pt idx="0">
                  <c:v>50000000</c:v>
                </c:pt>
                <c:pt idx="1">
                  <c:v>60000000</c:v>
                </c:pt>
                <c:pt idx="2">
                  <c:v>70000000</c:v>
                </c:pt>
                <c:pt idx="3">
                  <c:v>80000000</c:v>
                </c:pt>
                <c:pt idx="4">
                  <c:v>90000000</c:v>
                </c:pt>
                <c:pt idx="5">
                  <c:v>100000000</c:v>
                </c:pt>
                <c:pt idx="6">
                  <c:v>110000000</c:v>
                </c:pt>
                <c:pt idx="7">
                  <c:v>120000000</c:v>
                </c:pt>
                <c:pt idx="8">
                  <c:v>130000000</c:v>
                </c:pt>
                <c:pt idx="9">
                  <c:v>140000000</c:v>
                </c:pt>
                <c:pt idx="10">
                  <c:v>150000000</c:v>
                </c:pt>
                <c:pt idx="11">
                  <c:v>160000000</c:v>
                </c:pt>
                <c:pt idx="12">
                  <c:v>170000000</c:v>
                </c:pt>
                <c:pt idx="13">
                  <c:v>180000000</c:v>
                </c:pt>
                <c:pt idx="14">
                  <c:v>190000000</c:v>
                </c:pt>
                <c:pt idx="15">
                  <c:v>200000000</c:v>
                </c:pt>
              </c:numCache>
            </c:numRef>
          </c:xVal>
          <c:yVal>
            <c:numRef>
              <c:f>'P11-Vector3'!$D$3:$D$18</c:f>
              <c:numCache>
                <c:formatCode>General</c:formatCode>
                <c:ptCount val="16"/>
                <c:pt idx="0">
                  <c:v>76</c:v>
                </c:pt>
                <c:pt idx="1">
                  <c:v>80</c:v>
                </c:pt>
                <c:pt idx="2">
                  <c:v>75</c:v>
                </c:pt>
                <c:pt idx="3">
                  <c:v>122</c:v>
                </c:pt>
                <c:pt idx="4">
                  <c:v>107</c:v>
                </c:pt>
                <c:pt idx="5">
                  <c:v>119</c:v>
                </c:pt>
                <c:pt idx="6">
                  <c:v>136</c:v>
                </c:pt>
                <c:pt idx="7">
                  <c:v>143</c:v>
                </c:pt>
                <c:pt idx="8">
                  <c:v>160</c:v>
                </c:pt>
                <c:pt idx="9">
                  <c:v>185</c:v>
                </c:pt>
                <c:pt idx="10">
                  <c:v>195</c:v>
                </c:pt>
                <c:pt idx="11">
                  <c:v>214</c:v>
                </c:pt>
                <c:pt idx="12">
                  <c:v>216</c:v>
                </c:pt>
                <c:pt idx="13">
                  <c:v>224</c:v>
                </c:pt>
                <c:pt idx="14">
                  <c:v>218</c:v>
                </c:pt>
                <c:pt idx="15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5-4D85-9A66-C7506F06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20687"/>
        <c:axId val="348021519"/>
      </c:scatterChart>
      <c:valAx>
        <c:axId val="3480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021519"/>
        <c:crosses val="autoZero"/>
        <c:crossBetween val="midCat"/>
      </c:valAx>
      <c:valAx>
        <c:axId val="3480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802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Vector4 - suma() y maximo()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tiempo_suma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'P11-Vector4'!$B$3:$B$14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</c:numCache>
            </c:numRef>
          </c:xVal>
          <c:yVal>
            <c:numRef>
              <c:f>'P11-Vector4'!$D$3:$D$15</c:f>
              <c:numCache>
                <c:formatCode>General</c:formatCode>
                <c:ptCount val="13"/>
                <c:pt idx="0">
                  <c:v>1.9000000000000001E-5</c:v>
                </c:pt>
                <c:pt idx="1">
                  <c:v>3.4E-5</c:v>
                </c:pt>
                <c:pt idx="2">
                  <c:v>8.2666666666666666E-5</c:v>
                </c:pt>
                <c:pt idx="3">
                  <c:v>2.7466666666666666E-4</c:v>
                </c:pt>
                <c:pt idx="4">
                  <c:v>8.3666666666666666E-4</c:v>
                </c:pt>
                <c:pt idx="5">
                  <c:v>2.3259999999999999E-3</c:v>
                </c:pt>
                <c:pt idx="6">
                  <c:v>7.475333333333333E-3</c:v>
                </c:pt>
                <c:pt idx="7">
                  <c:v>1.9448666666666666E-2</c:v>
                </c:pt>
                <c:pt idx="8">
                  <c:v>2.4660000000000001E-2</c:v>
                </c:pt>
                <c:pt idx="9">
                  <c:v>6.6290000000000002E-2</c:v>
                </c:pt>
                <c:pt idx="10">
                  <c:v>0.20086999999999999</c:v>
                </c:pt>
                <c:pt idx="11">
                  <c:v>0.55983000000000005</c:v>
                </c:pt>
                <c:pt idx="12">
                  <c:v>127.539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6-47F4-9D81-8418590A2F20}"/>
            </c:ext>
          </c:extLst>
        </c:ser>
        <c:ser>
          <c:idx val="1"/>
          <c:order val="1"/>
          <c:tx>
            <c:v>tiempo_maximo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'P11-Vector4'!$B$3:$B$14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</c:numCache>
            </c:numRef>
          </c:xVal>
          <c:yVal>
            <c:numRef>
              <c:f>'P11-Vector4'!$D$18:$D$29</c:f>
              <c:numCache>
                <c:formatCode>General</c:formatCode>
                <c:ptCount val="12"/>
                <c:pt idx="0">
                  <c:v>6.9999999999999994E-5</c:v>
                </c:pt>
                <c:pt idx="1">
                  <c:v>1.03E-4</c:v>
                </c:pt>
                <c:pt idx="2">
                  <c:v>2.3800000000000001E-4</c:v>
                </c:pt>
                <c:pt idx="3">
                  <c:v>6.9999999999999999E-4</c:v>
                </c:pt>
                <c:pt idx="4">
                  <c:v>1.9810000000000001E-3</c:v>
                </c:pt>
                <c:pt idx="5">
                  <c:v>6.3379999999999999E-3</c:v>
                </c:pt>
                <c:pt idx="6">
                  <c:v>1.9115E-2</c:v>
                </c:pt>
                <c:pt idx="7">
                  <c:v>2.1329999999999998E-2</c:v>
                </c:pt>
                <c:pt idx="8">
                  <c:v>5.6300000000000003E-2</c:v>
                </c:pt>
                <c:pt idx="9">
                  <c:v>0.17591000000000001</c:v>
                </c:pt>
                <c:pt idx="10">
                  <c:v>0.41544999999999999</c:v>
                </c:pt>
                <c:pt idx="11">
                  <c:v>1.6117999999999999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6-47F4-9D81-8418590A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12463"/>
        <c:axId val="477912879"/>
      </c:scatterChart>
      <c:valAx>
        <c:axId val="4779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912879"/>
        <c:crosses val="autoZero"/>
        <c:crossBetween val="midCat"/>
      </c:valAx>
      <c:valAx>
        <c:axId val="4779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91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MatrizOperaciones - sumarDiagonal1()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'P11-Matriz'!$D$2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'P11-Matriz'!$B$3:$B$13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</c:numCache>
            </c:numRef>
          </c:xVal>
          <c:yVal>
            <c:numRef>
              <c:f>'P11-Matriz'!$D$3:$D$13</c:f>
              <c:numCache>
                <c:formatCode>General</c:formatCode>
                <c:ptCount val="11"/>
                <c:pt idx="0">
                  <c:v>1.0399999999999999E-4</c:v>
                </c:pt>
                <c:pt idx="1">
                  <c:v>1.84E-4</c:v>
                </c:pt>
                <c:pt idx="2">
                  <c:v>4.0000000000000002E-4</c:v>
                </c:pt>
                <c:pt idx="3">
                  <c:v>1.438E-3</c:v>
                </c:pt>
                <c:pt idx="4">
                  <c:v>5.0520000000000001E-3</c:v>
                </c:pt>
                <c:pt idx="5">
                  <c:v>2.6165999999999998E-2</c:v>
                </c:pt>
                <c:pt idx="6">
                  <c:v>8.0348000000000003E-2</c:v>
                </c:pt>
                <c:pt idx="7">
                  <c:v>0.14935999999999999</c:v>
                </c:pt>
                <c:pt idx="8">
                  <c:v>0.56610000000000005</c:v>
                </c:pt>
                <c:pt idx="9">
                  <c:v>2.1116000000000001</c:v>
                </c:pt>
                <c:pt idx="10">
                  <c:v>7.3266999999999998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F-457A-B94D-E5E8A0A1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61839"/>
        <c:axId val="487362255"/>
      </c:scatterChart>
      <c:valAx>
        <c:axId val="4873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362255"/>
        <c:crosses val="autoZero"/>
        <c:crossBetween val="midCat"/>
      </c:valAx>
      <c:valAx>
        <c:axId val="4873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3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MatrizOperaciones - sumarDiagonal2()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'P11-Matriz'!$D$18</c:f>
              <c:strCache>
                <c:ptCount val="1"/>
                <c:pt idx="0">
                  <c:v>tiempo / repeticiones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'P11-Matriz'!$B$19:$B$29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</c:numCache>
            </c:numRef>
          </c:xVal>
          <c:yVal>
            <c:numRef>
              <c:f>'P11-Matriz'!$D$19:$D$29</c:f>
              <c:numCache>
                <c:formatCode>General</c:formatCode>
                <c:ptCount val="11"/>
                <c:pt idx="0">
                  <c:v>6.6000000000000005E-5</c:v>
                </c:pt>
                <c:pt idx="1">
                  <c:v>7.6000000000000004E-5</c:v>
                </c:pt>
                <c:pt idx="2">
                  <c:v>8.6000000000000003E-5</c:v>
                </c:pt>
                <c:pt idx="3">
                  <c:v>1E-4</c:v>
                </c:pt>
                <c:pt idx="4">
                  <c:v>1.36E-4</c:v>
                </c:pt>
                <c:pt idx="5">
                  <c:v>2.24E-4</c:v>
                </c:pt>
                <c:pt idx="6">
                  <c:v>6.2600000000000004E-4</c:v>
                </c:pt>
                <c:pt idx="7">
                  <c:v>1.766E-3</c:v>
                </c:pt>
                <c:pt idx="8">
                  <c:v>3.4139999999999999E-3</c:v>
                </c:pt>
                <c:pt idx="9">
                  <c:v>2.8566000000000001E-2</c:v>
                </c:pt>
                <c:pt idx="10">
                  <c:v>9.4261999999999999E-2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2-4E50-977B-EF3620D13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9711"/>
        <c:axId val="479280127"/>
      </c:scatterChart>
      <c:valAx>
        <c:axId val="47927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80127"/>
        <c:crosses val="autoZero"/>
        <c:crossBetween val="midCat"/>
      </c:valAx>
      <c:valAx>
        <c:axId val="4792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Benchmarking - Java vs Python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'P11-Benchmarking'!$C$2</c:f>
              <c:strCache>
                <c:ptCount val="1"/>
                <c:pt idx="0">
                  <c:v>tiempo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'P11-Benchmarking'!$B$3:$B$15</c:f>
              <c:numCache>
                <c:formatCode>General</c:formatCode>
                <c:ptCount val="13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  <c:pt idx="9">
                  <c:v>512000000</c:v>
                </c:pt>
                <c:pt idx="10">
                  <c:v>1024000000</c:v>
                </c:pt>
                <c:pt idx="11">
                  <c:v>2048000000</c:v>
                </c:pt>
                <c:pt idx="12">
                  <c:v>4096000000</c:v>
                </c:pt>
              </c:numCache>
            </c:numRef>
          </c:xVal>
          <c:yVal>
            <c:numRef>
              <c:f>'P11-Benchmarking'!$C$3:$C$15</c:f>
              <c:numCache>
                <c:formatCode>General</c:formatCode>
                <c:ptCount val="13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24</c:v>
                </c:pt>
                <c:pt idx="5">
                  <c:v>49</c:v>
                </c:pt>
                <c:pt idx="6">
                  <c:v>98</c:v>
                </c:pt>
                <c:pt idx="7">
                  <c:v>196</c:v>
                </c:pt>
                <c:pt idx="8">
                  <c:v>437</c:v>
                </c:pt>
                <c:pt idx="9">
                  <c:v>689</c:v>
                </c:pt>
                <c:pt idx="10">
                  <c:v>1338</c:v>
                </c:pt>
                <c:pt idx="11">
                  <c:v>2308</c:v>
                </c:pt>
                <c:pt idx="12">
                  <c:v>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0-4000-B8F8-F4A1F32C6B88}"/>
            </c:ext>
          </c:extLst>
        </c:ser>
        <c:ser>
          <c:idx val="1"/>
          <c:order val="1"/>
          <c:tx>
            <c:strRef>
              <c:f>'P11-Benchmarking'!$D$2</c:f>
              <c:strCache>
                <c:ptCount val="1"/>
                <c:pt idx="0">
                  <c:v>tiempo 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'P11-Benchmarking'!$B$3:$B$15</c:f>
              <c:numCache>
                <c:formatCode>General</c:formatCode>
                <c:ptCount val="13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  <c:pt idx="7">
                  <c:v>128000000</c:v>
                </c:pt>
                <c:pt idx="8">
                  <c:v>256000000</c:v>
                </c:pt>
                <c:pt idx="9">
                  <c:v>512000000</c:v>
                </c:pt>
                <c:pt idx="10">
                  <c:v>1024000000</c:v>
                </c:pt>
                <c:pt idx="11">
                  <c:v>2048000000</c:v>
                </c:pt>
                <c:pt idx="12">
                  <c:v>4096000000</c:v>
                </c:pt>
              </c:numCache>
            </c:numRef>
          </c:xVal>
          <c:yVal>
            <c:numRef>
              <c:f>'P11-Benchmarking'!$D$3:$D$15</c:f>
              <c:numCache>
                <c:formatCode>General</c:formatCode>
                <c:ptCount val="13"/>
                <c:pt idx="0">
                  <c:v>48</c:v>
                </c:pt>
                <c:pt idx="1">
                  <c:v>96</c:v>
                </c:pt>
                <c:pt idx="2">
                  <c:v>183</c:v>
                </c:pt>
                <c:pt idx="3">
                  <c:v>411</c:v>
                </c:pt>
                <c:pt idx="4">
                  <c:v>917</c:v>
                </c:pt>
                <c:pt idx="5">
                  <c:v>1754</c:v>
                </c:pt>
                <c:pt idx="6">
                  <c:v>3013</c:v>
                </c:pt>
                <c:pt idx="7">
                  <c:v>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0-4000-B8F8-F4A1F32C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82239"/>
        <c:axId val="486182655"/>
      </c:scatterChart>
      <c:valAx>
        <c:axId val="4861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182655"/>
        <c:crosses val="autoZero"/>
        <c:crossBetween val="midCat"/>
      </c:valAx>
      <c:valAx>
        <c:axId val="4861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18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CCCD1-BB36-4D24-9F3E-8A3468B7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4762</xdr:rowOff>
    </xdr:from>
    <xdr:to>
      <xdr:col>13</xdr:col>
      <xdr:colOff>304800</xdr:colOff>
      <xdr:row>25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73D6E-4045-4496-877B-9EE317E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01252-11CE-4064-A070-E25437AD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13</xdr:col>
      <xdr:colOff>304800</xdr:colOff>
      <xdr:row>31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96A62-A4F4-4CFD-817B-CA2457BA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ECC54-3EF2-4B13-B4AD-39C1866A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3CB4-7A61-4F59-A07A-59B0EB29E42F}">
  <dimension ref="B2:D18"/>
  <sheetViews>
    <sheetView workbookViewId="0">
      <selection activeCell="F19" sqref="F19"/>
    </sheetView>
  </sheetViews>
  <sheetFormatPr defaultRowHeight="15" x14ac:dyDescent="0.25"/>
  <cols>
    <col min="2" max="2" width="13.42578125" customWidth="1"/>
    <col min="3" max="3" width="13.7109375" customWidth="1"/>
    <col min="4" max="4" width="17.42578125" customWidth="1"/>
  </cols>
  <sheetData>
    <row r="2" spans="2:4" x14ac:dyDescent="0.25">
      <c r="B2" s="1" t="s">
        <v>0</v>
      </c>
      <c r="C2" s="1" t="s">
        <v>2</v>
      </c>
      <c r="D2" s="1" t="s">
        <v>3</v>
      </c>
    </row>
    <row r="3" spans="2:4" x14ac:dyDescent="0.25">
      <c r="B3" s="4">
        <v>50000000</v>
      </c>
      <c r="C3" s="4">
        <v>66</v>
      </c>
      <c r="D3" s="4">
        <v>76</v>
      </c>
    </row>
    <row r="4" spans="2:4" x14ac:dyDescent="0.25">
      <c r="B4" s="4">
        <f>B3+10000000</f>
        <v>60000000</v>
      </c>
      <c r="C4" s="4">
        <v>67</v>
      </c>
      <c r="D4" s="4">
        <v>80</v>
      </c>
    </row>
    <row r="5" spans="2:4" x14ac:dyDescent="0.25">
      <c r="B5" s="4">
        <f t="shared" ref="B5:B18" si="0">B4+10000000</f>
        <v>70000000</v>
      </c>
      <c r="C5" s="4">
        <v>69</v>
      </c>
      <c r="D5" s="4">
        <v>75</v>
      </c>
    </row>
    <row r="6" spans="2:4" x14ac:dyDescent="0.25">
      <c r="B6" s="4">
        <f t="shared" si="0"/>
        <v>80000000</v>
      </c>
      <c r="C6" s="4">
        <v>78</v>
      </c>
      <c r="D6" s="4">
        <v>122</v>
      </c>
    </row>
    <row r="7" spans="2:4" x14ac:dyDescent="0.25">
      <c r="B7" s="4">
        <f t="shared" si="0"/>
        <v>90000000</v>
      </c>
      <c r="C7" s="4">
        <v>86</v>
      </c>
      <c r="D7" s="4">
        <v>107</v>
      </c>
    </row>
    <row r="8" spans="2:4" x14ac:dyDescent="0.25">
      <c r="B8" s="4">
        <f t="shared" si="0"/>
        <v>100000000</v>
      </c>
      <c r="C8" s="4">
        <v>105</v>
      </c>
      <c r="D8" s="4">
        <v>119</v>
      </c>
    </row>
    <row r="9" spans="2:4" x14ac:dyDescent="0.25">
      <c r="B9" s="4">
        <f t="shared" si="0"/>
        <v>110000000</v>
      </c>
      <c r="C9" s="4">
        <v>107</v>
      </c>
      <c r="D9" s="4">
        <v>136</v>
      </c>
    </row>
    <row r="10" spans="2:4" x14ac:dyDescent="0.25">
      <c r="B10" s="4">
        <f t="shared" si="0"/>
        <v>120000000</v>
      </c>
      <c r="C10" s="4">
        <v>111</v>
      </c>
      <c r="D10" s="4">
        <v>143</v>
      </c>
    </row>
    <row r="11" spans="2:4" x14ac:dyDescent="0.25">
      <c r="B11" s="4">
        <f t="shared" si="0"/>
        <v>130000000</v>
      </c>
      <c r="C11" s="4">
        <v>152</v>
      </c>
      <c r="D11" s="4">
        <v>160</v>
      </c>
    </row>
    <row r="12" spans="2:4" x14ac:dyDescent="0.25">
      <c r="B12" s="4">
        <f t="shared" si="0"/>
        <v>140000000</v>
      </c>
      <c r="C12" s="4">
        <v>143</v>
      </c>
      <c r="D12" s="4">
        <v>185</v>
      </c>
    </row>
    <row r="13" spans="2:4" x14ac:dyDescent="0.25">
      <c r="B13" s="4">
        <f t="shared" si="0"/>
        <v>150000000</v>
      </c>
      <c r="C13" s="4">
        <v>170</v>
      </c>
      <c r="D13" s="4">
        <v>195</v>
      </c>
    </row>
    <row r="14" spans="2:4" x14ac:dyDescent="0.25">
      <c r="B14" s="4">
        <f>B13+10000000</f>
        <v>160000000</v>
      </c>
      <c r="C14" s="4">
        <v>177</v>
      </c>
      <c r="D14" s="4">
        <v>214</v>
      </c>
    </row>
    <row r="15" spans="2:4" x14ac:dyDescent="0.25">
      <c r="B15" s="4">
        <f t="shared" si="0"/>
        <v>170000000</v>
      </c>
      <c r="C15" s="4">
        <v>178</v>
      </c>
      <c r="D15" s="4">
        <v>216</v>
      </c>
    </row>
    <row r="16" spans="2:4" x14ac:dyDescent="0.25">
      <c r="B16" s="4">
        <f t="shared" si="0"/>
        <v>180000000</v>
      </c>
      <c r="C16" s="4">
        <v>177</v>
      </c>
      <c r="D16" s="4">
        <v>224</v>
      </c>
    </row>
    <row r="17" spans="2:4" x14ac:dyDescent="0.25">
      <c r="B17" s="4">
        <f t="shared" si="0"/>
        <v>190000000</v>
      </c>
      <c r="C17" s="4">
        <v>179</v>
      </c>
      <c r="D17" s="4">
        <v>218</v>
      </c>
    </row>
    <row r="18" spans="2:4" x14ac:dyDescent="0.25">
      <c r="B18" s="4">
        <f t="shared" si="0"/>
        <v>200000000</v>
      </c>
      <c r="C18" s="4">
        <v>189</v>
      </c>
      <c r="D18" s="4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80F8-4B99-4E0A-958C-CB71126CC015}">
  <dimension ref="A2:E30"/>
  <sheetViews>
    <sheetView workbookViewId="0">
      <selection activeCell="G29" sqref="G29"/>
    </sheetView>
  </sheetViews>
  <sheetFormatPr defaultRowHeight="15" x14ac:dyDescent="0.25"/>
  <cols>
    <col min="2" max="2" width="12.85546875" customWidth="1"/>
    <col min="3" max="3" width="12.28515625" customWidth="1"/>
    <col min="4" max="4" width="20.7109375" customWidth="1"/>
    <col min="5" max="5" width="13.5703125" customWidth="1"/>
  </cols>
  <sheetData>
    <row r="2" spans="1:5" x14ac:dyDescent="0.25">
      <c r="A2" t="s">
        <v>6</v>
      </c>
      <c r="B2" s="3" t="s">
        <v>0</v>
      </c>
      <c r="C2" s="3" t="s">
        <v>1</v>
      </c>
      <c r="D2" s="3" t="s">
        <v>4</v>
      </c>
      <c r="E2" s="3" t="s">
        <v>5</v>
      </c>
    </row>
    <row r="3" spans="1:5" x14ac:dyDescent="0.25">
      <c r="B3" s="2">
        <v>10</v>
      </c>
      <c r="C3" s="2">
        <v>57</v>
      </c>
      <c r="D3" s="2">
        <f>C3/E3</f>
        <v>1.9000000000000001E-5</v>
      </c>
      <c r="E3" s="2">
        <v>3000000</v>
      </c>
    </row>
    <row r="4" spans="1:5" x14ac:dyDescent="0.25">
      <c r="B4" s="2">
        <f>B3*3</f>
        <v>30</v>
      </c>
      <c r="C4" s="2">
        <v>102</v>
      </c>
      <c r="D4" s="2">
        <f>C4/E4</f>
        <v>3.4E-5</v>
      </c>
      <c r="E4" s="2">
        <v>3000000</v>
      </c>
    </row>
    <row r="5" spans="1:5" x14ac:dyDescent="0.25">
      <c r="B5" s="2">
        <f>B4*3</f>
        <v>90</v>
      </c>
      <c r="C5" s="2">
        <v>248</v>
      </c>
      <c r="D5" s="2">
        <f>C5/E5</f>
        <v>8.2666666666666666E-5</v>
      </c>
      <c r="E5" s="2">
        <v>3000000</v>
      </c>
    </row>
    <row r="6" spans="1:5" x14ac:dyDescent="0.25">
      <c r="B6" s="2">
        <f>B5*3</f>
        <v>270</v>
      </c>
      <c r="C6" s="2">
        <v>824</v>
      </c>
      <c r="D6" s="2">
        <f>C6/E6</f>
        <v>2.7466666666666666E-4</v>
      </c>
      <c r="E6" s="2">
        <v>3000000</v>
      </c>
    </row>
    <row r="7" spans="1:5" x14ac:dyDescent="0.25">
      <c r="B7" s="2">
        <f>B6*3</f>
        <v>810</v>
      </c>
      <c r="C7" s="2">
        <v>2510</v>
      </c>
      <c r="D7" s="2">
        <f>C7/E7</f>
        <v>8.3666666666666666E-4</v>
      </c>
      <c r="E7" s="2">
        <v>3000000</v>
      </c>
    </row>
    <row r="8" spans="1:5" x14ac:dyDescent="0.25">
      <c r="B8" s="2">
        <f>B7*3</f>
        <v>2430</v>
      </c>
      <c r="C8" s="2">
        <v>6978</v>
      </c>
      <c r="D8" s="2">
        <f>C8/E8</f>
        <v>2.3259999999999999E-3</v>
      </c>
      <c r="E8" s="2">
        <v>3000000</v>
      </c>
    </row>
    <row r="9" spans="1:5" x14ac:dyDescent="0.25">
      <c r="B9" s="2">
        <f>B8*3</f>
        <v>7290</v>
      </c>
      <c r="C9" s="2">
        <v>22426</v>
      </c>
      <c r="D9" s="2">
        <f>C9/E9</f>
        <v>7.475333333333333E-3</v>
      </c>
      <c r="E9" s="2">
        <v>3000000</v>
      </c>
    </row>
    <row r="10" spans="1:5" x14ac:dyDescent="0.25">
      <c r="B10" s="2">
        <f>B9*3</f>
        <v>21870</v>
      </c>
      <c r="C10" s="2">
        <v>58346</v>
      </c>
      <c r="D10" s="2">
        <f>C10/E10</f>
        <v>1.9448666666666666E-2</v>
      </c>
      <c r="E10" s="2">
        <v>3000000</v>
      </c>
    </row>
    <row r="11" spans="1:5" x14ac:dyDescent="0.25">
      <c r="B11" s="2">
        <f>B10*3</f>
        <v>65610</v>
      </c>
      <c r="C11" s="2">
        <v>2466</v>
      </c>
      <c r="D11" s="2">
        <f>C11/E11</f>
        <v>2.4660000000000001E-2</v>
      </c>
      <c r="E11" s="2">
        <v>100000</v>
      </c>
    </row>
    <row r="12" spans="1:5" x14ac:dyDescent="0.25">
      <c r="B12" s="2">
        <f>B11*3</f>
        <v>196830</v>
      </c>
      <c r="C12" s="2">
        <v>6629</v>
      </c>
      <c r="D12" s="2">
        <f>C12/E12</f>
        <v>6.6290000000000002E-2</v>
      </c>
      <c r="E12" s="2">
        <v>100000</v>
      </c>
    </row>
    <row r="13" spans="1:5" x14ac:dyDescent="0.25">
      <c r="B13" s="2">
        <f>B12*3</f>
        <v>590490</v>
      </c>
      <c r="C13" s="2">
        <v>20087</v>
      </c>
      <c r="D13" s="2">
        <f>C13/E13</f>
        <v>0.20086999999999999</v>
      </c>
      <c r="E13" s="2">
        <v>100000</v>
      </c>
    </row>
    <row r="14" spans="1:5" x14ac:dyDescent="0.25">
      <c r="B14" s="2">
        <f>B13*3</f>
        <v>1771470</v>
      </c>
      <c r="C14" s="2">
        <v>55983</v>
      </c>
      <c r="D14" s="2">
        <f>C14/E14</f>
        <v>0.55983000000000005</v>
      </c>
      <c r="E14" s="2">
        <v>100000</v>
      </c>
    </row>
    <row r="15" spans="1:5" x14ac:dyDescent="0.25">
      <c r="B15" s="2">
        <v>135000000</v>
      </c>
      <c r="C15" s="2">
        <v>127539</v>
      </c>
      <c r="D15" s="2">
        <f>C15/E15</f>
        <v>127.539</v>
      </c>
      <c r="E15" s="2">
        <v>1000</v>
      </c>
    </row>
    <row r="17" spans="1:5" x14ac:dyDescent="0.25">
      <c r="A17" t="s">
        <v>7</v>
      </c>
      <c r="B17" s="3" t="s">
        <v>0</v>
      </c>
      <c r="C17" s="3" t="s">
        <v>1</v>
      </c>
      <c r="D17" s="3" t="s">
        <v>4</v>
      </c>
      <c r="E17" s="3" t="s">
        <v>5</v>
      </c>
    </row>
    <row r="18" spans="1:5" x14ac:dyDescent="0.25">
      <c r="B18" s="2">
        <v>10</v>
      </c>
      <c r="C18" s="2">
        <v>70</v>
      </c>
      <c r="D18" s="2">
        <f>C18/E18</f>
        <v>6.9999999999999994E-5</v>
      </c>
      <c r="E18" s="2">
        <v>1000000</v>
      </c>
    </row>
    <row r="19" spans="1:5" x14ac:dyDescent="0.25">
      <c r="B19" s="2">
        <f>B18*3</f>
        <v>30</v>
      </c>
      <c r="C19" s="2">
        <v>103</v>
      </c>
      <c r="D19" s="2">
        <f t="shared" ref="D19:D30" si="0">C19/E19</f>
        <v>1.03E-4</v>
      </c>
      <c r="E19" s="2">
        <v>1000000</v>
      </c>
    </row>
    <row r="20" spans="1:5" x14ac:dyDescent="0.25">
      <c r="B20" s="2">
        <f t="shared" ref="B20:B26" si="1">B19*3</f>
        <v>90</v>
      </c>
      <c r="C20" s="2">
        <v>238</v>
      </c>
      <c r="D20" s="2">
        <f t="shared" si="0"/>
        <v>2.3800000000000001E-4</v>
      </c>
      <c r="E20" s="2">
        <v>1000000</v>
      </c>
    </row>
    <row r="21" spans="1:5" x14ac:dyDescent="0.25">
      <c r="B21" s="2">
        <f t="shared" si="1"/>
        <v>270</v>
      </c>
      <c r="C21" s="2">
        <v>700</v>
      </c>
      <c r="D21" s="2">
        <f t="shared" si="0"/>
        <v>6.9999999999999999E-4</v>
      </c>
      <c r="E21" s="2">
        <v>1000000</v>
      </c>
    </row>
    <row r="22" spans="1:5" x14ac:dyDescent="0.25">
      <c r="B22" s="2">
        <f t="shared" si="1"/>
        <v>810</v>
      </c>
      <c r="C22" s="2">
        <v>1981</v>
      </c>
      <c r="D22" s="2">
        <f t="shared" si="0"/>
        <v>1.9810000000000001E-3</v>
      </c>
      <c r="E22" s="2">
        <v>1000000</v>
      </c>
    </row>
    <row r="23" spans="1:5" x14ac:dyDescent="0.25">
      <c r="B23" s="2">
        <f t="shared" si="1"/>
        <v>2430</v>
      </c>
      <c r="C23" s="2">
        <v>6338</v>
      </c>
      <c r="D23" s="2">
        <f t="shared" si="0"/>
        <v>6.3379999999999999E-3</v>
      </c>
      <c r="E23" s="2">
        <v>1000000</v>
      </c>
    </row>
    <row r="24" spans="1:5" x14ac:dyDescent="0.25">
      <c r="B24" s="2">
        <f t="shared" si="1"/>
        <v>7290</v>
      </c>
      <c r="C24" s="2">
        <v>19115</v>
      </c>
      <c r="D24" s="2">
        <f t="shared" si="0"/>
        <v>1.9115E-2</v>
      </c>
      <c r="E24" s="2">
        <v>1000000</v>
      </c>
    </row>
    <row r="25" spans="1:5" x14ac:dyDescent="0.25">
      <c r="B25" s="2">
        <f t="shared" si="1"/>
        <v>21870</v>
      </c>
      <c r="C25" s="2">
        <v>2133</v>
      </c>
      <c r="D25" s="2">
        <f t="shared" si="0"/>
        <v>2.1329999999999998E-2</v>
      </c>
      <c r="E25" s="2">
        <v>100000</v>
      </c>
    </row>
    <row r="26" spans="1:5" x14ac:dyDescent="0.25">
      <c r="B26" s="2">
        <f t="shared" si="1"/>
        <v>65610</v>
      </c>
      <c r="C26" s="2">
        <v>5630</v>
      </c>
      <c r="D26" s="2">
        <f t="shared" si="0"/>
        <v>5.6300000000000003E-2</v>
      </c>
      <c r="E26" s="2">
        <v>100000</v>
      </c>
    </row>
    <row r="27" spans="1:5" x14ac:dyDescent="0.25">
      <c r="B27" s="2">
        <f>B26*3</f>
        <v>196830</v>
      </c>
      <c r="C27" s="2">
        <v>17591</v>
      </c>
      <c r="D27" s="2">
        <f t="shared" si="0"/>
        <v>0.17591000000000001</v>
      </c>
      <c r="E27" s="2">
        <v>100000</v>
      </c>
    </row>
    <row r="28" spans="1:5" x14ac:dyDescent="0.25">
      <c r="B28" s="2">
        <f t="shared" ref="B28:B29" si="2">B27*3</f>
        <v>590490</v>
      </c>
      <c r="C28" s="2">
        <v>41545</v>
      </c>
      <c r="D28" s="2">
        <f t="shared" si="0"/>
        <v>0.41544999999999999</v>
      </c>
      <c r="E28" s="2">
        <v>100000</v>
      </c>
    </row>
    <row r="29" spans="1:5" x14ac:dyDescent="0.25">
      <c r="B29" s="2">
        <f t="shared" si="2"/>
        <v>1771470</v>
      </c>
      <c r="C29" s="2">
        <v>16118</v>
      </c>
      <c r="D29" s="2">
        <f t="shared" si="0"/>
        <v>1.6117999999999999</v>
      </c>
      <c r="E29" s="2">
        <v>10000</v>
      </c>
    </row>
    <row r="30" spans="1:5" x14ac:dyDescent="0.25">
      <c r="B30" s="2">
        <v>135000000</v>
      </c>
      <c r="C30" s="2">
        <v>121749</v>
      </c>
      <c r="D30" s="2">
        <f t="shared" si="0"/>
        <v>121.749</v>
      </c>
      <c r="E30" s="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A07F-8F29-4C9F-ADBA-DEC91A6C8C87}">
  <dimension ref="A2:E29"/>
  <sheetViews>
    <sheetView workbookViewId="0">
      <selection activeCell="F15" sqref="F15"/>
    </sheetView>
  </sheetViews>
  <sheetFormatPr defaultRowHeight="15" x14ac:dyDescent="0.25"/>
  <cols>
    <col min="1" max="1" width="16.140625" customWidth="1"/>
    <col min="4" max="4" width="20.7109375" customWidth="1"/>
    <col min="5" max="5" width="12.85546875" customWidth="1"/>
  </cols>
  <sheetData>
    <row r="2" spans="1:5" x14ac:dyDescent="0.25">
      <c r="A2" t="s">
        <v>8</v>
      </c>
      <c r="B2" s="5" t="s">
        <v>0</v>
      </c>
      <c r="C2" s="5" t="s">
        <v>1</v>
      </c>
      <c r="D2" s="5" t="s">
        <v>4</v>
      </c>
      <c r="E2" s="5" t="s">
        <v>5</v>
      </c>
    </row>
    <row r="3" spans="1:5" x14ac:dyDescent="0.25">
      <c r="B3" s="6">
        <v>3</v>
      </c>
      <c r="C3" s="6">
        <v>52</v>
      </c>
      <c r="D3" s="6">
        <f>C3/E3</f>
        <v>1.0399999999999999E-4</v>
      </c>
      <c r="E3" s="6">
        <v>500000</v>
      </c>
    </row>
    <row r="4" spans="1:5" x14ac:dyDescent="0.25">
      <c r="B4" s="6">
        <f>B3*2</f>
        <v>6</v>
      </c>
      <c r="C4" s="6">
        <v>92</v>
      </c>
      <c r="D4" s="6">
        <f t="shared" ref="D4:D13" si="0">C4/E4</f>
        <v>1.84E-4</v>
      </c>
      <c r="E4" s="6">
        <v>500000</v>
      </c>
    </row>
    <row r="5" spans="1:5" x14ac:dyDescent="0.25">
      <c r="B5" s="6">
        <f t="shared" ref="B5:B13" si="1">B4*2</f>
        <v>12</v>
      </c>
      <c r="C5" s="6">
        <v>200</v>
      </c>
      <c r="D5" s="6">
        <f t="shared" si="0"/>
        <v>4.0000000000000002E-4</v>
      </c>
      <c r="E5" s="6">
        <v>500000</v>
      </c>
    </row>
    <row r="6" spans="1:5" x14ac:dyDescent="0.25">
      <c r="B6" s="6">
        <f t="shared" si="1"/>
        <v>24</v>
      </c>
      <c r="C6" s="6">
        <v>719</v>
      </c>
      <c r="D6" s="6">
        <f t="shared" si="0"/>
        <v>1.438E-3</v>
      </c>
      <c r="E6" s="6">
        <v>500000</v>
      </c>
    </row>
    <row r="7" spans="1:5" x14ac:dyDescent="0.25">
      <c r="B7" s="6">
        <f t="shared" si="1"/>
        <v>48</v>
      </c>
      <c r="C7" s="6">
        <v>2526</v>
      </c>
      <c r="D7" s="6">
        <f t="shared" si="0"/>
        <v>5.0520000000000001E-3</v>
      </c>
      <c r="E7" s="6">
        <v>500000</v>
      </c>
    </row>
    <row r="8" spans="1:5" x14ac:dyDescent="0.25">
      <c r="B8" s="6">
        <f t="shared" si="1"/>
        <v>96</v>
      </c>
      <c r="C8" s="6">
        <v>13083</v>
      </c>
      <c r="D8" s="6">
        <f t="shared" si="0"/>
        <v>2.6165999999999998E-2</v>
      </c>
      <c r="E8" s="6">
        <v>500000</v>
      </c>
    </row>
    <row r="9" spans="1:5" x14ac:dyDescent="0.25">
      <c r="B9" s="6">
        <f t="shared" si="1"/>
        <v>192</v>
      </c>
      <c r="C9" s="6">
        <v>40174</v>
      </c>
      <c r="D9" s="6">
        <f t="shared" si="0"/>
        <v>8.0348000000000003E-2</v>
      </c>
      <c r="E9" s="6">
        <v>500000</v>
      </c>
    </row>
    <row r="10" spans="1:5" x14ac:dyDescent="0.25">
      <c r="B10" s="6">
        <f t="shared" si="1"/>
        <v>384</v>
      </c>
      <c r="C10" s="6">
        <v>14936</v>
      </c>
      <c r="D10" s="6">
        <f t="shared" si="0"/>
        <v>0.14935999999999999</v>
      </c>
      <c r="E10" s="6">
        <v>100000</v>
      </c>
    </row>
    <row r="11" spans="1:5" x14ac:dyDescent="0.25">
      <c r="B11" s="6">
        <f t="shared" si="1"/>
        <v>768</v>
      </c>
      <c r="C11" s="6">
        <v>5661</v>
      </c>
      <c r="D11" s="6">
        <f t="shared" si="0"/>
        <v>0.56610000000000005</v>
      </c>
      <c r="E11" s="6">
        <v>10000</v>
      </c>
    </row>
    <row r="12" spans="1:5" x14ac:dyDescent="0.25">
      <c r="B12" s="6">
        <f>B11*2</f>
        <v>1536</v>
      </c>
      <c r="C12" s="6">
        <v>21116</v>
      </c>
      <c r="D12" s="6">
        <f t="shared" si="0"/>
        <v>2.1116000000000001</v>
      </c>
      <c r="E12" s="6">
        <v>10000</v>
      </c>
    </row>
    <row r="13" spans="1:5" x14ac:dyDescent="0.25">
      <c r="B13" s="6">
        <f t="shared" si="1"/>
        <v>3072</v>
      </c>
      <c r="C13" s="6">
        <v>73267</v>
      </c>
      <c r="D13" s="6">
        <f t="shared" si="0"/>
        <v>7.3266999999999998</v>
      </c>
      <c r="E13" s="6">
        <v>10000</v>
      </c>
    </row>
    <row r="18" spans="1:5" x14ac:dyDescent="0.25">
      <c r="A18" t="s">
        <v>9</v>
      </c>
      <c r="B18" s="5" t="s">
        <v>0</v>
      </c>
      <c r="C18" s="5" t="s">
        <v>1</v>
      </c>
      <c r="D18" s="5" t="s">
        <v>4</v>
      </c>
      <c r="E18" s="5" t="s">
        <v>5</v>
      </c>
    </row>
    <row r="19" spans="1:5" x14ac:dyDescent="0.25">
      <c r="B19" s="6">
        <v>3</v>
      </c>
      <c r="C19" s="6">
        <v>33</v>
      </c>
      <c r="D19" s="6">
        <f>C19/E19</f>
        <v>6.6000000000000005E-5</v>
      </c>
      <c r="E19" s="6">
        <v>500000</v>
      </c>
    </row>
    <row r="20" spans="1:5" x14ac:dyDescent="0.25">
      <c r="B20" s="6">
        <f>B19*2</f>
        <v>6</v>
      </c>
      <c r="C20" s="6">
        <v>38</v>
      </c>
      <c r="D20" s="6">
        <f t="shared" ref="D20:D29" si="2">C20/E20</f>
        <v>7.6000000000000004E-5</v>
      </c>
      <c r="E20" s="6">
        <v>500000</v>
      </c>
    </row>
    <row r="21" spans="1:5" x14ac:dyDescent="0.25">
      <c r="B21" s="6">
        <f t="shared" ref="B21:B29" si="3">B20*2</f>
        <v>12</v>
      </c>
      <c r="C21" s="6">
        <v>43</v>
      </c>
      <c r="D21" s="6">
        <f t="shared" si="2"/>
        <v>8.6000000000000003E-5</v>
      </c>
      <c r="E21" s="6">
        <v>500000</v>
      </c>
    </row>
    <row r="22" spans="1:5" x14ac:dyDescent="0.25">
      <c r="B22" s="6">
        <f t="shared" si="3"/>
        <v>24</v>
      </c>
      <c r="C22" s="6">
        <v>50</v>
      </c>
      <c r="D22" s="6">
        <f t="shared" si="2"/>
        <v>1E-4</v>
      </c>
      <c r="E22" s="6">
        <v>500000</v>
      </c>
    </row>
    <row r="23" spans="1:5" x14ac:dyDescent="0.25">
      <c r="B23" s="6">
        <f t="shared" si="3"/>
        <v>48</v>
      </c>
      <c r="C23" s="6">
        <v>68</v>
      </c>
      <c r="D23" s="6">
        <f t="shared" si="2"/>
        <v>1.36E-4</v>
      </c>
      <c r="E23" s="6">
        <v>500000</v>
      </c>
    </row>
    <row r="24" spans="1:5" x14ac:dyDescent="0.25">
      <c r="B24" s="6">
        <f t="shared" si="3"/>
        <v>96</v>
      </c>
      <c r="C24" s="6">
        <v>112</v>
      </c>
      <c r="D24" s="6">
        <f t="shared" si="2"/>
        <v>2.24E-4</v>
      </c>
      <c r="E24" s="6">
        <v>500000</v>
      </c>
    </row>
    <row r="25" spans="1:5" x14ac:dyDescent="0.25">
      <c r="B25" s="6">
        <f t="shared" si="3"/>
        <v>192</v>
      </c>
      <c r="C25" s="6">
        <v>313</v>
      </c>
      <c r="D25" s="6">
        <f t="shared" si="2"/>
        <v>6.2600000000000004E-4</v>
      </c>
      <c r="E25" s="6">
        <v>500000</v>
      </c>
    </row>
    <row r="26" spans="1:5" x14ac:dyDescent="0.25">
      <c r="B26" s="6">
        <f t="shared" si="3"/>
        <v>384</v>
      </c>
      <c r="C26" s="6">
        <v>883</v>
      </c>
      <c r="D26" s="6">
        <f t="shared" si="2"/>
        <v>1.766E-3</v>
      </c>
      <c r="E26" s="6">
        <v>500000</v>
      </c>
    </row>
    <row r="27" spans="1:5" x14ac:dyDescent="0.25">
      <c r="B27" s="6">
        <f t="shared" si="3"/>
        <v>768</v>
      </c>
      <c r="C27" s="6">
        <v>1707</v>
      </c>
      <c r="D27" s="6">
        <f t="shared" si="2"/>
        <v>3.4139999999999999E-3</v>
      </c>
      <c r="E27" s="6">
        <v>500000</v>
      </c>
    </row>
    <row r="28" spans="1:5" x14ac:dyDescent="0.25">
      <c r="B28" s="6">
        <f>B27*2</f>
        <v>1536</v>
      </c>
      <c r="C28" s="6">
        <v>14283</v>
      </c>
      <c r="D28" s="6">
        <f t="shared" si="2"/>
        <v>2.8566000000000001E-2</v>
      </c>
      <c r="E28" s="6">
        <v>500000</v>
      </c>
    </row>
    <row r="29" spans="1:5" x14ac:dyDescent="0.25">
      <c r="B29" s="6">
        <f t="shared" ref="B29" si="4">B28*2</f>
        <v>3072</v>
      </c>
      <c r="C29" s="6">
        <v>47131</v>
      </c>
      <c r="D29" s="6">
        <f t="shared" si="2"/>
        <v>9.4261999999999999E-2</v>
      </c>
      <c r="E29" s="6">
        <v>500000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3D85-F8C1-4D22-BDF8-E5DA08A27B73}">
  <dimension ref="B2:D15"/>
  <sheetViews>
    <sheetView tabSelected="1" workbookViewId="0">
      <selection activeCell="F24" sqref="F24"/>
    </sheetView>
  </sheetViews>
  <sheetFormatPr defaultRowHeight="15" x14ac:dyDescent="0.25"/>
  <cols>
    <col min="2" max="2" width="13.42578125" customWidth="1"/>
    <col min="3" max="3" width="14.7109375" customWidth="1"/>
    <col min="4" max="4" width="15.7109375" customWidth="1"/>
  </cols>
  <sheetData>
    <row r="2" spans="2:4" x14ac:dyDescent="0.25">
      <c r="B2" s="7" t="s">
        <v>0</v>
      </c>
      <c r="C2" s="7" t="s">
        <v>10</v>
      </c>
      <c r="D2" s="7" t="s">
        <v>11</v>
      </c>
    </row>
    <row r="3" spans="2:4" x14ac:dyDescent="0.25">
      <c r="B3" s="8">
        <v>1000000</v>
      </c>
      <c r="C3" s="8">
        <v>11</v>
      </c>
      <c r="D3" s="8">
        <v>48</v>
      </c>
    </row>
    <row r="4" spans="2:4" x14ac:dyDescent="0.25">
      <c r="B4" s="8">
        <f>B3*2</f>
        <v>2000000</v>
      </c>
      <c r="C4" s="8">
        <v>14</v>
      </c>
      <c r="D4" s="8">
        <v>96</v>
      </c>
    </row>
    <row r="5" spans="2:4" x14ac:dyDescent="0.25">
      <c r="B5" s="8">
        <f t="shared" ref="B5:B15" si="0">B4*2</f>
        <v>4000000</v>
      </c>
      <c r="C5" s="8">
        <v>7</v>
      </c>
      <c r="D5" s="8">
        <v>183</v>
      </c>
    </row>
    <row r="6" spans="2:4" x14ac:dyDescent="0.25">
      <c r="B6" s="8">
        <f t="shared" si="0"/>
        <v>8000000</v>
      </c>
      <c r="C6" s="8">
        <v>13</v>
      </c>
      <c r="D6" s="8">
        <v>411</v>
      </c>
    </row>
    <row r="7" spans="2:4" x14ac:dyDescent="0.25">
      <c r="B7" s="8">
        <f t="shared" si="0"/>
        <v>16000000</v>
      </c>
      <c r="C7" s="8">
        <v>24</v>
      </c>
      <c r="D7" s="8">
        <v>917</v>
      </c>
    </row>
    <row r="8" spans="2:4" x14ac:dyDescent="0.25">
      <c r="B8" s="8">
        <f t="shared" si="0"/>
        <v>32000000</v>
      </c>
      <c r="C8" s="8">
        <v>49</v>
      </c>
      <c r="D8" s="8">
        <v>1754</v>
      </c>
    </row>
    <row r="9" spans="2:4" x14ac:dyDescent="0.25">
      <c r="B9" s="8">
        <f t="shared" si="0"/>
        <v>64000000</v>
      </c>
      <c r="C9" s="8">
        <v>98</v>
      </c>
      <c r="D9" s="8">
        <v>3013</v>
      </c>
    </row>
    <row r="10" spans="2:4" x14ac:dyDescent="0.25">
      <c r="B10" s="8">
        <f t="shared" si="0"/>
        <v>128000000</v>
      </c>
      <c r="C10" s="8">
        <v>196</v>
      </c>
      <c r="D10" s="8">
        <v>6028</v>
      </c>
    </row>
    <row r="11" spans="2:4" x14ac:dyDescent="0.25">
      <c r="B11" s="8">
        <f>B10*2</f>
        <v>256000000</v>
      </c>
      <c r="C11" s="8">
        <v>437</v>
      </c>
      <c r="D11" s="8"/>
    </row>
    <row r="12" spans="2:4" x14ac:dyDescent="0.25">
      <c r="B12" s="8">
        <f t="shared" si="0"/>
        <v>512000000</v>
      </c>
      <c r="C12" s="8">
        <v>689</v>
      </c>
      <c r="D12" s="8"/>
    </row>
    <row r="13" spans="2:4" x14ac:dyDescent="0.25">
      <c r="B13" s="8">
        <f t="shared" si="0"/>
        <v>1024000000</v>
      </c>
      <c r="C13" s="8">
        <v>1338</v>
      </c>
      <c r="D13" s="8"/>
    </row>
    <row r="14" spans="2:4" x14ac:dyDescent="0.25">
      <c r="B14" s="8">
        <f>B13*2</f>
        <v>2048000000</v>
      </c>
      <c r="C14" s="8">
        <v>2308</v>
      </c>
      <c r="D14" s="8"/>
    </row>
    <row r="15" spans="2:4" x14ac:dyDescent="0.25">
      <c r="B15" s="8">
        <f t="shared" si="0"/>
        <v>4096000000</v>
      </c>
      <c r="C15" s="8">
        <v>5002</v>
      </c>
      <c r="D15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P11-Vector3</vt:lpstr>
      <vt:lpstr>P11-Vector4</vt:lpstr>
      <vt:lpstr>P11-Matriz</vt:lpstr>
      <vt:lpstr>P11-Benchmarking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2022-02-16T23:14:05Z</dcterms:created>
  <dcterms:modified xsi:type="dcterms:W3CDTF">2022-02-17T18:13:06Z</dcterms:modified>
</cp:coreProperties>
</file>