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2023-2024\Alg\Lab\Lab3\"/>
    </mc:Choice>
  </mc:AlternateContent>
  <xr:revisionPtr revIDLastSave="0" documentId="13_ncr:1_{A92AF093-A9E4-46DD-B77F-7005B5745112}" xr6:coauthVersionLast="47" xr6:coauthVersionMax="47" xr10:uidLastSave="{00000000-0000-0000-0000-000000000000}"/>
  <bookViews>
    <workbookView xWindow="-26655" yWindow="4455" windowWidth="23280" windowHeight="140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35" i="1" s="1"/>
  <c r="C21" i="1"/>
  <c r="C34" i="1" s="1"/>
  <c r="C20" i="1"/>
  <c r="C33" i="1" s="1"/>
  <c r="C19" i="1"/>
  <c r="C32" i="1" s="1"/>
  <c r="C18" i="1"/>
  <c r="C31" i="1" s="1"/>
  <c r="C17" i="1"/>
  <c r="C30" i="1" s="1"/>
  <c r="B17" i="1"/>
  <c r="B30" i="1" s="1"/>
  <c r="B18" i="1"/>
  <c r="B31" i="1" s="1"/>
  <c r="B19" i="1"/>
  <c r="B32" i="1" s="1"/>
  <c r="H19" i="1"/>
  <c r="H18" i="1"/>
  <c r="H17" i="1"/>
  <c r="G20" i="1"/>
  <c r="G19" i="1"/>
  <c r="G18" i="1"/>
  <c r="G17" i="1"/>
  <c r="F21" i="1"/>
  <c r="F20" i="1"/>
  <c r="F19" i="1"/>
  <c r="F18" i="1"/>
  <c r="F17" i="1"/>
  <c r="E21" i="1"/>
  <c r="E20" i="1"/>
  <c r="E19" i="1"/>
  <c r="E18" i="1"/>
  <c r="E17" i="1"/>
  <c r="D22" i="1"/>
  <c r="D21" i="1"/>
  <c r="D20" i="1"/>
  <c r="D19" i="1"/>
  <c r="D18" i="1"/>
  <c r="D17" i="1"/>
  <c r="B26" i="1"/>
  <c r="B39" i="1" s="1"/>
  <c r="B25" i="1"/>
  <c r="B38" i="1" s="1"/>
  <c r="B24" i="1"/>
  <c r="B37" i="1" s="1"/>
  <c r="B23" i="1"/>
  <c r="B36" i="1" s="1"/>
  <c r="B22" i="1"/>
  <c r="B35" i="1" s="1"/>
  <c r="B21" i="1"/>
  <c r="B34" i="1" s="1"/>
  <c r="B20" i="1"/>
  <c r="B33" i="1" s="1"/>
  <c r="D33" i="1" l="1"/>
  <c r="D32" i="1"/>
  <c r="D35" i="1"/>
  <c r="D34" i="1"/>
  <c r="D31" i="1"/>
  <c r="D30" i="1"/>
</calcChain>
</file>

<file path=xl/sharedStrings.xml><?xml version="1.0" encoding="utf-8"?>
<sst xmlns="http://schemas.openxmlformats.org/spreadsheetml/2006/main" count="79" uniqueCount="27">
  <si>
    <t>n</t>
  </si>
  <si>
    <t>tLoop1</t>
  </si>
  <si>
    <t>tLoop2</t>
  </si>
  <si>
    <t>tLoop3</t>
  </si>
  <si>
    <t>tLoop4</t>
  </si>
  <si>
    <t>arg</t>
  </si>
  <si>
    <t>complexity</t>
  </si>
  <si>
    <t>Oot</t>
  </si>
  <si>
    <t>nLog(n)</t>
  </si>
  <si>
    <r>
      <t xml:space="preserve">tLoop1 Real </t>
    </r>
    <r>
      <rPr>
        <sz val="11"/>
        <color theme="1"/>
        <rFont val="Calibri"/>
        <family val="2"/>
      </rPr>
      <t>µs</t>
    </r>
  </si>
  <si>
    <t>tLoop2 Real µs</t>
  </si>
  <si>
    <t>tLoop3 Real ms</t>
  </si>
  <si>
    <t>tLoop4 Real ms</t>
  </si>
  <si>
    <t>(n^2)log(n)</t>
  </si>
  <si>
    <t>n^3</t>
  </si>
  <si>
    <t>tLoop5</t>
  </si>
  <si>
    <t>tLoop6</t>
  </si>
  <si>
    <t>tLoop7</t>
  </si>
  <si>
    <t>(n^2)log^2(n)</t>
  </si>
  <si>
    <t>n^3log(n)</t>
  </si>
  <si>
    <t>n^4</t>
  </si>
  <si>
    <t>tLoop5 Real ms</t>
  </si>
  <si>
    <t>tLoop6 Real ms</t>
  </si>
  <si>
    <t>tLoop7 Real ms</t>
  </si>
  <si>
    <t>t1/t2</t>
  </si>
  <si>
    <t>Since the complexity of the first algorithm is nLog(n) and the complexity of the second one is n^2Log(n) the growth would be expected to be exponentially greater</t>
  </si>
  <si>
    <t>tLoop2 Real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</si>
</sst>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3" borderId="4" xfId="0" applyFill="1" applyBorder="1"/>
    <xf numFmtId="0" fontId="0" fillId="0" borderId="0" xfId="0" applyAlignment="1">
      <alignment horizontal="right"/>
    </xf>
    <xf numFmtId="2" fontId="0" fillId="0" borderId="1" xfId="0" applyNumberFormat="1" applyBorder="1"/>
    <xf numFmtId="2" fontId="0" fillId="0" borderId="0" xfId="0" applyNumberFormat="1"/>
    <xf numFmtId="0" fontId="2" fillId="3" borderId="0" xfId="0" applyFont="1" applyFill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17</xdr:row>
      <xdr:rowOff>66675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00500" y="3305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19" zoomScaleNormal="100" workbookViewId="0">
      <selection activeCell="E6" sqref="E6"/>
    </sheetView>
  </sheetViews>
  <sheetFormatPr baseColWidth="10" defaultRowHeight="15" x14ac:dyDescent="0.25"/>
  <cols>
    <col min="2" max="2" width="13.28515625" customWidth="1"/>
    <col min="3" max="3" width="13.5703125" customWidth="1"/>
    <col min="4" max="4" width="16.42578125" customWidth="1"/>
    <col min="5" max="5" width="15.7109375" customWidth="1"/>
    <col min="6" max="6" width="15.42578125" customWidth="1"/>
    <col min="7" max="7" width="14.140625" customWidth="1"/>
    <col min="8" max="8" width="14.85546875" customWidth="1"/>
  </cols>
  <sheetData>
    <row r="1" spans="1:8" x14ac:dyDescent="0.25">
      <c r="A1" s="5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17</v>
      </c>
    </row>
    <row r="2" spans="1:8" x14ac:dyDescent="0.25">
      <c r="A2" s="6">
        <v>100</v>
      </c>
      <c r="B2" s="4">
        <v>56</v>
      </c>
      <c r="C2">
        <v>54</v>
      </c>
      <c r="D2">
        <v>50</v>
      </c>
      <c r="E2">
        <v>50</v>
      </c>
      <c r="F2">
        <v>51</v>
      </c>
      <c r="G2">
        <v>52</v>
      </c>
      <c r="H2">
        <v>94</v>
      </c>
    </row>
    <row r="3" spans="1:8" x14ac:dyDescent="0.25">
      <c r="A3" s="6">
        <v>200</v>
      </c>
      <c r="B3" s="4">
        <v>115</v>
      </c>
      <c r="C3">
        <v>270</v>
      </c>
      <c r="D3">
        <v>195</v>
      </c>
      <c r="E3">
        <v>358</v>
      </c>
      <c r="F3">
        <v>223</v>
      </c>
      <c r="G3">
        <v>412</v>
      </c>
      <c r="H3">
        <v>1208</v>
      </c>
    </row>
    <row r="4" spans="1:8" x14ac:dyDescent="0.25">
      <c r="A4" s="6">
        <v>400</v>
      </c>
      <c r="B4" s="4">
        <v>243</v>
      </c>
      <c r="C4">
        <v>1036</v>
      </c>
      <c r="D4">
        <v>870</v>
      </c>
      <c r="E4">
        <v>2821</v>
      </c>
      <c r="F4">
        <v>1423</v>
      </c>
      <c r="G4">
        <v>4048</v>
      </c>
      <c r="H4">
        <v>18086</v>
      </c>
    </row>
    <row r="5" spans="1:8" x14ac:dyDescent="0.25">
      <c r="A5" s="6">
        <v>800</v>
      </c>
      <c r="B5" s="4">
        <v>908</v>
      </c>
      <c r="C5">
        <v>4189</v>
      </c>
      <c r="D5">
        <v>3871</v>
      </c>
      <c r="E5">
        <v>22020</v>
      </c>
      <c r="F5">
        <v>7426</v>
      </c>
      <c r="G5" s="10">
        <v>36788</v>
      </c>
      <c r="H5" s="10" t="s">
        <v>7</v>
      </c>
    </row>
    <row r="6" spans="1:8" x14ac:dyDescent="0.25">
      <c r="A6" s="6">
        <v>1600</v>
      </c>
      <c r="B6" s="4">
        <v>1539</v>
      </c>
      <c r="C6">
        <v>17370</v>
      </c>
      <c r="D6">
        <v>16648</v>
      </c>
      <c r="E6" s="10" t="s">
        <v>7</v>
      </c>
      <c r="F6">
        <v>33281</v>
      </c>
      <c r="G6" s="10" t="s">
        <v>7</v>
      </c>
      <c r="H6" s="10" t="s">
        <v>7</v>
      </c>
    </row>
    <row r="7" spans="1:8" x14ac:dyDescent="0.25">
      <c r="A7" s="6">
        <v>3200</v>
      </c>
      <c r="B7" s="4">
        <v>2627</v>
      </c>
      <c r="C7">
        <v>76117</v>
      </c>
      <c r="D7">
        <v>73334</v>
      </c>
      <c r="E7" s="10" t="s">
        <v>7</v>
      </c>
      <c r="F7" s="10" t="s">
        <v>7</v>
      </c>
      <c r="G7" s="10" t="s">
        <v>7</v>
      </c>
      <c r="H7" s="10" t="s">
        <v>7</v>
      </c>
    </row>
    <row r="8" spans="1:8" x14ac:dyDescent="0.25">
      <c r="A8" s="6">
        <v>6400</v>
      </c>
      <c r="B8" s="4">
        <v>6375</v>
      </c>
      <c r="C8" s="10" t="s">
        <v>7</v>
      </c>
      <c r="D8" s="10" t="s">
        <v>7</v>
      </c>
      <c r="E8" s="10" t="s">
        <v>7</v>
      </c>
      <c r="F8" s="10" t="s">
        <v>7</v>
      </c>
      <c r="G8" s="10" t="s">
        <v>7</v>
      </c>
      <c r="H8" s="10" t="s">
        <v>7</v>
      </c>
    </row>
    <row r="9" spans="1:8" x14ac:dyDescent="0.25">
      <c r="A9" s="6">
        <v>12800</v>
      </c>
      <c r="B9" s="4">
        <v>15060</v>
      </c>
      <c r="C9" s="10" t="s">
        <v>7</v>
      </c>
      <c r="D9" s="10" t="s">
        <v>7</v>
      </c>
      <c r="E9" s="10" t="s">
        <v>7</v>
      </c>
      <c r="F9" s="13"/>
      <c r="G9" s="13"/>
      <c r="H9" s="13"/>
    </row>
    <row r="10" spans="1:8" x14ac:dyDescent="0.25">
      <c r="A10" s="6">
        <v>25600</v>
      </c>
      <c r="B10" s="4">
        <v>26302</v>
      </c>
      <c r="C10" s="10" t="s">
        <v>7</v>
      </c>
      <c r="D10" s="10" t="s">
        <v>7</v>
      </c>
      <c r="E10" s="10" t="s">
        <v>7</v>
      </c>
      <c r="F10" s="13"/>
      <c r="G10" s="13"/>
      <c r="H10" s="13"/>
    </row>
    <row r="11" spans="1:8" x14ac:dyDescent="0.25">
      <c r="A11" s="6">
        <v>51200</v>
      </c>
      <c r="B11" s="4">
        <v>56511</v>
      </c>
      <c r="C11" s="10" t="s">
        <v>7</v>
      </c>
      <c r="D11" s="10" t="s">
        <v>7</v>
      </c>
      <c r="E11" s="10" t="s">
        <v>7</v>
      </c>
      <c r="F11" s="13"/>
      <c r="G11" s="13"/>
      <c r="H11" s="13"/>
    </row>
    <row r="12" spans="1:8" x14ac:dyDescent="0.25">
      <c r="A12" s="9" t="s">
        <v>5</v>
      </c>
      <c r="B12" s="7">
        <v>5500</v>
      </c>
      <c r="C12" s="8">
        <v>150</v>
      </c>
      <c r="D12" s="8">
        <v>40</v>
      </c>
      <c r="E12" s="8">
        <v>40</v>
      </c>
      <c r="F12" s="8">
        <v>30</v>
      </c>
      <c r="G12" s="8">
        <v>5</v>
      </c>
      <c r="H12" s="8">
        <v>2</v>
      </c>
    </row>
    <row r="13" spans="1:8" x14ac:dyDescent="0.25">
      <c r="A13" s="2" t="s">
        <v>6</v>
      </c>
      <c r="B13" s="4" t="s">
        <v>8</v>
      </c>
      <c r="C13" s="10" t="s">
        <v>13</v>
      </c>
      <c r="D13" s="10" t="s">
        <v>13</v>
      </c>
      <c r="E13" s="10" t="s">
        <v>14</v>
      </c>
      <c r="F13" s="10" t="s">
        <v>18</v>
      </c>
      <c r="G13" s="10" t="s">
        <v>19</v>
      </c>
      <c r="H13" s="10" t="s">
        <v>20</v>
      </c>
    </row>
    <row r="16" spans="1:8" x14ac:dyDescent="0.25">
      <c r="A16" s="5" t="s">
        <v>0</v>
      </c>
      <c r="B16" s="3" t="s">
        <v>9</v>
      </c>
      <c r="C16" s="1" t="s">
        <v>26</v>
      </c>
      <c r="D16" s="1" t="s">
        <v>11</v>
      </c>
      <c r="E16" s="1" t="s">
        <v>12</v>
      </c>
      <c r="F16" s="1" t="s">
        <v>21</v>
      </c>
      <c r="G16" s="1" t="s">
        <v>22</v>
      </c>
      <c r="H16" s="1" t="s">
        <v>23</v>
      </c>
    </row>
    <row r="17" spans="1:8" x14ac:dyDescent="0.25">
      <c r="A17" s="6">
        <v>100</v>
      </c>
      <c r="B17" s="11">
        <f>B2/B12 * 1000</f>
        <v>10.181818181818182</v>
      </c>
      <c r="C17" s="12">
        <f t="shared" ref="C17:H17" si="0">C2/C12</f>
        <v>0.36</v>
      </c>
      <c r="D17" s="12">
        <f t="shared" si="0"/>
        <v>1.25</v>
      </c>
      <c r="E17" s="12">
        <f t="shared" si="0"/>
        <v>1.25</v>
      </c>
      <c r="F17" s="12">
        <f t="shared" si="0"/>
        <v>1.7</v>
      </c>
      <c r="G17" s="12">
        <f t="shared" si="0"/>
        <v>10.4</v>
      </c>
      <c r="H17" s="12">
        <f t="shared" si="0"/>
        <v>47</v>
      </c>
    </row>
    <row r="18" spans="1:8" x14ac:dyDescent="0.25">
      <c r="A18" s="6">
        <v>200</v>
      </c>
      <c r="B18" s="11">
        <f>B3/B12 *1000</f>
        <v>20.90909090909091</v>
      </c>
      <c r="C18" s="12">
        <f t="shared" ref="C18:H18" si="1">C3/C12</f>
        <v>1.8</v>
      </c>
      <c r="D18" s="12">
        <f t="shared" si="1"/>
        <v>4.875</v>
      </c>
      <c r="E18" s="12">
        <f t="shared" si="1"/>
        <v>8.9499999999999993</v>
      </c>
      <c r="F18" s="12">
        <f t="shared" si="1"/>
        <v>7.4333333333333336</v>
      </c>
      <c r="G18" s="12">
        <f t="shared" si="1"/>
        <v>82.4</v>
      </c>
      <c r="H18" s="12">
        <f t="shared" si="1"/>
        <v>604</v>
      </c>
    </row>
    <row r="19" spans="1:8" x14ac:dyDescent="0.25">
      <c r="A19" s="6">
        <v>400</v>
      </c>
      <c r="B19" s="11">
        <f>B4/B12 * 1000</f>
        <v>44.18181818181818</v>
      </c>
      <c r="C19" s="12">
        <f t="shared" ref="C19:H19" si="2">C4/C12</f>
        <v>6.9066666666666663</v>
      </c>
      <c r="D19" s="12">
        <f t="shared" si="2"/>
        <v>21.75</v>
      </c>
      <c r="E19" s="12">
        <f t="shared" si="2"/>
        <v>70.525000000000006</v>
      </c>
      <c r="F19" s="12">
        <f t="shared" si="2"/>
        <v>47.43333333333333</v>
      </c>
      <c r="G19" s="12">
        <f t="shared" si="2"/>
        <v>809.6</v>
      </c>
      <c r="H19" s="12">
        <f t="shared" si="2"/>
        <v>9043</v>
      </c>
    </row>
    <row r="20" spans="1:8" x14ac:dyDescent="0.25">
      <c r="A20" s="6">
        <v>800</v>
      </c>
      <c r="B20" s="11">
        <f>B5/B12*1000</f>
        <v>165.09090909090909</v>
      </c>
      <c r="C20" s="12">
        <f t="shared" ref="C20:H20" si="3">C5/C12</f>
        <v>27.926666666666666</v>
      </c>
      <c r="D20" s="12">
        <f t="shared" si="3"/>
        <v>96.775000000000006</v>
      </c>
      <c r="E20" s="12">
        <f t="shared" si="3"/>
        <v>550.5</v>
      </c>
      <c r="F20" s="12">
        <f t="shared" si="3"/>
        <v>247.53333333333333</v>
      </c>
      <c r="G20" s="12">
        <f t="shared" si="3"/>
        <v>7357.6</v>
      </c>
      <c r="H20" s="10" t="s">
        <v>7</v>
      </c>
    </row>
    <row r="21" spans="1:8" x14ac:dyDescent="0.25">
      <c r="A21" s="6">
        <v>1600</v>
      </c>
      <c r="B21" s="11">
        <f>B6/B12*1000</f>
        <v>279.81818181818181</v>
      </c>
      <c r="C21" s="12">
        <f>C6/C12</f>
        <v>115.8</v>
      </c>
      <c r="D21" s="12">
        <f>D6/D12</f>
        <v>416.2</v>
      </c>
      <c r="E21" s="12" t="e">
        <f>E6/E12</f>
        <v>#VALUE!</v>
      </c>
      <c r="F21" s="12">
        <f>F6/F12</f>
        <v>1109.3666666666666</v>
      </c>
      <c r="G21" s="10" t="s">
        <v>7</v>
      </c>
      <c r="H21" s="10" t="s">
        <v>7</v>
      </c>
    </row>
    <row r="22" spans="1:8" x14ac:dyDescent="0.25">
      <c r="A22" s="6">
        <v>3200</v>
      </c>
      <c r="B22" s="11">
        <f>B7/B12*1000</f>
        <v>477.63636363636363</v>
      </c>
      <c r="C22" s="12">
        <f>C7/C12</f>
        <v>507.44666666666666</v>
      </c>
      <c r="D22" s="12">
        <f>D7/D12</f>
        <v>1833.35</v>
      </c>
      <c r="E22" s="10" t="s">
        <v>7</v>
      </c>
      <c r="F22" s="10" t="s">
        <v>7</v>
      </c>
      <c r="G22" s="10" t="s">
        <v>7</v>
      </c>
      <c r="H22" s="10" t="s">
        <v>7</v>
      </c>
    </row>
    <row r="23" spans="1:8" x14ac:dyDescent="0.25">
      <c r="A23" s="6">
        <v>6400</v>
      </c>
      <c r="B23" s="11">
        <f>B8/B12*1000</f>
        <v>1159.0909090909092</v>
      </c>
      <c r="C23" s="10" t="s">
        <v>7</v>
      </c>
      <c r="D23" s="10" t="s">
        <v>7</v>
      </c>
      <c r="E23" s="10" t="s">
        <v>7</v>
      </c>
      <c r="F23" s="10" t="s">
        <v>7</v>
      </c>
      <c r="G23" s="10" t="s">
        <v>7</v>
      </c>
      <c r="H23" s="10" t="s">
        <v>7</v>
      </c>
    </row>
    <row r="24" spans="1:8" x14ac:dyDescent="0.25">
      <c r="A24" s="6">
        <v>12800</v>
      </c>
      <c r="B24" s="11">
        <f>B9/B12*1000</f>
        <v>2738.1818181818185</v>
      </c>
      <c r="C24" s="10" t="s">
        <v>7</v>
      </c>
      <c r="D24" s="10" t="s">
        <v>7</v>
      </c>
      <c r="E24" s="10" t="s">
        <v>7</v>
      </c>
      <c r="F24" s="13"/>
      <c r="G24" s="13"/>
      <c r="H24" s="13"/>
    </row>
    <row r="25" spans="1:8" x14ac:dyDescent="0.25">
      <c r="A25" s="6">
        <v>25600</v>
      </c>
      <c r="B25" s="11">
        <f>B10/B12*1000</f>
        <v>4782.181818181818</v>
      </c>
      <c r="C25" s="10" t="s">
        <v>7</v>
      </c>
      <c r="D25" s="10" t="s">
        <v>7</v>
      </c>
      <c r="E25" s="10" t="s">
        <v>7</v>
      </c>
      <c r="F25" s="13"/>
      <c r="G25" s="13"/>
      <c r="H25" s="13"/>
    </row>
    <row r="26" spans="1:8" x14ac:dyDescent="0.25">
      <c r="A26" s="6">
        <v>51200</v>
      </c>
      <c r="B26" s="11">
        <f>B11/B12*1000</f>
        <v>10274.727272727272</v>
      </c>
      <c r="C26" s="10" t="s">
        <v>7</v>
      </c>
      <c r="D26" s="10" t="s">
        <v>7</v>
      </c>
      <c r="E26" s="10" t="s">
        <v>7</v>
      </c>
      <c r="F26" s="13"/>
      <c r="G26" s="13"/>
      <c r="H26" s="13"/>
    </row>
    <row r="29" spans="1:8" x14ac:dyDescent="0.25">
      <c r="A29" s="5" t="s">
        <v>0</v>
      </c>
      <c r="B29" s="3" t="s">
        <v>9</v>
      </c>
      <c r="C29" s="1" t="s">
        <v>10</v>
      </c>
      <c r="D29" s="1" t="s">
        <v>24</v>
      </c>
    </row>
    <row r="30" spans="1:8" x14ac:dyDescent="0.25">
      <c r="A30" s="6">
        <v>100</v>
      </c>
      <c r="B30" s="11">
        <f>B17</f>
        <v>10.181818181818182</v>
      </c>
      <c r="C30" s="12">
        <f>C17</f>
        <v>0.36</v>
      </c>
      <c r="D30" s="12">
        <f>B30/C30</f>
        <v>28.282828282828284</v>
      </c>
      <c r="E30" s="14" t="s">
        <v>25</v>
      </c>
      <c r="F30" s="14"/>
      <c r="G30" s="14"/>
    </row>
    <row r="31" spans="1:8" x14ac:dyDescent="0.25">
      <c r="A31" s="6">
        <v>200</v>
      </c>
      <c r="B31" s="11">
        <f>B18</f>
        <v>20.90909090909091</v>
      </c>
      <c r="C31" s="12">
        <f>C18</f>
        <v>1.8</v>
      </c>
      <c r="D31" s="12">
        <f>B31/C31</f>
        <v>11.616161616161616</v>
      </c>
      <c r="E31" s="14"/>
      <c r="F31" s="14"/>
      <c r="G31" s="14"/>
    </row>
    <row r="32" spans="1:8" x14ac:dyDescent="0.25">
      <c r="A32" s="6">
        <v>400</v>
      </c>
      <c r="B32" s="11">
        <f>B19</f>
        <v>44.18181818181818</v>
      </c>
      <c r="C32" s="12">
        <f t="shared" ref="C32:C36" si="4">C19</f>
        <v>6.9066666666666663</v>
      </c>
      <c r="D32" s="12">
        <f t="shared" ref="D32:D36" si="5">B32/C32</f>
        <v>6.3969813969813973</v>
      </c>
      <c r="E32" s="14"/>
      <c r="F32" s="14"/>
      <c r="G32" s="14"/>
    </row>
    <row r="33" spans="1:7" x14ac:dyDescent="0.25">
      <c r="A33" s="6">
        <v>800</v>
      </c>
      <c r="B33" s="11">
        <f t="shared" ref="B33:B39" si="6">B20</f>
        <v>165.09090909090909</v>
      </c>
      <c r="C33" s="12">
        <f t="shared" si="4"/>
        <v>27.926666666666666</v>
      </c>
      <c r="D33" s="12">
        <f t="shared" si="5"/>
        <v>5.9115866229735889</v>
      </c>
      <c r="E33" s="14"/>
      <c r="F33" s="14"/>
      <c r="G33" s="14"/>
    </row>
    <row r="34" spans="1:7" x14ac:dyDescent="0.25">
      <c r="A34" s="6">
        <v>1600</v>
      </c>
      <c r="B34" s="11">
        <f t="shared" si="6"/>
        <v>279.81818181818181</v>
      </c>
      <c r="C34" s="12">
        <f t="shared" si="4"/>
        <v>115.8</v>
      </c>
      <c r="D34" s="12">
        <f t="shared" si="5"/>
        <v>2.4163918982571833</v>
      </c>
      <c r="E34" s="14"/>
      <c r="F34" s="14"/>
      <c r="G34" s="14"/>
    </row>
    <row r="35" spans="1:7" x14ac:dyDescent="0.25">
      <c r="A35" s="6">
        <v>3200</v>
      </c>
      <c r="B35" s="11">
        <f t="shared" si="6"/>
        <v>477.63636363636363</v>
      </c>
      <c r="C35" s="12">
        <f t="shared" si="4"/>
        <v>507.44666666666666</v>
      </c>
      <c r="D35" s="12">
        <f t="shared" si="5"/>
        <v>0.94125431303722618</v>
      </c>
      <c r="E35" s="14"/>
      <c r="F35" s="14"/>
      <c r="G35" s="14"/>
    </row>
    <row r="36" spans="1:7" x14ac:dyDescent="0.25">
      <c r="A36" s="6">
        <v>6400</v>
      </c>
      <c r="B36" s="11">
        <f t="shared" si="6"/>
        <v>1159.0909090909092</v>
      </c>
      <c r="C36" s="10" t="s">
        <v>7</v>
      </c>
      <c r="D36" s="12">
        <v>0</v>
      </c>
    </row>
    <row r="37" spans="1:7" x14ac:dyDescent="0.25">
      <c r="A37" s="6">
        <v>12800</v>
      </c>
      <c r="B37" s="11">
        <f t="shared" si="6"/>
        <v>2738.1818181818185</v>
      </c>
      <c r="C37" s="10" t="s">
        <v>7</v>
      </c>
      <c r="D37">
        <v>0</v>
      </c>
    </row>
    <row r="38" spans="1:7" x14ac:dyDescent="0.25">
      <c r="A38" s="6">
        <v>25600</v>
      </c>
      <c r="B38" s="11">
        <f t="shared" si="6"/>
        <v>4782.181818181818</v>
      </c>
      <c r="C38" s="10" t="s">
        <v>7</v>
      </c>
      <c r="D38">
        <v>0</v>
      </c>
    </row>
    <row r="39" spans="1:7" x14ac:dyDescent="0.25">
      <c r="A39" s="6">
        <v>51200</v>
      </c>
      <c r="B39" s="11">
        <f t="shared" si="6"/>
        <v>10274.727272727272</v>
      </c>
      <c r="C39" s="10" t="s">
        <v>7</v>
      </c>
      <c r="D39">
        <v>0</v>
      </c>
    </row>
  </sheetData>
  <mergeCells count="1">
    <mergeCell ref="E30:G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Sánchez de Posada Orihuela</dc:creator>
  <cp:lastModifiedBy>Luis Sánchez de Posada Orihuela</cp:lastModifiedBy>
  <dcterms:created xsi:type="dcterms:W3CDTF">2024-02-15T17:15:36Z</dcterms:created>
  <dcterms:modified xsi:type="dcterms:W3CDTF">2024-02-22T15:24:04Z</dcterms:modified>
</cp:coreProperties>
</file>