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5\"/>
    </mc:Choice>
  </mc:AlternateContent>
  <xr:revisionPtr revIDLastSave="0" documentId="13_ncr:1_{32F4EAAC-1C06-4510-9712-C14A1F15F3AA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Prog. Dinámic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5" i="5"/>
  <c r="B4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<sst xmlns="http://schemas.openxmlformats.org/spreadsheetml/2006/main" count="22" uniqueCount="20">
  <si>
    <t>nVeces</t>
  </si>
  <si>
    <t>Mediciones realizadas en:</t>
  </si>
  <si>
    <t>Intel(R) Core(TM) i7-8550U</t>
  </si>
  <si>
    <t>RAM 16,0 GB</t>
  </si>
  <si>
    <t>n</t>
  </si>
  <si>
    <t>nVeces = 100000</t>
  </si>
  <si>
    <t>nVeces = 10000</t>
  </si>
  <si>
    <t>nVeces = 1000</t>
  </si>
  <si>
    <t>nVeces = 100</t>
  </si>
  <si>
    <t>nVeces = 10</t>
  </si>
  <si>
    <t>Complejidad:</t>
  </si>
  <si>
    <t>O(n)</t>
  </si>
  <si>
    <t>O(nlogn)</t>
  </si>
  <si>
    <t>t(Prog. Dinámica)</t>
  </si>
  <si>
    <t>t(DV)</t>
  </si>
  <si>
    <t>nVeces (Prog. Dinámica)</t>
  </si>
  <si>
    <t>nVeces (DV)</t>
  </si>
  <si>
    <t>nVeces = 1</t>
  </si>
  <si>
    <t>NOTA:</t>
  </si>
  <si>
    <t>Cuando pongo nVeces = 100, el ordenador deja de funcionar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</si>
</sst>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0" fillId="0" borderId="7" xfId="0" applyBorder="1" applyAlignment="1">
      <alignment horizontal="center"/>
    </xf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Dinámica'!$B$2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'Prog. Dinámica'!$A$3:$A$8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'Prog. Dinámica'!$B$3:$B$8</c:f>
              <c:numCache>
                <c:formatCode>General</c:formatCode>
                <c:ptCount val="6"/>
                <c:pt idx="0">
                  <c:v>1.036</c:v>
                </c:pt>
                <c:pt idx="1">
                  <c:v>2.3860000000000001</c:v>
                </c:pt>
                <c:pt idx="2">
                  <c:v>6.9880000000000004</c:v>
                </c:pt>
                <c:pt idx="3">
                  <c:v>25.533999999999999</c:v>
                </c:pt>
                <c:pt idx="4">
                  <c:v>123.77500000000001</c:v>
                </c:pt>
                <c:pt idx="5">
                  <c:v>635.21699999999998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Dinámica'!$F$2</c:f>
              <c:strCache>
                <c:ptCount val="1"/>
                <c:pt idx="0">
                  <c:v>t(DV)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'Prog. Dinámica'!$E$3:$E$9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'Prog. Dinámica'!$F$3:$F$9</c:f>
              <c:numCache>
                <c:formatCode>General</c:formatCode>
                <c:ptCount val="7"/>
                <c:pt idx="0">
                  <c:v>2E-3</c:v>
                </c:pt>
                <c:pt idx="1">
                  <c:v>1.6619999999999999E-2</c:v>
                </c:pt>
                <c:pt idx="2">
                  <c:v>0.43482999999999999</c:v>
                </c:pt>
                <c:pt idx="3">
                  <c:v>14.431800000000001</c:v>
                </c:pt>
                <c:pt idx="4">
                  <c:v>426.66</c:v>
                </c:pt>
                <c:pt idx="5">
                  <c:v>12597.9</c:v>
                </c:pt>
                <c:pt idx="6">
                  <c:v>390211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114300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11</xdr:row>
      <xdr:rowOff>45720</xdr:rowOff>
    </xdr:from>
    <xdr:to>
      <xdr:col>8</xdr:col>
      <xdr:colOff>541020</xdr:colOff>
      <xdr:row>26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12"/>
  <sheetViews>
    <sheetView tabSelected="1" workbookViewId="0">
      <selection activeCell="E11" sqref="E11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14" x14ac:dyDescent="0.3">
      <c r="A2" s="15" t="s">
        <v>4</v>
      </c>
      <c r="B2" s="10" t="s">
        <v>13</v>
      </c>
      <c r="C2" s="12" t="s">
        <v>15</v>
      </c>
      <c r="E2" s="15" t="s">
        <v>4</v>
      </c>
      <c r="F2" s="11" t="s">
        <v>14</v>
      </c>
      <c r="G2" s="12" t="s">
        <v>16</v>
      </c>
      <c r="J2" s="4" t="s">
        <v>1</v>
      </c>
      <c r="K2" s="5"/>
      <c r="N2" s="1" t="s">
        <v>0</v>
      </c>
    </row>
    <row r="3" spans="1:14" x14ac:dyDescent="0.3">
      <c r="A3" s="16">
        <v>100</v>
      </c>
      <c r="B3" s="20">
        <f>1036/N9</f>
        <v>1.036</v>
      </c>
      <c r="C3" s="13" t="s">
        <v>7</v>
      </c>
      <c r="E3" s="16">
        <v>2</v>
      </c>
      <c r="F3" s="20">
        <f>200/N7</f>
        <v>2E-3</v>
      </c>
      <c r="G3" s="13" t="s">
        <v>5</v>
      </c>
      <c r="J3" s="6" t="s">
        <v>2</v>
      </c>
      <c r="K3" s="7"/>
      <c r="N3" s="2">
        <v>1000000000</v>
      </c>
    </row>
    <row r="4" spans="1:14" x14ac:dyDescent="0.3">
      <c r="A4" s="16">
        <v>200</v>
      </c>
      <c r="B4" s="20">
        <f>2386/N9</f>
        <v>2.3860000000000001</v>
      </c>
      <c r="C4" s="13"/>
      <c r="E4" s="16">
        <v>4</v>
      </c>
      <c r="F4" s="20">
        <f>1662/N7</f>
        <v>1.6619999999999999E-2</v>
      </c>
      <c r="G4" s="13"/>
      <c r="J4" s="8" t="s">
        <v>3</v>
      </c>
      <c r="K4" s="9"/>
      <c r="N4" s="2">
        <v>100000000</v>
      </c>
    </row>
    <row r="5" spans="1:14" x14ac:dyDescent="0.3">
      <c r="A5" s="16">
        <v>400</v>
      </c>
      <c r="B5" s="20">
        <f>6988/N9</f>
        <v>6.9880000000000004</v>
      </c>
      <c r="C5" s="13"/>
      <c r="E5" s="16">
        <v>6</v>
      </c>
      <c r="F5" s="20">
        <f>43483/N7</f>
        <v>0.43482999999999999</v>
      </c>
      <c r="G5" s="13"/>
      <c r="N5" s="2">
        <v>10000000</v>
      </c>
    </row>
    <row r="6" spans="1:14" x14ac:dyDescent="0.3">
      <c r="A6" s="16">
        <v>800</v>
      </c>
      <c r="B6" s="20">
        <f>25534/N9</f>
        <v>25.533999999999999</v>
      </c>
      <c r="C6" s="13"/>
      <c r="E6" s="16">
        <v>8</v>
      </c>
      <c r="F6" s="20">
        <f>144318/N8</f>
        <v>14.431800000000001</v>
      </c>
      <c r="G6" s="13" t="s">
        <v>6</v>
      </c>
      <c r="N6" s="2">
        <v>1000000</v>
      </c>
    </row>
    <row r="7" spans="1:14" x14ac:dyDescent="0.3">
      <c r="A7" s="16">
        <v>1600</v>
      </c>
      <c r="B7" s="20">
        <f>123775/N9</f>
        <v>123.77500000000001</v>
      </c>
      <c r="C7" s="13"/>
      <c r="E7" s="16">
        <v>10</v>
      </c>
      <c r="F7" s="20">
        <f>42666/N10</f>
        <v>426.66</v>
      </c>
      <c r="G7" s="13" t="s">
        <v>8</v>
      </c>
      <c r="N7" s="3">
        <v>100000</v>
      </c>
    </row>
    <row r="8" spans="1:14" x14ac:dyDescent="0.3">
      <c r="A8" s="18">
        <v>3200</v>
      </c>
      <c r="B8" s="21">
        <f>635217/N9</f>
        <v>635.21699999999998</v>
      </c>
      <c r="C8" s="19"/>
      <c r="E8" s="16">
        <v>12</v>
      </c>
      <c r="F8" s="20">
        <f>125979/N11</f>
        <v>12597.9</v>
      </c>
      <c r="G8" s="13" t="s">
        <v>9</v>
      </c>
      <c r="N8" s="2">
        <v>10000</v>
      </c>
    </row>
    <row r="9" spans="1:14" x14ac:dyDescent="0.3">
      <c r="A9" s="17" t="s">
        <v>10</v>
      </c>
      <c r="B9" s="17" t="s">
        <v>11</v>
      </c>
      <c r="C9" s="16"/>
      <c r="E9" s="18">
        <v>14</v>
      </c>
      <c r="F9" s="21">
        <f>390211/N12</f>
        <v>390211</v>
      </c>
      <c r="G9" s="19" t="s">
        <v>17</v>
      </c>
      <c r="N9" s="14">
        <v>1000</v>
      </c>
    </row>
    <row r="10" spans="1:14" x14ac:dyDescent="0.3">
      <c r="A10" s="22" t="s">
        <v>18</v>
      </c>
      <c r="B10" t="s">
        <v>19</v>
      </c>
      <c r="C10" s="16"/>
      <c r="E10" s="17" t="s">
        <v>10</v>
      </c>
      <c r="F10" s="17" t="s">
        <v>12</v>
      </c>
      <c r="N10" s="14">
        <v>100</v>
      </c>
    </row>
    <row r="11" spans="1:14" x14ac:dyDescent="0.3">
      <c r="N11" s="14">
        <v>10</v>
      </c>
    </row>
    <row r="12" spans="1:14" x14ac:dyDescent="0.3">
      <c r="N12" s="1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Prog.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2021-04-07T07:24:58Z</dcterms:modified>
</cp:coreProperties>
</file>