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713"/>
  <workbookPr defaultThemeVersion="166925"/>
  <mc:AlternateContent xmlns:mc="http://schemas.openxmlformats.org/markup-compatibility/2006">
    <mc:Choice Requires="x15">
      <x15ac:absPath xmlns:x15ac="http://schemas.microsoft.com/office/spreadsheetml/2010/11/ac" url="/Volumes/NO NAME/"/>
    </mc:Choice>
  </mc:AlternateContent>
  <xr:revisionPtr revIDLastSave="0" documentId="13_ncr:1_{9FC5F069-E990-7644-A219-D8632B08825C}" xr6:coauthVersionLast="47" xr6:coauthVersionMax="47" xr10:uidLastSave="{00000000-0000-0000-0000-000000000000}"/>
  <bookViews>
    <workbookView xWindow="80" yWindow="520" windowWidth="47780" windowHeight="27600" activeTab="1" xr2:uid="{00000000-000D-0000-FFFF-FFFF00000000}"/>
  </bookViews>
  <sheets>
    <sheet name="TimeList1A" sheetId="3" r:id="rId1"/>
    <sheet name="TimeList1B" sheetId="4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W3" i="4" l="1"/>
  <c r="W4" i="4"/>
  <c r="W5" i="4"/>
  <c r="W6" i="4"/>
  <c r="W7" i="4"/>
  <c r="W8" i="4"/>
  <c r="W9" i="4"/>
  <c r="W10" i="4"/>
  <c r="W11" i="4"/>
  <c r="W12" i="4"/>
  <c r="W13" i="4"/>
  <c r="W14" i="4"/>
  <c r="W15" i="4"/>
  <c r="W16" i="4"/>
  <c r="W17" i="4"/>
  <c r="W18" i="4"/>
  <c r="W19" i="4"/>
  <c r="W20" i="4"/>
  <c r="W21" i="4"/>
  <c r="W22" i="4"/>
  <c r="W23" i="4"/>
  <c r="W24" i="4"/>
  <c r="W25" i="4"/>
  <c r="W26" i="4"/>
  <c r="W27" i="4"/>
  <c r="W28" i="4"/>
  <c r="W29" i="4"/>
  <c r="W30" i="4"/>
  <c r="W31" i="4"/>
  <c r="W32" i="4"/>
  <c r="W33" i="4"/>
  <c r="W34" i="4"/>
  <c r="W35" i="4"/>
  <c r="W36" i="4"/>
  <c r="W37" i="4"/>
  <c r="W38" i="4"/>
  <c r="W39" i="4"/>
  <c r="W40" i="4"/>
  <c r="W41" i="4"/>
  <c r="W42" i="4"/>
  <c r="W43" i="4"/>
  <c r="W44" i="4"/>
  <c r="W45" i="4"/>
  <c r="W46" i="4"/>
  <c r="W47" i="4"/>
  <c r="W48" i="4"/>
  <c r="W49" i="4"/>
  <c r="W50" i="4"/>
  <c r="W51" i="4"/>
  <c r="W52" i="4"/>
  <c r="W53" i="4"/>
  <c r="W54" i="4"/>
  <c r="W55" i="4"/>
  <c r="W56" i="4"/>
  <c r="W57" i="4"/>
  <c r="W58" i="4"/>
  <c r="W59" i="4"/>
  <c r="W60" i="4"/>
  <c r="W61" i="4"/>
  <c r="W62" i="4"/>
  <c r="W63" i="4"/>
  <c r="W64" i="4"/>
  <c r="W65" i="4"/>
  <c r="W66" i="4"/>
  <c r="W67" i="4"/>
  <c r="W68" i="4"/>
  <c r="W69" i="4"/>
  <c r="W70" i="4"/>
  <c r="W71" i="4"/>
  <c r="W72" i="4"/>
  <c r="W73" i="4"/>
  <c r="W74" i="4"/>
  <c r="W75" i="4"/>
  <c r="W76" i="4"/>
  <c r="W77" i="4"/>
  <c r="W78" i="4"/>
  <c r="W79" i="4"/>
  <c r="W80" i="4"/>
  <c r="W81" i="4"/>
  <c r="W82" i="4"/>
  <c r="W83" i="4"/>
  <c r="W84" i="4"/>
  <c r="W85" i="4"/>
  <c r="W86" i="4"/>
  <c r="W87" i="4"/>
  <c r="W88" i="4"/>
  <c r="W89" i="4"/>
  <c r="W90" i="4"/>
  <c r="W91" i="4"/>
  <c r="W92" i="4"/>
  <c r="W93" i="4"/>
  <c r="W94" i="4"/>
  <c r="W95" i="4"/>
  <c r="W96" i="4"/>
  <c r="W97" i="4"/>
  <c r="W98" i="4"/>
  <c r="W99" i="4"/>
  <c r="W100" i="4"/>
  <c r="W101" i="4"/>
  <c r="W102" i="4"/>
  <c r="W103" i="4"/>
  <c r="W104" i="4"/>
  <c r="W105" i="4"/>
  <c r="W106" i="4"/>
  <c r="W107" i="4"/>
  <c r="W108" i="4"/>
  <c r="W109" i="4"/>
  <c r="W110" i="4"/>
  <c r="W111" i="4"/>
  <c r="W112" i="4"/>
  <c r="W113" i="4"/>
  <c r="W114" i="4"/>
  <c r="W115" i="4"/>
  <c r="W116" i="4"/>
  <c r="W117" i="4"/>
  <c r="W118" i="4"/>
  <c r="W119" i="4"/>
  <c r="W120" i="4"/>
  <c r="W121" i="4"/>
  <c r="W122" i="4"/>
  <c r="W123" i="4"/>
  <c r="W124" i="4"/>
  <c r="W125" i="4"/>
  <c r="W126" i="4"/>
  <c r="W127" i="4"/>
  <c r="W128" i="4"/>
  <c r="W129" i="4"/>
  <c r="W130" i="4"/>
  <c r="W131" i="4"/>
  <c r="W132" i="4"/>
  <c r="W133" i="4"/>
  <c r="W134" i="4"/>
  <c r="W135" i="4"/>
  <c r="W136" i="4"/>
  <c r="W137" i="4"/>
  <c r="W138" i="4"/>
  <c r="W139" i="4"/>
  <c r="W140" i="4"/>
  <c r="W141" i="4"/>
  <c r="W142" i="4"/>
  <c r="W143" i="4"/>
  <c r="W144" i="4"/>
  <c r="W145" i="4"/>
  <c r="W146" i="4"/>
  <c r="W147" i="4"/>
  <c r="W148" i="4"/>
  <c r="W149" i="4"/>
  <c r="W150" i="4"/>
  <c r="W151" i="4"/>
  <c r="W152" i="4"/>
  <c r="W153" i="4"/>
  <c r="W154" i="4"/>
  <c r="W155" i="4"/>
  <c r="W156" i="4"/>
  <c r="W157" i="4"/>
  <c r="W158" i="4"/>
  <c r="W159" i="4"/>
  <c r="W160" i="4"/>
  <c r="W161" i="4"/>
  <c r="W162" i="4"/>
  <c r="W163" i="4"/>
  <c r="W164" i="4"/>
  <c r="W165" i="4"/>
  <c r="W166" i="4"/>
  <c r="W167" i="4"/>
  <c r="W168" i="4"/>
  <c r="W169" i="4"/>
  <c r="W170" i="4"/>
  <c r="W171" i="4"/>
  <c r="W172" i="4"/>
  <c r="W173" i="4"/>
  <c r="W174" i="4"/>
  <c r="W175" i="4"/>
  <c r="W176" i="4"/>
  <c r="W177" i="4"/>
  <c r="W178" i="4"/>
  <c r="W179" i="4"/>
  <c r="W180" i="4"/>
  <c r="W181" i="4"/>
  <c r="W2" i="4"/>
  <c r="G183" i="4"/>
  <c r="H183" i="4" s="1"/>
  <c r="E183" i="4"/>
  <c r="F183" i="4" s="1"/>
  <c r="J181" i="4"/>
  <c r="C181" i="4"/>
  <c r="J180" i="4"/>
  <c r="C180" i="4"/>
  <c r="J179" i="4"/>
  <c r="C179" i="4"/>
  <c r="J178" i="4"/>
  <c r="C178" i="4"/>
  <c r="J177" i="4"/>
  <c r="C177" i="4"/>
  <c r="J176" i="4"/>
  <c r="C176" i="4"/>
  <c r="J175" i="4"/>
  <c r="C175" i="4"/>
  <c r="J174" i="4"/>
  <c r="C174" i="4"/>
  <c r="J173" i="4"/>
  <c r="C173" i="4"/>
  <c r="J172" i="4"/>
  <c r="C172" i="4"/>
  <c r="J171" i="4"/>
  <c r="C171" i="4"/>
  <c r="J170" i="4"/>
  <c r="C170" i="4"/>
  <c r="J169" i="4"/>
  <c r="C169" i="4"/>
  <c r="J168" i="4"/>
  <c r="C168" i="4"/>
  <c r="J167" i="4"/>
  <c r="C167" i="4"/>
  <c r="J166" i="4"/>
  <c r="C166" i="4"/>
  <c r="J165" i="4"/>
  <c r="C165" i="4"/>
  <c r="J164" i="4"/>
  <c r="C164" i="4"/>
  <c r="J163" i="4"/>
  <c r="C163" i="4"/>
  <c r="J162" i="4"/>
  <c r="C162" i="4"/>
  <c r="J161" i="4"/>
  <c r="C161" i="4"/>
  <c r="J160" i="4"/>
  <c r="C160" i="4"/>
  <c r="J159" i="4"/>
  <c r="C159" i="4"/>
  <c r="J158" i="4"/>
  <c r="C158" i="4"/>
  <c r="J157" i="4"/>
  <c r="C157" i="4"/>
  <c r="J156" i="4"/>
  <c r="C156" i="4"/>
  <c r="J155" i="4"/>
  <c r="C155" i="4"/>
  <c r="J154" i="4"/>
  <c r="C154" i="4"/>
  <c r="J153" i="4"/>
  <c r="C153" i="4"/>
  <c r="J152" i="4"/>
  <c r="C152" i="4"/>
  <c r="J151" i="4"/>
  <c r="C151" i="4"/>
  <c r="J150" i="4"/>
  <c r="C150" i="4"/>
  <c r="J149" i="4"/>
  <c r="C149" i="4"/>
  <c r="J148" i="4"/>
  <c r="C148" i="4"/>
  <c r="J147" i="4"/>
  <c r="C147" i="4"/>
  <c r="J146" i="4"/>
  <c r="C146" i="4"/>
  <c r="J145" i="4"/>
  <c r="C145" i="4"/>
  <c r="J144" i="4"/>
  <c r="C144" i="4"/>
  <c r="J143" i="4"/>
  <c r="C143" i="4"/>
  <c r="J142" i="4"/>
  <c r="C142" i="4"/>
  <c r="J141" i="4"/>
  <c r="C141" i="4"/>
  <c r="J140" i="4"/>
  <c r="C140" i="4"/>
  <c r="J139" i="4"/>
  <c r="C139" i="4"/>
  <c r="J138" i="4"/>
  <c r="C138" i="4"/>
  <c r="J137" i="4"/>
  <c r="C137" i="4"/>
  <c r="J136" i="4"/>
  <c r="C136" i="4"/>
  <c r="J135" i="4"/>
  <c r="C135" i="4"/>
  <c r="J134" i="4"/>
  <c r="C134" i="4"/>
  <c r="J133" i="4"/>
  <c r="C133" i="4"/>
  <c r="J132" i="4"/>
  <c r="C132" i="4"/>
  <c r="J131" i="4"/>
  <c r="C131" i="4"/>
  <c r="J130" i="4"/>
  <c r="C130" i="4"/>
  <c r="J129" i="4"/>
  <c r="C129" i="4"/>
  <c r="J128" i="4"/>
  <c r="C128" i="4"/>
  <c r="J127" i="4"/>
  <c r="C127" i="4"/>
  <c r="J126" i="4"/>
  <c r="C126" i="4"/>
  <c r="J125" i="4"/>
  <c r="C125" i="4"/>
  <c r="J124" i="4"/>
  <c r="C124" i="4"/>
  <c r="J123" i="4"/>
  <c r="C123" i="4"/>
  <c r="J122" i="4"/>
  <c r="C122" i="4"/>
  <c r="J121" i="4"/>
  <c r="C121" i="4"/>
  <c r="J120" i="4"/>
  <c r="C120" i="4"/>
  <c r="J119" i="4"/>
  <c r="C119" i="4"/>
  <c r="J118" i="4"/>
  <c r="C118" i="4"/>
  <c r="J117" i="4"/>
  <c r="C117" i="4"/>
  <c r="J116" i="4"/>
  <c r="C116" i="4"/>
  <c r="J115" i="4"/>
  <c r="C115" i="4"/>
  <c r="J114" i="4"/>
  <c r="C114" i="4"/>
  <c r="J113" i="4"/>
  <c r="C113" i="4"/>
  <c r="J112" i="4"/>
  <c r="C112" i="4"/>
  <c r="J111" i="4"/>
  <c r="C111" i="4"/>
  <c r="J110" i="4"/>
  <c r="C110" i="4"/>
  <c r="J109" i="4"/>
  <c r="C109" i="4"/>
  <c r="J108" i="4"/>
  <c r="C108" i="4"/>
  <c r="J107" i="4"/>
  <c r="C107" i="4"/>
  <c r="J106" i="4"/>
  <c r="C106" i="4"/>
  <c r="J105" i="4"/>
  <c r="C105" i="4"/>
  <c r="J104" i="4"/>
  <c r="C104" i="4"/>
  <c r="J103" i="4"/>
  <c r="C103" i="4"/>
  <c r="J102" i="4"/>
  <c r="C102" i="4"/>
  <c r="J101" i="4"/>
  <c r="C101" i="4"/>
  <c r="J100" i="4"/>
  <c r="C100" i="4"/>
  <c r="J99" i="4"/>
  <c r="C99" i="4"/>
  <c r="J98" i="4"/>
  <c r="C98" i="4"/>
  <c r="J97" i="4"/>
  <c r="C97" i="4"/>
  <c r="J96" i="4"/>
  <c r="C96" i="4"/>
  <c r="J95" i="4"/>
  <c r="C95" i="4"/>
  <c r="J94" i="4"/>
  <c r="C94" i="4"/>
  <c r="J93" i="4"/>
  <c r="C93" i="4"/>
  <c r="J92" i="4"/>
  <c r="C92" i="4"/>
  <c r="J91" i="4"/>
  <c r="C91" i="4"/>
  <c r="J90" i="4"/>
  <c r="C90" i="4"/>
  <c r="J89" i="4"/>
  <c r="C89" i="4"/>
  <c r="J88" i="4"/>
  <c r="C88" i="4"/>
  <c r="J87" i="4"/>
  <c r="C87" i="4"/>
  <c r="J86" i="4"/>
  <c r="C86" i="4"/>
  <c r="J85" i="4"/>
  <c r="C85" i="4"/>
  <c r="J84" i="4"/>
  <c r="C84" i="4"/>
  <c r="J83" i="4"/>
  <c r="C83" i="4"/>
  <c r="J82" i="4"/>
  <c r="C82" i="4"/>
  <c r="J81" i="4"/>
  <c r="C81" i="4"/>
  <c r="J80" i="4"/>
  <c r="C80" i="4"/>
  <c r="J79" i="4"/>
  <c r="C79" i="4"/>
  <c r="J78" i="4"/>
  <c r="C78" i="4"/>
  <c r="J77" i="4"/>
  <c r="C77" i="4"/>
  <c r="J76" i="4"/>
  <c r="C76" i="4"/>
  <c r="J75" i="4"/>
  <c r="C75" i="4"/>
  <c r="J74" i="4"/>
  <c r="C74" i="4"/>
  <c r="J73" i="4"/>
  <c r="C73" i="4"/>
  <c r="J72" i="4"/>
  <c r="C72" i="4"/>
  <c r="J71" i="4"/>
  <c r="C71" i="4"/>
  <c r="J70" i="4"/>
  <c r="C70" i="4"/>
  <c r="J69" i="4"/>
  <c r="C69" i="4"/>
  <c r="J68" i="4"/>
  <c r="C68" i="4"/>
  <c r="J67" i="4"/>
  <c r="C67" i="4"/>
  <c r="J66" i="4"/>
  <c r="C66" i="4"/>
  <c r="J65" i="4"/>
  <c r="C65" i="4"/>
  <c r="J64" i="4"/>
  <c r="C64" i="4"/>
  <c r="J63" i="4"/>
  <c r="C63" i="4"/>
  <c r="J62" i="4"/>
  <c r="C62" i="4"/>
  <c r="J61" i="4"/>
  <c r="C61" i="4"/>
  <c r="J60" i="4"/>
  <c r="C60" i="4"/>
  <c r="J59" i="4"/>
  <c r="C59" i="4"/>
  <c r="J58" i="4"/>
  <c r="C58" i="4"/>
  <c r="J57" i="4"/>
  <c r="C57" i="4"/>
  <c r="J56" i="4"/>
  <c r="C56" i="4"/>
  <c r="J55" i="4"/>
  <c r="C55" i="4"/>
  <c r="J54" i="4"/>
  <c r="C54" i="4"/>
  <c r="J53" i="4"/>
  <c r="C53" i="4"/>
  <c r="J52" i="4"/>
  <c r="C52" i="4"/>
  <c r="J51" i="4"/>
  <c r="C51" i="4"/>
  <c r="J50" i="4"/>
  <c r="C50" i="4"/>
  <c r="J49" i="4"/>
  <c r="C49" i="4"/>
  <c r="J48" i="4"/>
  <c r="C48" i="4"/>
  <c r="J47" i="4"/>
  <c r="C47" i="4"/>
  <c r="J46" i="4"/>
  <c r="C46" i="4"/>
  <c r="J45" i="4"/>
  <c r="C45" i="4"/>
  <c r="J44" i="4"/>
  <c r="C44" i="4"/>
  <c r="J43" i="4"/>
  <c r="C43" i="4"/>
  <c r="J42" i="4"/>
  <c r="C42" i="4"/>
  <c r="J41" i="4"/>
  <c r="C41" i="4"/>
  <c r="J40" i="4"/>
  <c r="C40" i="4"/>
  <c r="J39" i="4"/>
  <c r="C39" i="4"/>
  <c r="J38" i="4"/>
  <c r="C38" i="4"/>
  <c r="J37" i="4"/>
  <c r="C37" i="4"/>
  <c r="J36" i="4"/>
  <c r="C36" i="4"/>
  <c r="J35" i="4"/>
  <c r="C35" i="4"/>
  <c r="J34" i="4"/>
  <c r="C34" i="4"/>
  <c r="J33" i="4"/>
  <c r="C33" i="4"/>
  <c r="J32" i="4"/>
  <c r="C32" i="4"/>
  <c r="J31" i="4"/>
  <c r="C31" i="4"/>
  <c r="J30" i="4"/>
  <c r="C30" i="4"/>
  <c r="J29" i="4"/>
  <c r="C29" i="4"/>
  <c r="J28" i="4"/>
  <c r="C28" i="4"/>
  <c r="J27" i="4"/>
  <c r="C27" i="4"/>
  <c r="J26" i="4"/>
  <c r="C26" i="4"/>
  <c r="J25" i="4"/>
  <c r="C25" i="4"/>
  <c r="J24" i="4"/>
  <c r="C24" i="4"/>
  <c r="J23" i="4"/>
  <c r="C23" i="4"/>
  <c r="J22" i="4"/>
  <c r="C22" i="4"/>
  <c r="J21" i="4"/>
  <c r="C21" i="4"/>
  <c r="J20" i="4"/>
  <c r="C20" i="4"/>
  <c r="J19" i="4"/>
  <c r="C19" i="4"/>
  <c r="J18" i="4"/>
  <c r="C18" i="4"/>
  <c r="J17" i="4"/>
  <c r="C17" i="4"/>
  <c r="J16" i="4"/>
  <c r="C16" i="4"/>
  <c r="J15" i="4"/>
  <c r="C15" i="4"/>
  <c r="J14" i="4"/>
  <c r="C14" i="4"/>
  <c r="J13" i="4"/>
  <c r="C13" i="4"/>
  <c r="J12" i="4"/>
  <c r="C12" i="4"/>
  <c r="J11" i="4"/>
  <c r="C11" i="4"/>
  <c r="J10" i="4"/>
  <c r="C10" i="4"/>
  <c r="J9" i="4"/>
  <c r="C9" i="4"/>
  <c r="J8" i="4"/>
  <c r="C8" i="4"/>
  <c r="J7" i="4"/>
  <c r="C7" i="4"/>
  <c r="J6" i="4"/>
  <c r="C6" i="4"/>
  <c r="J5" i="4"/>
  <c r="C5" i="4"/>
  <c r="J4" i="4"/>
  <c r="C4" i="4"/>
  <c r="J3" i="4"/>
  <c r="C3" i="4"/>
  <c r="N2" i="4"/>
  <c r="K2" i="4"/>
  <c r="J2" i="4"/>
  <c r="C2" i="4"/>
  <c r="E183" i="3"/>
  <c r="F183" i="3" s="1"/>
  <c r="G183" i="3" s="1"/>
  <c r="H183" i="3" s="1"/>
  <c r="K181" i="3"/>
  <c r="C181" i="3"/>
  <c r="K180" i="3"/>
  <c r="C180" i="3"/>
  <c r="K179" i="3"/>
  <c r="C179" i="3"/>
  <c r="K178" i="3"/>
  <c r="C178" i="3"/>
  <c r="K177" i="3"/>
  <c r="C177" i="3"/>
  <c r="K176" i="3"/>
  <c r="C176" i="3"/>
  <c r="K175" i="3"/>
  <c r="C175" i="3"/>
  <c r="K174" i="3"/>
  <c r="C174" i="3"/>
  <c r="K173" i="3"/>
  <c r="C173" i="3"/>
  <c r="K172" i="3"/>
  <c r="C172" i="3"/>
  <c r="K171" i="3"/>
  <c r="C171" i="3"/>
  <c r="K170" i="3"/>
  <c r="C170" i="3"/>
  <c r="K169" i="3"/>
  <c r="C169" i="3"/>
  <c r="K168" i="3"/>
  <c r="C168" i="3"/>
  <c r="K167" i="3"/>
  <c r="C167" i="3"/>
  <c r="K166" i="3"/>
  <c r="C166" i="3"/>
  <c r="K165" i="3"/>
  <c r="C165" i="3"/>
  <c r="K164" i="3"/>
  <c r="C164" i="3"/>
  <c r="K163" i="3"/>
  <c r="C163" i="3"/>
  <c r="K162" i="3"/>
  <c r="C162" i="3"/>
  <c r="K161" i="3"/>
  <c r="C161" i="3"/>
  <c r="K160" i="3"/>
  <c r="C160" i="3"/>
  <c r="K159" i="3"/>
  <c r="C159" i="3"/>
  <c r="K158" i="3"/>
  <c r="C158" i="3"/>
  <c r="K157" i="3"/>
  <c r="C157" i="3"/>
  <c r="K156" i="3"/>
  <c r="C156" i="3"/>
  <c r="K155" i="3"/>
  <c r="C155" i="3"/>
  <c r="K154" i="3"/>
  <c r="C154" i="3"/>
  <c r="K153" i="3"/>
  <c r="C153" i="3"/>
  <c r="K152" i="3"/>
  <c r="C152" i="3"/>
  <c r="K151" i="3"/>
  <c r="C151" i="3"/>
  <c r="K150" i="3"/>
  <c r="C150" i="3"/>
  <c r="K149" i="3"/>
  <c r="C149" i="3"/>
  <c r="K148" i="3"/>
  <c r="C148" i="3"/>
  <c r="K147" i="3"/>
  <c r="C147" i="3"/>
  <c r="K146" i="3"/>
  <c r="C146" i="3"/>
  <c r="K145" i="3"/>
  <c r="C145" i="3"/>
  <c r="K144" i="3"/>
  <c r="C144" i="3"/>
  <c r="K143" i="3"/>
  <c r="C143" i="3"/>
  <c r="K142" i="3"/>
  <c r="C142" i="3"/>
  <c r="K141" i="3"/>
  <c r="C141" i="3"/>
  <c r="K140" i="3"/>
  <c r="C140" i="3"/>
  <c r="K139" i="3"/>
  <c r="C139" i="3"/>
  <c r="K138" i="3"/>
  <c r="C138" i="3"/>
  <c r="K137" i="3"/>
  <c r="C137" i="3"/>
  <c r="K136" i="3"/>
  <c r="C136" i="3"/>
  <c r="K135" i="3"/>
  <c r="C135" i="3"/>
  <c r="K134" i="3"/>
  <c r="C134" i="3"/>
  <c r="K133" i="3"/>
  <c r="C133" i="3"/>
  <c r="K132" i="3"/>
  <c r="C132" i="3"/>
  <c r="K131" i="3"/>
  <c r="C131" i="3"/>
  <c r="K130" i="3"/>
  <c r="C130" i="3"/>
  <c r="K129" i="3"/>
  <c r="C129" i="3"/>
  <c r="K128" i="3"/>
  <c r="C128" i="3"/>
  <c r="K127" i="3"/>
  <c r="C127" i="3"/>
  <c r="K126" i="3"/>
  <c r="C126" i="3"/>
  <c r="K125" i="3"/>
  <c r="C125" i="3"/>
  <c r="K124" i="3"/>
  <c r="C124" i="3"/>
  <c r="K123" i="3"/>
  <c r="C123" i="3"/>
  <c r="K122" i="3"/>
  <c r="C122" i="3"/>
  <c r="K121" i="3"/>
  <c r="C121" i="3"/>
  <c r="K120" i="3"/>
  <c r="C120" i="3"/>
  <c r="K119" i="3"/>
  <c r="C119" i="3"/>
  <c r="K118" i="3"/>
  <c r="C118" i="3"/>
  <c r="K117" i="3"/>
  <c r="C117" i="3"/>
  <c r="K116" i="3"/>
  <c r="C116" i="3"/>
  <c r="K115" i="3"/>
  <c r="C115" i="3"/>
  <c r="K114" i="3"/>
  <c r="C114" i="3"/>
  <c r="K113" i="3"/>
  <c r="C113" i="3"/>
  <c r="K112" i="3"/>
  <c r="C112" i="3"/>
  <c r="K111" i="3"/>
  <c r="C111" i="3"/>
  <c r="K110" i="3"/>
  <c r="C110" i="3"/>
  <c r="K109" i="3"/>
  <c r="C109" i="3"/>
  <c r="K108" i="3"/>
  <c r="C108" i="3"/>
  <c r="K107" i="3"/>
  <c r="C107" i="3"/>
  <c r="K106" i="3"/>
  <c r="C106" i="3"/>
  <c r="K105" i="3"/>
  <c r="C105" i="3"/>
  <c r="K104" i="3"/>
  <c r="C104" i="3"/>
  <c r="K103" i="3"/>
  <c r="C103" i="3"/>
  <c r="K102" i="3"/>
  <c r="C102" i="3"/>
  <c r="K101" i="3"/>
  <c r="C101" i="3"/>
  <c r="K100" i="3"/>
  <c r="C100" i="3"/>
  <c r="K99" i="3"/>
  <c r="C99" i="3"/>
  <c r="K98" i="3"/>
  <c r="C98" i="3"/>
  <c r="K97" i="3"/>
  <c r="C97" i="3"/>
  <c r="K96" i="3"/>
  <c r="C96" i="3"/>
  <c r="K95" i="3"/>
  <c r="C95" i="3"/>
  <c r="K94" i="3"/>
  <c r="C94" i="3"/>
  <c r="K93" i="3"/>
  <c r="C93" i="3"/>
  <c r="K92" i="3"/>
  <c r="C92" i="3"/>
  <c r="K91" i="3"/>
  <c r="C91" i="3"/>
  <c r="K90" i="3"/>
  <c r="C90" i="3"/>
  <c r="K89" i="3"/>
  <c r="C89" i="3"/>
  <c r="K88" i="3"/>
  <c r="C88" i="3"/>
  <c r="K87" i="3"/>
  <c r="C87" i="3"/>
  <c r="K86" i="3"/>
  <c r="C86" i="3"/>
  <c r="K85" i="3"/>
  <c r="C85" i="3"/>
  <c r="K84" i="3"/>
  <c r="C84" i="3"/>
  <c r="K83" i="3"/>
  <c r="C83" i="3"/>
  <c r="K82" i="3"/>
  <c r="C82" i="3"/>
  <c r="K81" i="3"/>
  <c r="C81" i="3"/>
  <c r="K80" i="3"/>
  <c r="C80" i="3"/>
  <c r="K79" i="3"/>
  <c r="C79" i="3"/>
  <c r="K78" i="3"/>
  <c r="C78" i="3"/>
  <c r="K77" i="3"/>
  <c r="C77" i="3"/>
  <c r="K76" i="3"/>
  <c r="C76" i="3"/>
  <c r="K75" i="3"/>
  <c r="C75" i="3"/>
  <c r="K74" i="3"/>
  <c r="C74" i="3"/>
  <c r="K73" i="3"/>
  <c r="C73" i="3"/>
  <c r="K72" i="3"/>
  <c r="C72" i="3"/>
  <c r="K71" i="3"/>
  <c r="C71" i="3"/>
  <c r="K70" i="3"/>
  <c r="C70" i="3"/>
  <c r="K69" i="3"/>
  <c r="C69" i="3"/>
  <c r="K68" i="3"/>
  <c r="C68" i="3"/>
  <c r="K67" i="3"/>
  <c r="C67" i="3"/>
  <c r="K66" i="3"/>
  <c r="C66" i="3"/>
  <c r="K65" i="3"/>
  <c r="C65" i="3"/>
  <c r="K64" i="3"/>
  <c r="C64" i="3"/>
  <c r="K63" i="3"/>
  <c r="C63" i="3"/>
  <c r="K62" i="3"/>
  <c r="C62" i="3"/>
  <c r="K61" i="3"/>
  <c r="C61" i="3"/>
  <c r="K60" i="3"/>
  <c r="C60" i="3"/>
  <c r="K59" i="3"/>
  <c r="C59" i="3"/>
  <c r="K58" i="3"/>
  <c r="C58" i="3"/>
  <c r="K57" i="3"/>
  <c r="C57" i="3"/>
  <c r="K56" i="3"/>
  <c r="C56" i="3"/>
  <c r="K55" i="3"/>
  <c r="C55" i="3"/>
  <c r="K54" i="3"/>
  <c r="C54" i="3"/>
  <c r="K53" i="3"/>
  <c r="C53" i="3"/>
  <c r="K52" i="3"/>
  <c r="C52" i="3"/>
  <c r="K51" i="3"/>
  <c r="C51" i="3"/>
  <c r="K50" i="3"/>
  <c r="C50" i="3"/>
  <c r="K49" i="3"/>
  <c r="C49" i="3"/>
  <c r="K48" i="3"/>
  <c r="C48" i="3"/>
  <c r="K47" i="3"/>
  <c r="C47" i="3"/>
  <c r="K46" i="3"/>
  <c r="C46" i="3"/>
  <c r="K45" i="3"/>
  <c r="C45" i="3"/>
  <c r="K44" i="3"/>
  <c r="C44" i="3"/>
  <c r="K43" i="3"/>
  <c r="C43" i="3"/>
  <c r="K42" i="3"/>
  <c r="C42" i="3"/>
  <c r="K41" i="3"/>
  <c r="C41" i="3"/>
  <c r="K40" i="3"/>
  <c r="C40" i="3"/>
  <c r="K39" i="3"/>
  <c r="C39" i="3"/>
  <c r="K38" i="3"/>
  <c r="C38" i="3"/>
  <c r="K37" i="3"/>
  <c r="C37" i="3"/>
  <c r="K36" i="3"/>
  <c r="C36" i="3"/>
  <c r="K35" i="3"/>
  <c r="C35" i="3"/>
  <c r="K34" i="3"/>
  <c r="C34" i="3"/>
  <c r="K33" i="3"/>
  <c r="C33" i="3"/>
  <c r="K32" i="3"/>
  <c r="C32" i="3"/>
  <c r="K31" i="3"/>
  <c r="C31" i="3"/>
  <c r="K30" i="3"/>
  <c r="C30" i="3"/>
  <c r="K29" i="3"/>
  <c r="C29" i="3"/>
  <c r="K28" i="3"/>
  <c r="C28" i="3"/>
  <c r="K27" i="3"/>
  <c r="C27" i="3"/>
  <c r="K26" i="3"/>
  <c r="C26" i="3"/>
  <c r="K25" i="3"/>
  <c r="C25" i="3"/>
  <c r="K24" i="3"/>
  <c r="C24" i="3"/>
  <c r="K23" i="3"/>
  <c r="C23" i="3"/>
  <c r="K22" i="3"/>
  <c r="C22" i="3"/>
  <c r="K21" i="3"/>
  <c r="C21" i="3"/>
  <c r="K20" i="3"/>
  <c r="C20" i="3"/>
  <c r="K19" i="3"/>
  <c r="C19" i="3"/>
  <c r="K18" i="3"/>
  <c r="C18" i="3"/>
  <c r="K17" i="3"/>
  <c r="C17" i="3"/>
  <c r="K16" i="3"/>
  <c r="C16" i="3"/>
  <c r="K15" i="3"/>
  <c r="C15" i="3"/>
  <c r="K14" i="3"/>
  <c r="C14" i="3"/>
  <c r="K13" i="3"/>
  <c r="C13" i="3"/>
  <c r="K12" i="3"/>
  <c r="C12" i="3"/>
  <c r="K11" i="3"/>
  <c r="C11" i="3"/>
  <c r="K10" i="3"/>
  <c r="C10" i="3"/>
  <c r="K9" i="3"/>
  <c r="C9" i="3"/>
  <c r="K8" i="3"/>
  <c r="C8" i="3"/>
  <c r="K7" i="3"/>
  <c r="C7" i="3"/>
  <c r="K6" i="3"/>
  <c r="C6" i="3"/>
  <c r="K5" i="3"/>
  <c r="C5" i="3"/>
  <c r="K4" i="3"/>
  <c r="C4" i="3"/>
  <c r="K3" i="3"/>
  <c r="C3" i="3"/>
  <c r="O2" i="3"/>
  <c r="O3" i="3" s="1"/>
  <c r="K2" i="3"/>
  <c r="C2" i="3"/>
  <c r="N3" i="4" l="1"/>
  <c r="N4" i="4"/>
  <c r="J183" i="4"/>
  <c r="K183" i="4" s="1"/>
  <c r="O4" i="3"/>
  <c r="K183" i="3"/>
  <c r="L183" i="3" s="1"/>
  <c r="N5" i="4" l="1"/>
  <c r="O5" i="3"/>
  <c r="N6" i="4" l="1"/>
  <c r="O6" i="3"/>
  <c r="N7" i="4" l="1"/>
  <c r="O7" i="3"/>
  <c r="N8" i="4" l="1"/>
  <c r="O8" i="3"/>
  <c r="N9" i="4" l="1"/>
  <c r="O9" i="3"/>
  <c r="N10" i="4" l="1"/>
  <c r="O10" i="3"/>
  <c r="N11" i="4" l="1"/>
  <c r="O11" i="3"/>
  <c r="N12" i="4" l="1"/>
  <c r="O12" i="3"/>
  <c r="N13" i="4" l="1"/>
  <c r="O13" i="3"/>
  <c r="N14" i="4" l="1"/>
  <c r="O14" i="3"/>
  <c r="N15" i="4" l="1"/>
  <c r="O15" i="3"/>
  <c r="N16" i="4" l="1"/>
  <c r="O16" i="3"/>
  <c r="N17" i="4" l="1"/>
  <c r="O17" i="3"/>
  <c r="N18" i="4" l="1"/>
  <c r="O18" i="3"/>
  <c r="N19" i="4" l="1"/>
  <c r="O19" i="3"/>
  <c r="N20" i="4" l="1"/>
  <c r="O20" i="3"/>
  <c r="N21" i="4" l="1"/>
  <c r="O21" i="3"/>
  <c r="N22" i="4" l="1"/>
  <c r="O22" i="3"/>
  <c r="N23" i="4" l="1"/>
  <c r="O23" i="3"/>
  <c r="N24" i="4" l="1"/>
  <c r="O24" i="3"/>
  <c r="N25" i="4" l="1"/>
  <c r="O25" i="3"/>
  <c r="N26" i="4" l="1"/>
  <c r="O26" i="3"/>
  <c r="N27" i="4" l="1"/>
  <c r="O27" i="3"/>
  <c r="N28" i="4" l="1"/>
  <c r="O28" i="3"/>
  <c r="N29" i="4" l="1"/>
  <c r="O29" i="3"/>
  <c r="N30" i="4" l="1"/>
  <c r="O30" i="3"/>
  <c r="N31" i="4" l="1"/>
  <c r="O31" i="3"/>
  <c r="N32" i="4" l="1"/>
  <c r="O32" i="3"/>
  <c r="N33" i="4" l="1"/>
  <c r="O33" i="3"/>
  <c r="N34" i="4" l="1"/>
  <c r="O34" i="3"/>
  <c r="N35" i="4" l="1"/>
  <c r="O35" i="3"/>
  <c r="N36" i="4" l="1"/>
  <c r="O36" i="3"/>
  <c r="N37" i="4" l="1"/>
  <c r="O37" i="3"/>
  <c r="N38" i="4" l="1"/>
  <c r="O38" i="3"/>
  <c r="N39" i="4" l="1"/>
  <c r="O39" i="3"/>
  <c r="N40" i="4" l="1"/>
  <c r="O40" i="3"/>
  <c r="N41" i="4" l="1"/>
  <c r="O41" i="3"/>
  <c r="N42" i="4" l="1"/>
  <c r="O42" i="3"/>
  <c r="N43" i="4" l="1"/>
  <c r="O43" i="3"/>
  <c r="N44" i="4" l="1"/>
  <c r="O44" i="3"/>
  <c r="N45" i="4" l="1"/>
  <c r="O45" i="3"/>
  <c r="N46" i="4" l="1"/>
  <c r="O46" i="3"/>
  <c r="N47" i="4" l="1"/>
  <c r="O47" i="3"/>
  <c r="N48" i="4" l="1"/>
  <c r="O48" i="3"/>
  <c r="N49" i="4" l="1"/>
  <c r="O49" i="3"/>
  <c r="N50" i="4" l="1"/>
  <c r="O50" i="3"/>
  <c r="N51" i="4" l="1"/>
  <c r="O51" i="3"/>
  <c r="N52" i="4" l="1"/>
  <c r="O52" i="3"/>
  <c r="N53" i="4" l="1"/>
  <c r="O53" i="3"/>
  <c r="N54" i="4" l="1"/>
  <c r="O54" i="3"/>
  <c r="N55" i="4" l="1"/>
  <c r="O55" i="3"/>
  <c r="N56" i="4" l="1"/>
  <c r="O56" i="3"/>
  <c r="N57" i="4" l="1"/>
  <c r="O57" i="3"/>
  <c r="N58" i="4" l="1"/>
  <c r="O58" i="3"/>
  <c r="N59" i="4" l="1"/>
  <c r="O59" i="3"/>
  <c r="N60" i="4" l="1"/>
  <c r="O60" i="3"/>
  <c r="N61" i="4" l="1"/>
  <c r="O61" i="3"/>
  <c r="N62" i="4" l="1"/>
  <c r="O62" i="3"/>
  <c r="N63" i="4" l="1"/>
  <c r="O63" i="3"/>
  <c r="N64" i="4" l="1"/>
  <c r="O64" i="3"/>
  <c r="N65" i="4" l="1"/>
  <c r="O65" i="3"/>
  <c r="N66" i="4" l="1"/>
  <c r="O66" i="3"/>
  <c r="N67" i="4" l="1"/>
  <c r="O67" i="3"/>
  <c r="N68" i="4" l="1"/>
  <c r="O68" i="3"/>
  <c r="N69" i="4" l="1"/>
  <c r="O69" i="3"/>
  <c r="N70" i="4" l="1"/>
  <c r="O70" i="3"/>
  <c r="N71" i="4" l="1"/>
  <c r="O71" i="3"/>
  <c r="N72" i="4" l="1"/>
  <c r="O72" i="3"/>
  <c r="N73" i="4" l="1"/>
  <c r="O73" i="3"/>
  <c r="N74" i="4" l="1"/>
  <c r="O74" i="3"/>
  <c r="N75" i="4" l="1"/>
  <c r="O75" i="3"/>
  <c r="N76" i="4" l="1"/>
  <c r="O76" i="3"/>
  <c r="N77" i="4" l="1"/>
  <c r="O77" i="3"/>
  <c r="N78" i="4" l="1"/>
  <c r="O78" i="3"/>
  <c r="N79" i="4" l="1"/>
  <c r="O79" i="3"/>
  <c r="N80" i="4" l="1"/>
  <c r="O80" i="3"/>
  <c r="N81" i="4" l="1"/>
  <c r="O81" i="3"/>
  <c r="N82" i="4" l="1"/>
  <c r="O82" i="3"/>
  <c r="N83" i="4" l="1"/>
  <c r="O83" i="3"/>
  <c r="N84" i="4" l="1"/>
  <c r="O84" i="3"/>
  <c r="N85" i="4" l="1"/>
  <c r="O85" i="3"/>
  <c r="N86" i="4" l="1"/>
  <c r="O86" i="3"/>
  <c r="N87" i="4" l="1"/>
  <c r="O87" i="3"/>
  <c r="N88" i="4" l="1"/>
  <c r="O88" i="3"/>
  <c r="N89" i="4" l="1"/>
  <c r="O89" i="3"/>
  <c r="N90" i="4" l="1"/>
  <c r="O90" i="3"/>
  <c r="N91" i="4" l="1"/>
  <c r="O91" i="3"/>
  <c r="N92" i="4" l="1"/>
  <c r="O92" i="3"/>
  <c r="N93" i="4" l="1"/>
  <c r="O93" i="3"/>
  <c r="N94" i="4" l="1"/>
  <c r="O94" i="3"/>
  <c r="N95" i="4" l="1"/>
  <c r="O95" i="3"/>
  <c r="N96" i="4" l="1"/>
  <c r="O96" i="3"/>
  <c r="N97" i="4" l="1"/>
  <c r="O97" i="3"/>
  <c r="N98" i="4" l="1"/>
  <c r="O98" i="3"/>
  <c r="N99" i="4" l="1"/>
  <c r="O99" i="3"/>
  <c r="N100" i="4" l="1"/>
  <c r="O100" i="3"/>
  <c r="N101" i="4" l="1"/>
  <c r="O101" i="3"/>
  <c r="N102" i="4" l="1"/>
  <c r="O102" i="3"/>
  <c r="N103" i="4" l="1"/>
  <c r="O103" i="3"/>
  <c r="N104" i="4" l="1"/>
  <c r="O104" i="3"/>
  <c r="N105" i="4" l="1"/>
  <c r="O105" i="3"/>
  <c r="N106" i="4" l="1"/>
  <c r="O106" i="3"/>
  <c r="N107" i="4" l="1"/>
  <c r="O107" i="3"/>
  <c r="N108" i="4" l="1"/>
  <c r="O108" i="3"/>
  <c r="N109" i="4" l="1"/>
  <c r="O109" i="3"/>
  <c r="N110" i="4" l="1"/>
  <c r="O110" i="3"/>
  <c r="N111" i="4" l="1"/>
  <c r="O111" i="3"/>
  <c r="N112" i="4" l="1"/>
  <c r="O112" i="3"/>
  <c r="N113" i="4" l="1"/>
  <c r="O113" i="3"/>
  <c r="N114" i="4" l="1"/>
  <c r="O114" i="3"/>
  <c r="N115" i="4" l="1"/>
  <c r="O115" i="3"/>
  <c r="N116" i="4" l="1"/>
  <c r="O116" i="3"/>
  <c r="N117" i="4" l="1"/>
  <c r="O117" i="3"/>
  <c r="N118" i="4" l="1"/>
  <c r="O118" i="3"/>
  <c r="N119" i="4" l="1"/>
  <c r="O119" i="3"/>
  <c r="N120" i="4" l="1"/>
  <c r="O120" i="3"/>
  <c r="N121" i="4" l="1"/>
  <c r="O121" i="3"/>
  <c r="N122" i="4" l="1"/>
  <c r="O122" i="3"/>
  <c r="N123" i="4" l="1"/>
  <c r="O123" i="3"/>
  <c r="N124" i="4" l="1"/>
  <c r="O124" i="3"/>
  <c r="N125" i="4" l="1"/>
  <c r="O125" i="3"/>
  <c r="N126" i="4" l="1"/>
  <c r="O126" i="3"/>
  <c r="N127" i="4" l="1"/>
  <c r="O127" i="3"/>
  <c r="N128" i="4" l="1"/>
  <c r="O128" i="3"/>
  <c r="N129" i="4" l="1"/>
  <c r="O129" i="3"/>
  <c r="N130" i="4" l="1"/>
  <c r="O130" i="3"/>
  <c r="N131" i="4" l="1"/>
  <c r="O131" i="3"/>
  <c r="N132" i="4" l="1"/>
  <c r="O132" i="3"/>
  <c r="N133" i="4" l="1"/>
  <c r="O133" i="3"/>
  <c r="N134" i="4" l="1"/>
  <c r="O134" i="3"/>
  <c r="N135" i="4" l="1"/>
  <c r="O135" i="3"/>
  <c r="N136" i="4" l="1"/>
  <c r="O136" i="3"/>
  <c r="N137" i="4" l="1"/>
  <c r="O137" i="3"/>
  <c r="N138" i="4" l="1"/>
  <c r="O138" i="3"/>
  <c r="N139" i="4" l="1"/>
  <c r="O139" i="3"/>
  <c r="N140" i="4" l="1"/>
  <c r="O140" i="3"/>
  <c r="N141" i="4" l="1"/>
  <c r="O141" i="3"/>
  <c r="N142" i="4" l="1"/>
  <c r="O142" i="3"/>
  <c r="N143" i="4" l="1"/>
  <c r="O143" i="3"/>
  <c r="N144" i="4" l="1"/>
  <c r="O144" i="3"/>
  <c r="N145" i="4" l="1"/>
  <c r="O145" i="3"/>
  <c r="N146" i="4" l="1"/>
  <c r="O146" i="3"/>
  <c r="N147" i="4" l="1"/>
  <c r="O147" i="3"/>
  <c r="N148" i="4" l="1"/>
  <c r="O148" i="3"/>
  <c r="N149" i="4" l="1"/>
  <c r="O149" i="3"/>
  <c r="N150" i="4" l="1"/>
  <c r="O150" i="3"/>
  <c r="N151" i="4" l="1"/>
  <c r="O151" i="3"/>
  <c r="N152" i="4" l="1"/>
  <c r="O152" i="3"/>
  <c r="N153" i="4" l="1"/>
  <c r="O153" i="3"/>
  <c r="N154" i="4" l="1"/>
  <c r="O154" i="3"/>
  <c r="N155" i="4" l="1"/>
  <c r="O155" i="3"/>
  <c r="N156" i="4" l="1"/>
  <c r="O156" i="3"/>
  <c r="N157" i="4" l="1"/>
  <c r="O157" i="3"/>
  <c r="N158" i="4" l="1"/>
  <c r="O158" i="3"/>
  <c r="N159" i="4" l="1"/>
  <c r="O159" i="3"/>
  <c r="N160" i="4" l="1"/>
  <c r="O160" i="3"/>
  <c r="N161" i="4" l="1"/>
  <c r="O161" i="3"/>
  <c r="N162" i="4" l="1"/>
  <c r="O162" i="3"/>
  <c r="N163" i="4" l="1"/>
  <c r="O163" i="3"/>
  <c r="N164" i="4" l="1"/>
  <c r="O164" i="3"/>
  <c r="N165" i="4" l="1"/>
  <c r="O165" i="3"/>
  <c r="N166" i="4" l="1"/>
  <c r="O166" i="3"/>
  <c r="N167" i="4" l="1"/>
  <c r="O167" i="3"/>
  <c r="N168" i="4" l="1"/>
  <c r="O168" i="3"/>
  <c r="N169" i="4" l="1"/>
  <c r="O169" i="3"/>
  <c r="N170" i="4" l="1"/>
  <c r="O170" i="3"/>
  <c r="N171" i="4" l="1"/>
  <c r="O171" i="3"/>
  <c r="N172" i="4" l="1"/>
  <c r="O172" i="3"/>
  <c r="N173" i="4" l="1"/>
  <c r="O173" i="3"/>
  <c r="N174" i="4" l="1"/>
  <c r="O174" i="3"/>
  <c r="N175" i="4" l="1"/>
  <c r="O175" i="3"/>
  <c r="N176" i="4" l="1"/>
  <c r="O176" i="3"/>
  <c r="N177" i="4" l="1"/>
  <c r="O177" i="3"/>
  <c r="N178" i="4" l="1"/>
  <c r="O178" i="3"/>
  <c r="N179" i="4" l="1"/>
  <c r="O179" i="3"/>
  <c r="N180" i="4" l="1"/>
  <c r="O180" i="3"/>
  <c r="N181" i="4" l="1"/>
  <c r="O181" i="3"/>
  <c r="O2" i="4" l="1"/>
  <c r="P2" i="4" s="1"/>
  <c r="P2" i="3"/>
  <c r="Q2" i="3" s="1"/>
</calcChain>
</file>

<file path=xl/sharedStrings.xml><?xml version="1.0" encoding="utf-8"?>
<sst xmlns="http://schemas.openxmlformats.org/spreadsheetml/2006/main" count="764" uniqueCount="33">
  <si>
    <t>trial_type</t>
    <phoneticPr fontId="1" type="noConversion"/>
  </si>
  <si>
    <t>stimulus</t>
    <phoneticPr fontId="1" type="noConversion"/>
  </si>
  <si>
    <t>go_stimuli_correct_answer</t>
    <phoneticPr fontId="1" type="noConversion"/>
  </si>
  <si>
    <t>stop_nback</t>
    <phoneticPr fontId="1" type="noConversion"/>
  </si>
  <si>
    <t>jitter</t>
    <phoneticPr fontId="1" type="noConversion"/>
  </si>
  <si>
    <t>end_fix_dur</t>
  </si>
  <si>
    <t>BeginFix</t>
    <phoneticPr fontId="1" type="noConversion"/>
  </si>
  <si>
    <t>trial_duration</t>
    <phoneticPr fontId="1" type="noConversion"/>
  </si>
  <si>
    <t>Begin_fix_start</t>
    <phoneticPr fontId="1" type="noConversion"/>
  </si>
  <si>
    <t>trial_start</t>
    <phoneticPr fontId="1" type="noConversion"/>
  </si>
  <si>
    <t>end_fix_start</t>
    <phoneticPr fontId="1" type="noConversion"/>
  </si>
  <si>
    <t>GoTrial</t>
  </si>
  <si>
    <t>images/Left_Arrow.bmp</t>
  </si>
  <si>
    <t>GoTrial</t>
    <phoneticPr fontId="1" type="noConversion"/>
  </si>
  <si>
    <t>images/Right_Arrow.bmp</t>
  </si>
  <si>
    <t>VariableStopTrial</t>
    <phoneticPr fontId="1" type="noConversion"/>
  </si>
  <si>
    <t>sum</t>
  </si>
  <si>
    <t>trial_type</t>
    <phoneticPr fontId="0" type="noConversion"/>
  </si>
  <si>
    <t>stimulus</t>
    <phoneticPr fontId="0" type="noConversion"/>
  </si>
  <si>
    <t>go_stimuli_correct_answer</t>
    <phoneticPr fontId="0" type="noConversion"/>
  </si>
  <si>
    <t>stop_nback</t>
    <phoneticPr fontId="0" type="noConversion"/>
  </si>
  <si>
    <t>jitter</t>
    <phoneticPr fontId="0" type="noConversion"/>
  </si>
  <si>
    <t>end_fix_dur</t>
    <phoneticPr fontId="0" type="noConversion"/>
  </si>
  <si>
    <t>VariableStopTrial</t>
  </si>
  <si>
    <t>Begin_fix_start</t>
  </si>
  <si>
    <t>trial_start</t>
  </si>
  <si>
    <t>end_fix_start</t>
  </si>
  <si>
    <t>rounded_stimulus_start_time</t>
  </si>
  <si>
    <t>expected stimuli timing</t>
  </si>
  <si>
    <t>run1</t>
  </si>
  <si>
    <t>actual run1_in_sec</t>
  </si>
  <si>
    <t>run2</t>
  </si>
  <si>
    <t>this is just timing example, make sure you use the actual timing file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</si>
</sst>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charset val="134"/>
      <scheme val="minor"/>
    </font>
    <font>
      <sz val="9"/>
      <name val="Calibri"/>
      <family val="2"/>
      <charset val="134"/>
      <scheme val="minor"/>
    </font>
    <font>
      <sz val="12"/>
      <color rgb="FF006100"/>
      <name val="Calibri"/>
      <family val="2"/>
      <scheme val="minor"/>
    </font>
    <font>
      <sz val="12"/>
      <color rgb="FF9C5700"/>
      <name val="Calibri"/>
      <family val="2"/>
      <scheme val="minor"/>
    </font>
    <font>
      <sz val="12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</fills>
  <borders count="1">
    <border>
      <left/>
      <right/>
      <top/>
      <bottom/>
      <diagonal/>
    </border>
  </borders>
  <cellStyleXfs count="3">
    <xf numFmtId="0" fontId="0" fillId="0" borderId="0">
      <alignment vertical="center"/>
    </xf>
    <xf numFmtId="0" fontId="2" fillId="2" borderId="0" applyNumberFormat="0" applyBorder="0" applyAlignment="0" applyProtection="0"/>
    <xf numFmtId="0" fontId="3" fillId="3" borderId="0" applyNumberFormat="0" applyBorder="0" applyAlignment="0" applyProtection="0"/>
  </cellStyleXfs>
  <cellXfs count="4">
    <xf numFmtId="0" fontId="0" fillId="0" borderId="0" xfId="0">
      <alignment vertical="center"/>
    </xf>
    <xf numFmtId="0" fontId="4" fillId="0" borderId="0" xfId="0" applyFont="1" applyAlignment="1"/>
    <xf numFmtId="0" fontId="2" fillId="2" borderId="0" xfId="1" applyAlignment="1">
      <alignment vertical="center"/>
    </xf>
    <xf numFmtId="0" fontId="3" fillId="3" borderId="0" xfId="2" applyAlignment="1">
      <alignment vertical="center"/>
    </xf>
  </cellXfs>
  <cellStyles count="3">
    <cellStyle name="Good" xfId="1" builtinId="26"/>
    <cellStyle name="Neutral" xfId="2" builtinId="28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B04C132-2E70-4A4F-9271-1AA9223C9DE6}">
  <dimension ref="A1:Z183"/>
  <sheetViews>
    <sheetView topLeftCell="O1" zoomScale="263" zoomScaleNormal="263" workbookViewId="0">
      <selection activeCell="Z3" sqref="Z3"/>
    </sheetView>
  </sheetViews>
  <sheetFormatPr baseColWidth="10" defaultColWidth="8.83203125" defaultRowHeight="15" x14ac:dyDescent="0.2"/>
  <cols>
    <col min="9" max="9" width="19.33203125" customWidth="1"/>
    <col min="14" max="14" width="12" customWidth="1"/>
  </cols>
  <sheetData>
    <row r="1" spans="1:26" ht="16" x14ac:dyDescent="0.2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I1" s="2" t="s">
        <v>28</v>
      </c>
      <c r="J1" s="2" t="s">
        <v>6</v>
      </c>
      <c r="K1" s="2" t="s">
        <v>7</v>
      </c>
      <c r="L1" s="2" t="s">
        <v>5</v>
      </c>
      <c r="M1" s="2"/>
      <c r="N1" s="2" t="s">
        <v>8</v>
      </c>
      <c r="O1" s="2" t="s">
        <v>9</v>
      </c>
      <c r="P1" s="2" t="s">
        <v>10</v>
      </c>
      <c r="Q1" s="2" t="s">
        <v>29</v>
      </c>
      <c r="S1" s="3" t="s">
        <v>30</v>
      </c>
      <c r="T1" s="3" t="s">
        <v>24</v>
      </c>
      <c r="U1" s="3" t="s">
        <v>25</v>
      </c>
      <c r="V1" s="3" t="s">
        <v>26</v>
      </c>
      <c r="W1" s="3" t="s">
        <v>29</v>
      </c>
      <c r="X1" s="3" t="s">
        <v>27</v>
      </c>
    </row>
    <row r="2" spans="1:26" ht="16" x14ac:dyDescent="0.2">
      <c r="A2" t="s">
        <v>11</v>
      </c>
      <c r="B2" t="s">
        <v>12</v>
      </c>
      <c r="C2" t="str">
        <f>LOWER(IF(ISNUMBER(SEARCH("Right", B2)), MID(B2,8,5), MID(B2,8,4)))</f>
        <v>left</v>
      </c>
      <c r="E2">
        <v>0.73199999999999998</v>
      </c>
      <c r="F2">
        <v>4.0229999999999997</v>
      </c>
      <c r="J2">
        <v>2000</v>
      </c>
      <c r="K2">
        <f>1000+E2*1000</f>
        <v>1732</v>
      </c>
      <c r="L2">
        <v>4023</v>
      </c>
      <c r="N2">
        <v>0</v>
      </c>
      <c r="O2">
        <f>J2</f>
        <v>2000</v>
      </c>
      <c r="P2">
        <f>O181+K181</f>
        <v>344977</v>
      </c>
      <c r="Q2">
        <f>P2+L2</f>
        <v>349000</v>
      </c>
      <c r="T2" s="1">
        <v>0</v>
      </c>
      <c r="U2" s="1">
        <v>2.1374101799999998</v>
      </c>
      <c r="V2" s="1">
        <v>351.02850000000001</v>
      </c>
      <c r="W2">
        <v>355.14284380618477</v>
      </c>
      <c r="X2">
        <v>2</v>
      </c>
    </row>
    <row r="3" spans="1:26" ht="16" x14ac:dyDescent="0.2">
      <c r="A3" t="s">
        <v>13</v>
      </c>
      <c r="B3" t="s">
        <v>14</v>
      </c>
      <c r="C3" t="str">
        <f t="shared" ref="C3:C66" si="0">LOWER(IF(ISNUMBER(SEARCH("Right", B3)), MID(B3,8,5), MID(B3,8,4)))</f>
        <v>right</v>
      </c>
      <c r="E3">
        <v>0.70899999999999996</v>
      </c>
      <c r="F3">
        <v>4.0229999999999997</v>
      </c>
      <c r="K3">
        <f t="shared" ref="K3:K66" si="1">1000+E3*1000</f>
        <v>1709</v>
      </c>
      <c r="O3">
        <f t="shared" ref="O3:O66" si="2">O2+K2</f>
        <v>3732</v>
      </c>
      <c r="T3" s="1"/>
      <c r="U3" s="1">
        <v>3.9052824300000002</v>
      </c>
      <c r="V3" s="1"/>
      <c r="X3">
        <v>4</v>
      </c>
      <c r="Z3" t="s">
        <v>32</v>
      </c>
    </row>
    <row r="4" spans="1:26" ht="16" x14ac:dyDescent="0.2">
      <c r="A4" t="s">
        <v>15</v>
      </c>
      <c r="B4" t="s">
        <v>14</v>
      </c>
      <c r="C4" t="str">
        <f t="shared" si="0"/>
        <v>right</v>
      </c>
      <c r="D4">
        <v>2</v>
      </c>
      <c r="E4">
        <v>0.83199999999999996</v>
      </c>
      <c r="F4">
        <v>4.0229999999999997</v>
      </c>
      <c r="K4">
        <f t="shared" si="1"/>
        <v>1832</v>
      </c>
      <c r="O4">
        <f t="shared" si="2"/>
        <v>5441</v>
      </c>
      <c r="T4" s="1"/>
      <c r="U4" s="1">
        <v>5.6540637</v>
      </c>
      <c r="V4" s="1"/>
      <c r="X4">
        <v>6</v>
      </c>
    </row>
    <row r="5" spans="1:26" ht="16" x14ac:dyDescent="0.2">
      <c r="A5" t="s">
        <v>11</v>
      </c>
      <c r="B5" t="s">
        <v>14</v>
      </c>
      <c r="C5" t="str">
        <f t="shared" si="0"/>
        <v>right</v>
      </c>
      <c r="E5">
        <v>0.81200000000000006</v>
      </c>
      <c r="F5">
        <v>4.0229999999999997</v>
      </c>
      <c r="K5">
        <f t="shared" si="1"/>
        <v>1812</v>
      </c>
      <c r="O5">
        <f t="shared" si="2"/>
        <v>7273</v>
      </c>
      <c r="T5" s="1"/>
      <c r="U5" s="1">
        <v>7.45649198</v>
      </c>
      <c r="V5" s="1"/>
      <c r="X5">
        <v>7</v>
      </c>
    </row>
    <row r="6" spans="1:26" ht="16" x14ac:dyDescent="0.2">
      <c r="A6" t="s">
        <v>11</v>
      </c>
      <c r="B6" t="s">
        <v>12</v>
      </c>
      <c r="C6" t="str">
        <f t="shared" si="0"/>
        <v>left</v>
      </c>
      <c r="E6">
        <v>0.91600000000000004</v>
      </c>
      <c r="F6">
        <v>4.0229999999999997</v>
      </c>
      <c r="K6">
        <f t="shared" si="1"/>
        <v>1916</v>
      </c>
      <c r="O6">
        <f t="shared" si="2"/>
        <v>9085</v>
      </c>
      <c r="T6" s="1"/>
      <c r="U6" s="1">
        <v>9.3066654199999999</v>
      </c>
      <c r="V6" s="1"/>
      <c r="X6">
        <v>9</v>
      </c>
    </row>
    <row r="7" spans="1:26" ht="16" x14ac:dyDescent="0.2">
      <c r="A7" t="s">
        <v>15</v>
      </c>
      <c r="B7" t="s">
        <v>12</v>
      </c>
      <c r="C7" t="str">
        <f t="shared" si="0"/>
        <v>left</v>
      </c>
      <c r="D7">
        <v>2</v>
      </c>
      <c r="E7">
        <v>0.81699999999999995</v>
      </c>
      <c r="F7">
        <v>4.0229999999999997</v>
      </c>
      <c r="K7">
        <f t="shared" si="1"/>
        <v>1817</v>
      </c>
      <c r="O7">
        <f t="shared" si="2"/>
        <v>11001</v>
      </c>
      <c r="T7" s="1"/>
      <c r="U7" s="1">
        <v>11.239228300000001</v>
      </c>
      <c r="V7" s="1"/>
      <c r="X7">
        <v>11</v>
      </c>
    </row>
    <row r="8" spans="1:26" ht="16" x14ac:dyDescent="0.2">
      <c r="A8" t="s">
        <v>11</v>
      </c>
      <c r="B8" t="s">
        <v>12</v>
      </c>
      <c r="C8" t="str">
        <f t="shared" si="0"/>
        <v>left</v>
      </c>
      <c r="E8">
        <v>1.153</v>
      </c>
      <c r="F8">
        <v>4.0229999999999997</v>
      </c>
      <c r="K8">
        <f t="shared" si="1"/>
        <v>2153</v>
      </c>
      <c r="O8">
        <f t="shared" si="2"/>
        <v>12818</v>
      </c>
      <c r="T8" s="1"/>
      <c r="U8" s="1">
        <v>13.027221000000001</v>
      </c>
      <c r="V8" s="1"/>
      <c r="X8">
        <v>13</v>
      </c>
    </row>
    <row r="9" spans="1:26" ht="16" x14ac:dyDescent="0.2">
      <c r="A9" t="s">
        <v>11</v>
      </c>
      <c r="B9" t="s">
        <v>14</v>
      </c>
      <c r="C9" t="str">
        <f t="shared" si="0"/>
        <v>right</v>
      </c>
      <c r="E9">
        <v>1.097</v>
      </c>
      <c r="F9">
        <v>4.0229999999999997</v>
      </c>
      <c r="K9">
        <f t="shared" si="1"/>
        <v>2097</v>
      </c>
      <c r="O9">
        <f t="shared" si="2"/>
        <v>14971</v>
      </c>
      <c r="T9" s="1"/>
      <c r="U9" s="1">
        <v>15.216253500000001</v>
      </c>
      <c r="V9" s="1"/>
      <c r="X9">
        <v>15</v>
      </c>
    </row>
    <row r="10" spans="1:26" ht="16" x14ac:dyDescent="0.2">
      <c r="A10" t="s">
        <v>11</v>
      </c>
      <c r="B10" t="s">
        <v>12</v>
      </c>
      <c r="C10" t="str">
        <f t="shared" si="0"/>
        <v>left</v>
      </c>
      <c r="E10">
        <v>0.77100000000000002</v>
      </c>
      <c r="F10">
        <v>4.0229999999999997</v>
      </c>
      <c r="K10">
        <f t="shared" si="1"/>
        <v>1771</v>
      </c>
      <c r="O10">
        <f t="shared" si="2"/>
        <v>17068</v>
      </c>
      <c r="T10" s="1"/>
      <c r="U10" s="1">
        <v>17.349320500000001</v>
      </c>
      <c r="V10" s="1"/>
      <c r="X10">
        <v>17</v>
      </c>
    </row>
    <row r="11" spans="1:26" ht="16" x14ac:dyDescent="0.2">
      <c r="A11" t="s">
        <v>11</v>
      </c>
      <c r="B11" t="s">
        <v>14</v>
      </c>
      <c r="C11" t="str">
        <f t="shared" si="0"/>
        <v>right</v>
      </c>
      <c r="E11">
        <v>0.76800000000000002</v>
      </c>
      <c r="F11">
        <v>4.0229999999999997</v>
      </c>
      <c r="K11">
        <f t="shared" si="1"/>
        <v>1768</v>
      </c>
      <c r="O11">
        <f t="shared" si="2"/>
        <v>18839</v>
      </c>
      <c r="T11" s="1"/>
      <c r="U11" s="1">
        <v>19.1521455</v>
      </c>
      <c r="V11" s="1"/>
      <c r="X11">
        <v>19</v>
      </c>
    </row>
    <row r="12" spans="1:26" ht="16" x14ac:dyDescent="0.2">
      <c r="A12" t="s">
        <v>15</v>
      </c>
      <c r="B12" t="s">
        <v>12</v>
      </c>
      <c r="C12" t="str">
        <f t="shared" si="0"/>
        <v>left</v>
      </c>
      <c r="D12">
        <v>4</v>
      </c>
      <c r="E12">
        <v>0.70899999999999996</v>
      </c>
      <c r="F12">
        <v>4.0229999999999997</v>
      </c>
      <c r="K12">
        <f t="shared" si="1"/>
        <v>1709</v>
      </c>
      <c r="O12">
        <f t="shared" si="2"/>
        <v>20607</v>
      </c>
      <c r="T12" s="1"/>
      <c r="U12" s="1">
        <v>20.972424199999999</v>
      </c>
      <c r="V12" s="1"/>
      <c r="X12">
        <v>21</v>
      </c>
    </row>
    <row r="13" spans="1:26" ht="16" x14ac:dyDescent="0.2">
      <c r="A13" t="s">
        <v>11</v>
      </c>
      <c r="B13" t="s">
        <v>14</v>
      </c>
      <c r="C13" t="str">
        <f t="shared" si="0"/>
        <v>right</v>
      </c>
      <c r="E13">
        <v>0.86099999999999999</v>
      </c>
      <c r="F13">
        <v>4.0229999999999997</v>
      </c>
      <c r="K13">
        <f t="shared" si="1"/>
        <v>1861</v>
      </c>
      <c r="O13">
        <f t="shared" si="2"/>
        <v>22316</v>
      </c>
      <c r="T13" s="1"/>
      <c r="U13" s="1">
        <v>22.655063599999998</v>
      </c>
      <c r="V13" s="1"/>
      <c r="X13">
        <v>23</v>
      </c>
    </row>
    <row r="14" spans="1:26" ht="16" x14ac:dyDescent="0.2">
      <c r="A14" t="s">
        <v>11</v>
      </c>
      <c r="B14" t="s">
        <v>12</v>
      </c>
      <c r="C14" t="str">
        <f t="shared" si="0"/>
        <v>left</v>
      </c>
      <c r="E14">
        <v>0.83399999999999996</v>
      </c>
      <c r="F14">
        <v>4.0229999999999997</v>
      </c>
      <c r="K14">
        <f t="shared" si="1"/>
        <v>1834</v>
      </c>
      <c r="O14">
        <f t="shared" si="2"/>
        <v>24177</v>
      </c>
      <c r="T14" s="1"/>
      <c r="U14" s="1">
        <v>24.575085000000001</v>
      </c>
      <c r="V14" s="1"/>
      <c r="X14">
        <v>25</v>
      </c>
    </row>
    <row r="15" spans="1:26" ht="16" x14ac:dyDescent="0.2">
      <c r="A15" t="s">
        <v>11</v>
      </c>
      <c r="B15" t="s">
        <v>14</v>
      </c>
      <c r="C15" t="str">
        <f t="shared" si="0"/>
        <v>right</v>
      </c>
      <c r="E15">
        <v>0.83</v>
      </c>
      <c r="F15">
        <v>4.0229999999999997</v>
      </c>
      <c r="K15">
        <f t="shared" si="1"/>
        <v>1830</v>
      </c>
      <c r="O15">
        <f t="shared" si="2"/>
        <v>26011</v>
      </c>
      <c r="T15" s="1"/>
      <c r="U15" s="1">
        <v>26.443827599999999</v>
      </c>
      <c r="V15" s="1"/>
      <c r="X15">
        <v>26</v>
      </c>
    </row>
    <row r="16" spans="1:26" ht="16" x14ac:dyDescent="0.2">
      <c r="A16" t="s">
        <v>11</v>
      </c>
      <c r="B16" t="s">
        <v>12</v>
      </c>
      <c r="C16" t="str">
        <f t="shared" si="0"/>
        <v>left</v>
      </c>
      <c r="E16">
        <v>1.202</v>
      </c>
      <c r="F16">
        <v>4.0229999999999997</v>
      </c>
      <c r="K16">
        <f t="shared" si="1"/>
        <v>2202</v>
      </c>
      <c r="O16">
        <f t="shared" si="2"/>
        <v>27841</v>
      </c>
      <c r="T16" s="1"/>
      <c r="U16" s="1">
        <v>28.3274835</v>
      </c>
      <c r="V16" s="1"/>
      <c r="X16">
        <v>28</v>
      </c>
    </row>
    <row r="17" spans="1:24" ht="16" x14ac:dyDescent="0.2">
      <c r="A17" t="s">
        <v>15</v>
      </c>
      <c r="B17" t="s">
        <v>14</v>
      </c>
      <c r="C17" t="str">
        <f t="shared" si="0"/>
        <v>right</v>
      </c>
      <c r="D17">
        <v>4</v>
      </c>
      <c r="E17">
        <v>0.92900000000000005</v>
      </c>
      <c r="F17">
        <v>4.0229999999999997</v>
      </c>
      <c r="K17">
        <f t="shared" si="1"/>
        <v>1929</v>
      </c>
      <c r="O17">
        <f t="shared" si="2"/>
        <v>30043</v>
      </c>
      <c r="T17" s="1"/>
      <c r="U17" s="1">
        <v>30.5144257</v>
      </c>
      <c r="V17" s="1"/>
      <c r="X17">
        <v>31</v>
      </c>
    </row>
    <row r="18" spans="1:24" ht="16" x14ac:dyDescent="0.2">
      <c r="A18" t="s">
        <v>11</v>
      </c>
      <c r="B18" t="s">
        <v>12</v>
      </c>
      <c r="C18" t="str">
        <f t="shared" si="0"/>
        <v>left</v>
      </c>
      <c r="E18">
        <v>0.70499999999999996</v>
      </c>
      <c r="F18">
        <v>4.0229999999999997</v>
      </c>
      <c r="K18">
        <f t="shared" si="1"/>
        <v>1705</v>
      </c>
      <c r="O18">
        <f t="shared" si="2"/>
        <v>31972</v>
      </c>
      <c r="T18" s="1"/>
      <c r="U18" s="1">
        <v>32.402091499999997</v>
      </c>
      <c r="V18" s="1"/>
      <c r="X18">
        <v>32</v>
      </c>
    </row>
    <row r="19" spans="1:24" ht="16" x14ac:dyDescent="0.2">
      <c r="A19" t="s">
        <v>11</v>
      </c>
      <c r="B19" t="s">
        <v>12</v>
      </c>
      <c r="C19" t="str">
        <f t="shared" si="0"/>
        <v>left</v>
      </c>
      <c r="E19">
        <v>0.95299999999999996</v>
      </c>
      <c r="F19">
        <v>4.0229999999999997</v>
      </c>
      <c r="K19">
        <f t="shared" si="1"/>
        <v>1953</v>
      </c>
      <c r="O19">
        <f t="shared" si="2"/>
        <v>33677</v>
      </c>
      <c r="T19" s="1"/>
      <c r="U19" s="1">
        <v>34.148086300000003</v>
      </c>
      <c r="V19" s="1"/>
      <c r="X19">
        <v>34</v>
      </c>
    </row>
    <row r="20" spans="1:24" ht="16" x14ac:dyDescent="0.2">
      <c r="A20" t="s">
        <v>11</v>
      </c>
      <c r="B20" t="s">
        <v>14</v>
      </c>
      <c r="C20" t="str">
        <f t="shared" si="0"/>
        <v>right</v>
      </c>
      <c r="E20">
        <v>0.79500000000000004</v>
      </c>
      <c r="F20">
        <v>4.0229999999999997</v>
      </c>
      <c r="K20">
        <f t="shared" si="1"/>
        <v>1795</v>
      </c>
      <c r="O20">
        <f t="shared" si="2"/>
        <v>35630</v>
      </c>
      <c r="T20" s="1"/>
      <c r="U20" s="1">
        <v>36.139093899999999</v>
      </c>
      <c r="V20" s="1"/>
      <c r="X20">
        <v>36</v>
      </c>
    </row>
    <row r="21" spans="1:24" ht="16" x14ac:dyDescent="0.2">
      <c r="A21" t="s">
        <v>11</v>
      </c>
      <c r="B21" t="s">
        <v>12</v>
      </c>
      <c r="C21" t="str">
        <f t="shared" si="0"/>
        <v>left</v>
      </c>
      <c r="E21">
        <v>0.91</v>
      </c>
      <c r="F21">
        <v>4.0229999999999997</v>
      </c>
      <c r="K21">
        <f t="shared" si="1"/>
        <v>1910</v>
      </c>
      <c r="O21">
        <f t="shared" si="2"/>
        <v>37425</v>
      </c>
      <c r="T21" s="1"/>
      <c r="U21" s="1">
        <v>37.9796513</v>
      </c>
      <c r="V21" s="1"/>
      <c r="X21">
        <v>38</v>
      </c>
    </row>
    <row r="22" spans="1:24" ht="16" x14ac:dyDescent="0.2">
      <c r="A22" t="s">
        <v>11</v>
      </c>
      <c r="B22" t="s">
        <v>12</v>
      </c>
      <c r="C22" t="str">
        <f t="shared" si="0"/>
        <v>left</v>
      </c>
      <c r="E22">
        <v>0.97499999999999998</v>
      </c>
      <c r="F22">
        <v>4.0229999999999997</v>
      </c>
      <c r="K22">
        <f t="shared" si="1"/>
        <v>1975</v>
      </c>
      <c r="O22">
        <f t="shared" si="2"/>
        <v>39335</v>
      </c>
      <c r="T22" s="1"/>
      <c r="U22" s="1">
        <v>39.941745300000001</v>
      </c>
      <c r="V22" s="1"/>
      <c r="X22">
        <v>40</v>
      </c>
    </row>
    <row r="23" spans="1:24" ht="16" x14ac:dyDescent="0.2">
      <c r="A23" t="s">
        <v>15</v>
      </c>
      <c r="B23" t="s">
        <v>14</v>
      </c>
      <c r="C23" t="str">
        <f t="shared" si="0"/>
        <v>right</v>
      </c>
      <c r="D23">
        <v>5</v>
      </c>
      <c r="E23">
        <v>0.70799999999999996</v>
      </c>
      <c r="F23">
        <v>4.0229999999999997</v>
      </c>
      <c r="K23">
        <f t="shared" si="1"/>
        <v>1708</v>
      </c>
      <c r="O23">
        <f t="shared" si="2"/>
        <v>41310</v>
      </c>
      <c r="T23" s="1"/>
      <c r="U23" s="1">
        <v>41.968366099999997</v>
      </c>
      <c r="V23" s="1"/>
      <c r="X23">
        <v>42</v>
      </c>
    </row>
    <row r="24" spans="1:24" ht="16" x14ac:dyDescent="0.2">
      <c r="A24" t="s">
        <v>11</v>
      </c>
      <c r="B24" t="s">
        <v>14</v>
      </c>
      <c r="C24" t="str">
        <f t="shared" si="0"/>
        <v>right</v>
      </c>
      <c r="E24">
        <v>0.83799999999999997</v>
      </c>
      <c r="F24">
        <v>4.0229999999999997</v>
      </c>
      <c r="K24">
        <f t="shared" si="1"/>
        <v>1838</v>
      </c>
      <c r="O24">
        <f t="shared" si="2"/>
        <v>43018</v>
      </c>
      <c r="T24" s="1"/>
      <c r="U24" s="1">
        <v>43.650109899999997</v>
      </c>
      <c r="V24" s="1"/>
      <c r="X24">
        <v>44</v>
      </c>
    </row>
    <row r="25" spans="1:24" ht="16" x14ac:dyDescent="0.2">
      <c r="A25" t="s">
        <v>11</v>
      </c>
      <c r="B25" t="s">
        <v>12</v>
      </c>
      <c r="C25" t="str">
        <f t="shared" si="0"/>
        <v>left</v>
      </c>
      <c r="E25">
        <v>0.79400000000000004</v>
      </c>
      <c r="F25">
        <v>4.0229999999999997</v>
      </c>
      <c r="K25">
        <f t="shared" si="1"/>
        <v>1794</v>
      </c>
      <c r="O25">
        <f t="shared" si="2"/>
        <v>44856</v>
      </c>
      <c r="T25" s="1"/>
      <c r="U25" s="1">
        <v>45.538598800000003</v>
      </c>
      <c r="V25" s="1"/>
      <c r="X25">
        <v>46</v>
      </c>
    </row>
    <row r="26" spans="1:24" ht="16" x14ac:dyDescent="0.2">
      <c r="A26" t="s">
        <v>11</v>
      </c>
      <c r="B26" t="s">
        <v>14</v>
      </c>
      <c r="C26" t="str">
        <f t="shared" si="0"/>
        <v>right</v>
      </c>
      <c r="E26">
        <v>0.83499999999999996</v>
      </c>
      <c r="F26">
        <v>4.0229999999999997</v>
      </c>
      <c r="K26">
        <f t="shared" si="1"/>
        <v>1835</v>
      </c>
      <c r="O26">
        <f t="shared" si="2"/>
        <v>46650</v>
      </c>
      <c r="T26" s="1"/>
      <c r="U26" s="1">
        <v>47.370342399999998</v>
      </c>
      <c r="V26" s="1"/>
      <c r="X26">
        <v>47</v>
      </c>
    </row>
    <row r="27" spans="1:24" ht="16" x14ac:dyDescent="0.2">
      <c r="A27" t="s">
        <v>11</v>
      </c>
      <c r="B27" t="s">
        <v>12</v>
      </c>
      <c r="C27" t="str">
        <f t="shared" si="0"/>
        <v>left</v>
      </c>
      <c r="E27">
        <v>0.72599999999999998</v>
      </c>
      <c r="F27">
        <v>4.0229999999999997</v>
      </c>
      <c r="K27">
        <f t="shared" si="1"/>
        <v>1726</v>
      </c>
      <c r="O27">
        <f t="shared" si="2"/>
        <v>48485</v>
      </c>
      <c r="T27" s="1"/>
      <c r="U27" s="1">
        <v>49.258792300000003</v>
      </c>
      <c r="V27" s="1"/>
      <c r="X27">
        <v>49</v>
      </c>
    </row>
    <row r="28" spans="1:24" ht="16" x14ac:dyDescent="0.2">
      <c r="A28" t="s">
        <v>11</v>
      </c>
      <c r="B28" t="s">
        <v>14</v>
      </c>
      <c r="C28" t="str">
        <f t="shared" si="0"/>
        <v>right</v>
      </c>
      <c r="E28">
        <v>1.514</v>
      </c>
      <c r="F28">
        <v>4.0229999999999997</v>
      </c>
      <c r="K28">
        <f t="shared" si="1"/>
        <v>2514</v>
      </c>
      <c r="O28">
        <f t="shared" si="2"/>
        <v>50211</v>
      </c>
      <c r="T28" s="1"/>
      <c r="U28" s="1">
        <v>51.036182500000002</v>
      </c>
      <c r="V28" s="1"/>
      <c r="X28">
        <v>51</v>
      </c>
    </row>
    <row r="29" spans="1:24" ht="16" x14ac:dyDescent="0.2">
      <c r="A29" t="s">
        <v>11</v>
      </c>
      <c r="B29" t="s">
        <v>14</v>
      </c>
      <c r="C29" t="str">
        <f t="shared" si="0"/>
        <v>right</v>
      </c>
      <c r="E29">
        <v>1.028</v>
      </c>
      <c r="F29">
        <v>4.0229999999999997</v>
      </c>
      <c r="K29">
        <f t="shared" si="1"/>
        <v>2028</v>
      </c>
      <c r="O29">
        <f t="shared" si="2"/>
        <v>52725</v>
      </c>
      <c r="T29" s="1"/>
      <c r="U29" s="1">
        <v>53.5895352</v>
      </c>
      <c r="V29" s="1"/>
      <c r="X29">
        <v>54</v>
      </c>
    </row>
    <row r="30" spans="1:24" ht="16" x14ac:dyDescent="0.2">
      <c r="A30" t="s">
        <v>11</v>
      </c>
      <c r="B30" t="s">
        <v>12</v>
      </c>
      <c r="C30" t="str">
        <f t="shared" si="0"/>
        <v>left</v>
      </c>
      <c r="E30">
        <v>0.84899999999999998</v>
      </c>
      <c r="F30">
        <v>4.0229999999999997</v>
      </c>
      <c r="K30">
        <f t="shared" si="1"/>
        <v>1849</v>
      </c>
      <c r="O30">
        <f t="shared" si="2"/>
        <v>54753</v>
      </c>
      <c r="T30" s="1"/>
      <c r="U30" s="1">
        <v>55.657858099999999</v>
      </c>
      <c r="V30" s="1"/>
      <c r="X30">
        <v>56</v>
      </c>
    </row>
    <row r="31" spans="1:24" ht="16" x14ac:dyDescent="0.2">
      <c r="A31" t="s">
        <v>11</v>
      </c>
      <c r="B31" t="s">
        <v>14</v>
      </c>
      <c r="C31" t="str">
        <f t="shared" si="0"/>
        <v>right</v>
      </c>
      <c r="E31">
        <v>0.80700000000000005</v>
      </c>
      <c r="F31">
        <v>4.0229999999999997</v>
      </c>
      <c r="K31">
        <f t="shared" si="1"/>
        <v>1807</v>
      </c>
      <c r="O31">
        <f t="shared" si="2"/>
        <v>56602</v>
      </c>
      <c r="T31" s="1"/>
      <c r="U31" s="1">
        <v>57.544490099999997</v>
      </c>
      <c r="V31" s="1"/>
      <c r="X31">
        <v>58</v>
      </c>
    </row>
    <row r="32" spans="1:24" ht="16" x14ac:dyDescent="0.2">
      <c r="A32" t="s">
        <v>15</v>
      </c>
      <c r="B32" t="s">
        <v>12</v>
      </c>
      <c r="C32" t="str">
        <f t="shared" si="0"/>
        <v>left</v>
      </c>
      <c r="D32">
        <v>8</v>
      </c>
      <c r="E32">
        <v>0.87</v>
      </c>
      <c r="F32">
        <v>4.0229999999999997</v>
      </c>
      <c r="K32">
        <f t="shared" si="1"/>
        <v>1870</v>
      </c>
      <c r="O32">
        <f t="shared" si="2"/>
        <v>58409</v>
      </c>
      <c r="T32" s="1"/>
      <c r="U32" s="1">
        <v>59.400877199999996</v>
      </c>
      <c r="V32" s="1"/>
      <c r="X32">
        <v>59</v>
      </c>
    </row>
    <row r="33" spans="1:24" ht="16" x14ac:dyDescent="0.2">
      <c r="A33" t="s">
        <v>11</v>
      </c>
      <c r="B33" t="s">
        <v>14</v>
      </c>
      <c r="C33" t="str">
        <f t="shared" si="0"/>
        <v>right</v>
      </c>
      <c r="E33">
        <v>0.82599999999999996</v>
      </c>
      <c r="F33">
        <v>4.0229999999999997</v>
      </c>
      <c r="K33">
        <f t="shared" si="1"/>
        <v>1826</v>
      </c>
      <c r="O33">
        <f t="shared" si="2"/>
        <v>60279</v>
      </c>
      <c r="T33" s="1"/>
      <c r="U33" s="1">
        <v>61.2572245</v>
      </c>
      <c r="V33" s="1"/>
      <c r="X33">
        <v>61</v>
      </c>
    </row>
    <row r="34" spans="1:24" ht="16" x14ac:dyDescent="0.2">
      <c r="A34" t="s">
        <v>11</v>
      </c>
      <c r="B34" t="s">
        <v>12</v>
      </c>
      <c r="C34" t="str">
        <f t="shared" si="0"/>
        <v>left</v>
      </c>
      <c r="E34">
        <v>0.73699999999999999</v>
      </c>
      <c r="F34">
        <v>4.0229999999999997</v>
      </c>
      <c r="K34">
        <f t="shared" si="1"/>
        <v>1737</v>
      </c>
      <c r="O34">
        <f t="shared" si="2"/>
        <v>62105</v>
      </c>
      <c r="T34" s="1"/>
      <c r="U34" s="1">
        <v>63.121586299999997</v>
      </c>
      <c r="V34" s="1"/>
      <c r="X34">
        <v>63</v>
      </c>
    </row>
    <row r="35" spans="1:24" ht="16" x14ac:dyDescent="0.2">
      <c r="A35" t="s">
        <v>11</v>
      </c>
      <c r="B35" t="s">
        <v>14</v>
      </c>
      <c r="C35" t="str">
        <f t="shared" si="0"/>
        <v>right</v>
      </c>
      <c r="E35">
        <v>0.85299999999999998</v>
      </c>
      <c r="F35">
        <v>4.0229999999999997</v>
      </c>
      <c r="K35">
        <f t="shared" si="1"/>
        <v>1853</v>
      </c>
      <c r="O35">
        <f t="shared" si="2"/>
        <v>63842</v>
      </c>
      <c r="T35" s="1"/>
      <c r="U35" s="1">
        <v>64.902281200000004</v>
      </c>
      <c r="V35" s="1"/>
      <c r="X35">
        <v>65</v>
      </c>
    </row>
    <row r="36" spans="1:24" ht="16" x14ac:dyDescent="0.2">
      <c r="A36" t="s">
        <v>11</v>
      </c>
      <c r="B36" t="s">
        <v>12</v>
      </c>
      <c r="C36" t="str">
        <f t="shared" si="0"/>
        <v>left</v>
      </c>
      <c r="E36">
        <v>0.74</v>
      </c>
      <c r="F36">
        <v>4.0229999999999997</v>
      </c>
      <c r="K36">
        <f t="shared" si="1"/>
        <v>1740</v>
      </c>
      <c r="O36">
        <f t="shared" si="2"/>
        <v>65695</v>
      </c>
      <c r="T36" s="1"/>
      <c r="U36" s="1">
        <v>66.8098727</v>
      </c>
      <c r="V36" s="1"/>
      <c r="X36">
        <v>67</v>
      </c>
    </row>
    <row r="37" spans="1:24" ht="16" x14ac:dyDescent="0.2">
      <c r="A37" t="s">
        <v>11</v>
      </c>
      <c r="B37" t="s">
        <v>12</v>
      </c>
      <c r="C37" t="str">
        <f t="shared" si="0"/>
        <v>left</v>
      </c>
      <c r="E37">
        <v>0.83499999999999996</v>
      </c>
      <c r="F37">
        <v>4.0229999999999997</v>
      </c>
      <c r="K37">
        <f t="shared" si="1"/>
        <v>1835</v>
      </c>
      <c r="O37">
        <f t="shared" si="2"/>
        <v>67435</v>
      </c>
      <c r="T37" s="1"/>
      <c r="U37" s="1">
        <v>68.610895900000003</v>
      </c>
      <c r="V37" s="1"/>
      <c r="X37">
        <v>69</v>
      </c>
    </row>
    <row r="38" spans="1:24" ht="16" x14ac:dyDescent="0.2">
      <c r="A38" t="s">
        <v>11</v>
      </c>
      <c r="B38" t="s">
        <v>14</v>
      </c>
      <c r="C38" t="str">
        <f t="shared" si="0"/>
        <v>right</v>
      </c>
      <c r="E38">
        <v>0.84799999999999998</v>
      </c>
      <c r="F38">
        <v>4.0229999999999997</v>
      </c>
      <c r="K38">
        <f t="shared" si="1"/>
        <v>1848</v>
      </c>
      <c r="O38">
        <f t="shared" si="2"/>
        <v>69270</v>
      </c>
      <c r="T38" s="1"/>
      <c r="U38" s="1">
        <v>70.498909999999995</v>
      </c>
      <c r="V38" s="1"/>
      <c r="X38">
        <v>70</v>
      </c>
    </row>
    <row r="39" spans="1:24" ht="16" x14ac:dyDescent="0.2">
      <c r="A39" t="s">
        <v>11</v>
      </c>
      <c r="B39" t="s">
        <v>14</v>
      </c>
      <c r="C39" t="str">
        <f t="shared" si="0"/>
        <v>right</v>
      </c>
      <c r="E39">
        <v>0.98299999999999998</v>
      </c>
      <c r="F39">
        <v>4.0229999999999997</v>
      </c>
      <c r="K39">
        <f t="shared" si="1"/>
        <v>1983</v>
      </c>
      <c r="O39">
        <f t="shared" si="2"/>
        <v>71118</v>
      </c>
      <c r="T39" s="1"/>
      <c r="U39" s="1">
        <v>72.394253300000003</v>
      </c>
      <c r="V39" s="1"/>
      <c r="X39">
        <v>72</v>
      </c>
    </row>
    <row r="40" spans="1:24" ht="16" x14ac:dyDescent="0.2">
      <c r="A40" t="s">
        <v>11</v>
      </c>
      <c r="B40" t="s">
        <v>12</v>
      </c>
      <c r="C40" t="str">
        <f t="shared" si="0"/>
        <v>left</v>
      </c>
      <c r="E40">
        <v>0.72499999999999998</v>
      </c>
      <c r="F40">
        <v>4.0229999999999997</v>
      </c>
      <c r="K40">
        <f t="shared" si="1"/>
        <v>1725</v>
      </c>
      <c r="O40">
        <f t="shared" si="2"/>
        <v>73101</v>
      </c>
      <c r="T40" s="1"/>
      <c r="U40" s="1">
        <v>74.4250069</v>
      </c>
      <c r="V40" s="1"/>
      <c r="X40">
        <v>74</v>
      </c>
    </row>
    <row r="41" spans="1:24" ht="16" x14ac:dyDescent="0.2">
      <c r="A41" t="s">
        <v>11</v>
      </c>
      <c r="B41" t="s">
        <v>12</v>
      </c>
      <c r="C41" t="str">
        <f t="shared" si="0"/>
        <v>left</v>
      </c>
      <c r="E41">
        <v>0.71699999999999997</v>
      </c>
      <c r="F41">
        <v>4.0229999999999997</v>
      </c>
      <c r="K41">
        <f t="shared" si="1"/>
        <v>1717</v>
      </c>
      <c r="O41">
        <f t="shared" si="2"/>
        <v>74826</v>
      </c>
      <c r="T41" s="1"/>
      <c r="U41" s="1">
        <v>76.201168499999994</v>
      </c>
      <c r="V41" s="1"/>
      <c r="X41">
        <v>76</v>
      </c>
    </row>
    <row r="42" spans="1:24" ht="16" x14ac:dyDescent="0.2">
      <c r="A42" t="s">
        <v>11</v>
      </c>
      <c r="B42" t="s">
        <v>14</v>
      </c>
      <c r="C42" t="str">
        <f t="shared" si="0"/>
        <v>right</v>
      </c>
      <c r="E42">
        <v>0.70099999999999996</v>
      </c>
      <c r="F42">
        <v>4.0229999999999997</v>
      </c>
      <c r="K42">
        <f t="shared" si="1"/>
        <v>1701</v>
      </c>
      <c r="O42">
        <f t="shared" si="2"/>
        <v>76543</v>
      </c>
      <c r="T42" s="1"/>
      <c r="U42" s="1">
        <v>77.971032899999997</v>
      </c>
      <c r="V42" s="1"/>
      <c r="X42">
        <v>78</v>
      </c>
    </row>
    <row r="43" spans="1:24" ht="16" x14ac:dyDescent="0.2">
      <c r="A43" t="s">
        <v>15</v>
      </c>
      <c r="B43" t="s">
        <v>14</v>
      </c>
      <c r="C43" t="str">
        <f t="shared" si="0"/>
        <v>right</v>
      </c>
      <c r="D43">
        <v>10</v>
      </c>
      <c r="E43">
        <v>1.6459999999999999</v>
      </c>
      <c r="F43">
        <v>4.0229999999999997</v>
      </c>
      <c r="K43">
        <f t="shared" si="1"/>
        <v>2646</v>
      </c>
      <c r="O43">
        <f t="shared" si="2"/>
        <v>78244</v>
      </c>
      <c r="T43" s="1"/>
      <c r="U43" s="1">
        <v>79.7174792</v>
      </c>
      <c r="V43" s="1"/>
      <c r="X43">
        <v>80</v>
      </c>
    </row>
    <row r="44" spans="1:24" ht="16" x14ac:dyDescent="0.2">
      <c r="A44" t="s">
        <v>11</v>
      </c>
      <c r="B44" t="s">
        <v>12</v>
      </c>
      <c r="C44" t="str">
        <f t="shared" si="0"/>
        <v>left</v>
      </c>
      <c r="E44">
        <v>0.73599999999999999</v>
      </c>
      <c r="F44">
        <v>4.0229999999999997</v>
      </c>
      <c r="K44">
        <f t="shared" si="1"/>
        <v>1736</v>
      </c>
      <c r="O44">
        <f t="shared" si="2"/>
        <v>80890</v>
      </c>
      <c r="T44" s="1"/>
      <c r="U44" s="1">
        <v>82.323193500000002</v>
      </c>
      <c r="V44" s="1"/>
      <c r="X44">
        <v>82</v>
      </c>
    </row>
    <row r="45" spans="1:24" ht="16" x14ac:dyDescent="0.2">
      <c r="A45" t="s">
        <v>11</v>
      </c>
      <c r="B45" t="s">
        <v>12</v>
      </c>
      <c r="C45" t="str">
        <f t="shared" si="0"/>
        <v>left</v>
      </c>
      <c r="E45">
        <v>0.85499999999999998</v>
      </c>
      <c r="F45">
        <v>4.0229999999999997</v>
      </c>
      <c r="K45">
        <f t="shared" si="1"/>
        <v>1855</v>
      </c>
      <c r="O45">
        <f t="shared" si="2"/>
        <v>82626</v>
      </c>
      <c r="T45" s="1"/>
      <c r="U45" s="1">
        <v>84.117204799999996</v>
      </c>
      <c r="V45" s="1"/>
      <c r="X45">
        <v>84</v>
      </c>
    </row>
    <row r="46" spans="1:24" ht="16" x14ac:dyDescent="0.2">
      <c r="A46" t="s">
        <v>11</v>
      </c>
      <c r="B46" t="s">
        <v>14</v>
      </c>
      <c r="C46" t="str">
        <f t="shared" si="0"/>
        <v>right</v>
      </c>
      <c r="E46">
        <v>0.90300000000000002</v>
      </c>
      <c r="F46">
        <v>4.0229999999999997</v>
      </c>
      <c r="K46">
        <f t="shared" si="1"/>
        <v>1903</v>
      </c>
      <c r="O46">
        <f t="shared" si="2"/>
        <v>84481</v>
      </c>
      <c r="T46" s="1"/>
      <c r="U46" s="1">
        <v>86.026710499999993</v>
      </c>
      <c r="V46" s="1"/>
      <c r="X46">
        <v>86</v>
      </c>
    </row>
    <row r="47" spans="1:24" ht="16" x14ac:dyDescent="0.2">
      <c r="A47" t="s">
        <v>11</v>
      </c>
      <c r="B47" t="s">
        <v>14</v>
      </c>
      <c r="C47" t="str">
        <f t="shared" si="0"/>
        <v>right</v>
      </c>
      <c r="E47">
        <v>0.80200000000000005</v>
      </c>
      <c r="F47">
        <v>4.0229999999999997</v>
      </c>
      <c r="K47">
        <f t="shared" si="1"/>
        <v>1802</v>
      </c>
      <c r="O47">
        <f t="shared" si="2"/>
        <v>86384</v>
      </c>
      <c r="T47" s="1"/>
      <c r="U47" s="1">
        <v>87.986943299999993</v>
      </c>
      <c r="V47" s="1"/>
      <c r="X47">
        <v>88</v>
      </c>
    </row>
    <row r="48" spans="1:24" ht="16" x14ac:dyDescent="0.2">
      <c r="A48" t="s">
        <v>15</v>
      </c>
      <c r="B48" t="s">
        <v>14</v>
      </c>
      <c r="C48" t="str">
        <f t="shared" si="0"/>
        <v>right</v>
      </c>
      <c r="D48">
        <v>4</v>
      </c>
      <c r="E48">
        <v>0.76800000000000002</v>
      </c>
      <c r="F48">
        <v>4.0229999999999997</v>
      </c>
      <c r="K48">
        <f t="shared" si="1"/>
        <v>1768</v>
      </c>
      <c r="O48">
        <f t="shared" si="2"/>
        <v>88186</v>
      </c>
      <c r="T48" s="1"/>
      <c r="U48" s="1">
        <v>89.829380900000004</v>
      </c>
      <c r="V48" s="1"/>
      <c r="X48">
        <v>90</v>
      </c>
    </row>
    <row r="49" spans="1:24" ht="16" x14ac:dyDescent="0.2">
      <c r="A49" t="s">
        <v>11</v>
      </c>
      <c r="B49" t="s">
        <v>14</v>
      </c>
      <c r="C49" t="str">
        <f t="shared" si="0"/>
        <v>right</v>
      </c>
      <c r="E49">
        <v>0.77900000000000003</v>
      </c>
      <c r="F49">
        <v>4.0229999999999997</v>
      </c>
      <c r="K49">
        <f t="shared" si="1"/>
        <v>1779</v>
      </c>
      <c r="O49">
        <f t="shared" si="2"/>
        <v>89954</v>
      </c>
      <c r="T49" s="1"/>
      <c r="U49" s="1">
        <v>91.5495138</v>
      </c>
      <c r="V49" s="1"/>
      <c r="X49">
        <v>92</v>
      </c>
    </row>
    <row r="50" spans="1:24" ht="16" x14ac:dyDescent="0.2">
      <c r="A50" t="s">
        <v>11</v>
      </c>
      <c r="B50" t="s">
        <v>12</v>
      </c>
      <c r="C50" t="str">
        <f t="shared" si="0"/>
        <v>left</v>
      </c>
      <c r="E50">
        <v>0.70299999999999996</v>
      </c>
      <c r="F50">
        <v>4.0229999999999997</v>
      </c>
      <c r="K50">
        <f t="shared" si="1"/>
        <v>1703</v>
      </c>
      <c r="O50">
        <f t="shared" si="2"/>
        <v>91733</v>
      </c>
      <c r="T50" s="1"/>
      <c r="U50" s="1">
        <v>93.366456400000004</v>
      </c>
      <c r="V50" s="1"/>
      <c r="X50">
        <v>93</v>
      </c>
    </row>
    <row r="51" spans="1:24" ht="16" x14ac:dyDescent="0.2">
      <c r="A51" t="s">
        <v>11</v>
      </c>
      <c r="B51" t="s">
        <v>12</v>
      </c>
      <c r="C51" t="str">
        <f t="shared" si="0"/>
        <v>left</v>
      </c>
      <c r="E51">
        <v>0.94099999999999995</v>
      </c>
      <c r="F51">
        <v>4.0229999999999997</v>
      </c>
      <c r="K51">
        <f t="shared" si="1"/>
        <v>1941</v>
      </c>
      <c r="O51">
        <f t="shared" si="2"/>
        <v>93436</v>
      </c>
      <c r="T51" s="1"/>
      <c r="U51" s="1">
        <v>95.128000900000004</v>
      </c>
      <c r="V51" s="1"/>
      <c r="X51">
        <v>95</v>
      </c>
    </row>
    <row r="52" spans="1:24" ht="16" x14ac:dyDescent="0.2">
      <c r="A52" t="s">
        <v>11</v>
      </c>
      <c r="B52" t="s">
        <v>12</v>
      </c>
      <c r="C52" t="str">
        <f t="shared" si="0"/>
        <v>left</v>
      </c>
      <c r="E52">
        <v>0.77900000000000003</v>
      </c>
      <c r="F52">
        <v>4.0229999999999997</v>
      </c>
      <c r="K52">
        <f t="shared" si="1"/>
        <v>1779</v>
      </c>
      <c r="O52">
        <f t="shared" si="2"/>
        <v>95377</v>
      </c>
      <c r="T52" s="1"/>
      <c r="U52" s="1">
        <v>97.110360200000002</v>
      </c>
      <c r="V52" s="1"/>
      <c r="X52">
        <v>97</v>
      </c>
    </row>
    <row r="53" spans="1:24" ht="16" x14ac:dyDescent="0.2">
      <c r="A53" t="s">
        <v>15</v>
      </c>
      <c r="B53" t="s">
        <v>12</v>
      </c>
      <c r="C53" t="str">
        <f t="shared" si="0"/>
        <v>left</v>
      </c>
      <c r="D53">
        <v>4</v>
      </c>
      <c r="E53">
        <v>0.90200000000000002</v>
      </c>
      <c r="F53">
        <v>4.0229999999999997</v>
      </c>
      <c r="K53">
        <f t="shared" si="1"/>
        <v>1902</v>
      </c>
      <c r="O53">
        <f t="shared" si="2"/>
        <v>97156</v>
      </c>
      <c r="T53" s="1"/>
      <c r="U53" s="1">
        <v>98.923549600000001</v>
      </c>
      <c r="V53" s="1"/>
      <c r="X53">
        <v>99</v>
      </c>
    </row>
    <row r="54" spans="1:24" ht="16" x14ac:dyDescent="0.2">
      <c r="A54" t="s">
        <v>11</v>
      </c>
      <c r="B54" t="s">
        <v>14</v>
      </c>
      <c r="C54" t="str">
        <f t="shared" si="0"/>
        <v>right</v>
      </c>
      <c r="E54">
        <v>0.94799999999999995</v>
      </c>
      <c r="F54">
        <v>4.0229999999999997</v>
      </c>
      <c r="K54">
        <f t="shared" si="1"/>
        <v>1948</v>
      </c>
      <c r="O54">
        <f t="shared" si="2"/>
        <v>99058</v>
      </c>
      <c r="T54" s="1"/>
      <c r="U54" s="1">
        <v>100.808106</v>
      </c>
      <c r="V54" s="1"/>
      <c r="X54">
        <v>101</v>
      </c>
    </row>
    <row r="55" spans="1:24" ht="16" x14ac:dyDescent="0.2">
      <c r="A55" t="s">
        <v>11</v>
      </c>
      <c r="B55" t="s">
        <v>14</v>
      </c>
      <c r="C55" t="str">
        <f t="shared" si="0"/>
        <v>right</v>
      </c>
      <c r="E55">
        <v>0.70599999999999996</v>
      </c>
      <c r="F55">
        <v>4.0229999999999997</v>
      </c>
      <c r="K55">
        <f t="shared" si="1"/>
        <v>1706</v>
      </c>
      <c r="O55">
        <f t="shared" si="2"/>
        <v>101006</v>
      </c>
      <c r="T55" s="1"/>
      <c r="U55" s="1">
        <v>102.79520599999999</v>
      </c>
      <c r="V55" s="1"/>
      <c r="X55">
        <v>103</v>
      </c>
    </row>
    <row r="56" spans="1:24" ht="16" x14ac:dyDescent="0.2">
      <c r="A56" t="s">
        <v>15</v>
      </c>
      <c r="B56" t="s">
        <v>14</v>
      </c>
      <c r="C56" t="str">
        <f t="shared" si="0"/>
        <v>right</v>
      </c>
      <c r="D56">
        <v>2</v>
      </c>
      <c r="E56">
        <v>0.73</v>
      </c>
      <c r="F56">
        <v>4.0229999999999997</v>
      </c>
      <c r="K56">
        <f t="shared" si="1"/>
        <v>1730</v>
      </c>
      <c r="O56">
        <f t="shared" si="2"/>
        <v>102712</v>
      </c>
      <c r="T56" s="1"/>
      <c r="U56" s="1">
        <v>104.528863</v>
      </c>
      <c r="V56" s="1"/>
      <c r="X56">
        <v>105</v>
      </c>
    </row>
    <row r="57" spans="1:24" ht="16" x14ac:dyDescent="0.2">
      <c r="A57" t="s">
        <v>11</v>
      </c>
      <c r="B57" t="s">
        <v>12</v>
      </c>
      <c r="C57" t="str">
        <f t="shared" si="0"/>
        <v>left</v>
      </c>
      <c r="E57">
        <v>0.88300000000000001</v>
      </c>
      <c r="F57">
        <v>4.0229999999999997</v>
      </c>
      <c r="K57">
        <f t="shared" si="1"/>
        <v>1883</v>
      </c>
      <c r="O57">
        <f t="shared" si="2"/>
        <v>104442</v>
      </c>
      <c r="T57" s="1"/>
      <c r="U57" s="1">
        <v>106.215379</v>
      </c>
      <c r="V57" s="1"/>
      <c r="X57">
        <v>106</v>
      </c>
    </row>
    <row r="58" spans="1:24" ht="16" x14ac:dyDescent="0.2">
      <c r="A58" t="s">
        <v>11</v>
      </c>
      <c r="B58" t="s">
        <v>12</v>
      </c>
      <c r="C58" t="str">
        <f t="shared" si="0"/>
        <v>left</v>
      </c>
      <c r="E58">
        <v>0.95099999999999996</v>
      </c>
      <c r="F58">
        <v>4.0229999999999997</v>
      </c>
      <c r="K58">
        <f t="shared" si="1"/>
        <v>1951</v>
      </c>
      <c r="O58">
        <f t="shared" si="2"/>
        <v>106325</v>
      </c>
      <c r="T58" s="1"/>
      <c r="U58" s="1">
        <v>108.13397500000001</v>
      </c>
      <c r="V58" s="1"/>
      <c r="X58">
        <v>108</v>
      </c>
    </row>
    <row r="59" spans="1:24" ht="16" x14ac:dyDescent="0.2">
      <c r="A59" t="s">
        <v>11</v>
      </c>
      <c r="B59" t="s">
        <v>12</v>
      </c>
      <c r="C59" t="str">
        <f t="shared" si="0"/>
        <v>left</v>
      </c>
      <c r="E59">
        <v>0.749</v>
      </c>
      <c r="F59">
        <v>4.0229999999999997</v>
      </c>
      <c r="K59">
        <f t="shared" si="1"/>
        <v>1749</v>
      </c>
      <c r="O59">
        <f t="shared" si="2"/>
        <v>108276</v>
      </c>
      <c r="T59" s="1"/>
      <c r="U59" s="1">
        <v>110.119862</v>
      </c>
      <c r="V59" s="1"/>
      <c r="X59">
        <v>110</v>
      </c>
    </row>
    <row r="60" spans="1:24" ht="16" x14ac:dyDescent="0.2">
      <c r="A60" t="s">
        <v>11</v>
      </c>
      <c r="B60" t="s">
        <v>14</v>
      </c>
      <c r="C60" t="str">
        <f t="shared" si="0"/>
        <v>right</v>
      </c>
      <c r="E60">
        <v>0.72199999999999998</v>
      </c>
      <c r="F60">
        <v>4.0229999999999997</v>
      </c>
      <c r="K60">
        <f t="shared" si="1"/>
        <v>1722</v>
      </c>
      <c r="O60">
        <f t="shared" si="2"/>
        <v>110025</v>
      </c>
      <c r="T60" s="1"/>
      <c r="U60" s="1">
        <v>111.904757</v>
      </c>
      <c r="V60" s="1"/>
      <c r="X60">
        <v>112</v>
      </c>
    </row>
    <row r="61" spans="1:24" ht="16" x14ac:dyDescent="0.2">
      <c r="A61" t="s">
        <v>15</v>
      </c>
      <c r="B61" t="s">
        <v>12</v>
      </c>
      <c r="C61" t="str">
        <f t="shared" si="0"/>
        <v>left</v>
      </c>
      <c r="D61">
        <v>4</v>
      </c>
      <c r="E61">
        <v>0.70599999999999996</v>
      </c>
      <c r="F61">
        <v>4.0229999999999997</v>
      </c>
      <c r="K61">
        <f t="shared" si="1"/>
        <v>1706</v>
      </c>
      <c r="O61">
        <f t="shared" si="2"/>
        <v>111747</v>
      </c>
      <c r="T61" s="1"/>
      <c r="U61" s="1">
        <v>113.673185</v>
      </c>
      <c r="V61" s="1"/>
      <c r="X61">
        <v>114</v>
      </c>
    </row>
    <row r="62" spans="1:24" ht="16" x14ac:dyDescent="0.2">
      <c r="A62" t="s">
        <v>11</v>
      </c>
      <c r="B62" t="s">
        <v>12</v>
      </c>
      <c r="C62" t="str">
        <f t="shared" si="0"/>
        <v>left</v>
      </c>
      <c r="E62">
        <v>0.71099999999999997</v>
      </c>
      <c r="F62">
        <v>4.0229999999999997</v>
      </c>
      <c r="K62">
        <f t="shared" si="1"/>
        <v>1711</v>
      </c>
      <c r="O62">
        <f t="shared" si="2"/>
        <v>113453</v>
      </c>
      <c r="T62" s="1"/>
      <c r="U62" s="1">
        <v>115.357724</v>
      </c>
      <c r="V62" s="1"/>
      <c r="X62">
        <v>115</v>
      </c>
    </row>
    <row r="63" spans="1:24" ht="16" x14ac:dyDescent="0.2">
      <c r="A63" t="s">
        <v>11</v>
      </c>
      <c r="B63" t="s">
        <v>12</v>
      </c>
      <c r="C63" t="str">
        <f t="shared" si="0"/>
        <v>left</v>
      </c>
      <c r="E63">
        <v>1.2270000000000001</v>
      </c>
      <c r="F63">
        <v>4.0229999999999997</v>
      </c>
      <c r="K63">
        <f t="shared" si="1"/>
        <v>2227</v>
      </c>
      <c r="O63">
        <f t="shared" si="2"/>
        <v>115164</v>
      </c>
      <c r="T63" s="1"/>
      <c r="U63" s="1">
        <v>117.11815799999999</v>
      </c>
      <c r="V63" s="1"/>
      <c r="X63">
        <v>117</v>
      </c>
    </row>
    <row r="64" spans="1:24" ht="16" x14ac:dyDescent="0.2">
      <c r="A64" t="s">
        <v>11</v>
      </c>
      <c r="B64" t="s">
        <v>14</v>
      </c>
      <c r="C64" t="str">
        <f t="shared" si="0"/>
        <v>right</v>
      </c>
      <c r="E64">
        <v>0.90700000000000003</v>
      </c>
      <c r="F64">
        <v>4.0229999999999997</v>
      </c>
      <c r="K64">
        <f t="shared" si="1"/>
        <v>1907</v>
      </c>
      <c r="O64">
        <f t="shared" si="2"/>
        <v>117391</v>
      </c>
      <c r="T64" s="1"/>
      <c r="U64" s="1">
        <v>119.37797399999999</v>
      </c>
      <c r="V64" s="1"/>
      <c r="X64">
        <v>119</v>
      </c>
    </row>
    <row r="65" spans="1:24" ht="16" x14ac:dyDescent="0.2">
      <c r="A65" t="s">
        <v>11</v>
      </c>
      <c r="B65" t="s">
        <v>14</v>
      </c>
      <c r="C65" t="str">
        <f t="shared" si="0"/>
        <v>right</v>
      </c>
      <c r="E65">
        <v>0.747</v>
      </c>
      <c r="F65">
        <v>4.0229999999999997</v>
      </c>
      <c r="K65">
        <f t="shared" si="1"/>
        <v>1747</v>
      </c>
      <c r="O65">
        <f t="shared" si="2"/>
        <v>119298</v>
      </c>
      <c r="T65" s="1"/>
      <c r="U65" s="1">
        <v>121.33032900000001</v>
      </c>
      <c r="V65" s="1"/>
      <c r="X65">
        <v>121</v>
      </c>
    </row>
    <row r="66" spans="1:24" ht="16" x14ac:dyDescent="0.2">
      <c r="A66" t="s">
        <v>15</v>
      </c>
      <c r="B66" t="s">
        <v>14</v>
      </c>
      <c r="C66" t="str">
        <f t="shared" si="0"/>
        <v>right</v>
      </c>
      <c r="D66">
        <v>4</v>
      </c>
      <c r="E66">
        <v>1.5329999999999999</v>
      </c>
      <c r="F66">
        <v>4.0229999999999997</v>
      </c>
      <c r="K66">
        <f t="shared" si="1"/>
        <v>2533</v>
      </c>
      <c r="O66">
        <f t="shared" si="2"/>
        <v>121045</v>
      </c>
      <c r="T66" s="1"/>
      <c r="U66" s="1">
        <v>123.121223</v>
      </c>
      <c r="V66" s="1"/>
      <c r="X66">
        <v>123</v>
      </c>
    </row>
    <row r="67" spans="1:24" ht="16" x14ac:dyDescent="0.2">
      <c r="A67" t="s">
        <v>11</v>
      </c>
      <c r="B67" t="s">
        <v>12</v>
      </c>
      <c r="C67" t="str">
        <f t="shared" ref="C67:C130" si="3">LOWER(IF(ISNUMBER(SEARCH("Right", B67)), MID(B67,8,5), MID(B67,8,4)))</f>
        <v>left</v>
      </c>
      <c r="E67">
        <v>1.026</v>
      </c>
      <c r="F67">
        <v>4.0229999999999997</v>
      </c>
      <c r="K67">
        <f t="shared" ref="K67:K130" si="4">1000+E67*1000</f>
        <v>2026</v>
      </c>
      <c r="O67">
        <f t="shared" ref="O67:O130" si="5">O66+K66</f>
        <v>123578</v>
      </c>
      <c r="T67" s="1"/>
      <c r="U67" s="1">
        <v>125.61882900000001</v>
      </c>
      <c r="V67" s="1"/>
      <c r="X67">
        <v>126</v>
      </c>
    </row>
    <row r="68" spans="1:24" ht="16" x14ac:dyDescent="0.2">
      <c r="A68" t="s">
        <v>11</v>
      </c>
      <c r="B68" t="s">
        <v>14</v>
      </c>
      <c r="C68" t="str">
        <f t="shared" si="3"/>
        <v>right</v>
      </c>
      <c r="E68">
        <v>1.5329999999999999</v>
      </c>
      <c r="F68">
        <v>4.0229999999999997</v>
      </c>
      <c r="K68">
        <f t="shared" si="4"/>
        <v>2533</v>
      </c>
      <c r="O68">
        <f t="shared" si="5"/>
        <v>125604</v>
      </c>
      <c r="T68" s="1"/>
      <c r="U68" s="1">
        <v>127.687557</v>
      </c>
      <c r="V68" s="1"/>
      <c r="X68">
        <v>128</v>
      </c>
    </row>
    <row r="69" spans="1:24" ht="16" x14ac:dyDescent="0.2">
      <c r="A69" t="s">
        <v>11</v>
      </c>
      <c r="B69" t="s">
        <v>12</v>
      </c>
      <c r="C69" t="str">
        <f t="shared" si="3"/>
        <v>left</v>
      </c>
      <c r="E69">
        <v>0.84399999999999997</v>
      </c>
      <c r="F69">
        <v>4.0229999999999997</v>
      </c>
      <c r="K69">
        <f t="shared" si="4"/>
        <v>1844</v>
      </c>
      <c r="O69">
        <f t="shared" si="5"/>
        <v>128137</v>
      </c>
      <c r="T69" s="1"/>
      <c r="U69" s="1">
        <v>130.27552700000001</v>
      </c>
      <c r="V69" s="1"/>
      <c r="X69">
        <v>130</v>
      </c>
    </row>
    <row r="70" spans="1:24" ht="16" x14ac:dyDescent="0.2">
      <c r="A70" t="s">
        <v>11</v>
      </c>
      <c r="B70" t="s">
        <v>14</v>
      </c>
      <c r="C70" t="str">
        <f t="shared" si="3"/>
        <v>right</v>
      </c>
      <c r="E70">
        <v>0.90400000000000003</v>
      </c>
      <c r="F70">
        <v>4.0229999999999997</v>
      </c>
      <c r="K70">
        <f t="shared" si="4"/>
        <v>1904</v>
      </c>
      <c r="O70">
        <f t="shared" si="5"/>
        <v>129981</v>
      </c>
      <c r="T70" s="1"/>
      <c r="U70" s="1">
        <v>132.159381</v>
      </c>
      <c r="V70" s="1"/>
      <c r="X70">
        <v>132</v>
      </c>
    </row>
    <row r="71" spans="1:24" ht="16" x14ac:dyDescent="0.2">
      <c r="A71" t="s">
        <v>11</v>
      </c>
      <c r="B71" t="s">
        <v>14</v>
      </c>
      <c r="C71" t="str">
        <f t="shared" si="3"/>
        <v>right</v>
      </c>
      <c r="E71">
        <v>0.82299999999999995</v>
      </c>
      <c r="F71">
        <v>4.0229999999999997</v>
      </c>
      <c r="K71">
        <f t="shared" si="4"/>
        <v>1823</v>
      </c>
      <c r="O71">
        <f t="shared" si="5"/>
        <v>131885</v>
      </c>
      <c r="T71" s="1"/>
      <c r="U71" s="1">
        <v>134.11201399999999</v>
      </c>
      <c r="V71" s="1"/>
      <c r="X71">
        <v>134</v>
      </c>
    </row>
    <row r="72" spans="1:24" ht="16" x14ac:dyDescent="0.2">
      <c r="A72" t="s">
        <v>11</v>
      </c>
      <c r="B72" t="s">
        <v>12</v>
      </c>
      <c r="C72" t="str">
        <f t="shared" si="3"/>
        <v>left</v>
      </c>
      <c r="E72">
        <v>0.754</v>
      </c>
      <c r="F72">
        <v>4.0229999999999997</v>
      </c>
      <c r="K72">
        <f t="shared" si="4"/>
        <v>1754</v>
      </c>
      <c r="O72">
        <f t="shared" si="5"/>
        <v>133708</v>
      </c>
      <c r="T72" s="1"/>
      <c r="U72" s="1">
        <v>135.98822999999999</v>
      </c>
      <c r="V72" s="1"/>
      <c r="X72">
        <v>136</v>
      </c>
    </row>
    <row r="73" spans="1:24" ht="16" x14ac:dyDescent="0.2">
      <c r="A73" t="s">
        <v>15</v>
      </c>
      <c r="B73" t="s">
        <v>14</v>
      </c>
      <c r="C73" t="str">
        <f t="shared" si="3"/>
        <v>right</v>
      </c>
      <c r="D73">
        <v>6</v>
      </c>
      <c r="E73">
        <v>1.1160000000000001</v>
      </c>
      <c r="F73">
        <v>4.0229999999999997</v>
      </c>
      <c r="K73">
        <f t="shared" si="4"/>
        <v>2116</v>
      </c>
      <c r="O73">
        <f t="shared" si="5"/>
        <v>135462</v>
      </c>
      <c r="T73" s="1"/>
      <c r="U73" s="1">
        <v>137.81017499999999</v>
      </c>
      <c r="V73" s="1"/>
      <c r="X73">
        <v>138</v>
      </c>
    </row>
    <row r="74" spans="1:24" ht="16" x14ac:dyDescent="0.2">
      <c r="A74" t="s">
        <v>11</v>
      </c>
      <c r="B74" t="s">
        <v>14</v>
      </c>
      <c r="C74" t="str">
        <f t="shared" si="3"/>
        <v>right</v>
      </c>
      <c r="E74">
        <v>0.86399999999999999</v>
      </c>
      <c r="F74">
        <v>4.0229999999999997</v>
      </c>
      <c r="K74">
        <f t="shared" si="4"/>
        <v>1864</v>
      </c>
      <c r="O74">
        <f t="shared" si="5"/>
        <v>137578</v>
      </c>
      <c r="T74" s="1"/>
      <c r="U74" s="1">
        <v>139.89045999999999</v>
      </c>
      <c r="V74" s="1"/>
      <c r="X74">
        <v>140</v>
      </c>
    </row>
    <row r="75" spans="1:24" ht="16" x14ac:dyDescent="0.2">
      <c r="A75" t="s">
        <v>11</v>
      </c>
      <c r="B75" t="s">
        <v>12</v>
      </c>
      <c r="C75" t="str">
        <f t="shared" si="3"/>
        <v>left</v>
      </c>
      <c r="E75">
        <v>1.093</v>
      </c>
      <c r="F75">
        <v>4.0229999999999997</v>
      </c>
      <c r="K75">
        <f t="shared" si="4"/>
        <v>2093</v>
      </c>
      <c r="O75">
        <f t="shared" si="5"/>
        <v>139442</v>
      </c>
      <c r="T75" s="1"/>
      <c r="U75" s="1">
        <v>141.80980400000001</v>
      </c>
      <c r="V75" s="1"/>
      <c r="X75">
        <v>142</v>
      </c>
    </row>
    <row r="76" spans="1:24" ht="16" x14ac:dyDescent="0.2">
      <c r="A76" t="s">
        <v>11</v>
      </c>
      <c r="B76" t="s">
        <v>14</v>
      </c>
      <c r="C76" t="str">
        <f t="shared" si="3"/>
        <v>right</v>
      </c>
      <c r="E76">
        <v>1.3440000000000001</v>
      </c>
      <c r="F76">
        <v>4.0229999999999997</v>
      </c>
      <c r="K76">
        <f t="shared" si="4"/>
        <v>2344</v>
      </c>
      <c r="O76">
        <f t="shared" si="5"/>
        <v>141535</v>
      </c>
      <c r="T76" s="1"/>
      <c r="U76" s="1">
        <v>143.94215500000001</v>
      </c>
      <c r="V76" s="1"/>
      <c r="X76">
        <v>144</v>
      </c>
    </row>
    <row r="77" spans="1:24" ht="16" x14ac:dyDescent="0.2">
      <c r="A77" t="s">
        <v>11</v>
      </c>
      <c r="B77" t="s">
        <v>12</v>
      </c>
      <c r="C77" t="str">
        <f t="shared" si="3"/>
        <v>left</v>
      </c>
      <c r="E77">
        <v>0.95699999999999996</v>
      </c>
      <c r="F77">
        <v>4.0229999999999997</v>
      </c>
      <c r="K77">
        <f t="shared" si="4"/>
        <v>1957</v>
      </c>
      <c r="O77">
        <f t="shared" si="5"/>
        <v>143879</v>
      </c>
      <c r="T77" s="1"/>
      <c r="U77" s="1">
        <v>146.326763</v>
      </c>
      <c r="V77" s="1"/>
      <c r="X77">
        <v>146</v>
      </c>
    </row>
    <row r="78" spans="1:24" ht="16" x14ac:dyDescent="0.2">
      <c r="A78" t="s">
        <v>11</v>
      </c>
      <c r="B78" t="s">
        <v>14</v>
      </c>
      <c r="C78" t="str">
        <f t="shared" si="3"/>
        <v>right</v>
      </c>
      <c r="E78">
        <v>0.96799999999999997</v>
      </c>
      <c r="F78">
        <v>4.0229999999999997</v>
      </c>
      <c r="K78">
        <f t="shared" si="4"/>
        <v>1968</v>
      </c>
      <c r="O78">
        <f t="shared" si="5"/>
        <v>145836</v>
      </c>
      <c r="T78" s="1"/>
      <c r="U78" s="1">
        <v>148.32673700000001</v>
      </c>
      <c r="V78" s="1"/>
      <c r="X78">
        <v>148</v>
      </c>
    </row>
    <row r="79" spans="1:24" ht="16" x14ac:dyDescent="0.2">
      <c r="A79" t="s">
        <v>11</v>
      </c>
      <c r="B79" t="s">
        <v>14</v>
      </c>
      <c r="C79" t="str">
        <f t="shared" si="3"/>
        <v>right</v>
      </c>
      <c r="E79">
        <v>0.78100000000000003</v>
      </c>
      <c r="F79">
        <v>4.0229999999999997</v>
      </c>
      <c r="K79">
        <f t="shared" si="4"/>
        <v>1781</v>
      </c>
      <c r="O79">
        <f t="shared" si="5"/>
        <v>147804</v>
      </c>
      <c r="T79" s="1"/>
      <c r="U79" s="1">
        <v>150.35682199999999</v>
      </c>
      <c r="V79" s="1"/>
      <c r="X79">
        <v>150</v>
      </c>
    </row>
    <row r="80" spans="1:24" ht="16" x14ac:dyDescent="0.2">
      <c r="A80" t="s">
        <v>11</v>
      </c>
      <c r="B80" t="s">
        <v>12</v>
      </c>
      <c r="C80" t="str">
        <f t="shared" si="3"/>
        <v>left</v>
      </c>
      <c r="E80">
        <v>0.71399999999999997</v>
      </c>
      <c r="F80">
        <v>4.0229999999999997</v>
      </c>
      <c r="K80">
        <f t="shared" si="4"/>
        <v>1714</v>
      </c>
      <c r="O80">
        <f t="shared" si="5"/>
        <v>149585</v>
      </c>
      <c r="T80" s="1"/>
      <c r="U80" s="1">
        <v>152.18889100000001</v>
      </c>
      <c r="V80" s="1"/>
      <c r="X80">
        <v>152</v>
      </c>
    </row>
    <row r="81" spans="1:24" ht="16" x14ac:dyDescent="0.2">
      <c r="A81" t="s">
        <v>11</v>
      </c>
      <c r="B81" t="s">
        <v>12</v>
      </c>
      <c r="C81" t="str">
        <f t="shared" si="3"/>
        <v>left</v>
      </c>
      <c r="E81">
        <v>0.77900000000000003</v>
      </c>
      <c r="F81">
        <v>4.0229999999999997</v>
      </c>
      <c r="K81">
        <f t="shared" si="4"/>
        <v>1779</v>
      </c>
      <c r="O81">
        <f t="shared" si="5"/>
        <v>151299</v>
      </c>
      <c r="T81" s="1"/>
      <c r="U81" s="1">
        <v>153.95840899999999</v>
      </c>
      <c r="V81" s="1"/>
      <c r="X81">
        <v>154</v>
      </c>
    </row>
    <row r="82" spans="1:24" ht="16" x14ac:dyDescent="0.2">
      <c r="A82" t="s">
        <v>11</v>
      </c>
      <c r="B82" t="s">
        <v>14</v>
      </c>
      <c r="C82" t="str">
        <f t="shared" si="3"/>
        <v>right</v>
      </c>
      <c r="E82">
        <v>0.96099999999999997</v>
      </c>
      <c r="F82">
        <v>4.0229999999999997</v>
      </c>
      <c r="K82">
        <f t="shared" si="4"/>
        <v>1961</v>
      </c>
      <c r="O82">
        <f t="shared" si="5"/>
        <v>153078</v>
      </c>
      <c r="T82" s="1"/>
      <c r="U82" s="1">
        <v>155.76931099999999</v>
      </c>
      <c r="V82" s="1"/>
      <c r="X82">
        <v>156</v>
      </c>
    </row>
    <row r="83" spans="1:24" ht="16" x14ac:dyDescent="0.2">
      <c r="A83" t="s">
        <v>11</v>
      </c>
      <c r="B83" t="s">
        <v>14</v>
      </c>
      <c r="C83" t="str">
        <f t="shared" si="3"/>
        <v>right</v>
      </c>
      <c r="E83">
        <v>0.79900000000000004</v>
      </c>
      <c r="F83">
        <v>4.0229999999999997</v>
      </c>
      <c r="K83">
        <f t="shared" si="4"/>
        <v>1799</v>
      </c>
      <c r="O83">
        <f t="shared" si="5"/>
        <v>155039</v>
      </c>
      <c r="T83" s="1"/>
      <c r="U83" s="1">
        <v>157.772854</v>
      </c>
      <c r="V83" s="1"/>
      <c r="X83">
        <v>158</v>
      </c>
    </row>
    <row r="84" spans="1:24" ht="16" x14ac:dyDescent="0.2">
      <c r="A84" t="s">
        <v>11</v>
      </c>
      <c r="B84" t="s">
        <v>14</v>
      </c>
      <c r="C84" t="str">
        <f t="shared" si="3"/>
        <v>right</v>
      </c>
      <c r="E84">
        <v>1.3080000000000001</v>
      </c>
      <c r="F84">
        <v>4.0229999999999997</v>
      </c>
      <c r="K84">
        <f t="shared" si="4"/>
        <v>2308</v>
      </c>
      <c r="O84">
        <f t="shared" si="5"/>
        <v>156838</v>
      </c>
      <c r="T84" s="1"/>
      <c r="U84" s="1">
        <v>159.60621</v>
      </c>
      <c r="V84" s="1"/>
      <c r="X84">
        <v>160</v>
      </c>
    </row>
    <row r="85" spans="1:24" ht="16" x14ac:dyDescent="0.2">
      <c r="A85" t="s">
        <v>15</v>
      </c>
      <c r="B85" t="s">
        <v>12</v>
      </c>
      <c r="C85" t="str">
        <f t="shared" si="3"/>
        <v>left</v>
      </c>
      <c r="D85">
        <v>11</v>
      </c>
      <c r="E85">
        <v>0.79600000000000004</v>
      </c>
      <c r="F85">
        <v>4.0229999999999997</v>
      </c>
      <c r="K85">
        <f t="shared" si="4"/>
        <v>1796</v>
      </c>
      <c r="O85">
        <f t="shared" si="5"/>
        <v>159146</v>
      </c>
      <c r="T85" s="1"/>
      <c r="U85" s="1">
        <v>161.96812700000001</v>
      </c>
      <c r="V85" s="1"/>
      <c r="X85">
        <v>162</v>
      </c>
    </row>
    <row r="86" spans="1:24" ht="16" x14ac:dyDescent="0.2">
      <c r="A86" t="s">
        <v>11</v>
      </c>
      <c r="B86" t="s">
        <v>12</v>
      </c>
      <c r="C86" t="str">
        <f t="shared" si="3"/>
        <v>left</v>
      </c>
      <c r="E86">
        <v>0.71799999999999997</v>
      </c>
      <c r="F86">
        <v>4.0229999999999997</v>
      </c>
      <c r="K86">
        <f t="shared" si="4"/>
        <v>1718</v>
      </c>
      <c r="O86">
        <f t="shared" si="5"/>
        <v>160942</v>
      </c>
      <c r="T86" s="1"/>
      <c r="U86" s="1">
        <v>163.72984700000001</v>
      </c>
      <c r="V86" s="1"/>
      <c r="X86">
        <v>164</v>
      </c>
    </row>
    <row r="87" spans="1:24" ht="16" x14ac:dyDescent="0.2">
      <c r="A87" t="s">
        <v>11</v>
      </c>
      <c r="B87" t="s">
        <v>12</v>
      </c>
      <c r="C87" t="str">
        <f t="shared" si="3"/>
        <v>left</v>
      </c>
      <c r="E87">
        <v>1.258</v>
      </c>
      <c r="F87">
        <v>4.0229999999999997</v>
      </c>
      <c r="K87">
        <f t="shared" si="4"/>
        <v>2258</v>
      </c>
      <c r="O87">
        <f t="shared" si="5"/>
        <v>162660</v>
      </c>
      <c r="T87" s="1"/>
      <c r="U87" s="1">
        <v>165.498783</v>
      </c>
      <c r="V87" s="1"/>
      <c r="X87">
        <v>165</v>
      </c>
    </row>
    <row r="88" spans="1:24" ht="16" x14ac:dyDescent="0.2">
      <c r="A88" t="s">
        <v>11</v>
      </c>
      <c r="B88" t="s">
        <v>14</v>
      </c>
      <c r="C88" t="str">
        <f t="shared" si="3"/>
        <v>right</v>
      </c>
      <c r="E88">
        <v>1.026</v>
      </c>
      <c r="F88">
        <v>4.0229999999999997</v>
      </c>
      <c r="K88">
        <f t="shared" si="4"/>
        <v>2026</v>
      </c>
      <c r="O88">
        <f t="shared" si="5"/>
        <v>164918</v>
      </c>
      <c r="T88" s="1"/>
      <c r="U88" s="1">
        <v>167.79897199999999</v>
      </c>
      <c r="V88" s="1"/>
      <c r="X88">
        <v>168</v>
      </c>
    </row>
    <row r="89" spans="1:24" ht="16" x14ac:dyDescent="0.2">
      <c r="A89" t="s">
        <v>11</v>
      </c>
      <c r="B89" t="s">
        <v>12</v>
      </c>
      <c r="C89" t="str">
        <f t="shared" si="3"/>
        <v>left</v>
      </c>
      <c r="E89">
        <v>1.5309999999999999</v>
      </c>
      <c r="F89">
        <v>4.0229999999999997</v>
      </c>
      <c r="K89">
        <f t="shared" si="4"/>
        <v>2531</v>
      </c>
      <c r="O89">
        <f t="shared" si="5"/>
        <v>166944</v>
      </c>
      <c r="T89" s="1"/>
      <c r="U89" s="1">
        <v>169.86749800000001</v>
      </c>
      <c r="V89" s="1"/>
      <c r="X89">
        <v>170</v>
      </c>
    </row>
    <row r="90" spans="1:24" ht="16" x14ac:dyDescent="0.2">
      <c r="A90" t="s">
        <v>11</v>
      </c>
      <c r="B90" t="s">
        <v>14</v>
      </c>
      <c r="C90" t="str">
        <f t="shared" si="3"/>
        <v>right</v>
      </c>
      <c r="E90">
        <v>0.874</v>
      </c>
      <c r="F90">
        <v>4.0229999999999997</v>
      </c>
      <c r="K90">
        <f t="shared" si="4"/>
        <v>1874</v>
      </c>
      <c r="O90">
        <f t="shared" si="5"/>
        <v>169475</v>
      </c>
      <c r="T90" s="1"/>
      <c r="U90" s="1">
        <v>172.44117600000001</v>
      </c>
      <c r="V90" s="1"/>
      <c r="X90">
        <v>172</v>
      </c>
    </row>
    <row r="91" spans="1:24" ht="16" x14ac:dyDescent="0.2">
      <c r="A91" t="s">
        <v>11</v>
      </c>
      <c r="B91" t="s">
        <v>12</v>
      </c>
      <c r="C91" t="str">
        <f t="shared" si="3"/>
        <v>left</v>
      </c>
      <c r="E91">
        <v>0.92300000000000004</v>
      </c>
      <c r="F91">
        <v>4.0229999999999997</v>
      </c>
      <c r="K91">
        <f t="shared" si="4"/>
        <v>1923</v>
      </c>
      <c r="O91">
        <f t="shared" si="5"/>
        <v>171349</v>
      </c>
      <c r="T91" s="1"/>
      <c r="U91" s="1">
        <v>174.36145300000001</v>
      </c>
      <c r="V91" s="1"/>
      <c r="X91">
        <v>174</v>
      </c>
    </row>
    <row r="92" spans="1:24" ht="16" x14ac:dyDescent="0.2">
      <c r="A92" t="s">
        <v>11</v>
      </c>
      <c r="B92" t="s">
        <v>14</v>
      </c>
      <c r="C92" t="str">
        <f t="shared" si="3"/>
        <v>right</v>
      </c>
      <c r="E92">
        <v>1.6020000000000001</v>
      </c>
      <c r="F92">
        <v>4.0229999999999997</v>
      </c>
      <c r="K92">
        <f t="shared" si="4"/>
        <v>2602</v>
      </c>
      <c r="O92">
        <f t="shared" si="5"/>
        <v>173272</v>
      </c>
      <c r="T92" s="1"/>
      <c r="U92" s="1">
        <v>176.33607499999999</v>
      </c>
      <c r="V92" s="1"/>
      <c r="X92">
        <v>176</v>
      </c>
    </row>
    <row r="93" spans="1:24" ht="16" x14ac:dyDescent="0.2">
      <c r="A93" t="s">
        <v>11</v>
      </c>
      <c r="B93" t="s">
        <v>12</v>
      </c>
      <c r="C93" t="str">
        <f t="shared" si="3"/>
        <v>left</v>
      </c>
      <c r="E93">
        <v>0.82699999999999996</v>
      </c>
      <c r="F93">
        <v>4.0229999999999997</v>
      </c>
      <c r="K93">
        <f t="shared" si="4"/>
        <v>1827</v>
      </c>
      <c r="O93">
        <f t="shared" si="5"/>
        <v>175874</v>
      </c>
      <c r="T93" s="1"/>
      <c r="U93" s="1">
        <v>178.98193000000001</v>
      </c>
      <c r="V93" s="1"/>
      <c r="X93">
        <v>179</v>
      </c>
    </row>
    <row r="94" spans="1:24" ht="16" x14ac:dyDescent="0.2">
      <c r="A94" t="s">
        <v>15</v>
      </c>
      <c r="B94" t="s">
        <v>14</v>
      </c>
      <c r="C94" t="str">
        <f t="shared" si="3"/>
        <v>right</v>
      </c>
      <c r="D94">
        <v>8</v>
      </c>
      <c r="E94">
        <v>0.73199999999999998</v>
      </c>
      <c r="F94">
        <v>4.0229999999999997</v>
      </c>
      <c r="K94">
        <f t="shared" si="4"/>
        <v>1732</v>
      </c>
      <c r="O94">
        <f t="shared" si="5"/>
        <v>177701</v>
      </c>
      <c r="T94" s="1"/>
      <c r="U94" s="1">
        <v>180.84643800000001</v>
      </c>
      <c r="V94" s="1"/>
      <c r="X94">
        <v>181</v>
      </c>
    </row>
    <row r="95" spans="1:24" ht="16" x14ac:dyDescent="0.2">
      <c r="A95" t="s">
        <v>11</v>
      </c>
      <c r="B95" t="s">
        <v>12</v>
      </c>
      <c r="C95" t="str">
        <f t="shared" si="3"/>
        <v>left</v>
      </c>
      <c r="E95">
        <v>0.72799999999999998</v>
      </c>
      <c r="F95">
        <v>4.0229999999999997</v>
      </c>
      <c r="K95">
        <f t="shared" si="4"/>
        <v>1728</v>
      </c>
      <c r="O95">
        <f t="shared" si="5"/>
        <v>179433</v>
      </c>
      <c r="T95" s="1"/>
      <c r="U95" s="1">
        <v>182.53203999999999</v>
      </c>
      <c r="V95" s="1"/>
      <c r="X95">
        <v>183</v>
      </c>
    </row>
    <row r="96" spans="1:24" ht="16" x14ac:dyDescent="0.2">
      <c r="A96" t="s">
        <v>11</v>
      </c>
      <c r="B96" t="s">
        <v>12</v>
      </c>
      <c r="C96" t="str">
        <f t="shared" si="3"/>
        <v>left</v>
      </c>
      <c r="E96">
        <v>0.73</v>
      </c>
      <c r="F96">
        <v>4.0229999999999997</v>
      </c>
      <c r="K96">
        <f t="shared" si="4"/>
        <v>1730</v>
      </c>
      <c r="O96">
        <f t="shared" si="5"/>
        <v>181161</v>
      </c>
      <c r="T96" s="1"/>
      <c r="U96" s="1">
        <v>184.30028799999999</v>
      </c>
      <c r="V96" s="1"/>
      <c r="X96">
        <v>184</v>
      </c>
    </row>
    <row r="97" spans="1:24" ht="16" x14ac:dyDescent="0.2">
      <c r="A97" t="s">
        <v>11</v>
      </c>
      <c r="B97" t="s">
        <v>14</v>
      </c>
      <c r="C97" t="str">
        <f t="shared" si="3"/>
        <v>right</v>
      </c>
      <c r="E97">
        <v>0.80200000000000005</v>
      </c>
      <c r="F97">
        <v>4.0229999999999997</v>
      </c>
      <c r="K97">
        <f t="shared" si="4"/>
        <v>1802</v>
      </c>
      <c r="O97">
        <f t="shared" si="5"/>
        <v>182891</v>
      </c>
      <c r="T97" s="1"/>
      <c r="U97" s="1">
        <v>186.06926300000001</v>
      </c>
      <c r="V97" s="1"/>
      <c r="X97">
        <v>186</v>
      </c>
    </row>
    <row r="98" spans="1:24" ht="16" x14ac:dyDescent="0.2">
      <c r="A98" t="s">
        <v>11</v>
      </c>
      <c r="B98" t="s">
        <v>12</v>
      </c>
      <c r="C98" t="str">
        <f t="shared" si="3"/>
        <v>left</v>
      </c>
      <c r="E98">
        <v>0.72099999999999997</v>
      </c>
      <c r="F98">
        <v>4.0229999999999997</v>
      </c>
      <c r="K98">
        <f t="shared" si="4"/>
        <v>1721</v>
      </c>
      <c r="O98">
        <f t="shared" si="5"/>
        <v>184693</v>
      </c>
      <c r="T98" s="1"/>
      <c r="U98" s="1">
        <v>187.90584699999999</v>
      </c>
      <c r="V98" s="1"/>
      <c r="X98">
        <v>188</v>
      </c>
    </row>
    <row r="99" spans="1:24" ht="16" x14ac:dyDescent="0.2">
      <c r="A99" t="s">
        <v>15</v>
      </c>
      <c r="B99" t="s">
        <v>14</v>
      </c>
      <c r="C99" t="str">
        <f t="shared" si="3"/>
        <v>right</v>
      </c>
      <c r="D99">
        <v>4</v>
      </c>
      <c r="E99">
        <v>0.73</v>
      </c>
      <c r="F99">
        <v>4.0229999999999997</v>
      </c>
      <c r="K99">
        <f t="shared" si="4"/>
        <v>1730</v>
      </c>
      <c r="O99">
        <f t="shared" si="5"/>
        <v>186414</v>
      </c>
      <c r="T99" s="1"/>
      <c r="U99" s="1">
        <v>189.66174000000001</v>
      </c>
      <c r="V99" s="1"/>
      <c r="X99">
        <v>190</v>
      </c>
    </row>
    <row r="100" spans="1:24" ht="16" x14ac:dyDescent="0.2">
      <c r="A100" t="s">
        <v>11</v>
      </c>
      <c r="B100" t="s">
        <v>14</v>
      </c>
      <c r="C100" t="str">
        <f t="shared" si="3"/>
        <v>right</v>
      </c>
      <c r="E100">
        <v>1.026</v>
      </c>
      <c r="F100">
        <v>4.0229999999999997</v>
      </c>
      <c r="K100">
        <f t="shared" si="4"/>
        <v>2026</v>
      </c>
      <c r="O100">
        <f t="shared" si="5"/>
        <v>188144</v>
      </c>
      <c r="T100" s="1"/>
      <c r="U100" s="1">
        <v>191.36746299999999</v>
      </c>
      <c r="V100" s="1"/>
      <c r="X100">
        <v>191</v>
      </c>
    </row>
    <row r="101" spans="1:24" ht="16" x14ac:dyDescent="0.2">
      <c r="A101" t="s">
        <v>11</v>
      </c>
      <c r="B101" t="s">
        <v>14</v>
      </c>
      <c r="C101" t="str">
        <f t="shared" si="3"/>
        <v>right</v>
      </c>
      <c r="E101">
        <v>0.79</v>
      </c>
      <c r="F101">
        <v>4.0229999999999997</v>
      </c>
      <c r="K101">
        <f t="shared" si="4"/>
        <v>1790</v>
      </c>
      <c r="O101">
        <f t="shared" si="5"/>
        <v>190170</v>
      </c>
      <c r="T101" s="1"/>
      <c r="U101" s="1">
        <v>193.41986900000001</v>
      </c>
      <c r="V101" s="1"/>
      <c r="X101">
        <v>193</v>
      </c>
    </row>
    <row r="102" spans="1:24" ht="16" x14ac:dyDescent="0.2">
      <c r="A102" t="s">
        <v>11</v>
      </c>
      <c r="B102" t="s">
        <v>12</v>
      </c>
      <c r="C102" t="str">
        <f t="shared" si="3"/>
        <v>left</v>
      </c>
      <c r="E102">
        <v>1.246</v>
      </c>
      <c r="F102">
        <v>4.0229999999999997</v>
      </c>
      <c r="K102">
        <f t="shared" si="4"/>
        <v>2246</v>
      </c>
      <c r="O102">
        <f t="shared" si="5"/>
        <v>191960</v>
      </c>
      <c r="T102" s="1"/>
      <c r="U102" s="1">
        <v>195.24573699999999</v>
      </c>
      <c r="V102" s="1"/>
      <c r="X102">
        <v>195</v>
      </c>
    </row>
    <row r="103" spans="1:24" ht="16" x14ac:dyDescent="0.2">
      <c r="A103" t="s">
        <v>15</v>
      </c>
      <c r="B103" t="s">
        <v>12</v>
      </c>
      <c r="C103" t="str">
        <f t="shared" si="3"/>
        <v>left</v>
      </c>
      <c r="D103">
        <v>3</v>
      </c>
      <c r="E103">
        <v>1.1830000000000001</v>
      </c>
      <c r="F103">
        <v>4.0229999999999997</v>
      </c>
      <c r="K103">
        <f t="shared" si="4"/>
        <v>2183</v>
      </c>
      <c r="O103">
        <f t="shared" si="5"/>
        <v>194206</v>
      </c>
      <c r="T103" s="1"/>
      <c r="U103" s="1">
        <v>197.53204700000001</v>
      </c>
      <c r="V103" s="1"/>
      <c r="X103">
        <v>198</v>
      </c>
    </row>
    <row r="104" spans="1:24" ht="16" x14ac:dyDescent="0.2">
      <c r="A104" t="s">
        <v>11</v>
      </c>
      <c r="B104" t="s">
        <v>14</v>
      </c>
      <c r="C104" t="str">
        <f t="shared" si="3"/>
        <v>right</v>
      </c>
      <c r="E104">
        <v>0.70899999999999996</v>
      </c>
      <c r="F104">
        <v>4.0229999999999997</v>
      </c>
      <c r="K104">
        <f t="shared" si="4"/>
        <v>1709</v>
      </c>
      <c r="O104">
        <f t="shared" si="5"/>
        <v>196389</v>
      </c>
      <c r="T104" s="1"/>
      <c r="U104" s="1">
        <v>199.66937100000001</v>
      </c>
      <c r="V104" s="1"/>
      <c r="X104">
        <v>200</v>
      </c>
    </row>
    <row r="105" spans="1:24" ht="16" x14ac:dyDescent="0.2">
      <c r="A105" t="s">
        <v>11</v>
      </c>
      <c r="B105" t="s">
        <v>14</v>
      </c>
      <c r="C105" t="str">
        <f t="shared" si="3"/>
        <v>right</v>
      </c>
      <c r="E105">
        <v>0.73099999999999998</v>
      </c>
      <c r="F105">
        <v>4.0229999999999997</v>
      </c>
      <c r="K105">
        <f t="shared" si="4"/>
        <v>1731</v>
      </c>
      <c r="O105">
        <f t="shared" si="5"/>
        <v>198098</v>
      </c>
      <c r="T105" s="1"/>
      <c r="U105" s="1">
        <v>201.42227800000001</v>
      </c>
      <c r="V105" s="1"/>
      <c r="X105">
        <v>201</v>
      </c>
    </row>
    <row r="106" spans="1:24" ht="16" x14ac:dyDescent="0.2">
      <c r="A106" t="s">
        <v>11</v>
      </c>
      <c r="B106" t="s">
        <v>12</v>
      </c>
      <c r="C106" t="str">
        <f t="shared" si="3"/>
        <v>left</v>
      </c>
      <c r="E106">
        <v>0.72599999999999998</v>
      </c>
      <c r="F106">
        <v>4.0229999999999997</v>
      </c>
      <c r="K106">
        <f t="shared" si="4"/>
        <v>1726</v>
      </c>
      <c r="O106">
        <f t="shared" si="5"/>
        <v>199829</v>
      </c>
      <c r="T106" s="1"/>
      <c r="U106" s="1">
        <v>203.218197</v>
      </c>
      <c r="V106" s="1"/>
      <c r="X106">
        <v>203</v>
      </c>
    </row>
    <row r="107" spans="1:24" ht="16" x14ac:dyDescent="0.2">
      <c r="A107" t="s">
        <v>11</v>
      </c>
      <c r="B107" t="s">
        <v>12</v>
      </c>
      <c r="C107" t="str">
        <f t="shared" si="3"/>
        <v>left</v>
      </c>
      <c r="E107">
        <v>0.84199999999999997</v>
      </c>
      <c r="F107">
        <v>4.0229999999999997</v>
      </c>
      <c r="K107">
        <f t="shared" si="4"/>
        <v>1842</v>
      </c>
      <c r="O107">
        <f t="shared" si="5"/>
        <v>201555</v>
      </c>
      <c r="T107" s="1"/>
      <c r="U107" s="1">
        <v>204.99260000000001</v>
      </c>
      <c r="V107" s="1"/>
      <c r="X107">
        <v>205</v>
      </c>
    </row>
    <row r="108" spans="1:24" ht="16" x14ac:dyDescent="0.2">
      <c r="A108" t="s">
        <v>11</v>
      </c>
      <c r="B108" t="s">
        <v>14</v>
      </c>
      <c r="C108" t="str">
        <f t="shared" si="3"/>
        <v>right</v>
      </c>
      <c r="E108">
        <v>0.70599999999999996</v>
      </c>
      <c r="F108">
        <v>4.0229999999999997</v>
      </c>
      <c r="K108">
        <f t="shared" si="4"/>
        <v>1706</v>
      </c>
      <c r="O108">
        <f t="shared" si="5"/>
        <v>203397</v>
      </c>
      <c r="T108" s="1"/>
      <c r="U108" s="1">
        <v>206.880674</v>
      </c>
      <c r="V108" s="1"/>
      <c r="X108">
        <v>207</v>
      </c>
    </row>
    <row r="109" spans="1:24" ht="16" x14ac:dyDescent="0.2">
      <c r="A109" t="s">
        <v>11</v>
      </c>
      <c r="B109" t="s">
        <v>14</v>
      </c>
      <c r="C109" t="str">
        <f t="shared" si="3"/>
        <v>right</v>
      </c>
      <c r="E109">
        <v>0.71799999999999997</v>
      </c>
      <c r="F109">
        <v>4.0229999999999997</v>
      </c>
      <c r="K109">
        <f t="shared" si="4"/>
        <v>1718</v>
      </c>
      <c r="O109">
        <f t="shared" si="5"/>
        <v>205103</v>
      </c>
      <c r="T109" s="1"/>
      <c r="U109" s="1">
        <v>208.62674999999999</v>
      </c>
      <c r="V109" s="1"/>
      <c r="X109">
        <v>209</v>
      </c>
    </row>
    <row r="110" spans="1:24" ht="16" x14ac:dyDescent="0.2">
      <c r="A110" t="s">
        <v>15</v>
      </c>
      <c r="B110" t="s">
        <v>12</v>
      </c>
      <c r="C110" t="str">
        <f t="shared" si="3"/>
        <v>left</v>
      </c>
      <c r="D110">
        <v>6</v>
      </c>
      <c r="E110">
        <v>0.81599999999999995</v>
      </c>
      <c r="F110">
        <v>4.0229999999999997</v>
      </c>
      <c r="K110">
        <f t="shared" si="4"/>
        <v>1816</v>
      </c>
      <c r="O110">
        <f t="shared" si="5"/>
        <v>206821</v>
      </c>
      <c r="T110" s="1"/>
      <c r="U110" s="1">
        <v>210.39622499999999</v>
      </c>
      <c r="V110" s="1"/>
      <c r="X110">
        <v>210</v>
      </c>
    </row>
    <row r="111" spans="1:24" ht="16" x14ac:dyDescent="0.2">
      <c r="A111" t="s">
        <v>11</v>
      </c>
      <c r="B111" t="s">
        <v>12</v>
      </c>
      <c r="C111" t="str">
        <f t="shared" si="3"/>
        <v>left</v>
      </c>
      <c r="E111">
        <v>0.83399999999999996</v>
      </c>
      <c r="F111">
        <v>4.0229999999999997</v>
      </c>
      <c r="K111">
        <f t="shared" si="4"/>
        <v>1834</v>
      </c>
      <c r="O111">
        <f t="shared" si="5"/>
        <v>208637</v>
      </c>
      <c r="T111" s="1"/>
      <c r="U111" s="1">
        <v>212.164737</v>
      </c>
      <c r="V111" s="1"/>
      <c r="X111">
        <v>212</v>
      </c>
    </row>
    <row r="112" spans="1:24" ht="16" x14ac:dyDescent="0.2">
      <c r="A112" t="s">
        <v>11</v>
      </c>
      <c r="B112" t="s">
        <v>14</v>
      </c>
      <c r="C112" t="str">
        <f t="shared" si="3"/>
        <v>right</v>
      </c>
      <c r="E112">
        <v>0.89800000000000002</v>
      </c>
      <c r="F112">
        <v>4.0229999999999997</v>
      </c>
      <c r="K112">
        <f t="shared" si="4"/>
        <v>1898</v>
      </c>
      <c r="O112">
        <f t="shared" si="5"/>
        <v>210471</v>
      </c>
      <c r="T112" s="1"/>
      <c r="U112" s="1">
        <v>214.052502</v>
      </c>
      <c r="V112" s="1"/>
      <c r="X112">
        <v>214</v>
      </c>
    </row>
    <row r="113" spans="1:24" ht="16" x14ac:dyDescent="0.2">
      <c r="A113" t="s">
        <v>11</v>
      </c>
      <c r="B113" t="s">
        <v>12</v>
      </c>
      <c r="C113" t="str">
        <f t="shared" si="3"/>
        <v>left</v>
      </c>
      <c r="E113">
        <v>1.726</v>
      </c>
      <c r="F113">
        <v>4.0229999999999997</v>
      </c>
      <c r="K113">
        <f t="shared" si="4"/>
        <v>2726</v>
      </c>
      <c r="O113">
        <f t="shared" si="5"/>
        <v>212369</v>
      </c>
      <c r="T113" s="1"/>
      <c r="U113" s="1">
        <v>216.00295</v>
      </c>
      <c r="V113" s="1"/>
      <c r="X113">
        <v>216</v>
      </c>
    </row>
    <row r="114" spans="1:24" ht="16" x14ac:dyDescent="0.2">
      <c r="A114" t="s">
        <v>11</v>
      </c>
      <c r="B114" t="s">
        <v>14</v>
      </c>
      <c r="C114" t="str">
        <f t="shared" si="3"/>
        <v>right</v>
      </c>
      <c r="E114">
        <v>0.92900000000000005</v>
      </c>
      <c r="F114">
        <v>4.0229999999999997</v>
      </c>
      <c r="K114">
        <f t="shared" si="4"/>
        <v>1929</v>
      </c>
      <c r="O114">
        <f t="shared" si="5"/>
        <v>215095</v>
      </c>
      <c r="T114" s="1"/>
      <c r="U114" s="1">
        <v>218.772099</v>
      </c>
      <c r="V114" s="1"/>
      <c r="X114">
        <v>219</v>
      </c>
    </row>
    <row r="115" spans="1:24" ht="16" x14ac:dyDescent="0.2">
      <c r="A115" t="s">
        <v>11</v>
      </c>
      <c r="B115" t="s">
        <v>12</v>
      </c>
      <c r="C115" t="str">
        <f t="shared" si="3"/>
        <v>left</v>
      </c>
      <c r="E115">
        <v>1.298</v>
      </c>
      <c r="F115">
        <v>4.0229999999999997</v>
      </c>
      <c r="K115">
        <f t="shared" si="4"/>
        <v>2298</v>
      </c>
      <c r="O115">
        <f t="shared" si="5"/>
        <v>217024</v>
      </c>
      <c r="T115" s="1"/>
      <c r="U115" s="1">
        <v>220.75896</v>
      </c>
      <c r="V115" s="1"/>
      <c r="X115">
        <v>221</v>
      </c>
    </row>
    <row r="116" spans="1:24" ht="16" x14ac:dyDescent="0.2">
      <c r="A116" t="s">
        <v>11</v>
      </c>
      <c r="B116" t="s">
        <v>14</v>
      </c>
      <c r="C116" t="str">
        <f t="shared" si="3"/>
        <v>right</v>
      </c>
      <c r="E116">
        <v>1.0429999999999999</v>
      </c>
      <c r="F116">
        <v>4.0229999999999997</v>
      </c>
      <c r="K116">
        <f t="shared" si="4"/>
        <v>2043</v>
      </c>
      <c r="O116">
        <f t="shared" si="5"/>
        <v>219322</v>
      </c>
      <c r="T116" s="1"/>
      <c r="U116" s="1">
        <v>223.112977</v>
      </c>
      <c r="V116" s="1"/>
      <c r="X116">
        <v>223</v>
      </c>
    </row>
    <row r="117" spans="1:24" ht="16" x14ac:dyDescent="0.2">
      <c r="A117" t="s">
        <v>11</v>
      </c>
      <c r="B117" t="s">
        <v>12</v>
      </c>
      <c r="C117" t="str">
        <f t="shared" si="3"/>
        <v>left</v>
      </c>
      <c r="E117">
        <v>0.79</v>
      </c>
      <c r="F117">
        <v>4.0229999999999997</v>
      </c>
      <c r="K117">
        <f t="shared" si="4"/>
        <v>1790</v>
      </c>
      <c r="O117">
        <f t="shared" si="5"/>
        <v>221365</v>
      </c>
      <c r="T117" s="1"/>
      <c r="U117" s="1">
        <v>225.213516</v>
      </c>
      <c r="V117" s="1"/>
      <c r="X117">
        <v>225</v>
      </c>
    </row>
    <row r="118" spans="1:24" ht="16" x14ac:dyDescent="0.2">
      <c r="A118" t="s">
        <v>11</v>
      </c>
      <c r="B118" t="s">
        <v>14</v>
      </c>
      <c r="C118" t="str">
        <f t="shared" si="3"/>
        <v>right</v>
      </c>
      <c r="E118">
        <v>0.72399999999999998</v>
      </c>
      <c r="F118">
        <v>4.0229999999999997</v>
      </c>
      <c r="K118">
        <f t="shared" si="4"/>
        <v>1724</v>
      </c>
      <c r="O118">
        <f t="shared" si="5"/>
        <v>223155</v>
      </c>
      <c r="T118" s="1"/>
      <c r="U118" s="1">
        <v>227.04745700000001</v>
      </c>
      <c r="V118" s="1"/>
      <c r="X118">
        <v>227</v>
      </c>
    </row>
    <row r="119" spans="1:24" ht="16" x14ac:dyDescent="0.2">
      <c r="A119" t="s">
        <v>15</v>
      </c>
      <c r="B119" t="s">
        <v>14</v>
      </c>
      <c r="C119" t="str">
        <f t="shared" si="3"/>
        <v>right</v>
      </c>
      <c r="D119">
        <v>8</v>
      </c>
      <c r="E119">
        <v>0.95299999999999996</v>
      </c>
      <c r="F119">
        <v>4.0229999999999997</v>
      </c>
      <c r="K119">
        <f t="shared" si="4"/>
        <v>1953</v>
      </c>
      <c r="O119">
        <f t="shared" si="5"/>
        <v>224879</v>
      </c>
      <c r="T119" s="1"/>
      <c r="U119" s="1">
        <v>228.81582399999999</v>
      </c>
      <c r="V119" s="1"/>
      <c r="X119">
        <v>229</v>
      </c>
    </row>
    <row r="120" spans="1:24" ht="16" x14ac:dyDescent="0.2">
      <c r="A120" t="s">
        <v>11</v>
      </c>
      <c r="B120" t="s">
        <v>12</v>
      </c>
      <c r="C120" t="str">
        <f t="shared" si="3"/>
        <v>left</v>
      </c>
      <c r="E120">
        <v>0.70799999999999996</v>
      </c>
      <c r="F120">
        <v>4.0229999999999997</v>
      </c>
      <c r="K120">
        <f t="shared" si="4"/>
        <v>1708</v>
      </c>
      <c r="O120">
        <f t="shared" si="5"/>
        <v>226832</v>
      </c>
      <c r="T120" s="1"/>
      <c r="U120" s="1">
        <v>230.73518100000001</v>
      </c>
      <c r="V120" s="1"/>
      <c r="X120">
        <v>231</v>
      </c>
    </row>
    <row r="121" spans="1:24" ht="16" x14ac:dyDescent="0.2">
      <c r="A121" t="s">
        <v>11</v>
      </c>
      <c r="B121" t="s">
        <v>14</v>
      </c>
      <c r="C121" t="str">
        <f t="shared" si="3"/>
        <v>right</v>
      </c>
      <c r="E121">
        <v>0.98599999999999999</v>
      </c>
      <c r="F121">
        <v>4.0229999999999997</v>
      </c>
      <c r="K121">
        <f t="shared" si="4"/>
        <v>1986</v>
      </c>
      <c r="O121">
        <f t="shared" si="5"/>
        <v>228540</v>
      </c>
      <c r="T121" s="1"/>
      <c r="U121" s="1">
        <v>232.489137</v>
      </c>
      <c r="V121" s="1"/>
      <c r="X121">
        <v>232</v>
      </c>
    </row>
    <row r="122" spans="1:24" ht="16" x14ac:dyDescent="0.2">
      <c r="A122" t="s">
        <v>11</v>
      </c>
      <c r="B122" t="s">
        <v>12</v>
      </c>
      <c r="C122" t="str">
        <f t="shared" si="3"/>
        <v>left</v>
      </c>
      <c r="E122">
        <v>0.88700000000000001</v>
      </c>
      <c r="F122">
        <v>4.0229999999999997</v>
      </c>
      <c r="K122">
        <f t="shared" si="4"/>
        <v>1887</v>
      </c>
      <c r="O122">
        <f t="shared" si="5"/>
        <v>230526</v>
      </c>
      <c r="T122" s="1"/>
      <c r="U122" s="1">
        <v>234.52334500000001</v>
      </c>
      <c r="V122" s="1"/>
      <c r="X122">
        <v>235</v>
      </c>
    </row>
    <row r="123" spans="1:24" ht="16" x14ac:dyDescent="0.2">
      <c r="A123" t="s">
        <v>11</v>
      </c>
      <c r="B123" t="s">
        <v>14</v>
      </c>
      <c r="C123" t="str">
        <f t="shared" si="3"/>
        <v>right</v>
      </c>
      <c r="E123">
        <v>0.97799999999999998</v>
      </c>
      <c r="F123">
        <v>4.0229999999999997</v>
      </c>
      <c r="K123">
        <f t="shared" si="4"/>
        <v>1978</v>
      </c>
      <c r="O123">
        <f t="shared" si="5"/>
        <v>232413</v>
      </c>
      <c r="T123" s="1"/>
      <c r="U123" s="1">
        <v>236.47133400000001</v>
      </c>
      <c r="V123" s="1"/>
      <c r="X123">
        <v>236</v>
      </c>
    </row>
    <row r="124" spans="1:24" ht="16" x14ac:dyDescent="0.2">
      <c r="A124" t="s">
        <v>11</v>
      </c>
      <c r="B124" t="s">
        <v>14</v>
      </c>
      <c r="C124" t="str">
        <f t="shared" si="3"/>
        <v>right</v>
      </c>
      <c r="E124">
        <v>0.72899999999999998</v>
      </c>
      <c r="F124">
        <v>4.0229999999999997</v>
      </c>
      <c r="K124">
        <f t="shared" si="4"/>
        <v>1729</v>
      </c>
      <c r="O124">
        <f t="shared" si="5"/>
        <v>234391</v>
      </c>
      <c r="T124" s="1"/>
      <c r="U124" s="1">
        <v>238.49943999999999</v>
      </c>
      <c r="V124" s="1"/>
      <c r="X124">
        <v>238</v>
      </c>
    </row>
    <row r="125" spans="1:24" ht="16" x14ac:dyDescent="0.2">
      <c r="A125" t="s">
        <v>11</v>
      </c>
      <c r="B125" t="s">
        <v>12</v>
      </c>
      <c r="C125" t="str">
        <f t="shared" si="3"/>
        <v>left</v>
      </c>
      <c r="E125">
        <v>0.73499999999999999</v>
      </c>
      <c r="F125">
        <v>4.0229999999999997</v>
      </c>
      <c r="K125">
        <f t="shared" si="4"/>
        <v>1735</v>
      </c>
      <c r="O125">
        <f t="shared" si="5"/>
        <v>236120</v>
      </c>
      <c r="T125" s="1"/>
      <c r="U125" s="1">
        <v>240.26902000000001</v>
      </c>
      <c r="V125" s="1"/>
      <c r="X125">
        <v>240</v>
      </c>
    </row>
    <row r="126" spans="1:24" ht="16" x14ac:dyDescent="0.2">
      <c r="A126" t="s">
        <v>15</v>
      </c>
      <c r="B126" t="s">
        <v>12</v>
      </c>
      <c r="C126" t="str">
        <f t="shared" si="3"/>
        <v>left</v>
      </c>
      <c r="D126">
        <v>6</v>
      </c>
      <c r="E126">
        <v>0.83799999999999997</v>
      </c>
      <c r="F126">
        <v>4.0229999999999997</v>
      </c>
      <c r="K126">
        <f t="shared" si="4"/>
        <v>1838</v>
      </c>
      <c r="O126">
        <f t="shared" si="5"/>
        <v>237855</v>
      </c>
      <c r="T126" s="1"/>
      <c r="U126" s="1">
        <v>242.04684700000001</v>
      </c>
      <c r="V126" s="1"/>
      <c r="X126">
        <v>242</v>
      </c>
    </row>
    <row r="127" spans="1:24" ht="16" x14ac:dyDescent="0.2">
      <c r="A127" t="s">
        <v>11</v>
      </c>
      <c r="B127" t="s">
        <v>12</v>
      </c>
      <c r="C127" t="str">
        <f t="shared" si="3"/>
        <v>left</v>
      </c>
      <c r="E127">
        <v>0.83199999999999996</v>
      </c>
      <c r="F127">
        <v>4.0229999999999997</v>
      </c>
      <c r="K127">
        <f t="shared" si="4"/>
        <v>1832</v>
      </c>
      <c r="O127">
        <f t="shared" si="5"/>
        <v>239693</v>
      </c>
      <c r="T127" s="1"/>
      <c r="U127" s="1">
        <v>243.850266</v>
      </c>
      <c r="V127" s="1"/>
      <c r="X127">
        <v>244</v>
      </c>
    </row>
    <row r="128" spans="1:24" ht="16" x14ac:dyDescent="0.2">
      <c r="A128" t="s">
        <v>11</v>
      </c>
      <c r="B128" t="s">
        <v>12</v>
      </c>
      <c r="C128" t="str">
        <f t="shared" si="3"/>
        <v>left</v>
      </c>
      <c r="E128">
        <v>0.71399999999999997</v>
      </c>
      <c r="F128">
        <v>4.0229999999999997</v>
      </c>
      <c r="K128">
        <f t="shared" si="4"/>
        <v>1714</v>
      </c>
      <c r="O128">
        <f t="shared" si="5"/>
        <v>241525</v>
      </c>
      <c r="T128" s="1"/>
      <c r="U128" s="1">
        <v>245.734927</v>
      </c>
      <c r="V128" s="1"/>
      <c r="X128">
        <v>246</v>
      </c>
    </row>
    <row r="129" spans="1:24" ht="16" x14ac:dyDescent="0.2">
      <c r="A129" t="s">
        <v>11</v>
      </c>
      <c r="B129" t="s">
        <v>14</v>
      </c>
      <c r="C129" t="str">
        <f t="shared" si="3"/>
        <v>right</v>
      </c>
      <c r="E129">
        <v>0.73</v>
      </c>
      <c r="F129">
        <v>4.0229999999999997</v>
      </c>
      <c r="K129">
        <f t="shared" si="4"/>
        <v>1730</v>
      </c>
      <c r="O129">
        <f t="shared" si="5"/>
        <v>243239</v>
      </c>
      <c r="T129" s="1"/>
      <c r="U129" s="1">
        <v>247.50428500000001</v>
      </c>
      <c r="V129" s="1"/>
      <c r="X129">
        <v>248</v>
      </c>
    </row>
    <row r="130" spans="1:24" ht="16" x14ac:dyDescent="0.2">
      <c r="A130" t="s">
        <v>11</v>
      </c>
      <c r="B130" t="s">
        <v>12</v>
      </c>
      <c r="C130" t="str">
        <f t="shared" si="3"/>
        <v>left</v>
      </c>
      <c r="E130">
        <v>1.0269999999999999</v>
      </c>
      <c r="F130">
        <v>4.0229999999999997</v>
      </c>
      <c r="K130">
        <f t="shared" si="4"/>
        <v>2027</v>
      </c>
      <c r="O130">
        <f t="shared" si="5"/>
        <v>244969</v>
      </c>
      <c r="T130" s="1"/>
      <c r="U130" s="1">
        <v>249.27304899999999</v>
      </c>
      <c r="V130" s="1"/>
      <c r="X130">
        <v>249</v>
      </c>
    </row>
    <row r="131" spans="1:24" ht="16" x14ac:dyDescent="0.2">
      <c r="A131" t="s">
        <v>15</v>
      </c>
      <c r="B131" t="s">
        <v>12</v>
      </c>
      <c r="C131" t="str">
        <f t="shared" ref="C131:C181" si="6">LOWER(IF(ISNUMBER(SEARCH("Right", B131)), MID(B131,8,5), MID(B131,8,4)))</f>
        <v>left</v>
      </c>
      <c r="D131">
        <v>4</v>
      </c>
      <c r="E131">
        <v>0.79600000000000004</v>
      </c>
      <c r="F131">
        <v>4.0229999999999997</v>
      </c>
      <c r="K131">
        <f t="shared" ref="K131:K181" si="7">1000+E131*1000</f>
        <v>1796</v>
      </c>
      <c r="O131">
        <f t="shared" ref="O131:O181" si="8">O130+K130</f>
        <v>246996</v>
      </c>
      <c r="T131" s="1"/>
      <c r="U131" s="1">
        <v>251.342724</v>
      </c>
      <c r="V131" s="1"/>
      <c r="X131">
        <v>251</v>
      </c>
    </row>
    <row r="132" spans="1:24" ht="16" x14ac:dyDescent="0.2">
      <c r="A132" t="s">
        <v>11</v>
      </c>
      <c r="B132" t="s">
        <v>12</v>
      </c>
      <c r="C132" t="str">
        <f t="shared" si="6"/>
        <v>left</v>
      </c>
      <c r="E132">
        <v>0.76400000000000001</v>
      </c>
      <c r="F132">
        <v>4.0229999999999997</v>
      </c>
      <c r="K132">
        <f t="shared" si="7"/>
        <v>1764</v>
      </c>
      <c r="O132">
        <f t="shared" si="8"/>
        <v>248792</v>
      </c>
      <c r="T132" s="1"/>
      <c r="U132" s="1">
        <v>253.11248699999999</v>
      </c>
      <c r="V132" s="1"/>
      <c r="X132">
        <v>253</v>
      </c>
    </row>
    <row r="133" spans="1:24" ht="16" x14ac:dyDescent="0.2">
      <c r="A133" t="s">
        <v>11</v>
      </c>
      <c r="B133" t="s">
        <v>12</v>
      </c>
      <c r="C133" t="str">
        <f t="shared" si="6"/>
        <v>left</v>
      </c>
      <c r="E133">
        <v>0.74199999999999999</v>
      </c>
      <c r="F133">
        <v>4.0229999999999997</v>
      </c>
      <c r="K133">
        <f t="shared" si="7"/>
        <v>1742</v>
      </c>
      <c r="O133">
        <f t="shared" si="8"/>
        <v>250556</v>
      </c>
      <c r="T133" s="1"/>
      <c r="U133" s="1">
        <v>254.89361700000001</v>
      </c>
      <c r="V133" s="1"/>
      <c r="X133">
        <v>255</v>
      </c>
    </row>
    <row r="134" spans="1:24" ht="16" x14ac:dyDescent="0.2">
      <c r="A134" t="s">
        <v>15</v>
      </c>
      <c r="B134" t="s">
        <v>14</v>
      </c>
      <c r="C134" t="str">
        <f t="shared" si="6"/>
        <v>right</v>
      </c>
      <c r="D134">
        <v>2</v>
      </c>
      <c r="E134">
        <v>0.70499999999999996</v>
      </c>
      <c r="F134">
        <v>4.0229999999999997</v>
      </c>
      <c r="K134">
        <f t="shared" si="7"/>
        <v>1705</v>
      </c>
      <c r="O134">
        <f t="shared" si="8"/>
        <v>252298</v>
      </c>
      <c r="T134" s="1"/>
      <c r="U134" s="1">
        <v>256.640919</v>
      </c>
      <c r="V134" s="1"/>
      <c r="X134">
        <v>257</v>
      </c>
    </row>
    <row r="135" spans="1:24" ht="16" x14ac:dyDescent="0.2">
      <c r="A135" t="s">
        <v>11</v>
      </c>
      <c r="B135" t="s">
        <v>14</v>
      </c>
      <c r="C135" t="str">
        <f t="shared" si="6"/>
        <v>right</v>
      </c>
      <c r="E135">
        <v>0.72199999999999998</v>
      </c>
      <c r="F135">
        <v>4.0229999999999997</v>
      </c>
      <c r="K135">
        <f t="shared" si="7"/>
        <v>1722</v>
      </c>
      <c r="O135">
        <f t="shared" si="8"/>
        <v>254003</v>
      </c>
      <c r="T135" s="1"/>
      <c r="U135" s="1">
        <v>258.309214</v>
      </c>
      <c r="V135" s="1"/>
      <c r="X135">
        <v>258</v>
      </c>
    </row>
    <row r="136" spans="1:24" ht="16" x14ac:dyDescent="0.2">
      <c r="A136" t="s">
        <v>11</v>
      </c>
      <c r="B136" t="s">
        <v>12</v>
      </c>
      <c r="C136" t="str">
        <f t="shared" si="6"/>
        <v>left</v>
      </c>
      <c r="E136">
        <v>0.95599999999999996</v>
      </c>
      <c r="F136">
        <v>4.0229999999999997</v>
      </c>
      <c r="K136">
        <f t="shared" si="7"/>
        <v>1956</v>
      </c>
      <c r="O136">
        <f t="shared" si="8"/>
        <v>255725</v>
      </c>
      <c r="T136" s="1"/>
      <c r="U136" s="1">
        <v>260.07376499999998</v>
      </c>
      <c r="V136" s="1"/>
      <c r="X136">
        <v>260</v>
      </c>
    </row>
    <row r="137" spans="1:24" ht="16" x14ac:dyDescent="0.2">
      <c r="A137" t="s">
        <v>11</v>
      </c>
      <c r="B137" t="s">
        <v>12</v>
      </c>
      <c r="C137" t="str">
        <f t="shared" si="6"/>
        <v>left</v>
      </c>
      <c r="E137">
        <v>0.88400000000000001</v>
      </c>
      <c r="F137">
        <v>4.0229999999999997</v>
      </c>
      <c r="K137">
        <f t="shared" si="7"/>
        <v>1884</v>
      </c>
      <c r="O137">
        <f t="shared" si="8"/>
        <v>257681</v>
      </c>
      <c r="T137" s="1"/>
      <c r="U137" s="1">
        <v>262.07879400000002</v>
      </c>
      <c r="V137" s="1"/>
      <c r="X137">
        <v>262</v>
      </c>
    </row>
    <row r="138" spans="1:24" ht="16" x14ac:dyDescent="0.2">
      <c r="A138" t="s">
        <v>15</v>
      </c>
      <c r="B138" t="s">
        <v>12</v>
      </c>
      <c r="C138" t="str">
        <f t="shared" si="6"/>
        <v>left</v>
      </c>
      <c r="D138">
        <v>3</v>
      </c>
      <c r="E138">
        <v>0.72199999999999998</v>
      </c>
      <c r="F138">
        <v>4.0229999999999997</v>
      </c>
      <c r="K138">
        <f t="shared" si="7"/>
        <v>1722</v>
      </c>
      <c r="O138">
        <f t="shared" si="8"/>
        <v>259565</v>
      </c>
      <c r="T138" s="1"/>
      <c r="U138" s="1">
        <v>264.00478500000003</v>
      </c>
      <c r="V138" s="1"/>
      <c r="X138">
        <v>264</v>
      </c>
    </row>
    <row r="139" spans="1:24" ht="16" x14ac:dyDescent="0.2">
      <c r="A139" t="s">
        <v>11</v>
      </c>
      <c r="B139" t="s">
        <v>14</v>
      </c>
      <c r="C139" t="str">
        <f t="shared" si="6"/>
        <v>right</v>
      </c>
      <c r="E139">
        <v>0.81599999999999995</v>
      </c>
      <c r="F139">
        <v>4.0229999999999997</v>
      </c>
      <c r="K139">
        <f t="shared" si="7"/>
        <v>1816</v>
      </c>
      <c r="O139">
        <f t="shared" si="8"/>
        <v>261287</v>
      </c>
      <c r="T139" s="1"/>
      <c r="U139" s="1">
        <v>265.690245</v>
      </c>
      <c r="V139" s="1"/>
      <c r="X139">
        <v>266</v>
      </c>
    </row>
    <row r="140" spans="1:24" ht="16" x14ac:dyDescent="0.2">
      <c r="A140" t="s">
        <v>11</v>
      </c>
      <c r="B140" t="s">
        <v>14</v>
      </c>
      <c r="C140" t="str">
        <f t="shared" si="6"/>
        <v>right</v>
      </c>
      <c r="E140">
        <v>0.84599999999999997</v>
      </c>
      <c r="F140">
        <v>4.0229999999999997</v>
      </c>
      <c r="K140">
        <f t="shared" si="7"/>
        <v>1846</v>
      </c>
      <c r="O140">
        <f t="shared" si="8"/>
        <v>263103</v>
      </c>
      <c r="T140" s="1"/>
      <c r="U140" s="1">
        <v>267.543069</v>
      </c>
      <c r="V140" s="1"/>
      <c r="X140">
        <v>268</v>
      </c>
    </row>
    <row r="141" spans="1:24" ht="16" x14ac:dyDescent="0.2">
      <c r="A141" t="s">
        <v>11</v>
      </c>
      <c r="B141" t="s">
        <v>12</v>
      </c>
      <c r="C141" t="str">
        <f t="shared" si="6"/>
        <v>left</v>
      </c>
      <c r="E141">
        <v>1.091</v>
      </c>
      <c r="F141">
        <v>4.0229999999999997</v>
      </c>
      <c r="K141">
        <f t="shared" si="7"/>
        <v>2091</v>
      </c>
      <c r="O141">
        <f t="shared" si="8"/>
        <v>264949</v>
      </c>
      <c r="T141" s="1"/>
      <c r="U141" s="1">
        <v>269.431377</v>
      </c>
      <c r="V141" s="1"/>
      <c r="X141">
        <v>269</v>
      </c>
    </row>
    <row r="142" spans="1:24" ht="16" x14ac:dyDescent="0.2">
      <c r="A142" t="s">
        <v>11</v>
      </c>
      <c r="B142" t="s">
        <v>14</v>
      </c>
      <c r="C142" t="str">
        <f t="shared" si="6"/>
        <v>right</v>
      </c>
      <c r="E142">
        <v>1.2350000000000001</v>
      </c>
      <c r="F142">
        <v>4.0229999999999997</v>
      </c>
      <c r="K142">
        <f t="shared" si="7"/>
        <v>2235</v>
      </c>
      <c r="O142">
        <f t="shared" si="8"/>
        <v>267040</v>
      </c>
      <c r="T142" s="1"/>
      <c r="U142" s="1">
        <v>271.56524000000002</v>
      </c>
      <c r="V142" s="1"/>
      <c r="X142">
        <v>272</v>
      </c>
    </row>
    <row r="143" spans="1:24" ht="16" x14ac:dyDescent="0.2">
      <c r="A143" t="s">
        <v>11</v>
      </c>
      <c r="B143" t="s">
        <v>12</v>
      </c>
      <c r="C143" t="str">
        <f t="shared" si="6"/>
        <v>left</v>
      </c>
      <c r="E143">
        <v>0.83399999999999996</v>
      </c>
      <c r="F143">
        <v>4.0229999999999997</v>
      </c>
      <c r="K143">
        <f t="shared" si="7"/>
        <v>1834</v>
      </c>
      <c r="O143">
        <f t="shared" si="8"/>
        <v>269275</v>
      </c>
      <c r="T143" s="1"/>
      <c r="U143" s="1">
        <v>273.84981800000003</v>
      </c>
      <c r="V143" s="1"/>
      <c r="X143">
        <v>274</v>
      </c>
    </row>
    <row r="144" spans="1:24" ht="16" x14ac:dyDescent="0.2">
      <c r="A144" t="s">
        <v>15</v>
      </c>
      <c r="B144" t="s">
        <v>14</v>
      </c>
      <c r="C144" t="str">
        <f t="shared" si="6"/>
        <v>right</v>
      </c>
      <c r="D144">
        <v>5</v>
      </c>
      <c r="E144">
        <v>0.85</v>
      </c>
      <c r="F144">
        <v>4.0229999999999997</v>
      </c>
      <c r="K144">
        <f t="shared" si="7"/>
        <v>1850</v>
      </c>
      <c r="O144">
        <f t="shared" si="8"/>
        <v>271109</v>
      </c>
      <c r="T144" s="1"/>
      <c r="U144" s="1">
        <v>275.7346</v>
      </c>
      <c r="V144" s="1"/>
      <c r="X144">
        <v>276</v>
      </c>
    </row>
    <row r="145" spans="1:24" ht="16" x14ac:dyDescent="0.2">
      <c r="A145" t="s">
        <v>11</v>
      </c>
      <c r="B145" t="s">
        <v>12</v>
      </c>
      <c r="C145" t="str">
        <f t="shared" si="6"/>
        <v>left</v>
      </c>
      <c r="E145">
        <v>0.75600000000000001</v>
      </c>
      <c r="F145">
        <v>4.0229999999999997</v>
      </c>
      <c r="K145">
        <f t="shared" si="7"/>
        <v>1756</v>
      </c>
      <c r="O145">
        <f t="shared" si="8"/>
        <v>272959</v>
      </c>
      <c r="T145" s="1"/>
      <c r="U145" s="1">
        <v>277.53667100000001</v>
      </c>
      <c r="V145" s="1"/>
      <c r="X145">
        <v>278</v>
      </c>
    </row>
    <row r="146" spans="1:24" ht="16" x14ac:dyDescent="0.2">
      <c r="A146" t="s">
        <v>11</v>
      </c>
      <c r="B146" t="s">
        <v>14</v>
      </c>
      <c r="C146" t="str">
        <f t="shared" si="6"/>
        <v>right</v>
      </c>
      <c r="E146">
        <v>0.84599999999999997</v>
      </c>
      <c r="F146">
        <v>4.0229999999999997</v>
      </c>
      <c r="K146">
        <f t="shared" si="7"/>
        <v>1846</v>
      </c>
      <c r="O146">
        <f t="shared" si="8"/>
        <v>274715</v>
      </c>
      <c r="T146" s="1"/>
      <c r="U146" s="1">
        <v>279.33885299999997</v>
      </c>
      <c r="V146" s="1"/>
      <c r="X146">
        <v>279</v>
      </c>
    </row>
    <row r="147" spans="1:24" ht="16" x14ac:dyDescent="0.2">
      <c r="A147" t="s">
        <v>11</v>
      </c>
      <c r="B147" t="s">
        <v>12</v>
      </c>
      <c r="C147" t="str">
        <f t="shared" si="6"/>
        <v>left</v>
      </c>
      <c r="E147">
        <v>0.83599999999999997</v>
      </c>
      <c r="F147">
        <v>4.0229999999999997</v>
      </c>
      <c r="K147">
        <f t="shared" si="7"/>
        <v>1836</v>
      </c>
      <c r="O147">
        <f t="shared" si="8"/>
        <v>276561</v>
      </c>
      <c r="T147" s="1"/>
      <c r="U147" s="1">
        <v>281.22487000000001</v>
      </c>
      <c r="V147" s="1"/>
      <c r="X147">
        <v>281</v>
      </c>
    </row>
    <row r="148" spans="1:24" ht="16" x14ac:dyDescent="0.2">
      <c r="A148" t="s">
        <v>11</v>
      </c>
      <c r="B148" t="s">
        <v>14</v>
      </c>
      <c r="C148" t="str">
        <f t="shared" si="6"/>
        <v>right</v>
      </c>
      <c r="E148">
        <v>1.1719999999999999</v>
      </c>
      <c r="F148">
        <v>4.0229999999999997</v>
      </c>
      <c r="K148">
        <f t="shared" si="7"/>
        <v>2172</v>
      </c>
      <c r="O148">
        <f t="shared" si="8"/>
        <v>278397</v>
      </c>
      <c r="T148" s="1"/>
      <c r="U148" s="1">
        <v>283.09361200000001</v>
      </c>
      <c r="V148" s="1"/>
      <c r="X148">
        <v>283</v>
      </c>
    </row>
    <row r="149" spans="1:24" ht="16" x14ac:dyDescent="0.2">
      <c r="A149" t="s">
        <v>15</v>
      </c>
      <c r="B149" t="s">
        <v>14</v>
      </c>
      <c r="C149" t="str">
        <f t="shared" si="6"/>
        <v>right</v>
      </c>
      <c r="D149">
        <v>4</v>
      </c>
      <c r="E149">
        <v>0.91</v>
      </c>
      <c r="F149">
        <v>4.0229999999999997</v>
      </c>
      <c r="K149">
        <f t="shared" si="7"/>
        <v>1910</v>
      </c>
      <c r="O149">
        <f t="shared" si="8"/>
        <v>280569</v>
      </c>
      <c r="T149" s="1"/>
      <c r="U149" s="1">
        <v>285.31205399999999</v>
      </c>
      <c r="V149" s="1"/>
      <c r="X149">
        <v>285</v>
      </c>
    </row>
    <row r="150" spans="1:24" ht="16" x14ac:dyDescent="0.2">
      <c r="A150" t="s">
        <v>11</v>
      </c>
      <c r="B150" t="s">
        <v>12</v>
      </c>
      <c r="C150" t="str">
        <f t="shared" si="6"/>
        <v>left</v>
      </c>
      <c r="E150">
        <v>0.80200000000000005</v>
      </c>
      <c r="F150">
        <v>4.0229999999999997</v>
      </c>
      <c r="K150">
        <f t="shared" si="7"/>
        <v>1802</v>
      </c>
      <c r="O150">
        <f t="shared" si="8"/>
        <v>282479</v>
      </c>
      <c r="T150" s="1"/>
      <c r="U150" s="1">
        <v>287.18899499999998</v>
      </c>
      <c r="V150" s="1"/>
      <c r="X150">
        <v>287</v>
      </c>
    </row>
    <row r="151" spans="1:24" ht="16" x14ac:dyDescent="0.2">
      <c r="A151" t="s">
        <v>11</v>
      </c>
      <c r="B151" t="s">
        <v>14</v>
      </c>
      <c r="C151" t="str">
        <f t="shared" si="6"/>
        <v>right</v>
      </c>
      <c r="E151">
        <v>0.72899999999999998</v>
      </c>
      <c r="F151">
        <v>4.0229999999999997</v>
      </c>
      <c r="K151">
        <f t="shared" si="7"/>
        <v>1729</v>
      </c>
      <c r="O151">
        <f t="shared" si="8"/>
        <v>284281</v>
      </c>
      <c r="T151" s="1"/>
      <c r="U151" s="1">
        <v>289.03386599999999</v>
      </c>
      <c r="V151" s="1"/>
      <c r="X151">
        <v>289</v>
      </c>
    </row>
    <row r="152" spans="1:24" ht="16" x14ac:dyDescent="0.2">
      <c r="A152" t="s">
        <v>11</v>
      </c>
      <c r="B152" t="s">
        <v>14</v>
      </c>
      <c r="C152" t="str">
        <f t="shared" si="6"/>
        <v>right</v>
      </c>
      <c r="E152">
        <v>0.83799999999999997</v>
      </c>
      <c r="F152">
        <v>4.0229999999999997</v>
      </c>
      <c r="K152">
        <f t="shared" si="7"/>
        <v>1838</v>
      </c>
      <c r="O152">
        <f t="shared" si="8"/>
        <v>286010</v>
      </c>
      <c r="T152" s="1"/>
      <c r="U152" s="1">
        <v>290.80181800000003</v>
      </c>
      <c r="V152" s="1"/>
      <c r="X152">
        <v>291</v>
      </c>
    </row>
    <row r="153" spans="1:24" ht="16" x14ac:dyDescent="0.2">
      <c r="A153" t="s">
        <v>15</v>
      </c>
      <c r="B153" t="s">
        <v>12</v>
      </c>
      <c r="C153" t="str">
        <f t="shared" si="6"/>
        <v>left</v>
      </c>
      <c r="D153">
        <v>3</v>
      </c>
      <c r="E153">
        <v>0.73699999999999999</v>
      </c>
      <c r="F153">
        <v>4.0229999999999997</v>
      </c>
      <c r="K153">
        <f t="shared" si="7"/>
        <v>1737</v>
      </c>
      <c r="O153">
        <f t="shared" si="8"/>
        <v>287848</v>
      </c>
      <c r="T153" s="1"/>
      <c r="U153" s="1">
        <v>292.68652200000002</v>
      </c>
      <c r="V153" s="1"/>
      <c r="X153">
        <v>293</v>
      </c>
    </row>
    <row r="154" spans="1:24" ht="16" x14ac:dyDescent="0.2">
      <c r="A154" t="s">
        <v>11</v>
      </c>
      <c r="B154" t="s">
        <v>12</v>
      </c>
      <c r="C154" t="str">
        <f t="shared" si="6"/>
        <v>left</v>
      </c>
      <c r="E154">
        <v>0.90200000000000002</v>
      </c>
      <c r="F154">
        <v>4.0229999999999997</v>
      </c>
      <c r="K154">
        <f t="shared" si="7"/>
        <v>1902</v>
      </c>
      <c r="O154">
        <f t="shared" si="8"/>
        <v>289585</v>
      </c>
      <c r="T154" s="1"/>
      <c r="U154" s="1">
        <v>294.39189099999999</v>
      </c>
      <c r="V154" s="1"/>
      <c r="X154">
        <v>294</v>
      </c>
    </row>
    <row r="155" spans="1:24" ht="16" x14ac:dyDescent="0.2">
      <c r="A155" t="s">
        <v>11</v>
      </c>
      <c r="B155" t="s">
        <v>14</v>
      </c>
      <c r="C155" t="str">
        <f t="shared" si="6"/>
        <v>right</v>
      </c>
      <c r="E155">
        <v>0.81200000000000006</v>
      </c>
      <c r="F155">
        <v>4.0229999999999997</v>
      </c>
      <c r="K155">
        <f t="shared" si="7"/>
        <v>1812</v>
      </c>
      <c r="O155">
        <f t="shared" si="8"/>
        <v>291487</v>
      </c>
      <c r="T155" s="1"/>
      <c r="U155" s="1">
        <v>296.32567999999998</v>
      </c>
      <c r="V155" s="1"/>
      <c r="X155">
        <v>296</v>
      </c>
    </row>
    <row r="156" spans="1:24" ht="16" x14ac:dyDescent="0.2">
      <c r="A156" t="s">
        <v>15</v>
      </c>
      <c r="B156" t="s">
        <v>12</v>
      </c>
      <c r="C156" t="str">
        <f t="shared" si="6"/>
        <v>left</v>
      </c>
      <c r="D156">
        <v>2</v>
      </c>
      <c r="E156">
        <v>1.014</v>
      </c>
      <c r="F156">
        <v>4.0229999999999997</v>
      </c>
      <c r="K156">
        <f t="shared" si="7"/>
        <v>2014</v>
      </c>
      <c r="O156">
        <f t="shared" si="8"/>
        <v>293299</v>
      </c>
      <c r="T156" s="1"/>
      <c r="U156" s="1">
        <v>298.20970799999998</v>
      </c>
      <c r="V156" s="1"/>
      <c r="X156">
        <v>298</v>
      </c>
    </row>
    <row r="157" spans="1:24" ht="16" x14ac:dyDescent="0.2">
      <c r="A157" t="s">
        <v>11</v>
      </c>
      <c r="B157" t="s">
        <v>12</v>
      </c>
      <c r="C157" t="str">
        <f t="shared" si="6"/>
        <v>left</v>
      </c>
      <c r="E157">
        <v>0.73599999999999999</v>
      </c>
      <c r="F157">
        <v>4.0229999999999997</v>
      </c>
      <c r="K157">
        <f t="shared" si="7"/>
        <v>1736</v>
      </c>
      <c r="O157">
        <f t="shared" si="8"/>
        <v>295313</v>
      </c>
      <c r="T157" s="1"/>
      <c r="U157" s="1">
        <v>300.18154800000002</v>
      </c>
      <c r="V157" s="1"/>
      <c r="X157">
        <v>300</v>
      </c>
    </row>
    <row r="158" spans="1:24" ht="16" x14ac:dyDescent="0.2">
      <c r="A158" t="s">
        <v>11</v>
      </c>
      <c r="B158" t="s">
        <v>14</v>
      </c>
      <c r="C158" t="str">
        <f t="shared" si="6"/>
        <v>right</v>
      </c>
      <c r="E158">
        <v>1.391</v>
      </c>
      <c r="F158">
        <v>4.0229999999999997</v>
      </c>
      <c r="K158">
        <f t="shared" si="7"/>
        <v>2391</v>
      </c>
      <c r="O158">
        <f t="shared" si="8"/>
        <v>297049</v>
      </c>
      <c r="T158" s="1"/>
      <c r="U158" s="1">
        <v>301.96448600000002</v>
      </c>
      <c r="V158" s="1"/>
      <c r="X158">
        <v>302</v>
      </c>
    </row>
    <row r="159" spans="1:24" ht="16" x14ac:dyDescent="0.2">
      <c r="A159" t="s">
        <v>11</v>
      </c>
      <c r="B159" t="s">
        <v>12</v>
      </c>
      <c r="C159" t="str">
        <f t="shared" si="6"/>
        <v>left</v>
      </c>
      <c r="E159">
        <v>0.81599999999999995</v>
      </c>
      <c r="F159">
        <v>4.0229999999999997</v>
      </c>
      <c r="K159">
        <f t="shared" si="7"/>
        <v>1816</v>
      </c>
      <c r="O159">
        <f t="shared" si="8"/>
        <v>299440</v>
      </c>
      <c r="T159" s="1"/>
      <c r="U159" s="1">
        <v>304.407961</v>
      </c>
      <c r="V159" s="1"/>
      <c r="X159">
        <v>304</v>
      </c>
    </row>
    <row r="160" spans="1:24" ht="16" x14ac:dyDescent="0.2">
      <c r="A160" t="s">
        <v>11</v>
      </c>
      <c r="B160" t="s">
        <v>14</v>
      </c>
      <c r="C160" t="str">
        <f t="shared" si="6"/>
        <v>right</v>
      </c>
      <c r="E160">
        <v>1.0469999999999999</v>
      </c>
      <c r="F160">
        <v>4.0229999999999997</v>
      </c>
      <c r="K160">
        <f t="shared" si="7"/>
        <v>2047</v>
      </c>
      <c r="O160">
        <f t="shared" si="8"/>
        <v>301256</v>
      </c>
      <c r="T160" s="1"/>
      <c r="U160" s="1">
        <v>306.27175</v>
      </c>
      <c r="V160" s="1"/>
      <c r="X160">
        <v>306</v>
      </c>
    </row>
    <row r="161" spans="1:24" ht="16" x14ac:dyDescent="0.2">
      <c r="A161" t="s">
        <v>15</v>
      </c>
      <c r="B161" t="s">
        <v>12</v>
      </c>
      <c r="C161" t="str">
        <f t="shared" si="6"/>
        <v>left</v>
      </c>
      <c r="D161">
        <v>4</v>
      </c>
      <c r="E161">
        <v>1.726</v>
      </c>
      <c r="F161">
        <v>4.0229999999999997</v>
      </c>
      <c r="K161">
        <f t="shared" si="7"/>
        <v>2726</v>
      </c>
      <c r="O161">
        <f t="shared" si="8"/>
        <v>303303</v>
      </c>
      <c r="T161" s="1"/>
      <c r="U161" s="1">
        <v>308.37237599999997</v>
      </c>
      <c r="V161" s="1"/>
      <c r="X161">
        <v>308</v>
      </c>
    </row>
    <row r="162" spans="1:24" ht="16" x14ac:dyDescent="0.2">
      <c r="A162" t="s">
        <v>11</v>
      </c>
      <c r="B162" t="s">
        <v>12</v>
      </c>
      <c r="C162" t="str">
        <f t="shared" si="6"/>
        <v>left</v>
      </c>
      <c r="E162">
        <v>0.73</v>
      </c>
      <c r="F162">
        <v>4.0229999999999997</v>
      </c>
      <c r="K162">
        <f t="shared" si="7"/>
        <v>1730</v>
      </c>
      <c r="O162">
        <f t="shared" si="8"/>
        <v>306029</v>
      </c>
      <c r="T162" s="1"/>
      <c r="U162" s="1">
        <v>311.07538899999997</v>
      </c>
      <c r="V162" s="1"/>
      <c r="X162">
        <v>311</v>
      </c>
    </row>
    <row r="163" spans="1:24" ht="16" x14ac:dyDescent="0.2">
      <c r="A163" t="s">
        <v>11</v>
      </c>
      <c r="B163" t="s">
        <v>12</v>
      </c>
      <c r="C163" t="str">
        <f t="shared" si="6"/>
        <v>left</v>
      </c>
      <c r="E163">
        <v>0.87</v>
      </c>
      <c r="F163">
        <v>4.0229999999999997</v>
      </c>
      <c r="K163">
        <f t="shared" si="7"/>
        <v>1870</v>
      </c>
      <c r="O163">
        <f t="shared" si="8"/>
        <v>307759</v>
      </c>
      <c r="T163" s="1"/>
      <c r="U163" s="1">
        <v>312.84332000000001</v>
      </c>
      <c r="V163" s="1"/>
      <c r="X163">
        <v>313</v>
      </c>
    </row>
    <row r="164" spans="1:24" ht="16" x14ac:dyDescent="0.2">
      <c r="A164" t="s">
        <v>11</v>
      </c>
      <c r="B164" t="s">
        <v>14</v>
      </c>
      <c r="C164" t="str">
        <f t="shared" si="6"/>
        <v>right</v>
      </c>
      <c r="E164">
        <v>1.0529999999999999</v>
      </c>
      <c r="F164">
        <v>4.0229999999999997</v>
      </c>
      <c r="K164">
        <f t="shared" si="7"/>
        <v>2053</v>
      </c>
      <c r="O164">
        <f t="shared" si="8"/>
        <v>309629</v>
      </c>
      <c r="T164" s="1"/>
      <c r="U164" s="1">
        <v>314.76282200000003</v>
      </c>
      <c r="V164" s="1"/>
      <c r="X164">
        <v>315</v>
      </c>
    </row>
    <row r="165" spans="1:24" ht="16" x14ac:dyDescent="0.2">
      <c r="A165" t="s">
        <v>11</v>
      </c>
      <c r="B165" t="s">
        <v>12</v>
      </c>
      <c r="C165" t="str">
        <f t="shared" si="6"/>
        <v>left</v>
      </c>
      <c r="E165">
        <v>0.95799999999999996</v>
      </c>
      <c r="F165">
        <v>4.0229999999999997</v>
      </c>
      <c r="K165">
        <f t="shared" si="7"/>
        <v>1958</v>
      </c>
      <c r="O165">
        <f t="shared" si="8"/>
        <v>311682</v>
      </c>
      <c r="T165" s="1"/>
      <c r="U165" s="1">
        <v>316.84860900000001</v>
      </c>
      <c r="V165" s="1"/>
      <c r="X165">
        <v>317</v>
      </c>
    </row>
    <row r="166" spans="1:24" ht="16" x14ac:dyDescent="0.2">
      <c r="A166" t="s">
        <v>11</v>
      </c>
      <c r="B166" t="s">
        <v>14</v>
      </c>
      <c r="C166" t="str">
        <f t="shared" si="6"/>
        <v>right</v>
      </c>
      <c r="E166">
        <v>1.014</v>
      </c>
      <c r="F166">
        <v>4.0229999999999997</v>
      </c>
      <c r="K166">
        <f t="shared" si="7"/>
        <v>2014</v>
      </c>
      <c r="O166">
        <f t="shared" si="8"/>
        <v>313640</v>
      </c>
      <c r="T166" s="1"/>
      <c r="U166" s="1">
        <v>318.849467</v>
      </c>
      <c r="V166" s="1"/>
      <c r="X166">
        <v>319</v>
      </c>
    </row>
    <row r="167" spans="1:24" ht="16" x14ac:dyDescent="0.2">
      <c r="A167" t="s">
        <v>11</v>
      </c>
      <c r="B167" t="s">
        <v>14</v>
      </c>
      <c r="C167" t="str">
        <f t="shared" si="6"/>
        <v>right</v>
      </c>
      <c r="E167">
        <v>0.80200000000000005</v>
      </c>
      <c r="F167">
        <v>4.0229999999999997</v>
      </c>
      <c r="K167">
        <f t="shared" si="7"/>
        <v>1802</v>
      </c>
      <c r="O167">
        <f t="shared" si="8"/>
        <v>315654</v>
      </c>
      <c r="T167" s="1"/>
      <c r="U167" s="1">
        <v>320.90905099999998</v>
      </c>
      <c r="V167" s="1"/>
      <c r="X167">
        <v>321</v>
      </c>
    </row>
    <row r="168" spans="1:24" ht="16" x14ac:dyDescent="0.2">
      <c r="A168" t="s">
        <v>11</v>
      </c>
      <c r="B168" t="s">
        <v>14</v>
      </c>
      <c r="C168" t="str">
        <f t="shared" si="6"/>
        <v>right</v>
      </c>
      <c r="E168">
        <v>0.78400000000000003</v>
      </c>
      <c r="F168">
        <v>4.0229999999999997</v>
      </c>
      <c r="K168">
        <f t="shared" si="7"/>
        <v>1784</v>
      </c>
      <c r="O168">
        <f t="shared" si="8"/>
        <v>317456</v>
      </c>
      <c r="T168" s="1"/>
      <c r="U168" s="1">
        <v>322.75509</v>
      </c>
      <c r="V168" s="1"/>
      <c r="X168">
        <v>323</v>
      </c>
    </row>
    <row r="169" spans="1:24" ht="16" x14ac:dyDescent="0.2">
      <c r="A169" t="s">
        <v>15</v>
      </c>
      <c r="B169" t="s">
        <v>14</v>
      </c>
      <c r="C169" t="str">
        <f t="shared" si="6"/>
        <v>right</v>
      </c>
      <c r="D169">
        <v>7</v>
      </c>
      <c r="E169">
        <v>0.71799999999999997</v>
      </c>
      <c r="F169">
        <v>4.0229999999999997</v>
      </c>
      <c r="K169">
        <f t="shared" si="7"/>
        <v>1718</v>
      </c>
      <c r="O169">
        <f t="shared" si="8"/>
        <v>319240</v>
      </c>
      <c r="T169" s="1"/>
      <c r="U169" s="1">
        <v>324.57587699999999</v>
      </c>
      <c r="V169" s="1"/>
      <c r="X169">
        <v>325</v>
      </c>
    </row>
    <row r="170" spans="1:24" ht="16" x14ac:dyDescent="0.2">
      <c r="A170" t="s">
        <v>11</v>
      </c>
      <c r="B170" t="s">
        <v>12</v>
      </c>
      <c r="C170" t="str">
        <f t="shared" si="6"/>
        <v>left</v>
      </c>
      <c r="E170">
        <v>1.038</v>
      </c>
      <c r="F170">
        <v>4.0229999999999997</v>
      </c>
      <c r="K170">
        <f t="shared" si="7"/>
        <v>2038</v>
      </c>
      <c r="O170">
        <f t="shared" si="8"/>
        <v>320958</v>
      </c>
      <c r="T170" s="1"/>
      <c r="U170" s="1">
        <v>326.25694800000002</v>
      </c>
      <c r="V170" s="1"/>
      <c r="X170">
        <v>326</v>
      </c>
    </row>
    <row r="171" spans="1:24" ht="16" x14ac:dyDescent="0.2">
      <c r="A171" t="s">
        <v>11</v>
      </c>
      <c r="B171" t="s">
        <v>14</v>
      </c>
      <c r="C171" t="str">
        <f t="shared" si="6"/>
        <v>right</v>
      </c>
      <c r="E171">
        <v>0.70499999999999996</v>
      </c>
      <c r="F171">
        <v>4.0229999999999997</v>
      </c>
      <c r="K171">
        <f t="shared" si="7"/>
        <v>1705</v>
      </c>
      <c r="O171">
        <f t="shared" si="8"/>
        <v>322996</v>
      </c>
      <c r="T171" s="1"/>
      <c r="U171" s="1">
        <v>328.34976</v>
      </c>
      <c r="V171" s="1"/>
      <c r="X171">
        <v>328</v>
      </c>
    </row>
    <row r="172" spans="1:24" ht="16" x14ac:dyDescent="0.2">
      <c r="A172" t="s">
        <v>11</v>
      </c>
      <c r="B172" t="s">
        <v>14</v>
      </c>
      <c r="C172" t="str">
        <f t="shared" si="6"/>
        <v>right</v>
      </c>
      <c r="E172">
        <v>0.85299999999999998</v>
      </c>
      <c r="F172">
        <v>4.0229999999999997</v>
      </c>
      <c r="K172">
        <f t="shared" si="7"/>
        <v>1853</v>
      </c>
      <c r="O172">
        <f t="shared" si="8"/>
        <v>324701</v>
      </c>
      <c r="T172" s="1"/>
      <c r="U172" s="1">
        <v>330.09505899999999</v>
      </c>
      <c r="V172" s="1"/>
      <c r="X172">
        <v>330</v>
      </c>
    </row>
    <row r="173" spans="1:24" ht="16" x14ac:dyDescent="0.2">
      <c r="A173" t="s">
        <v>11</v>
      </c>
      <c r="B173" t="s">
        <v>12</v>
      </c>
      <c r="C173" t="str">
        <f t="shared" si="6"/>
        <v>left</v>
      </c>
      <c r="E173">
        <v>0.86099999999999999</v>
      </c>
      <c r="F173">
        <v>4.0229999999999997</v>
      </c>
      <c r="K173">
        <f t="shared" si="7"/>
        <v>1861</v>
      </c>
      <c r="O173">
        <f t="shared" si="8"/>
        <v>326554</v>
      </c>
      <c r="T173" s="1"/>
      <c r="U173" s="1">
        <v>331.98262599999998</v>
      </c>
      <c r="V173" s="1"/>
      <c r="X173">
        <v>332</v>
      </c>
    </row>
    <row r="174" spans="1:24" ht="16" x14ac:dyDescent="0.2">
      <c r="A174" t="s">
        <v>11</v>
      </c>
      <c r="B174" t="s">
        <v>14</v>
      </c>
      <c r="C174" t="str">
        <f t="shared" si="6"/>
        <v>right</v>
      </c>
      <c r="E174">
        <v>1.28</v>
      </c>
      <c r="F174">
        <v>4.0229999999999997</v>
      </c>
      <c r="K174">
        <f t="shared" si="7"/>
        <v>2280</v>
      </c>
      <c r="O174">
        <f t="shared" si="8"/>
        <v>328415</v>
      </c>
      <c r="T174" s="1"/>
      <c r="U174" s="1">
        <v>333.90211099999999</v>
      </c>
      <c r="V174" s="1"/>
      <c r="X174">
        <v>334</v>
      </c>
    </row>
    <row r="175" spans="1:24" ht="16" x14ac:dyDescent="0.2">
      <c r="A175" t="s">
        <v>15</v>
      </c>
      <c r="B175" t="s">
        <v>12</v>
      </c>
      <c r="C175" t="str">
        <f t="shared" si="6"/>
        <v>left</v>
      </c>
      <c r="D175">
        <v>5</v>
      </c>
      <c r="E175">
        <v>1.026</v>
      </c>
      <c r="F175">
        <v>4.0229999999999997</v>
      </c>
      <c r="K175">
        <f t="shared" si="7"/>
        <v>2026</v>
      </c>
      <c r="O175">
        <f t="shared" si="8"/>
        <v>330695</v>
      </c>
      <c r="T175" s="1"/>
      <c r="U175" s="1">
        <v>336.240163</v>
      </c>
      <c r="V175" s="1"/>
      <c r="X175">
        <v>336</v>
      </c>
    </row>
    <row r="176" spans="1:24" ht="16" x14ac:dyDescent="0.2">
      <c r="A176" t="s">
        <v>11</v>
      </c>
      <c r="B176" t="s">
        <v>14</v>
      </c>
      <c r="C176" t="str">
        <f t="shared" si="6"/>
        <v>right</v>
      </c>
      <c r="E176">
        <v>1.1759999999999999</v>
      </c>
      <c r="F176">
        <v>4.0229999999999997</v>
      </c>
      <c r="K176">
        <f t="shared" si="7"/>
        <v>2176</v>
      </c>
      <c r="O176">
        <f t="shared" si="8"/>
        <v>332721</v>
      </c>
      <c r="T176" s="1"/>
      <c r="U176" s="1">
        <v>338.24713300000002</v>
      </c>
      <c r="V176" s="1"/>
      <c r="X176">
        <v>338</v>
      </c>
    </row>
    <row r="177" spans="1:24" ht="16" x14ac:dyDescent="0.2">
      <c r="A177" t="s">
        <v>11</v>
      </c>
      <c r="B177" t="s">
        <v>14</v>
      </c>
      <c r="C177" t="str">
        <f t="shared" si="6"/>
        <v>right</v>
      </c>
      <c r="E177">
        <v>0.78200000000000003</v>
      </c>
      <c r="F177">
        <v>4.0229999999999997</v>
      </c>
      <c r="K177">
        <f t="shared" si="7"/>
        <v>1782</v>
      </c>
      <c r="O177">
        <f t="shared" si="8"/>
        <v>334897</v>
      </c>
      <c r="T177" s="1"/>
      <c r="U177" s="1">
        <v>340.47310800000002</v>
      </c>
      <c r="V177" s="1"/>
      <c r="X177">
        <v>340</v>
      </c>
    </row>
    <row r="178" spans="1:24" ht="16" x14ac:dyDescent="0.2">
      <c r="A178" t="s">
        <v>11</v>
      </c>
      <c r="B178" t="s">
        <v>12</v>
      </c>
      <c r="C178" t="str">
        <f t="shared" si="6"/>
        <v>left</v>
      </c>
      <c r="E178">
        <v>0.88100000000000001</v>
      </c>
      <c r="F178">
        <v>4.0229999999999997</v>
      </c>
      <c r="K178">
        <f t="shared" si="7"/>
        <v>1881</v>
      </c>
      <c r="O178">
        <f t="shared" si="8"/>
        <v>336679</v>
      </c>
      <c r="T178" s="1"/>
      <c r="U178" s="1">
        <v>342.30880000000002</v>
      </c>
      <c r="V178" s="1"/>
      <c r="X178">
        <v>342</v>
      </c>
    </row>
    <row r="179" spans="1:24" ht="16" x14ac:dyDescent="0.2">
      <c r="A179" t="s">
        <v>11</v>
      </c>
      <c r="B179" t="s">
        <v>14</v>
      </c>
      <c r="C179" t="str">
        <f t="shared" si="6"/>
        <v>right</v>
      </c>
      <c r="E179">
        <v>1.2350000000000001</v>
      </c>
      <c r="F179">
        <v>4.0229999999999997</v>
      </c>
      <c r="K179">
        <f t="shared" si="7"/>
        <v>2235</v>
      </c>
      <c r="O179">
        <f t="shared" si="8"/>
        <v>338560</v>
      </c>
      <c r="T179" s="1"/>
      <c r="U179" s="1">
        <v>344.22690999999998</v>
      </c>
      <c r="V179" s="1"/>
      <c r="X179">
        <v>344</v>
      </c>
    </row>
    <row r="180" spans="1:24" ht="16" x14ac:dyDescent="0.2">
      <c r="A180" t="s">
        <v>11</v>
      </c>
      <c r="B180" t="s">
        <v>12</v>
      </c>
      <c r="C180" t="str">
        <f t="shared" si="6"/>
        <v>left</v>
      </c>
      <c r="E180">
        <v>1.4319999999999999</v>
      </c>
      <c r="F180">
        <v>4.0229999999999997</v>
      </c>
      <c r="K180">
        <f t="shared" si="7"/>
        <v>2432</v>
      </c>
      <c r="O180">
        <f t="shared" si="8"/>
        <v>340795</v>
      </c>
      <c r="T180" s="1"/>
      <c r="U180" s="1">
        <v>346.51365500000003</v>
      </c>
      <c r="V180" s="1"/>
      <c r="X180">
        <v>347</v>
      </c>
    </row>
    <row r="181" spans="1:24" ht="16" x14ac:dyDescent="0.2">
      <c r="A181" t="s">
        <v>11</v>
      </c>
      <c r="B181" t="s">
        <v>14</v>
      </c>
      <c r="C181" t="str">
        <f t="shared" si="6"/>
        <v>right</v>
      </c>
      <c r="E181">
        <v>0.75</v>
      </c>
      <c r="F181">
        <v>4.0229999999999997</v>
      </c>
      <c r="K181">
        <f t="shared" si="7"/>
        <v>1750</v>
      </c>
      <c r="O181">
        <f t="shared" si="8"/>
        <v>343227</v>
      </c>
      <c r="T181" s="1"/>
      <c r="U181" s="1">
        <v>348.998763</v>
      </c>
      <c r="V181" s="1"/>
      <c r="X181">
        <v>349</v>
      </c>
    </row>
    <row r="183" spans="1:24" x14ac:dyDescent="0.2">
      <c r="D183" t="s">
        <v>16</v>
      </c>
      <c r="E183">
        <f>SUM(E2:E181)</f>
        <v>162.97700000000006</v>
      </c>
      <c r="F183">
        <f>E183+F181</f>
        <v>167.00000000000006</v>
      </c>
      <c r="G183">
        <f>F183+180</f>
        <v>347.00000000000006</v>
      </c>
      <c r="H183">
        <f>G183+2</f>
        <v>349.00000000000006</v>
      </c>
      <c r="K183">
        <f>SUM(K2:K181)</f>
        <v>342977</v>
      </c>
      <c r="L183">
        <f>K183+J2+L2</f>
        <v>349000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811BE19-AEC9-E24C-9B7A-58FB4D09F539}">
  <dimension ref="A1:Y183"/>
  <sheetViews>
    <sheetView tabSelected="1" topLeftCell="N1" zoomScale="240" zoomScaleNormal="240" workbookViewId="0">
      <selection activeCell="Y10" sqref="Y10"/>
    </sheetView>
  </sheetViews>
  <sheetFormatPr baseColWidth="10" defaultColWidth="8.83203125" defaultRowHeight="15" x14ac:dyDescent="0.2"/>
  <sheetData>
    <row r="1" spans="1:25" ht="16" x14ac:dyDescent="0.2">
      <c r="A1" t="s">
        <v>17</v>
      </c>
      <c r="B1" t="s">
        <v>18</v>
      </c>
      <c r="C1" t="s">
        <v>19</v>
      </c>
      <c r="D1" t="s">
        <v>20</v>
      </c>
      <c r="E1" t="s">
        <v>21</v>
      </c>
      <c r="F1" t="s">
        <v>22</v>
      </c>
      <c r="H1" s="2" t="s">
        <v>28</v>
      </c>
      <c r="I1" s="2" t="s">
        <v>6</v>
      </c>
      <c r="J1" s="2" t="s">
        <v>7</v>
      </c>
      <c r="K1" s="2" t="s">
        <v>5</v>
      </c>
      <c r="L1" s="2"/>
      <c r="M1" s="2" t="s">
        <v>8</v>
      </c>
      <c r="N1" s="2" t="s">
        <v>9</v>
      </c>
      <c r="O1" s="2" t="s">
        <v>10</v>
      </c>
      <c r="P1" s="2" t="s">
        <v>31</v>
      </c>
      <c r="R1" s="3" t="s">
        <v>30</v>
      </c>
      <c r="S1" s="3" t="s">
        <v>24</v>
      </c>
      <c r="T1" s="3" t="s">
        <v>25</v>
      </c>
      <c r="U1" s="3" t="s">
        <v>26</v>
      </c>
      <c r="V1" s="3" t="s">
        <v>31</v>
      </c>
      <c r="W1" s="3" t="s">
        <v>27</v>
      </c>
    </row>
    <row r="2" spans="1:25" x14ac:dyDescent="0.2">
      <c r="A2" t="s">
        <v>11</v>
      </c>
      <c r="B2" t="s">
        <v>12</v>
      </c>
      <c r="C2" t="str">
        <f>LOWER(IF(ISNUMBER(SEARCH("Right", B2)), MID(B2,8,5), MID(B2,8,4)))</f>
        <v>left</v>
      </c>
      <c r="E2">
        <v>0.71699999999999997</v>
      </c>
      <c r="F2">
        <v>1.038</v>
      </c>
      <c r="I2">
        <v>2000</v>
      </c>
      <c r="J2">
        <f>1000+E2*1000</f>
        <v>1717</v>
      </c>
      <c r="K2">
        <f>F2*1000</f>
        <v>1038</v>
      </c>
      <c r="M2">
        <v>0</v>
      </c>
      <c r="N2">
        <f>I2</f>
        <v>2000</v>
      </c>
      <c r="O2">
        <f>N181+J181</f>
        <v>347962</v>
      </c>
      <c r="P2">
        <f>O2+K2</f>
        <v>349000</v>
      </c>
      <c r="S2">
        <v>0</v>
      </c>
      <c r="T2">
        <v>2.100458612549005</v>
      </c>
      <c r="U2">
        <v>354.49139188985089</v>
      </c>
      <c r="V2">
        <v>355.58740952459095</v>
      </c>
      <c r="W2">
        <f>ROUND(T2,0)</f>
        <v>2</v>
      </c>
    </row>
    <row r="3" spans="1:25" x14ac:dyDescent="0.2">
      <c r="A3" t="s">
        <v>11</v>
      </c>
      <c r="B3" t="s">
        <v>14</v>
      </c>
      <c r="C3" t="str">
        <f t="shared" ref="C3:C66" si="0">LOWER(IF(ISNUMBER(SEARCH("Right", B3)), MID(B3,8,5), MID(B3,8,4)))</f>
        <v>right</v>
      </c>
      <c r="E3">
        <v>1.024</v>
      </c>
      <c r="F3">
        <v>1.038</v>
      </c>
      <c r="J3">
        <f t="shared" ref="J3:J66" si="1">1000+E3*1000</f>
        <v>2024</v>
      </c>
      <c r="N3">
        <f>N2+J2</f>
        <v>3717</v>
      </c>
      <c r="T3">
        <v>3.8538241781059241</v>
      </c>
      <c r="W3">
        <f t="shared" ref="W3:W66" si="2">ROUND(T3,0)</f>
        <v>4</v>
      </c>
      <c r="Y3" t="s">
        <v>32</v>
      </c>
    </row>
    <row r="4" spans="1:25" x14ac:dyDescent="0.2">
      <c r="A4" t="s">
        <v>11</v>
      </c>
      <c r="B4" t="s">
        <v>14</v>
      </c>
      <c r="C4" t="str">
        <f t="shared" si="0"/>
        <v>right</v>
      </c>
      <c r="E4">
        <v>0.72599999999999998</v>
      </c>
      <c r="F4">
        <v>1.038</v>
      </c>
      <c r="J4">
        <f t="shared" si="1"/>
        <v>1726</v>
      </c>
      <c r="N4">
        <f t="shared" ref="N4:N67" si="3">N3+J3</f>
        <v>5741</v>
      </c>
      <c r="T4">
        <v>5.920903921825925</v>
      </c>
      <c r="W4">
        <f t="shared" si="2"/>
        <v>6</v>
      </c>
    </row>
    <row r="5" spans="1:25" x14ac:dyDescent="0.2">
      <c r="A5" t="s">
        <v>11</v>
      </c>
      <c r="B5" t="s">
        <v>12</v>
      </c>
      <c r="C5" t="str">
        <f t="shared" si="0"/>
        <v>left</v>
      </c>
      <c r="E5">
        <v>0.81899999999999995</v>
      </c>
      <c r="F5">
        <v>1.038</v>
      </c>
      <c r="J5">
        <f t="shared" si="1"/>
        <v>1819</v>
      </c>
      <c r="N5">
        <f t="shared" si="3"/>
        <v>7467</v>
      </c>
      <c r="T5">
        <v>7.6898297123849488</v>
      </c>
      <c r="W5">
        <f t="shared" si="2"/>
        <v>8</v>
      </c>
    </row>
    <row r="6" spans="1:25" x14ac:dyDescent="0.2">
      <c r="A6" t="s">
        <v>23</v>
      </c>
      <c r="B6" t="s">
        <v>14</v>
      </c>
      <c r="C6" t="str">
        <f t="shared" si="0"/>
        <v>right</v>
      </c>
      <c r="D6">
        <v>4</v>
      </c>
      <c r="E6">
        <v>0.83699999999999997</v>
      </c>
      <c r="F6">
        <v>1.038</v>
      </c>
      <c r="J6">
        <f t="shared" si="1"/>
        <v>1837</v>
      </c>
      <c r="N6">
        <f t="shared" si="3"/>
        <v>9286</v>
      </c>
      <c r="T6">
        <v>9.5410581491889843</v>
      </c>
      <c r="W6">
        <f t="shared" si="2"/>
        <v>10</v>
      </c>
    </row>
    <row r="7" spans="1:25" x14ac:dyDescent="0.2">
      <c r="A7" t="s">
        <v>11</v>
      </c>
      <c r="B7" t="s">
        <v>12</v>
      </c>
      <c r="C7" t="str">
        <f t="shared" si="0"/>
        <v>left</v>
      </c>
      <c r="E7">
        <v>0.90800000000000003</v>
      </c>
      <c r="F7">
        <v>1.038</v>
      </c>
      <c r="J7">
        <f t="shared" si="1"/>
        <v>1908</v>
      </c>
      <c r="N7">
        <f t="shared" si="3"/>
        <v>11123</v>
      </c>
      <c r="T7">
        <v>11.342468266142987</v>
      </c>
      <c r="W7">
        <f t="shared" si="2"/>
        <v>11</v>
      </c>
    </row>
    <row r="8" spans="1:25" x14ac:dyDescent="0.2">
      <c r="A8" t="s">
        <v>11</v>
      </c>
      <c r="B8" t="s">
        <v>14</v>
      </c>
      <c r="C8" t="str">
        <f t="shared" si="0"/>
        <v>right</v>
      </c>
      <c r="E8">
        <v>0.73799999999999999</v>
      </c>
      <c r="F8">
        <v>1.038</v>
      </c>
      <c r="J8">
        <f t="shared" si="1"/>
        <v>1738</v>
      </c>
      <c r="N8">
        <f t="shared" si="3"/>
        <v>13031</v>
      </c>
      <c r="T8">
        <v>13.294596934341939</v>
      </c>
      <c r="W8">
        <f t="shared" si="2"/>
        <v>13</v>
      </c>
    </row>
    <row r="9" spans="1:25" x14ac:dyDescent="0.2">
      <c r="A9" t="s">
        <v>11</v>
      </c>
      <c r="B9" t="s">
        <v>12</v>
      </c>
      <c r="C9" t="str">
        <f t="shared" si="0"/>
        <v>left</v>
      </c>
      <c r="E9">
        <v>0.78700000000000003</v>
      </c>
      <c r="F9">
        <v>1.038</v>
      </c>
      <c r="J9">
        <f t="shared" si="1"/>
        <v>1787</v>
      </c>
      <c r="N9">
        <f t="shared" si="3"/>
        <v>14769</v>
      </c>
      <c r="T9">
        <v>15.063577425898984</v>
      </c>
      <c r="W9">
        <f t="shared" si="2"/>
        <v>15</v>
      </c>
    </row>
    <row r="10" spans="1:25" x14ac:dyDescent="0.2">
      <c r="A10" t="s">
        <v>11</v>
      </c>
      <c r="B10" t="s">
        <v>14</v>
      </c>
      <c r="C10" t="str">
        <f t="shared" si="0"/>
        <v>right</v>
      </c>
      <c r="E10">
        <v>0.70799999999999996</v>
      </c>
      <c r="F10">
        <v>1.038</v>
      </c>
      <c r="J10">
        <f t="shared" si="1"/>
        <v>1708</v>
      </c>
      <c r="N10">
        <f t="shared" si="3"/>
        <v>16556</v>
      </c>
      <c r="T10">
        <v>16.9001959750899</v>
      </c>
      <c r="W10">
        <f t="shared" si="2"/>
        <v>17</v>
      </c>
    </row>
    <row r="11" spans="1:25" x14ac:dyDescent="0.2">
      <c r="A11" t="s">
        <v>11</v>
      </c>
      <c r="B11" t="s">
        <v>14</v>
      </c>
      <c r="C11" t="str">
        <f t="shared" si="0"/>
        <v>right</v>
      </c>
      <c r="E11">
        <v>0.81799999999999995</v>
      </c>
      <c r="F11">
        <v>1.038</v>
      </c>
      <c r="J11">
        <f t="shared" si="1"/>
        <v>1818</v>
      </c>
      <c r="N11">
        <f t="shared" si="3"/>
        <v>18264</v>
      </c>
      <c r="T11">
        <v>18.656523778102951</v>
      </c>
      <c r="W11">
        <f t="shared" si="2"/>
        <v>19</v>
      </c>
    </row>
    <row r="12" spans="1:25" x14ac:dyDescent="0.2">
      <c r="A12" t="s">
        <v>11</v>
      </c>
      <c r="B12" t="s">
        <v>12</v>
      </c>
      <c r="C12" t="str">
        <f t="shared" si="0"/>
        <v>left</v>
      </c>
      <c r="E12">
        <v>0.70299999999999996</v>
      </c>
      <c r="F12">
        <v>1.038</v>
      </c>
      <c r="J12">
        <f t="shared" si="1"/>
        <v>1703</v>
      </c>
      <c r="N12">
        <f t="shared" si="3"/>
        <v>20082</v>
      </c>
      <c r="T12">
        <v>20.520313735352943</v>
      </c>
      <c r="W12">
        <f t="shared" si="2"/>
        <v>21</v>
      </c>
    </row>
    <row r="13" spans="1:25" x14ac:dyDescent="0.2">
      <c r="A13" t="s">
        <v>11</v>
      </c>
      <c r="B13" t="s">
        <v>14</v>
      </c>
      <c r="C13" t="str">
        <f t="shared" si="0"/>
        <v>right</v>
      </c>
      <c r="E13">
        <v>0.72699999999999998</v>
      </c>
      <c r="F13">
        <v>1.038</v>
      </c>
      <c r="J13">
        <f t="shared" si="1"/>
        <v>1727</v>
      </c>
      <c r="N13">
        <f t="shared" si="3"/>
        <v>21785</v>
      </c>
      <c r="T13">
        <v>22.282843164400902</v>
      </c>
      <c r="W13">
        <f t="shared" si="2"/>
        <v>22</v>
      </c>
    </row>
    <row r="14" spans="1:25" x14ac:dyDescent="0.2">
      <c r="A14" t="s">
        <v>11</v>
      </c>
      <c r="B14" t="s">
        <v>12</v>
      </c>
      <c r="C14" t="str">
        <f t="shared" si="0"/>
        <v>left</v>
      </c>
      <c r="E14">
        <v>0.83199999999999996</v>
      </c>
      <c r="F14">
        <v>1.038</v>
      </c>
      <c r="J14">
        <f t="shared" si="1"/>
        <v>1832</v>
      </c>
      <c r="N14">
        <f t="shared" si="3"/>
        <v>23512</v>
      </c>
      <c r="T14">
        <v>24.042383005609963</v>
      </c>
      <c r="W14">
        <f t="shared" si="2"/>
        <v>24</v>
      </c>
    </row>
    <row r="15" spans="1:25" x14ac:dyDescent="0.2">
      <c r="A15" t="s">
        <v>11</v>
      </c>
      <c r="B15" t="s">
        <v>12</v>
      </c>
      <c r="C15" t="str">
        <f t="shared" si="0"/>
        <v>left</v>
      </c>
      <c r="E15">
        <v>0.98099999999999998</v>
      </c>
      <c r="F15">
        <v>1.038</v>
      </c>
      <c r="J15">
        <f t="shared" si="1"/>
        <v>1981</v>
      </c>
      <c r="N15">
        <f t="shared" si="3"/>
        <v>25344</v>
      </c>
      <c r="T15">
        <v>25.92525811539997</v>
      </c>
      <c r="W15">
        <f t="shared" si="2"/>
        <v>26</v>
      </c>
    </row>
    <row r="16" spans="1:25" x14ac:dyDescent="0.2">
      <c r="A16" t="s">
        <v>11</v>
      </c>
      <c r="B16" t="s">
        <v>12</v>
      </c>
      <c r="C16" t="str">
        <f t="shared" si="0"/>
        <v>left</v>
      </c>
      <c r="E16">
        <v>0.81599999999999995</v>
      </c>
      <c r="F16">
        <v>1.038</v>
      </c>
      <c r="J16">
        <f t="shared" si="1"/>
        <v>1816</v>
      </c>
      <c r="N16">
        <f t="shared" si="3"/>
        <v>27325</v>
      </c>
      <c r="T16">
        <v>27.946833618683968</v>
      </c>
      <c r="W16">
        <f t="shared" si="2"/>
        <v>28</v>
      </c>
    </row>
    <row r="17" spans="1:23" x14ac:dyDescent="0.2">
      <c r="A17" t="s">
        <v>23</v>
      </c>
      <c r="B17" t="s">
        <v>12</v>
      </c>
      <c r="C17" t="str">
        <f t="shared" si="0"/>
        <v>left</v>
      </c>
      <c r="D17">
        <v>10</v>
      </c>
      <c r="E17">
        <v>0.97</v>
      </c>
      <c r="F17">
        <v>1.038</v>
      </c>
      <c r="J17">
        <f t="shared" si="1"/>
        <v>1970</v>
      </c>
      <c r="N17">
        <f t="shared" si="3"/>
        <v>29141</v>
      </c>
      <c r="T17">
        <v>29.817986685083952</v>
      </c>
      <c r="W17">
        <f t="shared" si="2"/>
        <v>30</v>
      </c>
    </row>
    <row r="18" spans="1:23" x14ac:dyDescent="0.2">
      <c r="A18" t="s">
        <v>11</v>
      </c>
      <c r="B18" t="s">
        <v>14</v>
      </c>
      <c r="C18" t="str">
        <f t="shared" si="0"/>
        <v>right</v>
      </c>
      <c r="E18">
        <v>0.79200000000000004</v>
      </c>
      <c r="F18">
        <v>1.038</v>
      </c>
      <c r="J18">
        <f t="shared" si="1"/>
        <v>1792</v>
      </c>
      <c r="N18">
        <f t="shared" si="3"/>
        <v>31111</v>
      </c>
      <c r="T18">
        <v>31.768514804192932</v>
      </c>
      <c r="W18">
        <f t="shared" si="2"/>
        <v>32</v>
      </c>
    </row>
    <row r="19" spans="1:23" x14ac:dyDescent="0.2">
      <c r="A19" t="s">
        <v>11</v>
      </c>
      <c r="B19" t="s">
        <v>12</v>
      </c>
      <c r="C19" t="str">
        <f t="shared" si="0"/>
        <v>left</v>
      </c>
      <c r="E19">
        <v>1.58</v>
      </c>
      <c r="F19">
        <v>1.038</v>
      </c>
      <c r="J19">
        <f t="shared" si="1"/>
        <v>2580</v>
      </c>
      <c r="N19">
        <f t="shared" si="3"/>
        <v>32903</v>
      </c>
      <c r="T19">
        <v>33.600885644438904</v>
      </c>
      <c r="W19">
        <f t="shared" si="2"/>
        <v>34</v>
      </c>
    </row>
    <row r="20" spans="1:23" x14ac:dyDescent="0.2">
      <c r="A20" t="s">
        <v>11</v>
      </c>
      <c r="B20" t="s">
        <v>12</v>
      </c>
      <c r="C20" t="str">
        <f t="shared" si="0"/>
        <v>left</v>
      </c>
      <c r="E20">
        <v>0.8</v>
      </c>
      <c r="F20">
        <v>1.038</v>
      </c>
      <c r="J20">
        <f t="shared" si="1"/>
        <v>1800</v>
      </c>
      <c r="N20">
        <f t="shared" si="3"/>
        <v>35483</v>
      </c>
      <c r="T20">
        <v>36.239339154446952</v>
      </c>
      <c r="W20">
        <f t="shared" si="2"/>
        <v>36</v>
      </c>
    </row>
    <row r="21" spans="1:23" x14ac:dyDescent="0.2">
      <c r="A21" t="s">
        <v>11</v>
      </c>
      <c r="B21" t="s">
        <v>14</v>
      </c>
      <c r="C21" t="str">
        <f t="shared" si="0"/>
        <v>right</v>
      </c>
      <c r="E21">
        <v>0.80400000000000005</v>
      </c>
      <c r="F21">
        <v>1.038</v>
      </c>
      <c r="J21">
        <f t="shared" si="1"/>
        <v>1804</v>
      </c>
      <c r="N21">
        <f t="shared" si="3"/>
        <v>37283</v>
      </c>
      <c r="T21">
        <v>38.072436058194967</v>
      </c>
      <c r="W21">
        <f t="shared" si="2"/>
        <v>38</v>
      </c>
    </row>
    <row r="22" spans="1:23" x14ac:dyDescent="0.2">
      <c r="A22" t="s">
        <v>11</v>
      </c>
      <c r="B22" t="s">
        <v>12</v>
      </c>
      <c r="C22" t="str">
        <f t="shared" si="0"/>
        <v>left</v>
      </c>
      <c r="E22">
        <v>0.70899999999999996</v>
      </c>
      <c r="F22">
        <v>1.038</v>
      </c>
      <c r="J22">
        <f t="shared" si="1"/>
        <v>1709</v>
      </c>
      <c r="N22">
        <f t="shared" si="3"/>
        <v>39087</v>
      </c>
      <c r="T22">
        <v>39.928258278756971</v>
      </c>
      <c r="W22">
        <f t="shared" si="2"/>
        <v>40</v>
      </c>
    </row>
    <row r="23" spans="1:23" x14ac:dyDescent="0.2">
      <c r="A23" t="s">
        <v>11</v>
      </c>
      <c r="B23" t="s">
        <v>14</v>
      </c>
      <c r="C23" t="str">
        <f t="shared" si="0"/>
        <v>right</v>
      </c>
      <c r="E23">
        <v>0.82299999999999995</v>
      </c>
      <c r="F23">
        <v>1.038</v>
      </c>
      <c r="J23">
        <f t="shared" si="1"/>
        <v>1823</v>
      </c>
      <c r="N23">
        <f t="shared" si="3"/>
        <v>40796</v>
      </c>
      <c r="T23">
        <v>41.676713160006898</v>
      </c>
      <c r="W23">
        <f t="shared" si="2"/>
        <v>42</v>
      </c>
    </row>
    <row r="24" spans="1:23" x14ac:dyDescent="0.2">
      <c r="A24" t="s">
        <v>11</v>
      </c>
      <c r="B24" t="s">
        <v>12</v>
      </c>
      <c r="C24" t="str">
        <f t="shared" si="0"/>
        <v>left</v>
      </c>
      <c r="E24">
        <v>1.2150000000000001</v>
      </c>
      <c r="F24">
        <v>1.038</v>
      </c>
      <c r="J24">
        <f t="shared" si="1"/>
        <v>2215</v>
      </c>
      <c r="N24">
        <f t="shared" si="3"/>
        <v>42619</v>
      </c>
      <c r="T24">
        <v>43.546365232905941</v>
      </c>
      <c r="W24">
        <f t="shared" si="2"/>
        <v>44</v>
      </c>
    </row>
    <row r="25" spans="1:23" x14ac:dyDescent="0.2">
      <c r="A25" t="s">
        <v>11</v>
      </c>
      <c r="B25" t="s">
        <v>14</v>
      </c>
      <c r="C25" t="str">
        <f t="shared" si="0"/>
        <v>right</v>
      </c>
      <c r="E25">
        <v>0.755</v>
      </c>
      <c r="F25">
        <v>1.038</v>
      </c>
      <c r="J25">
        <f t="shared" si="1"/>
        <v>1755</v>
      </c>
      <c r="N25">
        <f t="shared" si="3"/>
        <v>44834</v>
      </c>
      <c r="T25">
        <v>45.815032105776936</v>
      </c>
      <c r="W25">
        <f t="shared" si="2"/>
        <v>46</v>
      </c>
    </row>
    <row r="26" spans="1:23" x14ac:dyDescent="0.2">
      <c r="A26" t="s">
        <v>11</v>
      </c>
      <c r="B26" t="s">
        <v>14</v>
      </c>
      <c r="C26" t="str">
        <f t="shared" si="0"/>
        <v>right</v>
      </c>
      <c r="E26">
        <v>0.70299999999999996</v>
      </c>
      <c r="F26">
        <v>1.038</v>
      </c>
      <c r="J26">
        <f t="shared" si="1"/>
        <v>1703</v>
      </c>
      <c r="N26">
        <f t="shared" si="3"/>
        <v>46589</v>
      </c>
      <c r="T26">
        <v>47.616325527312938</v>
      </c>
      <c r="W26">
        <f t="shared" si="2"/>
        <v>48</v>
      </c>
    </row>
    <row r="27" spans="1:23" x14ac:dyDescent="0.2">
      <c r="A27" t="s">
        <v>11</v>
      </c>
      <c r="B27" t="s">
        <v>12</v>
      </c>
      <c r="C27" t="str">
        <f t="shared" si="0"/>
        <v>left</v>
      </c>
      <c r="E27">
        <v>0.96</v>
      </c>
      <c r="F27">
        <v>1.038</v>
      </c>
      <c r="J27">
        <f t="shared" si="1"/>
        <v>1960</v>
      </c>
      <c r="N27">
        <f t="shared" si="3"/>
        <v>48292</v>
      </c>
      <c r="T27">
        <v>49.3757114766629</v>
      </c>
      <c r="W27">
        <f t="shared" si="2"/>
        <v>49</v>
      </c>
    </row>
    <row r="28" spans="1:23" x14ac:dyDescent="0.2">
      <c r="A28" t="s">
        <v>11</v>
      </c>
      <c r="B28" t="s">
        <v>14</v>
      </c>
      <c r="C28" t="str">
        <f t="shared" si="0"/>
        <v>right</v>
      </c>
      <c r="E28">
        <v>0.754</v>
      </c>
      <c r="F28">
        <v>1.038</v>
      </c>
      <c r="J28">
        <f t="shared" si="1"/>
        <v>1754</v>
      </c>
      <c r="N28">
        <f t="shared" si="3"/>
        <v>50252</v>
      </c>
      <c r="T28">
        <v>51.389202547958007</v>
      </c>
      <c r="W28">
        <f t="shared" si="2"/>
        <v>51</v>
      </c>
    </row>
    <row r="29" spans="1:23" x14ac:dyDescent="0.2">
      <c r="A29" t="s">
        <v>11</v>
      </c>
      <c r="B29" t="s">
        <v>14</v>
      </c>
      <c r="C29" t="str">
        <f t="shared" si="0"/>
        <v>right</v>
      </c>
      <c r="E29">
        <v>0.73099999999999998</v>
      </c>
      <c r="F29">
        <v>1.038</v>
      </c>
      <c r="J29">
        <f t="shared" si="1"/>
        <v>1731</v>
      </c>
      <c r="N29">
        <f t="shared" si="3"/>
        <v>52006</v>
      </c>
      <c r="T29">
        <v>53.190121815306952</v>
      </c>
      <c r="W29">
        <f t="shared" si="2"/>
        <v>53</v>
      </c>
    </row>
    <row r="30" spans="1:23" x14ac:dyDescent="0.2">
      <c r="A30" t="s">
        <v>11</v>
      </c>
      <c r="B30" t="s">
        <v>12</v>
      </c>
      <c r="C30" t="str">
        <f t="shared" si="0"/>
        <v>left</v>
      </c>
      <c r="E30">
        <v>0.89600000000000002</v>
      </c>
      <c r="F30">
        <v>1.038</v>
      </c>
      <c r="J30">
        <f t="shared" si="1"/>
        <v>1896</v>
      </c>
      <c r="N30">
        <f t="shared" si="3"/>
        <v>53737</v>
      </c>
      <c r="T30">
        <v>54.959288289886899</v>
      </c>
      <c r="W30">
        <f t="shared" si="2"/>
        <v>55</v>
      </c>
    </row>
    <row r="31" spans="1:23" x14ac:dyDescent="0.2">
      <c r="A31" t="s">
        <v>11</v>
      </c>
      <c r="B31" t="s">
        <v>14</v>
      </c>
      <c r="C31" t="str">
        <f t="shared" si="0"/>
        <v>right</v>
      </c>
      <c r="E31">
        <v>1.1950000000000001</v>
      </c>
      <c r="F31">
        <v>1.038</v>
      </c>
      <c r="J31">
        <f t="shared" si="1"/>
        <v>2195</v>
      </c>
      <c r="N31">
        <f t="shared" si="3"/>
        <v>55633</v>
      </c>
      <c r="T31">
        <v>56.903340548975962</v>
      </c>
      <c r="W31">
        <f t="shared" si="2"/>
        <v>57</v>
      </c>
    </row>
    <row r="32" spans="1:23" x14ac:dyDescent="0.2">
      <c r="A32" t="s">
        <v>11</v>
      </c>
      <c r="B32" t="s">
        <v>12</v>
      </c>
      <c r="C32" t="str">
        <f t="shared" si="0"/>
        <v>left</v>
      </c>
      <c r="E32">
        <v>1.677</v>
      </c>
      <c r="F32">
        <v>1.038</v>
      </c>
      <c r="J32">
        <f t="shared" si="1"/>
        <v>2677</v>
      </c>
      <c r="N32">
        <f t="shared" si="3"/>
        <v>57828</v>
      </c>
      <c r="T32">
        <v>59.129956268355954</v>
      </c>
      <c r="W32">
        <f t="shared" si="2"/>
        <v>59</v>
      </c>
    </row>
    <row r="33" spans="1:23" x14ac:dyDescent="0.2">
      <c r="A33" t="s">
        <v>11</v>
      </c>
      <c r="B33" t="s">
        <v>12</v>
      </c>
      <c r="C33" t="str">
        <f t="shared" si="0"/>
        <v>left</v>
      </c>
      <c r="E33">
        <v>0.76500000000000001</v>
      </c>
      <c r="F33">
        <v>1.038</v>
      </c>
      <c r="J33">
        <f t="shared" si="1"/>
        <v>1765</v>
      </c>
      <c r="N33">
        <f t="shared" si="3"/>
        <v>60505</v>
      </c>
      <c r="T33">
        <v>61.847070072544966</v>
      </c>
      <c r="W33">
        <f t="shared" si="2"/>
        <v>62</v>
      </c>
    </row>
    <row r="34" spans="1:23" x14ac:dyDescent="0.2">
      <c r="A34" t="s">
        <v>11</v>
      </c>
      <c r="B34" t="s">
        <v>14</v>
      </c>
      <c r="C34" t="str">
        <f t="shared" si="0"/>
        <v>right</v>
      </c>
      <c r="E34">
        <v>0.70599999999999996</v>
      </c>
      <c r="F34">
        <v>1.038</v>
      </c>
      <c r="J34">
        <f t="shared" si="1"/>
        <v>1706</v>
      </c>
      <c r="N34">
        <f t="shared" si="3"/>
        <v>62270</v>
      </c>
      <c r="T34">
        <v>63.667970858281933</v>
      </c>
      <c r="W34">
        <f t="shared" si="2"/>
        <v>64</v>
      </c>
    </row>
    <row r="35" spans="1:23" x14ac:dyDescent="0.2">
      <c r="A35" t="s">
        <v>11</v>
      </c>
      <c r="B35" t="s">
        <v>14</v>
      </c>
      <c r="C35" t="str">
        <f t="shared" si="0"/>
        <v>right</v>
      </c>
      <c r="E35">
        <v>0.98399999999999999</v>
      </c>
      <c r="F35">
        <v>1.038</v>
      </c>
      <c r="J35">
        <f t="shared" si="1"/>
        <v>1984</v>
      </c>
      <c r="N35">
        <f t="shared" si="3"/>
        <v>63976</v>
      </c>
      <c r="T35">
        <v>65.42622486303992</v>
      </c>
      <c r="W35">
        <f t="shared" si="2"/>
        <v>65</v>
      </c>
    </row>
    <row r="36" spans="1:23" x14ac:dyDescent="0.2">
      <c r="A36" t="s">
        <v>11</v>
      </c>
      <c r="B36" t="s">
        <v>12</v>
      </c>
      <c r="C36" t="str">
        <f t="shared" si="0"/>
        <v>left</v>
      </c>
      <c r="E36">
        <v>0.747</v>
      </c>
      <c r="F36">
        <v>1.038</v>
      </c>
      <c r="J36">
        <f t="shared" si="1"/>
        <v>1747</v>
      </c>
      <c r="N36">
        <f t="shared" si="3"/>
        <v>65960</v>
      </c>
      <c r="T36">
        <v>67.456718805129981</v>
      </c>
      <c r="W36">
        <f t="shared" si="2"/>
        <v>67</v>
      </c>
    </row>
    <row r="37" spans="1:23" x14ac:dyDescent="0.2">
      <c r="A37" t="s">
        <v>11</v>
      </c>
      <c r="B37" t="s">
        <v>12</v>
      </c>
      <c r="C37" t="str">
        <f t="shared" si="0"/>
        <v>left</v>
      </c>
      <c r="E37">
        <v>1.7470000000000001</v>
      </c>
      <c r="F37">
        <v>1.038</v>
      </c>
      <c r="J37">
        <f t="shared" si="1"/>
        <v>2747</v>
      </c>
      <c r="N37">
        <f t="shared" si="3"/>
        <v>67707</v>
      </c>
      <c r="T37">
        <v>69.240751167642998</v>
      </c>
      <c r="W37">
        <f t="shared" si="2"/>
        <v>69</v>
      </c>
    </row>
    <row r="38" spans="1:23" x14ac:dyDescent="0.2">
      <c r="A38" t="s">
        <v>23</v>
      </c>
      <c r="B38" t="s">
        <v>12</v>
      </c>
      <c r="C38" t="str">
        <f t="shared" si="0"/>
        <v>left</v>
      </c>
      <c r="D38">
        <v>20</v>
      </c>
      <c r="E38">
        <v>0.80200000000000005</v>
      </c>
      <c r="F38">
        <v>1.038</v>
      </c>
      <c r="J38">
        <f t="shared" si="1"/>
        <v>1802</v>
      </c>
      <c r="N38">
        <f t="shared" si="3"/>
        <v>70454</v>
      </c>
      <c r="T38">
        <v>72.030398762435993</v>
      </c>
      <c r="W38">
        <f t="shared" si="2"/>
        <v>72</v>
      </c>
    </row>
    <row r="39" spans="1:23" x14ac:dyDescent="0.2">
      <c r="A39" t="s">
        <v>11</v>
      </c>
      <c r="B39" t="s">
        <v>14</v>
      </c>
      <c r="C39" t="str">
        <f t="shared" si="0"/>
        <v>right</v>
      </c>
      <c r="E39">
        <v>0.70899999999999996</v>
      </c>
      <c r="F39">
        <v>1.038</v>
      </c>
      <c r="J39">
        <f t="shared" si="1"/>
        <v>1709</v>
      </c>
      <c r="N39">
        <f t="shared" si="3"/>
        <v>72256</v>
      </c>
      <c r="T39">
        <v>73.823016982059926</v>
      </c>
      <c r="W39">
        <f t="shared" si="2"/>
        <v>74</v>
      </c>
    </row>
    <row r="40" spans="1:23" x14ac:dyDescent="0.2">
      <c r="A40" t="s">
        <v>11</v>
      </c>
      <c r="B40" t="s">
        <v>12</v>
      </c>
      <c r="C40" t="str">
        <f t="shared" si="0"/>
        <v>left</v>
      </c>
      <c r="E40">
        <v>0.74099999999999999</v>
      </c>
      <c r="F40">
        <v>1.038</v>
      </c>
      <c r="J40">
        <f t="shared" si="1"/>
        <v>1741</v>
      </c>
      <c r="N40">
        <f t="shared" si="3"/>
        <v>73965</v>
      </c>
      <c r="T40">
        <v>75.594048758153917</v>
      </c>
      <c r="W40">
        <f t="shared" si="2"/>
        <v>76</v>
      </c>
    </row>
    <row r="41" spans="1:23" x14ac:dyDescent="0.2">
      <c r="A41" t="s">
        <v>11</v>
      </c>
      <c r="B41" t="s">
        <v>12</v>
      </c>
      <c r="C41" t="str">
        <f t="shared" si="0"/>
        <v>left</v>
      </c>
      <c r="E41">
        <v>0.80700000000000005</v>
      </c>
      <c r="F41">
        <v>1.038</v>
      </c>
      <c r="J41">
        <f t="shared" si="1"/>
        <v>1807</v>
      </c>
      <c r="N41">
        <f t="shared" si="3"/>
        <v>75706</v>
      </c>
      <c r="T41">
        <v>77.368637553066947</v>
      </c>
      <c r="W41">
        <f t="shared" si="2"/>
        <v>77</v>
      </c>
    </row>
    <row r="42" spans="1:23" x14ac:dyDescent="0.2">
      <c r="A42" t="s">
        <v>23</v>
      </c>
      <c r="B42" t="s">
        <v>14</v>
      </c>
      <c r="C42" t="str">
        <f t="shared" si="0"/>
        <v>right</v>
      </c>
      <c r="D42">
        <v>3</v>
      </c>
      <c r="E42">
        <v>0.91500000000000004</v>
      </c>
      <c r="F42">
        <v>1.038</v>
      </c>
      <c r="J42">
        <f t="shared" si="1"/>
        <v>1915</v>
      </c>
      <c r="N42">
        <f t="shared" si="3"/>
        <v>77513</v>
      </c>
      <c r="T42">
        <v>79.238129534641985</v>
      </c>
      <c r="W42">
        <f t="shared" si="2"/>
        <v>79</v>
      </c>
    </row>
    <row r="43" spans="1:23" x14ac:dyDescent="0.2">
      <c r="A43" t="s">
        <v>11</v>
      </c>
      <c r="B43" t="s">
        <v>14</v>
      </c>
      <c r="C43" t="str">
        <f t="shared" si="0"/>
        <v>right</v>
      </c>
      <c r="E43">
        <v>0.997</v>
      </c>
      <c r="F43">
        <v>1.038</v>
      </c>
      <c r="J43">
        <f t="shared" si="1"/>
        <v>1997</v>
      </c>
      <c r="N43">
        <f t="shared" si="3"/>
        <v>79428</v>
      </c>
      <c r="T43">
        <v>81.119924118858989</v>
      </c>
      <c r="W43">
        <f t="shared" si="2"/>
        <v>81</v>
      </c>
    </row>
    <row r="44" spans="1:23" x14ac:dyDescent="0.2">
      <c r="A44" t="s">
        <v>11</v>
      </c>
      <c r="B44" t="s">
        <v>14</v>
      </c>
      <c r="C44" t="str">
        <f t="shared" si="0"/>
        <v>right</v>
      </c>
      <c r="E44">
        <v>0.72499999999999998</v>
      </c>
      <c r="F44">
        <v>1.038</v>
      </c>
      <c r="J44">
        <f t="shared" si="1"/>
        <v>1725</v>
      </c>
      <c r="N44">
        <f t="shared" si="3"/>
        <v>81425</v>
      </c>
      <c r="T44">
        <v>83.175045146490902</v>
      </c>
      <c r="W44">
        <f t="shared" si="2"/>
        <v>83</v>
      </c>
    </row>
    <row r="45" spans="1:23" x14ac:dyDescent="0.2">
      <c r="A45" t="s">
        <v>23</v>
      </c>
      <c r="B45" t="s">
        <v>14</v>
      </c>
      <c r="C45" t="str">
        <f t="shared" si="0"/>
        <v>right</v>
      </c>
      <c r="D45">
        <v>2</v>
      </c>
      <c r="E45">
        <v>0.73399999999999999</v>
      </c>
      <c r="F45">
        <v>1.038</v>
      </c>
      <c r="J45">
        <f t="shared" si="1"/>
        <v>1734</v>
      </c>
      <c r="N45">
        <f t="shared" si="3"/>
        <v>83150</v>
      </c>
      <c r="T45">
        <v>84.959454216062909</v>
      </c>
      <c r="W45">
        <f t="shared" si="2"/>
        <v>85</v>
      </c>
    </row>
    <row r="46" spans="1:23" x14ac:dyDescent="0.2">
      <c r="A46" t="s">
        <v>11</v>
      </c>
      <c r="B46" t="s">
        <v>14</v>
      </c>
      <c r="C46" t="str">
        <f t="shared" si="0"/>
        <v>right</v>
      </c>
      <c r="E46">
        <v>0.755</v>
      </c>
      <c r="F46">
        <v>1.038</v>
      </c>
      <c r="J46">
        <f t="shared" si="1"/>
        <v>1755</v>
      </c>
      <c r="N46">
        <f t="shared" si="3"/>
        <v>84884</v>
      </c>
      <c r="T46">
        <v>86.66614202398398</v>
      </c>
      <c r="W46">
        <f t="shared" si="2"/>
        <v>87</v>
      </c>
    </row>
    <row r="47" spans="1:23" x14ac:dyDescent="0.2">
      <c r="A47" t="s">
        <v>11</v>
      </c>
      <c r="B47" t="s">
        <v>12</v>
      </c>
      <c r="C47" t="str">
        <f t="shared" si="0"/>
        <v>left</v>
      </c>
      <c r="E47">
        <v>0.77100000000000002</v>
      </c>
      <c r="F47">
        <v>1.038</v>
      </c>
      <c r="J47">
        <f t="shared" si="1"/>
        <v>1771</v>
      </c>
      <c r="N47">
        <f t="shared" si="3"/>
        <v>86639</v>
      </c>
      <c r="T47">
        <v>88.466989086009903</v>
      </c>
      <c r="W47">
        <f t="shared" si="2"/>
        <v>88</v>
      </c>
    </row>
    <row r="48" spans="1:23" x14ac:dyDescent="0.2">
      <c r="A48" t="s">
        <v>11</v>
      </c>
      <c r="B48" t="s">
        <v>12</v>
      </c>
      <c r="C48" t="str">
        <f t="shared" si="0"/>
        <v>left</v>
      </c>
      <c r="E48">
        <v>0.85099999999999998</v>
      </c>
      <c r="F48">
        <v>1.038</v>
      </c>
      <c r="J48">
        <f t="shared" si="1"/>
        <v>1851</v>
      </c>
      <c r="N48">
        <f t="shared" si="3"/>
        <v>88410</v>
      </c>
      <c r="T48">
        <v>90.266020077397002</v>
      </c>
      <c r="W48">
        <f t="shared" si="2"/>
        <v>90</v>
      </c>
    </row>
    <row r="49" spans="1:23" x14ac:dyDescent="0.2">
      <c r="A49" t="s">
        <v>11</v>
      </c>
      <c r="B49" t="s">
        <v>12</v>
      </c>
      <c r="C49" t="str">
        <f t="shared" si="0"/>
        <v>left</v>
      </c>
      <c r="E49">
        <v>0.71099999999999997</v>
      </c>
      <c r="F49">
        <v>1.038</v>
      </c>
      <c r="J49">
        <f t="shared" si="1"/>
        <v>1711</v>
      </c>
      <c r="N49">
        <f t="shared" si="3"/>
        <v>90261</v>
      </c>
      <c r="T49">
        <v>92.155709099024989</v>
      </c>
      <c r="W49">
        <f t="shared" si="2"/>
        <v>92</v>
      </c>
    </row>
    <row r="50" spans="1:23" x14ac:dyDescent="0.2">
      <c r="A50" t="s">
        <v>23</v>
      </c>
      <c r="B50" t="s">
        <v>12</v>
      </c>
      <c r="C50" t="str">
        <f t="shared" si="0"/>
        <v>left</v>
      </c>
      <c r="D50">
        <v>4</v>
      </c>
      <c r="E50">
        <v>0.72699999999999998</v>
      </c>
      <c r="F50">
        <v>1.038</v>
      </c>
      <c r="J50">
        <f t="shared" si="1"/>
        <v>1727</v>
      </c>
      <c r="N50">
        <f t="shared" si="3"/>
        <v>91972</v>
      </c>
      <c r="T50">
        <v>93.925386115559945</v>
      </c>
      <c r="W50">
        <f t="shared" si="2"/>
        <v>94</v>
      </c>
    </row>
    <row r="51" spans="1:23" x14ac:dyDescent="0.2">
      <c r="A51" t="s">
        <v>11</v>
      </c>
      <c r="B51" t="s">
        <v>14</v>
      </c>
      <c r="C51" t="str">
        <f t="shared" si="0"/>
        <v>right</v>
      </c>
      <c r="E51">
        <v>1.1759999999999999</v>
      </c>
      <c r="F51">
        <v>1.038</v>
      </c>
      <c r="J51">
        <f t="shared" si="1"/>
        <v>2176</v>
      </c>
      <c r="N51">
        <f t="shared" si="3"/>
        <v>93699</v>
      </c>
      <c r="T51">
        <v>95.620028779958943</v>
      </c>
      <c r="W51">
        <f t="shared" si="2"/>
        <v>96</v>
      </c>
    </row>
    <row r="52" spans="1:23" x14ac:dyDescent="0.2">
      <c r="A52" t="s">
        <v>11</v>
      </c>
      <c r="B52" t="s">
        <v>14</v>
      </c>
      <c r="C52" t="str">
        <f t="shared" si="0"/>
        <v>right</v>
      </c>
      <c r="E52">
        <v>0.73</v>
      </c>
      <c r="F52">
        <v>1.038</v>
      </c>
      <c r="J52">
        <f t="shared" si="1"/>
        <v>1730</v>
      </c>
      <c r="N52">
        <f t="shared" si="3"/>
        <v>95875</v>
      </c>
      <c r="T52">
        <v>97.838575019035943</v>
      </c>
      <c r="W52">
        <f t="shared" si="2"/>
        <v>98</v>
      </c>
    </row>
    <row r="53" spans="1:23" x14ac:dyDescent="0.2">
      <c r="A53" t="s">
        <v>11</v>
      </c>
      <c r="B53" t="s">
        <v>12</v>
      </c>
      <c r="C53" t="str">
        <f t="shared" si="0"/>
        <v>left</v>
      </c>
      <c r="E53">
        <v>0.70499999999999996</v>
      </c>
      <c r="F53">
        <v>1.038</v>
      </c>
      <c r="J53">
        <f t="shared" si="1"/>
        <v>1705</v>
      </c>
      <c r="N53">
        <f t="shared" si="3"/>
        <v>97605</v>
      </c>
      <c r="T53">
        <v>99.628116858657904</v>
      </c>
      <c r="W53">
        <f t="shared" si="2"/>
        <v>100</v>
      </c>
    </row>
    <row r="54" spans="1:23" x14ac:dyDescent="0.2">
      <c r="A54" t="s">
        <v>23</v>
      </c>
      <c r="B54" t="s">
        <v>14</v>
      </c>
      <c r="C54" t="str">
        <f t="shared" si="0"/>
        <v>right</v>
      </c>
      <c r="D54">
        <v>3</v>
      </c>
      <c r="E54">
        <v>0.92100000000000004</v>
      </c>
      <c r="F54">
        <v>1.038</v>
      </c>
      <c r="J54">
        <f t="shared" si="1"/>
        <v>1921</v>
      </c>
      <c r="N54">
        <f t="shared" si="3"/>
        <v>99310</v>
      </c>
      <c r="T54">
        <v>101.39729755546398</v>
      </c>
      <c r="W54">
        <f t="shared" si="2"/>
        <v>101</v>
      </c>
    </row>
    <row r="55" spans="1:23" x14ac:dyDescent="0.2">
      <c r="A55" t="s">
        <v>11</v>
      </c>
      <c r="B55" t="s">
        <v>12</v>
      </c>
      <c r="C55" t="str">
        <f t="shared" si="0"/>
        <v>left</v>
      </c>
      <c r="E55">
        <v>0.83499999999999996</v>
      </c>
      <c r="F55">
        <v>1.038</v>
      </c>
      <c r="J55">
        <f t="shared" si="1"/>
        <v>1835</v>
      </c>
      <c r="N55">
        <f t="shared" si="3"/>
        <v>101231</v>
      </c>
      <c r="T55">
        <v>103.2942979026119</v>
      </c>
      <c r="W55">
        <f t="shared" si="2"/>
        <v>103</v>
      </c>
    </row>
    <row r="56" spans="1:23" x14ac:dyDescent="0.2">
      <c r="A56" t="s">
        <v>11</v>
      </c>
      <c r="B56" t="s">
        <v>12</v>
      </c>
      <c r="C56" t="str">
        <f t="shared" si="0"/>
        <v>left</v>
      </c>
      <c r="E56">
        <v>0.75600000000000001</v>
      </c>
      <c r="F56">
        <v>1.038</v>
      </c>
      <c r="J56">
        <f t="shared" si="1"/>
        <v>1756</v>
      </c>
      <c r="N56">
        <f t="shared" si="3"/>
        <v>103066</v>
      </c>
      <c r="T56">
        <v>105.18044558644795</v>
      </c>
      <c r="W56">
        <f t="shared" si="2"/>
        <v>105</v>
      </c>
    </row>
    <row r="57" spans="1:23" x14ac:dyDescent="0.2">
      <c r="A57" t="s">
        <v>23</v>
      </c>
      <c r="B57" t="s">
        <v>14</v>
      </c>
      <c r="C57" t="str">
        <f t="shared" si="0"/>
        <v>right</v>
      </c>
      <c r="D57">
        <v>2</v>
      </c>
      <c r="E57">
        <v>1.1279999999999999</v>
      </c>
      <c r="F57">
        <v>1.038</v>
      </c>
      <c r="J57">
        <f t="shared" si="1"/>
        <v>2128</v>
      </c>
      <c r="N57">
        <f t="shared" si="3"/>
        <v>104822</v>
      </c>
      <c r="T57">
        <v>107.01533230440691</v>
      </c>
      <c r="W57">
        <f t="shared" si="2"/>
        <v>107</v>
      </c>
    </row>
    <row r="58" spans="1:23" x14ac:dyDescent="0.2">
      <c r="A58" t="s">
        <v>11</v>
      </c>
      <c r="B58" t="s">
        <v>14</v>
      </c>
      <c r="C58" t="str">
        <f t="shared" si="0"/>
        <v>right</v>
      </c>
      <c r="E58">
        <v>0.71799999999999997</v>
      </c>
      <c r="F58">
        <v>1.038</v>
      </c>
      <c r="J58">
        <f t="shared" si="1"/>
        <v>1718</v>
      </c>
      <c r="N58">
        <f t="shared" si="3"/>
        <v>106950</v>
      </c>
      <c r="T58">
        <v>109.10651291080296</v>
      </c>
      <c r="W58">
        <f t="shared" si="2"/>
        <v>109</v>
      </c>
    </row>
    <row r="59" spans="1:23" x14ac:dyDescent="0.2">
      <c r="A59" t="s">
        <v>11</v>
      </c>
      <c r="B59" t="s">
        <v>12</v>
      </c>
      <c r="C59" t="str">
        <f t="shared" si="0"/>
        <v>left</v>
      </c>
      <c r="E59">
        <v>0.876</v>
      </c>
      <c r="F59">
        <v>1.038</v>
      </c>
      <c r="J59">
        <f t="shared" si="1"/>
        <v>1876</v>
      </c>
      <c r="N59">
        <f t="shared" si="3"/>
        <v>108668</v>
      </c>
      <c r="T59">
        <v>110.87605828046799</v>
      </c>
      <c r="W59">
        <f t="shared" si="2"/>
        <v>111</v>
      </c>
    </row>
    <row r="60" spans="1:23" x14ac:dyDescent="0.2">
      <c r="A60" t="s">
        <v>11</v>
      </c>
      <c r="B60" t="s">
        <v>12</v>
      </c>
      <c r="C60" t="str">
        <f t="shared" si="0"/>
        <v>left</v>
      </c>
      <c r="E60">
        <v>0.72</v>
      </c>
      <c r="F60">
        <v>1.038</v>
      </c>
      <c r="J60">
        <f t="shared" si="1"/>
        <v>1720</v>
      </c>
      <c r="N60">
        <f t="shared" si="3"/>
        <v>110544</v>
      </c>
      <c r="T60">
        <v>112.80520380835492</v>
      </c>
      <c r="W60">
        <f t="shared" si="2"/>
        <v>113</v>
      </c>
    </row>
    <row r="61" spans="1:23" x14ac:dyDescent="0.2">
      <c r="A61" t="s">
        <v>11</v>
      </c>
      <c r="B61" t="s">
        <v>14</v>
      </c>
      <c r="C61" t="str">
        <f t="shared" si="0"/>
        <v>right</v>
      </c>
      <c r="E61">
        <v>1.298</v>
      </c>
      <c r="F61">
        <v>1.038</v>
      </c>
      <c r="J61">
        <f t="shared" si="1"/>
        <v>2298</v>
      </c>
      <c r="N61">
        <f t="shared" si="3"/>
        <v>112264</v>
      </c>
      <c r="T61">
        <v>114.56538146233697</v>
      </c>
      <c r="W61">
        <f t="shared" si="2"/>
        <v>115</v>
      </c>
    </row>
    <row r="62" spans="1:23" x14ac:dyDescent="0.2">
      <c r="A62" t="s">
        <v>11</v>
      </c>
      <c r="B62" t="s">
        <v>14</v>
      </c>
      <c r="C62" t="str">
        <f t="shared" si="0"/>
        <v>right</v>
      </c>
      <c r="E62">
        <v>0.80600000000000005</v>
      </c>
      <c r="F62">
        <v>1.038</v>
      </c>
      <c r="J62">
        <f t="shared" si="1"/>
        <v>1806</v>
      </c>
      <c r="N62">
        <f t="shared" si="3"/>
        <v>114562</v>
      </c>
      <c r="T62">
        <v>116.91370564477995</v>
      </c>
      <c r="W62">
        <f t="shared" si="2"/>
        <v>117</v>
      </c>
    </row>
    <row r="63" spans="1:23" x14ac:dyDescent="0.2">
      <c r="A63" t="s">
        <v>23</v>
      </c>
      <c r="B63" t="s">
        <v>12</v>
      </c>
      <c r="C63" t="str">
        <f t="shared" si="0"/>
        <v>left</v>
      </c>
      <c r="D63">
        <v>5</v>
      </c>
      <c r="E63">
        <v>1.135</v>
      </c>
      <c r="F63">
        <v>1.038</v>
      </c>
      <c r="J63">
        <f t="shared" si="1"/>
        <v>2135</v>
      </c>
      <c r="N63">
        <f t="shared" si="3"/>
        <v>116368</v>
      </c>
      <c r="T63">
        <v>118.76663637452293</v>
      </c>
      <c r="W63">
        <f t="shared" si="2"/>
        <v>119</v>
      </c>
    </row>
    <row r="64" spans="1:23" x14ac:dyDescent="0.2">
      <c r="A64" t="s">
        <v>11</v>
      </c>
      <c r="B64" t="s">
        <v>12</v>
      </c>
      <c r="C64" t="str">
        <f t="shared" si="0"/>
        <v>left</v>
      </c>
      <c r="E64">
        <v>1.845</v>
      </c>
      <c r="F64">
        <v>1.038</v>
      </c>
      <c r="J64">
        <f t="shared" si="1"/>
        <v>2845</v>
      </c>
      <c r="N64">
        <f t="shared" si="3"/>
        <v>118503</v>
      </c>
      <c r="T64">
        <v>120.86826157546591</v>
      </c>
      <c r="W64">
        <f t="shared" si="2"/>
        <v>121</v>
      </c>
    </row>
    <row r="65" spans="1:23" x14ac:dyDescent="0.2">
      <c r="A65" t="s">
        <v>11</v>
      </c>
      <c r="B65" t="s">
        <v>14</v>
      </c>
      <c r="C65" t="str">
        <f t="shared" si="0"/>
        <v>right</v>
      </c>
      <c r="E65">
        <v>0.73799999999999999</v>
      </c>
      <c r="F65">
        <v>1.038</v>
      </c>
      <c r="J65">
        <f t="shared" si="1"/>
        <v>1738</v>
      </c>
      <c r="N65">
        <f t="shared" si="3"/>
        <v>121348</v>
      </c>
      <c r="T65">
        <v>123.77522223163396</v>
      </c>
      <c r="W65">
        <f t="shared" si="2"/>
        <v>124</v>
      </c>
    </row>
    <row r="66" spans="1:23" x14ac:dyDescent="0.2">
      <c r="A66" t="s">
        <v>23</v>
      </c>
      <c r="B66" t="s">
        <v>14</v>
      </c>
      <c r="C66" t="str">
        <f t="shared" si="0"/>
        <v>right</v>
      </c>
      <c r="D66">
        <v>2</v>
      </c>
      <c r="E66">
        <v>0.82699999999999996</v>
      </c>
      <c r="F66">
        <v>1.038</v>
      </c>
      <c r="J66">
        <f t="shared" si="1"/>
        <v>1827</v>
      </c>
      <c r="N66">
        <f t="shared" si="3"/>
        <v>123086</v>
      </c>
      <c r="T66">
        <v>125.5527429960199</v>
      </c>
      <c r="W66">
        <f t="shared" si="2"/>
        <v>126</v>
      </c>
    </row>
    <row r="67" spans="1:23" x14ac:dyDescent="0.2">
      <c r="A67" t="s">
        <v>11</v>
      </c>
      <c r="B67" t="s">
        <v>12</v>
      </c>
      <c r="C67" t="str">
        <f t="shared" ref="C67:C130" si="4">LOWER(IF(ISNUMBER(SEARCH("Right", B67)), MID(B67,8,5), MID(B67,8,4)))</f>
        <v>left</v>
      </c>
      <c r="E67">
        <v>0.746</v>
      </c>
      <c r="F67">
        <v>1.038</v>
      </c>
      <c r="J67">
        <f t="shared" ref="J67:J130" si="5">1000+E67*1000</f>
        <v>1746</v>
      </c>
      <c r="N67">
        <f t="shared" si="3"/>
        <v>124913</v>
      </c>
      <c r="T67">
        <v>127.34552021301397</v>
      </c>
      <c r="W67">
        <f t="shared" ref="W67:W130" si="6">ROUND(T67,0)</f>
        <v>127</v>
      </c>
    </row>
    <row r="68" spans="1:23" x14ac:dyDescent="0.2">
      <c r="A68" t="s">
        <v>11</v>
      </c>
      <c r="B68" t="s">
        <v>14</v>
      </c>
      <c r="C68" t="str">
        <f t="shared" si="4"/>
        <v>right</v>
      </c>
      <c r="E68">
        <v>0.71699999999999997</v>
      </c>
      <c r="F68">
        <v>1.038</v>
      </c>
      <c r="J68">
        <f t="shared" si="5"/>
        <v>1717</v>
      </c>
      <c r="N68">
        <f t="shared" ref="N68:N131" si="7">N67+J67</f>
        <v>126659</v>
      </c>
      <c r="T68">
        <v>129.14634977083199</v>
      </c>
      <c r="W68">
        <f t="shared" si="6"/>
        <v>129</v>
      </c>
    </row>
    <row r="69" spans="1:23" x14ac:dyDescent="0.2">
      <c r="A69" t="s">
        <v>23</v>
      </c>
      <c r="B69" t="s">
        <v>12</v>
      </c>
      <c r="C69" t="str">
        <f t="shared" si="4"/>
        <v>left</v>
      </c>
      <c r="D69">
        <v>2</v>
      </c>
      <c r="E69">
        <v>1.4330000000000001</v>
      </c>
      <c r="F69">
        <v>1.038</v>
      </c>
      <c r="J69">
        <f t="shared" si="5"/>
        <v>2433</v>
      </c>
      <c r="N69">
        <f t="shared" si="7"/>
        <v>128376</v>
      </c>
      <c r="T69">
        <v>130.91544805164494</v>
      </c>
      <c r="W69">
        <f t="shared" si="6"/>
        <v>131</v>
      </c>
    </row>
    <row r="70" spans="1:23" x14ac:dyDescent="0.2">
      <c r="A70" t="s">
        <v>11</v>
      </c>
      <c r="B70" t="s">
        <v>14</v>
      </c>
      <c r="C70" t="str">
        <f t="shared" si="4"/>
        <v>right</v>
      </c>
      <c r="E70">
        <v>2</v>
      </c>
      <c r="F70">
        <v>1.038</v>
      </c>
      <c r="J70">
        <f t="shared" si="5"/>
        <v>3000</v>
      </c>
      <c r="N70">
        <f t="shared" si="7"/>
        <v>130809</v>
      </c>
      <c r="T70">
        <v>133.31739700911601</v>
      </c>
      <c r="W70">
        <f t="shared" si="6"/>
        <v>133</v>
      </c>
    </row>
    <row r="71" spans="1:23" x14ac:dyDescent="0.2">
      <c r="A71" t="s">
        <v>11</v>
      </c>
      <c r="B71" t="s">
        <v>12</v>
      </c>
      <c r="C71" t="str">
        <f t="shared" si="4"/>
        <v>left</v>
      </c>
      <c r="E71">
        <v>2</v>
      </c>
      <c r="F71">
        <v>1.038</v>
      </c>
      <c r="J71">
        <f t="shared" si="5"/>
        <v>3000</v>
      </c>
      <c r="N71">
        <f t="shared" si="7"/>
        <v>133809</v>
      </c>
      <c r="T71">
        <v>136.37409014126797</v>
      </c>
      <c r="W71">
        <f t="shared" si="6"/>
        <v>136</v>
      </c>
    </row>
    <row r="72" spans="1:23" x14ac:dyDescent="0.2">
      <c r="A72" t="s">
        <v>11</v>
      </c>
      <c r="B72" t="s">
        <v>14</v>
      </c>
      <c r="C72" t="str">
        <f t="shared" si="4"/>
        <v>right</v>
      </c>
      <c r="E72">
        <v>0.98299999999999998</v>
      </c>
      <c r="F72">
        <v>1.038</v>
      </c>
      <c r="J72">
        <f t="shared" si="5"/>
        <v>1983</v>
      </c>
      <c r="N72">
        <f t="shared" si="7"/>
        <v>136809</v>
      </c>
      <c r="T72">
        <v>139.41729511949291</v>
      </c>
      <c r="W72">
        <f t="shared" si="6"/>
        <v>139</v>
      </c>
    </row>
    <row r="73" spans="1:23" x14ac:dyDescent="0.2">
      <c r="A73" t="s">
        <v>23</v>
      </c>
      <c r="B73" t="s">
        <v>14</v>
      </c>
      <c r="C73" t="str">
        <f t="shared" si="4"/>
        <v>right</v>
      </c>
      <c r="D73">
        <v>3</v>
      </c>
      <c r="E73">
        <v>0.81799999999999995</v>
      </c>
      <c r="F73">
        <v>1.038</v>
      </c>
      <c r="J73">
        <f t="shared" si="5"/>
        <v>1818</v>
      </c>
      <c r="N73">
        <f t="shared" si="7"/>
        <v>138792</v>
      </c>
      <c r="T73">
        <v>141.45293459517393</v>
      </c>
      <c r="W73">
        <f t="shared" si="6"/>
        <v>141</v>
      </c>
    </row>
    <row r="74" spans="1:23" x14ac:dyDescent="0.2">
      <c r="A74" t="s">
        <v>11</v>
      </c>
      <c r="B74" t="s">
        <v>12</v>
      </c>
      <c r="C74" t="str">
        <f t="shared" si="4"/>
        <v>left</v>
      </c>
      <c r="E74">
        <v>1.135</v>
      </c>
      <c r="F74">
        <v>1.038</v>
      </c>
      <c r="J74">
        <f t="shared" si="5"/>
        <v>2135</v>
      </c>
      <c r="N74">
        <f t="shared" si="7"/>
        <v>140610</v>
      </c>
      <c r="T74">
        <v>143.221797661972</v>
      </c>
      <c r="W74">
        <f t="shared" si="6"/>
        <v>143</v>
      </c>
    </row>
    <row r="75" spans="1:23" x14ac:dyDescent="0.2">
      <c r="A75" t="s">
        <v>11</v>
      </c>
      <c r="B75" t="s">
        <v>14</v>
      </c>
      <c r="C75" t="str">
        <f t="shared" si="4"/>
        <v>right</v>
      </c>
      <c r="E75">
        <v>0.82299999999999995</v>
      </c>
      <c r="F75">
        <v>1.038</v>
      </c>
      <c r="J75">
        <f t="shared" si="5"/>
        <v>1823</v>
      </c>
      <c r="N75">
        <f t="shared" si="7"/>
        <v>142745</v>
      </c>
      <c r="T75">
        <v>145.36784657777798</v>
      </c>
      <c r="W75">
        <f t="shared" si="6"/>
        <v>145</v>
      </c>
    </row>
    <row r="76" spans="1:23" x14ac:dyDescent="0.2">
      <c r="A76" t="s">
        <v>23</v>
      </c>
      <c r="B76" t="s">
        <v>14</v>
      </c>
      <c r="C76" t="str">
        <f t="shared" si="4"/>
        <v>right</v>
      </c>
      <c r="D76">
        <v>2</v>
      </c>
      <c r="E76">
        <v>0.751</v>
      </c>
      <c r="F76">
        <v>1.038</v>
      </c>
      <c r="J76">
        <f t="shared" si="5"/>
        <v>1751</v>
      </c>
      <c r="N76">
        <f t="shared" si="7"/>
        <v>144568</v>
      </c>
      <c r="T76">
        <v>147.23517386137996</v>
      </c>
      <c r="W76">
        <f t="shared" si="6"/>
        <v>147</v>
      </c>
    </row>
    <row r="77" spans="1:23" x14ac:dyDescent="0.2">
      <c r="A77" t="s">
        <v>11</v>
      </c>
      <c r="B77" t="s">
        <v>12</v>
      </c>
      <c r="C77" t="str">
        <f t="shared" si="4"/>
        <v>left</v>
      </c>
      <c r="E77">
        <v>0.82399999999999995</v>
      </c>
      <c r="F77">
        <v>1.038</v>
      </c>
      <c r="J77">
        <f t="shared" si="5"/>
        <v>1824</v>
      </c>
      <c r="N77">
        <f t="shared" si="7"/>
        <v>146319</v>
      </c>
      <c r="T77">
        <v>148.94881926232495</v>
      </c>
      <c r="W77">
        <f t="shared" si="6"/>
        <v>149</v>
      </c>
    </row>
    <row r="78" spans="1:23" x14ac:dyDescent="0.2">
      <c r="A78" t="s">
        <v>11</v>
      </c>
      <c r="B78" t="s">
        <v>14</v>
      </c>
      <c r="C78" t="str">
        <f t="shared" si="4"/>
        <v>right</v>
      </c>
      <c r="E78">
        <v>0.70399999999999996</v>
      </c>
      <c r="F78">
        <v>1.038</v>
      </c>
      <c r="J78">
        <f t="shared" si="5"/>
        <v>1704</v>
      </c>
      <c r="N78">
        <f t="shared" si="7"/>
        <v>148143</v>
      </c>
      <c r="T78">
        <v>150.81337175040994</v>
      </c>
      <c r="W78">
        <f t="shared" si="6"/>
        <v>151</v>
      </c>
    </row>
    <row r="79" spans="1:23" x14ac:dyDescent="0.2">
      <c r="A79" t="s">
        <v>23</v>
      </c>
      <c r="B79" t="s">
        <v>12</v>
      </c>
      <c r="C79" t="str">
        <f t="shared" si="4"/>
        <v>left</v>
      </c>
      <c r="D79">
        <v>2</v>
      </c>
      <c r="E79">
        <v>0.92600000000000005</v>
      </c>
      <c r="F79">
        <v>1.038</v>
      </c>
      <c r="J79">
        <f t="shared" si="5"/>
        <v>1926</v>
      </c>
      <c r="N79">
        <f t="shared" si="7"/>
        <v>149847</v>
      </c>
      <c r="T79">
        <v>152.57442644250091</v>
      </c>
      <c r="W79">
        <f t="shared" si="6"/>
        <v>153</v>
      </c>
    </row>
    <row r="80" spans="1:23" x14ac:dyDescent="0.2">
      <c r="A80" t="s">
        <v>11</v>
      </c>
      <c r="B80" t="s">
        <v>14</v>
      </c>
      <c r="C80" t="str">
        <f t="shared" si="4"/>
        <v>right</v>
      </c>
      <c r="E80">
        <v>1.0129999999999999</v>
      </c>
      <c r="F80">
        <v>1.038</v>
      </c>
      <c r="J80">
        <f t="shared" si="5"/>
        <v>2013</v>
      </c>
      <c r="N80">
        <f t="shared" si="7"/>
        <v>151773</v>
      </c>
      <c r="T80">
        <v>154.46909908298392</v>
      </c>
      <c r="W80">
        <f t="shared" si="6"/>
        <v>154</v>
      </c>
    </row>
    <row r="81" spans="1:23" x14ac:dyDescent="0.2">
      <c r="A81" t="s">
        <v>11</v>
      </c>
      <c r="B81" t="s">
        <v>12</v>
      </c>
      <c r="C81" t="str">
        <f t="shared" si="4"/>
        <v>left</v>
      </c>
      <c r="E81">
        <v>0.72499999999999998</v>
      </c>
      <c r="F81">
        <v>1.038</v>
      </c>
      <c r="J81">
        <f t="shared" si="5"/>
        <v>1725</v>
      </c>
      <c r="N81">
        <f t="shared" si="7"/>
        <v>153786</v>
      </c>
      <c r="T81">
        <v>156.52088153094496</v>
      </c>
      <c r="W81">
        <f t="shared" si="6"/>
        <v>157</v>
      </c>
    </row>
    <row r="82" spans="1:23" x14ac:dyDescent="0.2">
      <c r="A82" t="s">
        <v>23</v>
      </c>
      <c r="B82" t="s">
        <v>14</v>
      </c>
      <c r="C82" t="str">
        <f t="shared" si="4"/>
        <v>right</v>
      </c>
      <c r="D82">
        <v>2</v>
      </c>
      <c r="E82">
        <v>0.70699999999999996</v>
      </c>
      <c r="F82">
        <v>1.038</v>
      </c>
      <c r="J82">
        <f t="shared" si="5"/>
        <v>1707</v>
      </c>
      <c r="N82">
        <f t="shared" si="7"/>
        <v>155511</v>
      </c>
      <c r="T82">
        <v>158.28828700038196</v>
      </c>
      <c r="W82">
        <f t="shared" si="6"/>
        <v>158</v>
      </c>
    </row>
    <row r="83" spans="1:23" x14ac:dyDescent="0.2">
      <c r="A83" t="s">
        <v>11</v>
      </c>
      <c r="B83" t="s">
        <v>12</v>
      </c>
      <c r="C83" t="str">
        <f t="shared" si="4"/>
        <v>left</v>
      </c>
      <c r="E83">
        <v>0.73299999999999998</v>
      </c>
      <c r="F83">
        <v>1.038</v>
      </c>
      <c r="J83">
        <f t="shared" si="5"/>
        <v>1733</v>
      </c>
      <c r="N83">
        <f t="shared" si="7"/>
        <v>157218</v>
      </c>
      <c r="T83">
        <v>159.9592379650569</v>
      </c>
      <c r="W83">
        <f t="shared" si="6"/>
        <v>160</v>
      </c>
    </row>
    <row r="84" spans="1:23" x14ac:dyDescent="0.2">
      <c r="A84" t="s">
        <v>11</v>
      </c>
      <c r="B84" t="s">
        <v>14</v>
      </c>
      <c r="C84" t="str">
        <f t="shared" si="4"/>
        <v>right</v>
      </c>
      <c r="E84">
        <v>0.81699999999999995</v>
      </c>
      <c r="F84">
        <v>1.038</v>
      </c>
      <c r="J84">
        <f t="shared" si="5"/>
        <v>1817</v>
      </c>
      <c r="N84">
        <f t="shared" si="7"/>
        <v>158951</v>
      </c>
      <c r="T84">
        <v>161.7289189930309</v>
      </c>
      <c r="W84">
        <f t="shared" si="6"/>
        <v>162</v>
      </c>
    </row>
    <row r="85" spans="1:23" x14ac:dyDescent="0.2">
      <c r="A85" t="s">
        <v>11</v>
      </c>
      <c r="B85" t="s">
        <v>14</v>
      </c>
      <c r="C85" t="str">
        <f t="shared" si="4"/>
        <v>right</v>
      </c>
      <c r="E85">
        <v>0.71399999999999997</v>
      </c>
      <c r="F85">
        <v>1.038</v>
      </c>
      <c r="J85">
        <f t="shared" si="5"/>
        <v>1714</v>
      </c>
      <c r="N85">
        <f t="shared" si="7"/>
        <v>160768</v>
      </c>
      <c r="T85">
        <v>163.59404802881193</v>
      </c>
      <c r="W85">
        <f t="shared" si="6"/>
        <v>164</v>
      </c>
    </row>
    <row r="86" spans="1:23" x14ac:dyDescent="0.2">
      <c r="A86" t="s">
        <v>11</v>
      </c>
      <c r="B86" t="s">
        <v>14</v>
      </c>
      <c r="C86" t="str">
        <f t="shared" si="4"/>
        <v>right</v>
      </c>
      <c r="E86">
        <v>0.94</v>
      </c>
      <c r="F86">
        <v>1.038</v>
      </c>
      <c r="J86">
        <f t="shared" si="5"/>
        <v>1940</v>
      </c>
      <c r="N86">
        <f t="shared" si="7"/>
        <v>162482</v>
      </c>
      <c r="T86">
        <v>165.35434821294598</v>
      </c>
      <c r="W86">
        <f t="shared" si="6"/>
        <v>165</v>
      </c>
    </row>
    <row r="87" spans="1:23" x14ac:dyDescent="0.2">
      <c r="A87" t="s">
        <v>11</v>
      </c>
      <c r="B87" t="s">
        <v>12</v>
      </c>
      <c r="C87" t="str">
        <f t="shared" si="4"/>
        <v>left</v>
      </c>
      <c r="E87">
        <v>1.0029999999999999</v>
      </c>
      <c r="F87">
        <v>1.038</v>
      </c>
      <c r="J87">
        <f t="shared" si="5"/>
        <v>2003</v>
      </c>
      <c r="N87">
        <f t="shared" si="7"/>
        <v>164422</v>
      </c>
      <c r="T87">
        <v>167.33701786596794</v>
      </c>
      <c r="W87">
        <f t="shared" si="6"/>
        <v>167</v>
      </c>
    </row>
    <row r="88" spans="1:23" x14ac:dyDescent="0.2">
      <c r="A88" t="s">
        <v>11</v>
      </c>
      <c r="B88" t="s">
        <v>12</v>
      </c>
      <c r="C88" t="str">
        <f t="shared" si="4"/>
        <v>left</v>
      </c>
      <c r="E88">
        <v>1.1639999999999999</v>
      </c>
      <c r="F88">
        <v>1.038</v>
      </c>
      <c r="J88">
        <f t="shared" si="5"/>
        <v>2164</v>
      </c>
      <c r="N88">
        <f t="shared" si="7"/>
        <v>166425</v>
      </c>
      <c r="T88">
        <v>169.384384125937</v>
      </c>
      <c r="W88">
        <f t="shared" si="6"/>
        <v>169</v>
      </c>
    </row>
    <row r="89" spans="1:23" x14ac:dyDescent="0.2">
      <c r="A89" t="s">
        <v>23</v>
      </c>
      <c r="B89" t="s">
        <v>14</v>
      </c>
      <c r="C89" t="str">
        <f t="shared" si="4"/>
        <v>right</v>
      </c>
      <c r="D89">
        <v>6</v>
      </c>
      <c r="E89">
        <v>0.72499999999999998</v>
      </c>
      <c r="F89">
        <v>1.038</v>
      </c>
      <c r="J89">
        <f t="shared" si="5"/>
        <v>1725</v>
      </c>
      <c r="N89">
        <f t="shared" si="7"/>
        <v>168589</v>
      </c>
      <c r="T89">
        <v>171.59529229253496</v>
      </c>
      <c r="W89">
        <f t="shared" si="6"/>
        <v>172</v>
      </c>
    </row>
    <row r="90" spans="1:23" x14ac:dyDescent="0.2">
      <c r="A90" t="s">
        <v>11</v>
      </c>
      <c r="B90" t="s">
        <v>14</v>
      </c>
      <c r="C90" t="str">
        <f t="shared" si="4"/>
        <v>right</v>
      </c>
      <c r="E90">
        <v>1.653</v>
      </c>
      <c r="F90">
        <v>1.038</v>
      </c>
      <c r="J90">
        <f t="shared" si="5"/>
        <v>2653</v>
      </c>
      <c r="N90">
        <f t="shared" si="7"/>
        <v>170314</v>
      </c>
      <c r="T90">
        <v>173.28852403769292</v>
      </c>
      <c r="W90">
        <f t="shared" si="6"/>
        <v>173</v>
      </c>
    </row>
    <row r="91" spans="1:23" x14ac:dyDescent="0.2">
      <c r="A91" t="s">
        <v>11</v>
      </c>
      <c r="B91" t="s">
        <v>12</v>
      </c>
      <c r="C91" t="str">
        <f t="shared" si="4"/>
        <v>left</v>
      </c>
      <c r="E91">
        <v>1.0589999999999999</v>
      </c>
      <c r="F91">
        <v>1.038</v>
      </c>
      <c r="J91">
        <f t="shared" si="5"/>
        <v>2059</v>
      </c>
      <c r="N91">
        <f t="shared" si="7"/>
        <v>172967</v>
      </c>
      <c r="T91">
        <v>175.99282141530398</v>
      </c>
      <c r="W91">
        <f t="shared" si="6"/>
        <v>176</v>
      </c>
    </row>
    <row r="92" spans="1:23" x14ac:dyDescent="0.2">
      <c r="A92" t="s">
        <v>11</v>
      </c>
      <c r="B92" t="s">
        <v>14</v>
      </c>
      <c r="C92" t="str">
        <f t="shared" si="4"/>
        <v>right</v>
      </c>
      <c r="E92">
        <v>1.58</v>
      </c>
      <c r="F92">
        <v>1.038</v>
      </c>
      <c r="J92">
        <f t="shared" si="5"/>
        <v>2580</v>
      </c>
      <c r="N92">
        <f t="shared" si="7"/>
        <v>175026</v>
      </c>
      <c r="T92">
        <v>178.10359990422194</v>
      </c>
      <c r="W92">
        <f t="shared" si="6"/>
        <v>178</v>
      </c>
    </row>
    <row r="93" spans="1:23" x14ac:dyDescent="0.2">
      <c r="A93" t="s">
        <v>11</v>
      </c>
      <c r="B93" t="s">
        <v>12</v>
      </c>
      <c r="C93" t="str">
        <f t="shared" si="4"/>
        <v>left</v>
      </c>
      <c r="E93">
        <v>1.129</v>
      </c>
      <c r="F93">
        <v>1.038</v>
      </c>
      <c r="J93">
        <f t="shared" si="5"/>
        <v>2129</v>
      </c>
      <c r="N93">
        <f t="shared" si="7"/>
        <v>177606</v>
      </c>
      <c r="T93">
        <v>180.73154390801199</v>
      </c>
      <c r="W93">
        <f t="shared" si="6"/>
        <v>181</v>
      </c>
    </row>
    <row r="94" spans="1:23" x14ac:dyDescent="0.2">
      <c r="A94" t="s">
        <v>11</v>
      </c>
      <c r="B94" t="s">
        <v>14</v>
      </c>
      <c r="C94" t="str">
        <f t="shared" si="4"/>
        <v>right</v>
      </c>
      <c r="E94">
        <v>0.91500000000000004</v>
      </c>
      <c r="F94">
        <v>1.038</v>
      </c>
      <c r="J94">
        <f t="shared" si="5"/>
        <v>1915</v>
      </c>
      <c r="N94">
        <f t="shared" si="7"/>
        <v>179735</v>
      </c>
      <c r="T94">
        <v>182.91527082060895</v>
      </c>
      <c r="W94">
        <f t="shared" si="6"/>
        <v>183</v>
      </c>
    </row>
    <row r="95" spans="1:23" x14ac:dyDescent="0.2">
      <c r="A95" t="s">
        <v>11</v>
      </c>
      <c r="B95" t="s">
        <v>12</v>
      </c>
      <c r="C95" t="str">
        <f t="shared" si="4"/>
        <v>left</v>
      </c>
      <c r="E95">
        <v>1.135</v>
      </c>
      <c r="F95">
        <v>1.038</v>
      </c>
      <c r="J95">
        <f t="shared" si="5"/>
        <v>2135</v>
      </c>
      <c r="N95">
        <f t="shared" si="7"/>
        <v>181650</v>
      </c>
      <c r="T95">
        <v>184.88816687720794</v>
      </c>
      <c r="W95">
        <f t="shared" si="6"/>
        <v>185</v>
      </c>
    </row>
    <row r="96" spans="1:23" x14ac:dyDescent="0.2">
      <c r="A96" t="s">
        <v>11</v>
      </c>
      <c r="B96" t="s">
        <v>12</v>
      </c>
      <c r="C96" t="str">
        <f t="shared" si="4"/>
        <v>left</v>
      </c>
      <c r="E96">
        <v>0.76900000000000002</v>
      </c>
      <c r="F96">
        <v>1.038</v>
      </c>
      <c r="J96">
        <f t="shared" si="5"/>
        <v>1769</v>
      </c>
      <c r="N96">
        <f t="shared" si="7"/>
        <v>183785</v>
      </c>
      <c r="T96">
        <v>187.07634389225893</v>
      </c>
      <c r="W96">
        <f t="shared" si="6"/>
        <v>187</v>
      </c>
    </row>
    <row r="97" spans="1:23" x14ac:dyDescent="0.2">
      <c r="A97" t="s">
        <v>11</v>
      </c>
      <c r="B97" t="s">
        <v>12</v>
      </c>
      <c r="C97" t="str">
        <f t="shared" si="4"/>
        <v>left</v>
      </c>
      <c r="E97">
        <v>0.72499999999999998</v>
      </c>
      <c r="F97">
        <v>1.038</v>
      </c>
      <c r="J97">
        <f t="shared" si="5"/>
        <v>1725</v>
      </c>
      <c r="N97">
        <f t="shared" si="7"/>
        <v>185554</v>
      </c>
      <c r="T97">
        <v>188.89041326183394</v>
      </c>
      <c r="W97">
        <f t="shared" si="6"/>
        <v>189</v>
      </c>
    </row>
    <row r="98" spans="1:23" x14ac:dyDescent="0.2">
      <c r="A98" t="s">
        <v>11</v>
      </c>
      <c r="B98" t="s">
        <v>14</v>
      </c>
      <c r="C98" t="str">
        <f t="shared" si="4"/>
        <v>right</v>
      </c>
      <c r="E98">
        <v>1.4970000000000001</v>
      </c>
      <c r="F98">
        <v>1.038</v>
      </c>
      <c r="J98">
        <f t="shared" si="5"/>
        <v>2497</v>
      </c>
      <c r="N98">
        <f t="shared" si="7"/>
        <v>187279</v>
      </c>
      <c r="T98">
        <v>190.6569891006219</v>
      </c>
      <c r="W98">
        <f t="shared" si="6"/>
        <v>191</v>
      </c>
    </row>
    <row r="99" spans="1:23" x14ac:dyDescent="0.2">
      <c r="A99" t="s">
        <v>11</v>
      </c>
      <c r="B99" t="s">
        <v>12</v>
      </c>
      <c r="C99" t="str">
        <f t="shared" si="4"/>
        <v>left</v>
      </c>
      <c r="E99">
        <v>0.76900000000000002</v>
      </c>
      <c r="F99">
        <v>1.038</v>
      </c>
      <c r="J99">
        <f t="shared" si="5"/>
        <v>1769</v>
      </c>
      <c r="N99">
        <f t="shared" si="7"/>
        <v>189776</v>
      </c>
      <c r="T99">
        <v>193.19794003607296</v>
      </c>
      <c r="W99">
        <f t="shared" si="6"/>
        <v>193</v>
      </c>
    </row>
    <row r="100" spans="1:23" x14ac:dyDescent="0.2">
      <c r="A100" t="s">
        <v>11</v>
      </c>
      <c r="B100" t="s">
        <v>14</v>
      </c>
      <c r="C100" t="str">
        <f t="shared" si="4"/>
        <v>right</v>
      </c>
      <c r="E100">
        <v>0.82899999999999996</v>
      </c>
      <c r="F100">
        <v>1.038</v>
      </c>
      <c r="J100">
        <f t="shared" si="5"/>
        <v>1829</v>
      </c>
      <c r="N100">
        <f t="shared" si="7"/>
        <v>191545</v>
      </c>
      <c r="T100">
        <v>195.0150482242459</v>
      </c>
      <c r="W100">
        <f t="shared" si="6"/>
        <v>195</v>
      </c>
    </row>
    <row r="101" spans="1:23" x14ac:dyDescent="0.2">
      <c r="A101" t="s">
        <v>11</v>
      </c>
      <c r="B101" t="s">
        <v>14</v>
      </c>
      <c r="C101" t="str">
        <f t="shared" si="4"/>
        <v>right</v>
      </c>
      <c r="E101">
        <v>0.92100000000000004</v>
      </c>
      <c r="F101">
        <v>1.038</v>
      </c>
      <c r="J101">
        <f t="shared" si="5"/>
        <v>1921</v>
      </c>
      <c r="N101">
        <f t="shared" si="7"/>
        <v>193374</v>
      </c>
      <c r="T101">
        <v>196.887041496812</v>
      </c>
      <c r="W101">
        <f t="shared" si="6"/>
        <v>197</v>
      </c>
    </row>
    <row r="102" spans="1:23" x14ac:dyDescent="0.2">
      <c r="A102" t="s">
        <v>11</v>
      </c>
      <c r="B102" t="s">
        <v>12</v>
      </c>
      <c r="C102" t="str">
        <f t="shared" si="4"/>
        <v>left</v>
      </c>
      <c r="E102">
        <v>0.70699999999999996</v>
      </c>
      <c r="F102">
        <v>1.038</v>
      </c>
      <c r="J102">
        <f t="shared" si="5"/>
        <v>1707</v>
      </c>
      <c r="N102">
        <f t="shared" si="7"/>
        <v>195295</v>
      </c>
      <c r="T102">
        <v>198.85058916534797</v>
      </c>
      <c r="W102">
        <f t="shared" si="6"/>
        <v>199</v>
      </c>
    </row>
    <row r="103" spans="1:23" x14ac:dyDescent="0.2">
      <c r="A103" t="s">
        <v>11</v>
      </c>
      <c r="B103" t="s">
        <v>14</v>
      </c>
      <c r="C103" t="str">
        <f t="shared" si="4"/>
        <v>right</v>
      </c>
      <c r="E103">
        <v>0.88700000000000001</v>
      </c>
      <c r="F103">
        <v>1.038</v>
      </c>
      <c r="J103">
        <f t="shared" si="5"/>
        <v>1887</v>
      </c>
      <c r="N103">
        <f t="shared" si="7"/>
        <v>197002</v>
      </c>
      <c r="T103">
        <v>200.6069286378339</v>
      </c>
      <c r="W103">
        <f t="shared" si="6"/>
        <v>201</v>
      </c>
    </row>
    <row r="104" spans="1:23" x14ac:dyDescent="0.2">
      <c r="A104" t="s">
        <v>11</v>
      </c>
      <c r="B104" t="s">
        <v>14</v>
      </c>
      <c r="C104" t="str">
        <f t="shared" si="4"/>
        <v>right</v>
      </c>
      <c r="E104">
        <v>1.222</v>
      </c>
      <c r="F104">
        <v>1.038</v>
      </c>
      <c r="J104">
        <f t="shared" si="5"/>
        <v>2222</v>
      </c>
      <c r="N104">
        <f t="shared" si="7"/>
        <v>198889</v>
      </c>
      <c r="T104">
        <v>202.53823849896492</v>
      </c>
      <c r="W104">
        <f t="shared" si="6"/>
        <v>203</v>
      </c>
    </row>
    <row r="105" spans="1:23" x14ac:dyDescent="0.2">
      <c r="A105" t="s">
        <v>11</v>
      </c>
      <c r="B105" t="s">
        <v>12</v>
      </c>
      <c r="C105" t="str">
        <f t="shared" si="4"/>
        <v>left</v>
      </c>
      <c r="E105">
        <v>1.335</v>
      </c>
      <c r="F105">
        <v>1.038</v>
      </c>
      <c r="J105">
        <f t="shared" si="5"/>
        <v>2335</v>
      </c>
      <c r="N105">
        <f t="shared" si="7"/>
        <v>201111</v>
      </c>
      <c r="T105">
        <v>204.80877723742799</v>
      </c>
      <c r="W105">
        <f t="shared" si="6"/>
        <v>205</v>
      </c>
    </row>
    <row r="106" spans="1:23" x14ac:dyDescent="0.2">
      <c r="A106" t="s">
        <v>11</v>
      </c>
      <c r="B106" t="s">
        <v>12</v>
      </c>
      <c r="C106" t="str">
        <f t="shared" si="4"/>
        <v>left</v>
      </c>
      <c r="E106">
        <v>0.78</v>
      </c>
      <c r="F106">
        <v>1.038</v>
      </c>
      <c r="J106">
        <f t="shared" si="5"/>
        <v>1780</v>
      </c>
      <c r="N106">
        <f t="shared" si="7"/>
        <v>203446</v>
      </c>
      <c r="T106">
        <v>207.17874584638093</v>
      </c>
      <c r="W106">
        <f t="shared" si="6"/>
        <v>207</v>
      </c>
    </row>
    <row r="107" spans="1:23" x14ac:dyDescent="0.2">
      <c r="A107" t="s">
        <v>11</v>
      </c>
      <c r="B107" t="s">
        <v>14</v>
      </c>
      <c r="C107" t="str">
        <f t="shared" si="4"/>
        <v>right</v>
      </c>
      <c r="E107">
        <v>0.71099999999999997</v>
      </c>
      <c r="F107">
        <v>1.038</v>
      </c>
      <c r="J107">
        <f t="shared" si="5"/>
        <v>1711</v>
      </c>
      <c r="N107">
        <f t="shared" si="7"/>
        <v>205226</v>
      </c>
      <c r="T107">
        <v>209.01156632811796</v>
      </c>
      <c r="W107">
        <f t="shared" si="6"/>
        <v>209</v>
      </c>
    </row>
    <row r="108" spans="1:23" x14ac:dyDescent="0.2">
      <c r="A108" t="s">
        <v>11</v>
      </c>
      <c r="B108" t="s">
        <v>14</v>
      </c>
      <c r="C108" t="str">
        <f t="shared" si="4"/>
        <v>right</v>
      </c>
      <c r="E108">
        <v>0.72499999999999998</v>
      </c>
      <c r="F108">
        <v>1.038</v>
      </c>
      <c r="J108">
        <f t="shared" si="5"/>
        <v>1725</v>
      </c>
      <c r="N108">
        <f t="shared" si="7"/>
        <v>206937</v>
      </c>
      <c r="T108">
        <v>210.77383902750501</v>
      </c>
      <c r="W108">
        <f t="shared" si="6"/>
        <v>211</v>
      </c>
    </row>
    <row r="109" spans="1:23" x14ac:dyDescent="0.2">
      <c r="A109" t="s">
        <v>11</v>
      </c>
      <c r="B109" t="s">
        <v>12</v>
      </c>
      <c r="C109" t="str">
        <f t="shared" si="4"/>
        <v>left</v>
      </c>
      <c r="E109">
        <v>0.75900000000000001</v>
      </c>
      <c r="F109">
        <v>1.038</v>
      </c>
      <c r="J109">
        <f t="shared" si="5"/>
        <v>1759</v>
      </c>
      <c r="N109">
        <f t="shared" si="7"/>
        <v>208662</v>
      </c>
      <c r="T109">
        <v>212.54305072163697</v>
      </c>
      <c r="W109">
        <f t="shared" si="6"/>
        <v>213</v>
      </c>
    </row>
    <row r="110" spans="1:23" x14ac:dyDescent="0.2">
      <c r="A110" t="s">
        <v>23</v>
      </c>
      <c r="B110" t="s">
        <v>12</v>
      </c>
      <c r="C110" t="str">
        <f t="shared" si="4"/>
        <v>left</v>
      </c>
      <c r="D110">
        <v>20</v>
      </c>
      <c r="E110">
        <v>1.204</v>
      </c>
      <c r="F110">
        <v>1.038</v>
      </c>
      <c r="J110">
        <f t="shared" si="5"/>
        <v>2204</v>
      </c>
      <c r="N110">
        <f t="shared" si="7"/>
        <v>210421</v>
      </c>
      <c r="T110">
        <v>214.35101145657291</v>
      </c>
      <c r="W110">
        <f t="shared" si="6"/>
        <v>214</v>
      </c>
    </row>
    <row r="111" spans="1:23" x14ac:dyDescent="0.2">
      <c r="A111" t="s">
        <v>11</v>
      </c>
      <c r="B111" t="s">
        <v>14</v>
      </c>
      <c r="C111" t="str">
        <f t="shared" si="4"/>
        <v>right</v>
      </c>
      <c r="E111">
        <v>0.80200000000000005</v>
      </c>
      <c r="F111">
        <v>1.038</v>
      </c>
      <c r="J111">
        <f t="shared" si="5"/>
        <v>1802</v>
      </c>
      <c r="N111">
        <f t="shared" si="7"/>
        <v>212625</v>
      </c>
      <c r="T111">
        <v>216.5392366084269</v>
      </c>
      <c r="W111">
        <f t="shared" si="6"/>
        <v>217</v>
      </c>
    </row>
    <row r="112" spans="1:23" x14ac:dyDescent="0.2">
      <c r="A112" t="s">
        <v>11</v>
      </c>
      <c r="B112" t="s">
        <v>12</v>
      </c>
      <c r="C112" t="str">
        <f t="shared" si="4"/>
        <v>left</v>
      </c>
      <c r="E112">
        <v>1.204</v>
      </c>
      <c r="F112">
        <v>1.038</v>
      </c>
      <c r="J112">
        <f t="shared" si="5"/>
        <v>2204</v>
      </c>
      <c r="N112">
        <f t="shared" si="7"/>
        <v>214427</v>
      </c>
      <c r="T112">
        <v>218.371281066444</v>
      </c>
      <c r="W112">
        <f t="shared" si="6"/>
        <v>218</v>
      </c>
    </row>
    <row r="113" spans="1:23" x14ac:dyDescent="0.2">
      <c r="A113" t="s">
        <v>23</v>
      </c>
      <c r="B113" t="s">
        <v>12</v>
      </c>
      <c r="C113" t="str">
        <f t="shared" si="4"/>
        <v>left</v>
      </c>
      <c r="D113">
        <v>2</v>
      </c>
      <c r="E113">
        <v>0.73299999999999998</v>
      </c>
      <c r="F113">
        <v>1.038</v>
      </c>
      <c r="J113">
        <f t="shared" si="5"/>
        <v>1733</v>
      </c>
      <c r="N113">
        <f t="shared" si="7"/>
        <v>216631</v>
      </c>
      <c r="T113">
        <v>220.623928955873</v>
      </c>
      <c r="W113">
        <f t="shared" si="6"/>
        <v>221</v>
      </c>
    </row>
    <row r="114" spans="1:23" x14ac:dyDescent="0.2">
      <c r="A114" t="s">
        <v>11</v>
      </c>
      <c r="B114" t="s">
        <v>14</v>
      </c>
      <c r="C114" t="str">
        <f t="shared" si="4"/>
        <v>right</v>
      </c>
      <c r="E114">
        <v>1.022</v>
      </c>
      <c r="F114">
        <v>1.038</v>
      </c>
      <c r="J114">
        <f t="shared" si="5"/>
        <v>2022</v>
      </c>
      <c r="N114">
        <f t="shared" si="7"/>
        <v>218364</v>
      </c>
      <c r="T114">
        <v>222.30957696493692</v>
      </c>
      <c r="W114">
        <f t="shared" si="6"/>
        <v>222</v>
      </c>
    </row>
    <row r="115" spans="1:23" x14ac:dyDescent="0.2">
      <c r="A115" t="s">
        <v>11</v>
      </c>
      <c r="B115" t="s">
        <v>12</v>
      </c>
      <c r="C115" t="str">
        <f t="shared" si="4"/>
        <v>left</v>
      </c>
      <c r="E115">
        <v>0.70699999999999996</v>
      </c>
      <c r="F115">
        <v>1.038</v>
      </c>
      <c r="J115">
        <f t="shared" si="5"/>
        <v>1707</v>
      </c>
      <c r="N115">
        <f t="shared" si="7"/>
        <v>220386</v>
      </c>
      <c r="T115">
        <v>224.38007114035997</v>
      </c>
      <c r="W115">
        <f t="shared" si="6"/>
        <v>224</v>
      </c>
    </row>
    <row r="116" spans="1:23" x14ac:dyDescent="0.2">
      <c r="A116" t="s">
        <v>11</v>
      </c>
      <c r="B116" t="s">
        <v>14</v>
      </c>
      <c r="C116" t="str">
        <f t="shared" si="4"/>
        <v>right</v>
      </c>
      <c r="E116">
        <v>1.399</v>
      </c>
      <c r="F116">
        <v>1.038</v>
      </c>
      <c r="J116">
        <f t="shared" si="5"/>
        <v>2399</v>
      </c>
      <c r="N116">
        <f t="shared" si="7"/>
        <v>222093</v>
      </c>
      <c r="T116">
        <v>226.13599561515696</v>
      </c>
      <c r="W116">
        <f t="shared" si="6"/>
        <v>226</v>
      </c>
    </row>
    <row r="117" spans="1:23" x14ac:dyDescent="0.2">
      <c r="A117" t="s">
        <v>23</v>
      </c>
      <c r="B117" t="s">
        <v>14</v>
      </c>
      <c r="C117" t="str">
        <f t="shared" si="4"/>
        <v>right</v>
      </c>
      <c r="D117">
        <v>3</v>
      </c>
      <c r="E117">
        <v>0.70599999999999996</v>
      </c>
      <c r="F117">
        <v>1.038</v>
      </c>
      <c r="J117">
        <f t="shared" si="5"/>
        <v>1706</v>
      </c>
      <c r="N117">
        <f t="shared" si="7"/>
        <v>224492</v>
      </c>
      <c r="T117">
        <v>228.593447047984</v>
      </c>
      <c r="W117">
        <f t="shared" si="6"/>
        <v>229</v>
      </c>
    </row>
    <row r="118" spans="1:23" x14ac:dyDescent="0.2">
      <c r="A118" t="s">
        <v>11</v>
      </c>
      <c r="B118" t="s">
        <v>12</v>
      </c>
      <c r="C118" t="str">
        <f t="shared" si="4"/>
        <v>left</v>
      </c>
      <c r="E118">
        <v>0.94299999999999995</v>
      </c>
      <c r="F118">
        <v>1.038</v>
      </c>
      <c r="J118">
        <f t="shared" si="5"/>
        <v>1943</v>
      </c>
      <c r="N118">
        <f t="shared" si="7"/>
        <v>226198</v>
      </c>
      <c r="T118">
        <v>230.2752951661829</v>
      </c>
      <c r="W118">
        <f t="shared" si="6"/>
        <v>230</v>
      </c>
    </row>
    <row r="119" spans="1:23" x14ac:dyDescent="0.2">
      <c r="A119" t="s">
        <v>11</v>
      </c>
      <c r="B119" t="s">
        <v>14</v>
      </c>
      <c r="C119" t="str">
        <f t="shared" si="4"/>
        <v>right</v>
      </c>
      <c r="E119">
        <v>1.04</v>
      </c>
      <c r="F119">
        <v>1.038</v>
      </c>
      <c r="J119">
        <f t="shared" si="5"/>
        <v>2040</v>
      </c>
      <c r="N119">
        <f t="shared" si="7"/>
        <v>228141</v>
      </c>
      <c r="T119">
        <v>232.27088955370698</v>
      </c>
      <c r="W119">
        <f t="shared" si="6"/>
        <v>232</v>
      </c>
    </row>
    <row r="120" spans="1:23" x14ac:dyDescent="0.2">
      <c r="A120" t="s">
        <v>11</v>
      </c>
      <c r="B120" t="s">
        <v>12</v>
      </c>
      <c r="C120" t="str">
        <f t="shared" si="4"/>
        <v>left</v>
      </c>
      <c r="E120">
        <v>0.71599999999999997</v>
      </c>
      <c r="F120">
        <v>1.038</v>
      </c>
      <c r="J120">
        <f t="shared" si="5"/>
        <v>1716</v>
      </c>
      <c r="N120">
        <f t="shared" si="7"/>
        <v>230181</v>
      </c>
      <c r="T120">
        <v>234.35881290235591</v>
      </c>
      <c r="W120">
        <f t="shared" si="6"/>
        <v>234</v>
      </c>
    </row>
    <row r="121" spans="1:23" x14ac:dyDescent="0.2">
      <c r="A121" t="s">
        <v>11</v>
      </c>
      <c r="B121" t="s">
        <v>14</v>
      </c>
      <c r="C121" t="str">
        <f t="shared" si="4"/>
        <v>right</v>
      </c>
      <c r="E121">
        <v>0.80200000000000005</v>
      </c>
      <c r="F121">
        <v>1.038</v>
      </c>
      <c r="J121">
        <f t="shared" si="5"/>
        <v>1802</v>
      </c>
      <c r="N121">
        <f t="shared" si="7"/>
        <v>231897</v>
      </c>
      <c r="T121">
        <v>236.12831341731396</v>
      </c>
      <c r="W121">
        <f t="shared" si="6"/>
        <v>236</v>
      </c>
    </row>
    <row r="122" spans="1:23" x14ac:dyDescent="0.2">
      <c r="A122" t="s">
        <v>23</v>
      </c>
      <c r="B122" t="s">
        <v>12</v>
      </c>
      <c r="C122" t="str">
        <f t="shared" si="4"/>
        <v>left</v>
      </c>
      <c r="D122">
        <v>4</v>
      </c>
      <c r="E122">
        <v>0.83699999999999997</v>
      </c>
      <c r="F122">
        <v>1.038</v>
      </c>
      <c r="J122">
        <f t="shared" si="5"/>
        <v>1837</v>
      </c>
      <c r="N122">
        <f t="shared" si="7"/>
        <v>233699</v>
      </c>
      <c r="T122">
        <v>237.9606339326109</v>
      </c>
      <c r="W122">
        <f t="shared" si="6"/>
        <v>238</v>
      </c>
    </row>
    <row r="123" spans="1:23" x14ac:dyDescent="0.2">
      <c r="A123" t="s">
        <v>11</v>
      </c>
      <c r="B123" t="s">
        <v>12</v>
      </c>
      <c r="C123" t="str">
        <f t="shared" si="4"/>
        <v>left</v>
      </c>
      <c r="E123">
        <v>0.88</v>
      </c>
      <c r="F123">
        <v>1.038</v>
      </c>
      <c r="J123">
        <f t="shared" si="5"/>
        <v>1880</v>
      </c>
      <c r="N123">
        <f t="shared" si="7"/>
        <v>235536</v>
      </c>
      <c r="T123">
        <v>239.78571277484093</v>
      </c>
      <c r="W123">
        <f t="shared" si="6"/>
        <v>240</v>
      </c>
    </row>
    <row r="124" spans="1:23" x14ac:dyDescent="0.2">
      <c r="A124" t="s">
        <v>11</v>
      </c>
      <c r="B124" t="s">
        <v>14</v>
      </c>
      <c r="C124" t="str">
        <f t="shared" si="4"/>
        <v>right</v>
      </c>
      <c r="E124">
        <v>1.0469999999999999</v>
      </c>
      <c r="F124">
        <v>1.038</v>
      </c>
      <c r="J124">
        <f t="shared" si="5"/>
        <v>2047</v>
      </c>
      <c r="N124">
        <f t="shared" si="7"/>
        <v>237416</v>
      </c>
      <c r="T124">
        <v>241.70516347547095</v>
      </c>
      <c r="W124">
        <f t="shared" si="6"/>
        <v>242</v>
      </c>
    </row>
    <row r="125" spans="1:23" x14ac:dyDescent="0.2">
      <c r="A125" t="s">
        <v>11</v>
      </c>
      <c r="B125" t="s">
        <v>14</v>
      </c>
      <c r="C125" t="str">
        <f t="shared" si="4"/>
        <v>right</v>
      </c>
      <c r="E125">
        <v>0.77200000000000002</v>
      </c>
      <c r="F125">
        <v>1.038</v>
      </c>
      <c r="J125">
        <f t="shared" si="5"/>
        <v>1772</v>
      </c>
      <c r="N125">
        <f t="shared" si="7"/>
        <v>239463</v>
      </c>
      <c r="T125">
        <v>243.80594154144092</v>
      </c>
      <c r="W125">
        <f t="shared" si="6"/>
        <v>244</v>
      </c>
    </row>
    <row r="126" spans="1:23" x14ac:dyDescent="0.2">
      <c r="A126" t="s">
        <v>11</v>
      </c>
      <c r="B126" t="s">
        <v>12</v>
      </c>
      <c r="C126" t="str">
        <f t="shared" si="4"/>
        <v>left</v>
      </c>
      <c r="E126">
        <v>0.73299999999999998</v>
      </c>
      <c r="F126">
        <v>1.038</v>
      </c>
      <c r="J126">
        <f t="shared" si="5"/>
        <v>1733</v>
      </c>
      <c r="N126">
        <f t="shared" si="7"/>
        <v>241235</v>
      </c>
      <c r="T126">
        <v>245.61813138716093</v>
      </c>
      <c r="W126">
        <f t="shared" si="6"/>
        <v>246</v>
      </c>
    </row>
    <row r="127" spans="1:23" x14ac:dyDescent="0.2">
      <c r="A127" t="s">
        <v>11</v>
      </c>
      <c r="B127" t="s">
        <v>12</v>
      </c>
      <c r="C127" t="str">
        <f t="shared" si="4"/>
        <v>left</v>
      </c>
      <c r="E127">
        <v>0.97</v>
      </c>
      <c r="F127">
        <v>1.038</v>
      </c>
      <c r="J127">
        <f t="shared" si="5"/>
        <v>1970</v>
      </c>
      <c r="N127">
        <f t="shared" si="7"/>
        <v>242968</v>
      </c>
      <c r="T127">
        <v>247.40794308471095</v>
      </c>
      <c r="W127">
        <f t="shared" si="6"/>
        <v>247</v>
      </c>
    </row>
    <row r="128" spans="1:23" x14ac:dyDescent="0.2">
      <c r="A128" t="s">
        <v>23</v>
      </c>
      <c r="B128" t="s">
        <v>12</v>
      </c>
      <c r="C128" t="str">
        <f t="shared" si="4"/>
        <v>left</v>
      </c>
      <c r="D128">
        <v>5</v>
      </c>
      <c r="E128">
        <v>0.81200000000000006</v>
      </c>
      <c r="F128">
        <v>1.038</v>
      </c>
      <c r="J128">
        <f t="shared" si="5"/>
        <v>1812</v>
      </c>
      <c r="N128">
        <f t="shared" si="7"/>
        <v>244938</v>
      </c>
      <c r="T128">
        <v>249.42226196348099</v>
      </c>
      <c r="W128">
        <f t="shared" si="6"/>
        <v>249</v>
      </c>
    </row>
    <row r="129" spans="1:23" x14ac:dyDescent="0.2">
      <c r="A129" t="s">
        <v>11</v>
      </c>
      <c r="B129" t="s">
        <v>12</v>
      </c>
      <c r="C129" t="str">
        <f t="shared" si="4"/>
        <v>left</v>
      </c>
      <c r="E129">
        <v>1.179</v>
      </c>
      <c r="F129">
        <v>1.038</v>
      </c>
      <c r="J129">
        <f t="shared" si="5"/>
        <v>2179</v>
      </c>
      <c r="N129">
        <f t="shared" si="7"/>
        <v>246750</v>
      </c>
      <c r="T129">
        <v>251.19170522468096</v>
      </c>
      <c r="W129">
        <f t="shared" si="6"/>
        <v>251</v>
      </c>
    </row>
    <row r="130" spans="1:23" x14ac:dyDescent="0.2">
      <c r="A130" t="s">
        <v>11</v>
      </c>
      <c r="B130" t="s">
        <v>14</v>
      </c>
      <c r="C130" t="str">
        <f t="shared" si="4"/>
        <v>right</v>
      </c>
      <c r="E130">
        <v>0.751</v>
      </c>
      <c r="F130">
        <v>1.038</v>
      </c>
      <c r="J130">
        <f t="shared" si="5"/>
        <v>1751</v>
      </c>
      <c r="N130">
        <f t="shared" si="7"/>
        <v>248929</v>
      </c>
      <c r="T130">
        <v>253.41092647321091</v>
      </c>
      <c r="W130">
        <f t="shared" si="6"/>
        <v>253</v>
      </c>
    </row>
    <row r="131" spans="1:23" x14ac:dyDescent="0.2">
      <c r="A131" t="s">
        <v>11</v>
      </c>
      <c r="B131" t="s">
        <v>12</v>
      </c>
      <c r="C131" t="str">
        <f t="shared" ref="C131:C181" si="8">LOWER(IF(ISNUMBER(SEARCH("Right", B131)), MID(B131,8,5), MID(B131,8,4)))</f>
        <v>left</v>
      </c>
      <c r="E131">
        <v>0.80900000000000005</v>
      </c>
      <c r="F131">
        <v>1.038</v>
      </c>
      <c r="J131">
        <f t="shared" ref="J131:J181" si="9">1000+E131*1000</f>
        <v>1809</v>
      </c>
      <c r="N131">
        <f t="shared" si="7"/>
        <v>250680</v>
      </c>
      <c r="T131">
        <v>255.21241244196096</v>
      </c>
      <c r="W131">
        <f t="shared" ref="W131:W181" si="10">ROUND(T131,0)</f>
        <v>255</v>
      </c>
    </row>
    <row r="132" spans="1:23" x14ac:dyDescent="0.2">
      <c r="A132" t="s">
        <v>11</v>
      </c>
      <c r="B132" t="s">
        <v>12</v>
      </c>
      <c r="C132" t="str">
        <f t="shared" si="8"/>
        <v>left</v>
      </c>
      <c r="E132">
        <v>0.81699999999999995</v>
      </c>
      <c r="F132">
        <v>1.038</v>
      </c>
      <c r="J132">
        <f t="shared" si="9"/>
        <v>1817</v>
      </c>
      <c r="N132">
        <f t="shared" ref="N132:N180" si="11">N131+J131</f>
        <v>252489</v>
      </c>
      <c r="T132">
        <v>257.06817631493095</v>
      </c>
      <c r="W132">
        <f t="shared" si="10"/>
        <v>257</v>
      </c>
    </row>
    <row r="133" spans="1:23" x14ac:dyDescent="0.2">
      <c r="A133" t="s">
        <v>23</v>
      </c>
      <c r="B133" t="s">
        <v>14</v>
      </c>
      <c r="C133" t="str">
        <f t="shared" si="8"/>
        <v>right</v>
      </c>
      <c r="D133">
        <v>4</v>
      </c>
      <c r="E133">
        <v>0.78800000000000003</v>
      </c>
      <c r="F133">
        <v>1.038</v>
      </c>
      <c r="J133">
        <f t="shared" si="9"/>
        <v>1788</v>
      </c>
      <c r="N133">
        <f t="shared" si="11"/>
        <v>254306</v>
      </c>
      <c r="T133">
        <v>258.93335713422096</v>
      </c>
      <c r="W133">
        <f t="shared" si="10"/>
        <v>259</v>
      </c>
    </row>
    <row r="134" spans="1:23" x14ac:dyDescent="0.2">
      <c r="A134" t="s">
        <v>11</v>
      </c>
      <c r="B134" t="s">
        <v>12</v>
      </c>
      <c r="C134" t="str">
        <f t="shared" si="8"/>
        <v>left</v>
      </c>
      <c r="E134">
        <v>1.1639999999999999</v>
      </c>
      <c r="F134">
        <v>1.038</v>
      </c>
      <c r="J134">
        <f t="shared" si="9"/>
        <v>2164</v>
      </c>
      <c r="N134">
        <f t="shared" si="11"/>
        <v>256094</v>
      </c>
      <c r="T134">
        <v>260.69430315389093</v>
      </c>
      <c r="W134">
        <f t="shared" si="10"/>
        <v>261</v>
      </c>
    </row>
    <row r="135" spans="1:23" x14ac:dyDescent="0.2">
      <c r="A135" t="s">
        <v>11</v>
      </c>
      <c r="B135" t="s">
        <v>14</v>
      </c>
      <c r="C135" t="str">
        <f t="shared" si="8"/>
        <v>right</v>
      </c>
      <c r="E135">
        <v>1.1080000000000001</v>
      </c>
      <c r="F135">
        <v>1.038</v>
      </c>
      <c r="J135">
        <f t="shared" si="9"/>
        <v>2108</v>
      </c>
      <c r="N135">
        <f t="shared" si="11"/>
        <v>258258</v>
      </c>
      <c r="T135">
        <v>262.90663974406095</v>
      </c>
      <c r="W135">
        <f t="shared" si="10"/>
        <v>263</v>
      </c>
    </row>
    <row r="136" spans="1:23" x14ac:dyDescent="0.2">
      <c r="A136" t="s">
        <v>11</v>
      </c>
      <c r="B136" t="s">
        <v>12</v>
      </c>
      <c r="C136" t="str">
        <f t="shared" si="8"/>
        <v>left</v>
      </c>
      <c r="E136">
        <v>0.70599999999999996</v>
      </c>
      <c r="F136">
        <v>1.038</v>
      </c>
      <c r="J136">
        <f t="shared" si="9"/>
        <v>1706</v>
      </c>
      <c r="N136">
        <f t="shared" si="11"/>
        <v>260366</v>
      </c>
      <c r="T136">
        <v>265.05678794707103</v>
      </c>
      <c r="W136">
        <f t="shared" si="10"/>
        <v>265</v>
      </c>
    </row>
    <row r="137" spans="1:23" x14ac:dyDescent="0.2">
      <c r="A137" t="s">
        <v>11</v>
      </c>
      <c r="B137" t="s">
        <v>12</v>
      </c>
      <c r="C137" t="str">
        <f t="shared" si="8"/>
        <v>left</v>
      </c>
      <c r="E137">
        <v>1.117</v>
      </c>
      <c r="F137">
        <v>1.038</v>
      </c>
      <c r="J137">
        <f t="shared" si="9"/>
        <v>2117</v>
      </c>
      <c r="N137">
        <f t="shared" si="11"/>
        <v>262072</v>
      </c>
      <c r="T137">
        <v>266.81554082431092</v>
      </c>
      <c r="W137">
        <f t="shared" si="10"/>
        <v>267</v>
      </c>
    </row>
    <row r="138" spans="1:23" x14ac:dyDescent="0.2">
      <c r="A138" t="s">
        <v>11</v>
      </c>
      <c r="B138" t="s">
        <v>14</v>
      </c>
      <c r="C138" t="str">
        <f t="shared" si="8"/>
        <v>right</v>
      </c>
      <c r="E138">
        <v>0.754</v>
      </c>
      <c r="F138">
        <v>1.038</v>
      </c>
      <c r="J138">
        <f t="shared" si="9"/>
        <v>1754</v>
      </c>
      <c r="N138">
        <f t="shared" si="11"/>
        <v>264189</v>
      </c>
      <c r="T138">
        <v>268.97944959194103</v>
      </c>
      <c r="W138">
        <f t="shared" si="10"/>
        <v>269</v>
      </c>
    </row>
    <row r="139" spans="1:23" x14ac:dyDescent="0.2">
      <c r="A139" t="s">
        <v>23</v>
      </c>
      <c r="B139" t="s">
        <v>12</v>
      </c>
      <c r="C139" t="str">
        <f t="shared" si="8"/>
        <v>left</v>
      </c>
      <c r="D139">
        <v>5</v>
      </c>
      <c r="E139">
        <v>1.024</v>
      </c>
      <c r="F139">
        <v>1.038</v>
      </c>
      <c r="J139">
        <f t="shared" si="9"/>
        <v>2024</v>
      </c>
      <c r="N139">
        <f t="shared" si="11"/>
        <v>265943</v>
      </c>
      <c r="T139">
        <v>270.78005049983096</v>
      </c>
      <c r="W139">
        <f t="shared" si="10"/>
        <v>271</v>
      </c>
    </row>
    <row r="140" spans="1:23" x14ac:dyDescent="0.2">
      <c r="A140" t="s">
        <v>11</v>
      </c>
      <c r="B140" t="s">
        <v>14</v>
      </c>
      <c r="C140" t="str">
        <f t="shared" si="8"/>
        <v>right</v>
      </c>
      <c r="E140">
        <v>0.71699999999999997</v>
      </c>
      <c r="F140">
        <v>1.038</v>
      </c>
      <c r="J140">
        <f t="shared" si="9"/>
        <v>1717</v>
      </c>
      <c r="N140">
        <f t="shared" si="11"/>
        <v>267967</v>
      </c>
      <c r="T140">
        <v>272.78740595083093</v>
      </c>
      <c r="W140">
        <f t="shared" si="10"/>
        <v>273</v>
      </c>
    </row>
    <row r="141" spans="1:23" x14ac:dyDescent="0.2">
      <c r="A141" t="s">
        <v>11</v>
      </c>
      <c r="B141" t="s">
        <v>12</v>
      </c>
      <c r="C141" t="str">
        <f t="shared" si="8"/>
        <v>left</v>
      </c>
      <c r="E141">
        <v>0.71399999999999997</v>
      </c>
      <c r="F141">
        <v>1.038</v>
      </c>
      <c r="J141">
        <f t="shared" si="9"/>
        <v>1714</v>
      </c>
      <c r="N141">
        <f t="shared" si="11"/>
        <v>269684</v>
      </c>
      <c r="T141">
        <v>274.53486782789093</v>
      </c>
      <c r="W141">
        <f t="shared" si="10"/>
        <v>275</v>
      </c>
    </row>
    <row r="142" spans="1:23" x14ac:dyDescent="0.2">
      <c r="A142" t="s">
        <v>11</v>
      </c>
      <c r="B142" t="s">
        <v>14</v>
      </c>
      <c r="C142" t="str">
        <f t="shared" si="8"/>
        <v>right</v>
      </c>
      <c r="E142">
        <v>0.70599999999999996</v>
      </c>
      <c r="F142">
        <v>1.038</v>
      </c>
      <c r="J142">
        <f t="shared" si="9"/>
        <v>1706</v>
      </c>
      <c r="N142">
        <f t="shared" si="11"/>
        <v>271398</v>
      </c>
      <c r="T142">
        <v>276.30186522856104</v>
      </c>
      <c r="W142">
        <f t="shared" si="10"/>
        <v>276</v>
      </c>
    </row>
    <row r="143" spans="1:23" x14ac:dyDescent="0.2">
      <c r="A143" t="s">
        <v>23</v>
      </c>
      <c r="B143" t="s">
        <v>14</v>
      </c>
      <c r="C143" t="str">
        <f t="shared" si="8"/>
        <v>right</v>
      </c>
      <c r="D143">
        <v>3</v>
      </c>
      <c r="E143">
        <v>0.71299999999999997</v>
      </c>
      <c r="F143">
        <v>1.038</v>
      </c>
      <c r="J143">
        <f t="shared" si="9"/>
        <v>1713</v>
      </c>
      <c r="N143">
        <f t="shared" si="11"/>
        <v>273104</v>
      </c>
      <c r="T143">
        <v>278.05660123459086</v>
      </c>
      <c r="W143">
        <f t="shared" si="10"/>
        <v>278</v>
      </c>
    </row>
    <row r="144" spans="1:23" x14ac:dyDescent="0.2">
      <c r="A144" t="s">
        <v>11</v>
      </c>
      <c r="B144" t="s">
        <v>12</v>
      </c>
      <c r="C144" t="str">
        <f t="shared" si="8"/>
        <v>left</v>
      </c>
      <c r="E144">
        <v>0.76100000000000001</v>
      </c>
      <c r="F144">
        <v>1.038</v>
      </c>
      <c r="J144">
        <f t="shared" si="9"/>
        <v>1761</v>
      </c>
      <c r="N144">
        <f t="shared" si="11"/>
        <v>274817</v>
      </c>
      <c r="T144">
        <v>279.74579204013105</v>
      </c>
      <c r="W144">
        <f t="shared" si="10"/>
        <v>280</v>
      </c>
    </row>
    <row r="145" spans="1:23" x14ac:dyDescent="0.2">
      <c r="A145" t="s">
        <v>11</v>
      </c>
      <c r="B145" t="s">
        <v>12</v>
      </c>
      <c r="C145" t="str">
        <f t="shared" si="8"/>
        <v>left</v>
      </c>
      <c r="E145">
        <v>1.1279999999999999</v>
      </c>
      <c r="F145">
        <v>1.038</v>
      </c>
      <c r="J145">
        <f t="shared" si="9"/>
        <v>2128</v>
      </c>
      <c r="N145">
        <f t="shared" si="11"/>
        <v>276578</v>
      </c>
      <c r="T145">
        <v>281.55967579118089</v>
      </c>
      <c r="W145">
        <f t="shared" si="10"/>
        <v>282</v>
      </c>
    </row>
    <row r="146" spans="1:23" x14ac:dyDescent="0.2">
      <c r="A146" t="s">
        <v>11</v>
      </c>
      <c r="B146" t="s">
        <v>14</v>
      </c>
      <c r="C146" t="str">
        <f t="shared" si="8"/>
        <v>right</v>
      </c>
      <c r="E146">
        <v>0.77600000000000002</v>
      </c>
      <c r="F146">
        <v>1.038</v>
      </c>
      <c r="J146">
        <f t="shared" si="9"/>
        <v>1776</v>
      </c>
      <c r="N146">
        <f t="shared" si="11"/>
        <v>278706</v>
      </c>
      <c r="T146">
        <v>283.74309127323102</v>
      </c>
      <c r="W146">
        <f t="shared" si="10"/>
        <v>284</v>
      </c>
    </row>
    <row r="147" spans="1:23" x14ac:dyDescent="0.2">
      <c r="A147" t="s">
        <v>11</v>
      </c>
      <c r="B147" t="s">
        <v>12</v>
      </c>
      <c r="C147" t="str">
        <f t="shared" si="8"/>
        <v>left</v>
      </c>
      <c r="E147">
        <v>1.1839999999999999</v>
      </c>
      <c r="F147">
        <v>1.038</v>
      </c>
      <c r="J147">
        <f t="shared" si="9"/>
        <v>2184</v>
      </c>
      <c r="N147">
        <f t="shared" si="11"/>
        <v>280482</v>
      </c>
      <c r="T147">
        <v>285.56790973909085</v>
      </c>
      <c r="W147">
        <f t="shared" si="10"/>
        <v>286</v>
      </c>
    </row>
    <row r="148" spans="1:23" x14ac:dyDescent="0.2">
      <c r="A148" t="s">
        <v>11</v>
      </c>
      <c r="B148" t="s">
        <v>14</v>
      </c>
      <c r="C148" t="str">
        <f t="shared" si="8"/>
        <v>right</v>
      </c>
      <c r="E148">
        <v>0.71099999999999997</v>
      </c>
      <c r="F148">
        <v>1.038</v>
      </c>
      <c r="J148">
        <f t="shared" si="9"/>
        <v>1711</v>
      </c>
      <c r="N148">
        <f t="shared" si="11"/>
        <v>282666</v>
      </c>
      <c r="T148">
        <v>287.79804929206091</v>
      </c>
      <c r="W148">
        <f t="shared" si="10"/>
        <v>288</v>
      </c>
    </row>
    <row r="149" spans="1:23" x14ac:dyDescent="0.2">
      <c r="A149" t="s">
        <v>11</v>
      </c>
      <c r="B149" t="s">
        <v>12</v>
      </c>
      <c r="C149" t="str">
        <f t="shared" si="8"/>
        <v>left</v>
      </c>
      <c r="E149">
        <v>0.71399999999999997</v>
      </c>
      <c r="F149">
        <v>1.038</v>
      </c>
      <c r="J149">
        <f t="shared" si="9"/>
        <v>1714</v>
      </c>
      <c r="N149">
        <f t="shared" si="11"/>
        <v>284377</v>
      </c>
      <c r="T149">
        <v>289.55693272221095</v>
      </c>
      <c r="W149">
        <f t="shared" si="10"/>
        <v>290</v>
      </c>
    </row>
    <row r="150" spans="1:23" x14ac:dyDescent="0.2">
      <c r="A150" t="s">
        <v>23</v>
      </c>
      <c r="B150" t="s">
        <v>14</v>
      </c>
      <c r="C150" t="str">
        <f t="shared" si="8"/>
        <v>right</v>
      </c>
      <c r="D150">
        <v>6</v>
      </c>
      <c r="E150">
        <v>1.117</v>
      </c>
      <c r="F150">
        <v>1.038</v>
      </c>
      <c r="J150">
        <f t="shared" si="9"/>
        <v>2117</v>
      </c>
      <c r="N150">
        <f t="shared" si="11"/>
        <v>286091</v>
      </c>
      <c r="T150">
        <v>291.326214798141</v>
      </c>
      <c r="W150">
        <f t="shared" si="10"/>
        <v>291</v>
      </c>
    </row>
    <row r="151" spans="1:23" x14ac:dyDescent="0.2">
      <c r="A151" t="s">
        <v>11</v>
      </c>
      <c r="B151" t="s">
        <v>14</v>
      </c>
      <c r="C151" t="str">
        <f t="shared" si="8"/>
        <v>right</v>
      </c>
      <c r="E151">
        <v>0.70399999999999996</v>
      </c>
      <c r="F151">
        <v>1.038</v>
      </c>
      <c r="J151">
        <f t="shared" si="9"/>
        <v>1704</v>
      </c>
      <c r="N151">
        <f t="shared" si="11"/>
        <v>288208</v>
      </c>
      <c r="T151">
        <v>293.40401081764105</v>
      </c>
      <c r="W151">
        <f t="shared" si="10"/>
        <v>293</v>
      </c>
    </row>
    <row r="152" spans="1:23" x14ac:dyDescent="0.2">
      <c r="A152" t="s">
        <v>11</v>
      </c>
      <c r="B152" t="s">
        <v>14</v>
      </c>
      <c r="C152" t="str">
        <f t="shared" si="8"/>
        <v>right</v>
      </c>
      <c r="E152">
        <v>1.3640000000000001</v>
      </c>
      <c r="F152">
        <v>1.038</v>
      </c>
      <c r="J152">
        <f t="shared" si="9"/>
        <v>2364</v>
      </c>
      <c r="N152">
        <f t="shared" si="11"/>
        <v>289912</v>
      </c>
      <c r="T152">
        <v>295.14023493684101</v>
      </c>
      <c r="W152">
        <f t="shared" si="10"/>
        <v>295</v>
      </c>
    </row>
    <row r="153" spans="1:23" x14ac:dyDescent="0.2">
      <c r="A153" t="s">
        <v>11</v>
      </c>
      <c r="B153" t="s">
        <v>12</v>
      </c>
      <c r="C153" t="str">
        <f t="shared" si="8"/>
        <v>left</v>
      </c>
      <c r="E153">
        <v>0.94199999999999995</v>
      </c>
      <c r="F153">
        <v>1.038</v>
      </c>
      <c r="J153">
        <f t="shared" si="9"/>
        <v>1942</v>
      </c>
      <c r="N153">
        <f t="shared" si="11"/>
        <v>292276</v>
      </c>
      <c r="T153">
        <v>297.54246432764091</v>
      </c>
      <c r="W153">
        <f t="shared" si="10"/>
        <v>298</v>
      </c>
    </row>
    <row r="154" spans="1:23" x14ac:dyDescent="0.2">
      <c r="A154" t="s">
        <v>11</v>
      </c>
      <c r="B154" t="s">
        <v>14</v>
      </c>
      <c r="C154" t="str">
        <f t="shared" si="8"/>
        <v>right</v>
      </c>
      <c r="E154">
        <v>0.84299999999999997</v>
      </c>
      <c r="F154">
        <v>1.038</v>
      </c>
      <c r="J154">
        <f t="shared" si="9"/>
        <v>1843</v>
      </c>
      <c r="N154">
        <f t="shared" si="11"/>
        <v>294218</v>
      </c>
      <c r="T154">
        <v>299.52953959326089</v>
      </c>
      <c r="W154">
        <f t="shared" si="10"/>
        <v>300</v>
      </c>
    </row>
    <row r="155" spans="1:23" x14ac:dyDescent="0.2">
      <c r="A155" t="s">
        <v>23</v>
      </c>
      <c r="B155" t="s">
        <v>12</v>
      </c>
      <c r="C155" t="str">
        <f t="shared" si="8"/>
        <v>left</v>
      </c>
      <c r="D155">
        <v>4</v>
      </c>
      <c r="E155">
        <v>0.95</v>
      </c>
      <c r="F155">
        <v>1.038</v>
      </c>
      <c r="J155">
        <f t="shared" si="9"/>
        <v>1950</v>
      </c>
      <c r="N155">
        <f t="shared" si="11"/>
        <v>296061</v>
      </c>
      <c r="T155">
        <v>301.413257461851</v>
      </c>
      <c r="W155">
        <f t="shared" si="10"/>
        <v>301</v>
      </c>
    </row>
    <row r="156" spans="1:23" x14ac:dyDescent="0.2">
      <c r="A156" t="s">
        <v>11</v>
      </c>
      <c r="B156" t="s">
        <v>12</v>
      </c>
      <c r="C156" t="str">
        <f t="shared" si="8"/>
        <v>left</v>
      </c>
      <c r="E156">
        <v>0.73199999999999998</v>
      </c>
      <c r="F156">
        <v>1.038</v>
      </c>
      <c r="J156">
        <f t="shared" si="9"/>
        <v>1732</v>
      </c>
      <c r="N156">
        <f t="shared" si="11"/>
        <v>298011</v>
      </c>
      <c r="T156">
        <v>303.31671142415087</v>
      </c>
      <c r="W156">
        <f t="shared" si="10"/>
        <v>303</v>
      </c>
    </row>
    <row r="157" spans="1:23" x14ac:dyDescent="0.2">
      <c r="A157" t="s">
        <v>11</v>
      </c>
      <c r="B157" t="s">
        <v>14</v>
      </c>
      <c r="C157" t="str">
        <f t="shared" si="8"/>
        <v>right</v>
      </c>
      <c r="E157">
        <v>1.0029999999999999</v>
      </c>
      <c r="F157">
        <v>1.038</v>
      </c>
      <c r="J157">
        <f t="shared" si="9"/>
        <v>2003</v>
      </c>
      <c r="N157">
        <f t="shared" si="11"/>
        <v>299743</v>
      </c>
      <c r="T157">
        <v>305.09371763525098</v>
      </c>
      <c r="W157">
        <f t="shared" si="10"/>
        <v>305</v>
      </c>
    </row>
    <row r="158" spans="1:23" x14ac:dyDescent="0.2">
      <c r="A158" t="s">
        <v>11</v>
      </c>
      <c r="B158" t="s">
        <v>12</v>
      </c>
      <c r="C158" t="str">
        <f t="shared" si="8"/>
        <v>left</v>
      </c>
      <c r="E158">
        <v>0.73399999999999999</v>
      </c>
      <c r="F158">
        <v>1.038</v>
      </c>
      <c r="J158">
        <f t="shared" si="9"/>
        <v>1734</v>
      </c>
      <c r="N158">
        <f t="shared" si="11"/>
        <v>301746</v>
      </c>
      <c r="T158">
        <v>307.16358202067102</v>
      </c>
      <c r="W158">
        <f t="shared" si="10"/>
        <v>307</v>
      </c>
    </row>
    <row r="159" spans="1:23" x14ac:dyDescent="0.2">
      <c r="A159" t="s">
        <v>23</v>
      </c>
      <c r="B159" t="s">
        <v>12</v>
      </c>
      <c r="C159" t="str">
        <f t="shared" si="8"/>
        <v>left</v>
      </c>
      <c r="D159">
        <v>3</v>
      </c>
      <c r="E159">
        <v>0.81599999999999995</v>
      </c>
      <c r="F159">
        <v>1.038</v>
      </c>
      <c r="J159">
        <f t="shared" si="9"/>
        <v>1816</v>
      </c>
      <c r="N159">
        <f t="shared" si="11"/>
        <v>303480</v>
      </c>
      <c r="T159">
        <v>308.94009993493103</v>
      </c>
      <c r="W159">
        <f t="shared" si="10"/>
        <v>309</v>
      </c>
    </row>
    <row r="160" spans="1:23" x14ac:dyDescent="0.2">
      <c r="A160" t="s">
        <v>11</v>
      </c>
      <c r="B160" t="s">
        <v>14</v>
      </c>
      <c r="C160" t="str">
        <f t="shared" si="8"/>
        <v>right</v>
      </c>
      <c r="E160">
        <v>0.79200000000000004</v>
      </c>
      <c r="F160">
        <v>1.038</v>
      </c>
      <c r="J160">
        <f t="shared" si="9"/>
        <v>1792</v>
      </c>
      <c r="N160">
        <f t="shared" si="11"/>
        <v>305296</v>
      </c>
      <c r="T160">
        <v>310.73366557457086</v>
      </c>
      <c r="W160">
        <f t="shared" si="10"/>
        <v>311</v>
      </c>
    </row>
    <row r="161" spans="1:23" x14ac:dyDescent="0.2">
      <c r="A161" t="s">
        <v>11</v>
      </c>
      <c r="B161" t="s">
        <v>12</v>
      </c>
      <c r="C161" t="str">
        <f t="shared" si="8"/>
        <v>left</v>
      </c>
      <c r="E161">
        <v>0.85599999999999998</v>
      </c>
      <c r="F161">
        <v>1.038</v>
      </c>
      <c r="J161">
        <f t="shared" si="9"/>
        <v>1856</v>
      </c>
      <c r="N161">
        <f t="shared" si="11"/>
        <v>307088</v>
      </c>
      <c r="T161">
        <v>312.56590659124106</v>
      </c>
      <c r="W161">
        <f t="shared" si="10"/>
        <v>313</v>
      </c>
    </row>
    <row r="162" spans="1:23" x14ac:dyDescent="0.2">
      <c r="A162" t="s">
        <v>11</v>
      </c>
      <c r="B162" t="s">
        <v>12</v>
      </c>
      <c r="C162" t="str">
        <f t="shared" si="8"/>
        <v>left</v>
      </c>
      <c r="E162">
        <v>1.0580000000000001</v>
      </c>
      <c r="F162">
        <v>1.038</v>
      </c>
      <c r="J162">
        <f t="shared" si="9"/>
        <v>2058</v>
      </c>
      <c r="N162">
        <f t="shared" si="11"/>
        <v>308944</v>
      </c>
      <c r="T162">
        <v>314.46093916380084</v>
      </c>
      <c r="W162">
        <f t="shared" si="10"/>
        <v>314</v>
      </c>
    </row>
    <row r="163" spans="1:23" x14ac:dyDescent="0.2">
      <c r="A163" t="s">
        <v>11</v>
      </c>
      <c r="B163" t="s">
        <v>14</v>
      </c>
      <c r="C163" t="str">
        <f t="shared" si="8"/>
        <v>right</v>
      </c>
      <c r="E163">
        <v>1.2250000000000001</v>
      </c>
      <c r="F163">
        <v>1.038</v>
      </c>
      <c r="J163">
        <f t="shared" si="9"/>
        <v>2225</v>
      </c>
      <c r="N163">
        <f t="shared" si="11"/>
        <v>311002</v>
      </c>
      <c r="T163">
        <v>316.56345781311086</v>
      </c>
      <c r="W163">
        <f t="shared" si="10"/>
        <v>317</v>
      </c>
    </row>
    <row r="164" spans="1:23" x14ac:dyDescent="0.2">
      <c r="A164" t="s">
        <v>11</v>
      </c>
      <c r="B164" t="s">
        <v>12</v>
      </c>
      <c r="C164" t="str">
        <f t="shared" si="8"/>
        <v>left</v>
      </c>
      <c r="E164">
        <v>1.0289999999999999</v>
      </c>
      <c r="F164">
        <v>1.038</v>
      </c>
      <c r="J164">
        <f t="shared" si="9"/>
        <v>2029</v>
      </c>
      <c r="N164">
        <f t="shared" si="11"/>
        <v>313227</v>
      </c>
      <c r="T164">
        <v>318.83724141051096</v>
      </c>
      <c r="W164">
        <f t="shared" si="10"/>
        <v>319</v>
      </c>
    </row>
    <row r="165" spans="1:23" x14ac:dyDescent="0.2">
      <c r="A165" t="s">
        <v>11</v>
      </c>
      <c r="B165" t="s">
        <v>14</v>
      </c>
      <c r="C165" t="str">
        <f t="shared" si="8"/>
        <v>right</v>
      </c>
      <c r="E165">
        <v>0.80100000000000005</v>
      </c>
      <c r="F165">
        <v>1.038</v>
      </c>
      <c r="J165">
        <f t="shared" si="9"/>
        <v>1801</v>
      </c>
      <c r="N165">
        <f t="shared" si="11"/>
        <v>315256</v>
      </c>
      <c r="T165">
        <v>320.90718857664103</v>
      </c>
      <c r="W165">
        <f t="shared" si="10"/>
        <v>321</v>
      </c>
    </row>
    <row r="166" spans="1:23" x14ac:dyDescent="0.2">
      <c r="A166" t="s">
        <v>11</v>
      </c>
      <c r="B166" t="s">
        <v>14</v>
      </c>
      <c r="C166" t="str">
        <f t="shared" si="8"/>
        <v>right</v>
      </c>
      <c r="E166">
        <v>0.70499999999999996</v>
      </c>
      <c r="F166">
        <v>1.038</v>
      </c>
      <c r="J166">
        <f t="shared" si="9"/>
        <v>1705</v>
      </c>
      <c r="N166">
        <f t="shared" si="11"/>
        <v>317057</v>
      </c>
      <c r="T166">
        <v>322.76373212004103</v>
      </c>
      <c r="W166">
        <f t="shared" si="10"/>
        <v>323</v>
      </c>
    </row>
    <row r="167" spans="1:23" x14ac:dyDescent="0.2">
      <c r="A167" t="s">
        <v>11</v>
      </c>
      <c r="B167" t="s">
        <v>14</v>
      </c>
      <c r="C167" t="str">
        <f t="shared" si="8"/>
        <v>right</v>
      </c>
      <c r="E167">
        <v>0.80200000000000005</v>
      </c>
      <c r="F167">
        <v>1.038</v>
      </c>
      <c r="J167">
        <f t="shared" si="9"/>
        <v>1802</v>
      </c>
      <c r="N167">
        <f t="shared" si="11"/>
        <v>318762</v>
      </c>
      <c r="T167">
        <v>324.53340913658087</v>
      </c>
      <c r="W167">
        <f t="shared" si="10"/>
        <v>325</v>
      </c>
    </row>
    <row r="168" spans="1:23" x14ac:dyDescent="0.2">
      <c r="A168" t="s">
        <v>23</v>
      </c>
      <c r="B168" t="s">
        <v>12</v>
      </c>
      <c r="C168" t="str">
        <f t="shared" si="8"/>
        <v>left</v>
      </c>
      <c r="D168">
        <v>8</v>
      </c>
      <c r="E168">
        <v>0.85099999999999998</v>
      </c>
      <c r="F168">
        <v>1.038</v>
      </c>
      <c r="J168">
        <f t="shared" si="9"/>
        <v>1851</v>
      </c>
      <c r="N168">
        <f t="shared" si="11"/>
        <v>320564</v>
      </c>
      <c r="T168">
        <v>326.37426956032084</v>
      </c>
      <c r="W168">
        <f t="shared" si="10"/>
        <v>326</v>
      </c>
    </row>
    <row r="169" spans="1:23" x14ac:dyDescent="0.2">
      <c r="A169" t="s">
        <v>11</v>
      </c>
      <c r="B169" t="s">
        <v>12</v>
      </c>
      <c r="C169" t="str">
        <f t="shared" si="8"/>
        <v>left</v>
      </c>
      <c r="E169">
        <v>0.88</v>
      </c>
      <c r="F169">
        <v>1.038</v>
      </c>
      <c r="J169">
        <f t="shared" si="9"/>
        <v>1880</v>
      </c>
      <c r="N169">
        <f t="shared" si="11"/>
        <v>322415</v>
      </c>
      <c r="T169">
        <v>328.1768068808509</v>
      </c>
      <c r="W169">
        <f t="shared" si="10"/>
        <v>328</v>
      </c>
    </row>
    <row r="170" spans="1:23" x14ac:dyDescent="0.2">
      <c r="A170" t="s">
        <v>11</v>
      </c>
      <c r="B170" t="s">
        <v>14</v>
      </c>
      <c r="C170" t="str">
        <f t="shared" si="8"/>
        <v>right</v>
      </c>
      <c r="E170">
        <v>0.94799999999999995</v>
      </c>
      <c r="F170">
        <v>1.038</v>
      </c>
      <c r="J170">
        <f t="shared" si="9"/>
        <v>1948</v>
      </c>
      <c r="N170">
        <f t="shared" si="11"/>
        <v>324295</v>
      </c>
      <c r="T170">
        <v>330.09502352867105</v>
      </c>
      <c r="W170">
        <f t="shared" si="10"/>
        <v>330</v>
      </c>
    </row>
    <row r="171" spans="1:23" x14ac:dyDescent="0.2">
      <c r="A171" t="s">
        <v>11</v>
      </c>
      <c r="B171" t="s">
        <v>14</v>
      </c>
      <c r="C171" t="str">
        <f t="shared" si="8"/>
        <v>right</v>
      </c>
      <c r="E171">
        <v>0.84</v>
      </c>
      <c r="F171">
        <v>1.038</v>
      </c>
      <c r="J171">
        <f t="shared" si="9"/>
        <v>1840</v>
      </c>
      <c r="N171">
        <f t="shared" si="11"/>
        <v>326243</v>
      </c>
      <c r="T171">
        <v>332.09908416063092</v>
      </c>
      <c r="W171">
        <f t="shared" si="10"/>
        <v>332</v>
      </c>
    </row>
    <row r="172" spans="1:23" x14ac:dyDescent="0.2">
      <c r="A172" t="s">
        <v>11</v>
      </c>
      <c r="B172" t="s">
        <v>12</v>
      </c>
      <c r="C172" t="str">
        <f t="shared" si="8"/>
        <v>left</v>
      </c>
      <c r="E172">
        <v>1.335</v>
      </c>
      <c r="F172">
        <v>1.038</v>
      </c>
      <c r="J172">
        <f t="shared" si="9"/>
        <v>2335</v>
      </c>
      <c r="N172">
        <f t="shared" si="11"/>
        <v>328083</v>
      </c>
      <c r="T172">
        <v>333.98754022340097</v>
      </c>
      <c r="W172">
        <f t="shared" si="10"/>
        <v>334</v>
      </c>
    </row>
    <row r="173" spans="1:23" x14ac:dyDescent="0.2">
      <c r="A173" t="s">
        <v>11</v>
      </c>
      <c r="B173" t="s">
        <v>14</v>
      </c>
      <c r="C173" t="str">
        <f t="shared" si="8"/>
        <v>right</v>
      </c>
      <c r="E173">
        <v>0.89600000000000002</v>
      </c>
      <c r="F173">
        <v>1.038</v>
      </c>
      <c r="J173">
        <f t="shared" si="9"/>
        <v>1896</v>
      </c>
      <c r="N173">
        <f t="shared" si="11"/>
        <v>330418</v>
      </c>
      <c r="T173">
        <v>336.36869626538089</v>
      </c>
      <c r="W173">
        <f t="shared" si="10"/>
        <v>336</v>
      </c>
    </row>
    <row r="174" spans="1:23" x14ac:dyDescent="0.2">
      <c r="A174" t="s">
        <v>11</v>
      </c>
      <c r="B174" t="s">
        <v>14</v>
      </c>
      <c r="C174" t="str">
        <f t="shared" si="8"/>
        <v>right</v>
      </c>
      <c r="E174">
        <v>1.21</v>
      </c>
      <c r="F174">
        <v>1.038</v>
      </c>
      <c r="J174">
        <f t="shared" si="9"/>
        <v>2210</v>
      </c>
      <c r="N174">
        <f t="shared" si="11"/>
        <v>332314</v>
      </c>
      <c r="T174">
        <v>338.31790609238089</v>
      </c>
      <c r="W174">
        <f t="shared" si="10"/>
        <v>338</v>
      </c>
    </row>
    <row r="175" spans="1:23" x14ac:dyDescent="0.2">
      <c r="A175" t="s">
        <v>23</v>
      </c>
      <c r="B175" t="s">
        <v>14</v>
      </c>
      <c r="C175" t="str">
        <f t="shared" si="8"/>
        <v>right</v>
      </c>
      <c r="D175">
        <v>6</v>
      </c>
      <c r="E175">
        <v>1.597</v>
      </c>
      <c r="F175">
        <v>1.038</v>
      </c>
      <c r="J175">
        <f t="shared" si="9"/>
        <v>2597</v>
      </c>
      <c r="N175">
        <f t="shared" si="11"/>
        <v>334524</v>
      </c>
      <c r="T175">
        <v>340.55017861677095</v>
      </c>
      <c r="W175">
        <f t="shared" si="10"/>
        <v>341</v>
      </c>
    </row>
    <row r="176" spans="1:23" x14ac:dyDescent="0.2">
      <c r="A176" t="s">
        <v>11</v>
      </c>
      <c r="B176" t="s">
        <v>14</v>
      </c>
      <c r="C176" t="str">
        <f t="shared" si="8"/>
        <v>right</v>
      </c>
      <c r="E176">
        <v>0.78500000000000003</v>
      </c>
      <c r="F176">
        <v>1.038</v>
      </c>
      <c r="J176">
        <f t="shared" si="9"/>
        <v>1785</v>
      </c>
      <c r="N176">
        <f t="shared" si="11"/>
        <v>337121</v>
      </c>
      <c r="T176">
        <v>343.13480532297092</v>
      </c>
      <c r="W176">
        <f t="shared" si="10"/>
        <v>343</v>
      </c>
    </row>
    <row r="177" spans="1:23" x14ac:dyDescent="0.2">
      <c r="A177" t="s">
        <v>11</v>
      </c>
      <c r="B177" t="s">
        <v>12</v>
      </c>
      <c r="C177" t="str">
        <f t="shared" si="8"/>
        <v>left</v>
      </c>
      <c r="E177">
        <v>0.82799999999999996</v>
      </c>
      <c r="F177">
        <v>1.038</v>
      </c>
      <c r="J177">
        <f t="shared" si="9"/>
        <v>1828</v>
      </c>
      <c r="N177">
        <f t="shared" si="11"/>
        <v>338906</v>
      </c>
      <c r="T177">
        <v>344.9385223602809</v>
      </c>
      <c r="W177">
        <f t="shared" si="10"/>
        <v>345</v>
      </c>
    </row>
    <row r="178" spans="1:23" x14ac:dyDescent="0.2">
      <c r="A178" t="s">
        <v>11</v>
      </c>
      <c r="B178" t="s">
        <v>14</v>
      </c>
      <c r="C178" t="str">
        <f t="shared" si="8"/>
        <v>right</v>
      </c>
      <c r="E178">
        <v>0.83</v>
      </c>
      <c r="F178">
        <v>1.038</v>
      </c>
      <c r="J178">
        <f t="shared" si="9"/>
        <v>1830</v>
      </c>
      <c r="N178">
        <f t="shared" si="11"/>
        <v>340734</v>
      </c>
      <c r="T178">
        <v>346.81594852858086</v>
      </c>
      <c r="W178">
        <f t="shared" si="10"/>
        <v>347</v>
      </c>
    </row>
    <row r="179" spans="1:23" x14ac:dyDescent="0.2">
      <c r="A179" t="s">
        <v>11</v>
      </c>
      <c r="B179" t="s">
        <v>12</v>
      </c>
      <c r="C179" t="str">
        <f t="shared" si="8"/>
        <v>left</v>
      </c>
      <c r="E179">
        <v>0.87</v>
      </c>
      <c r="F179">
        <v>1.038</v>
      </c>
      <c r="J179">
        <f t="shared" si="9"/>
        <v>1870</v>
      </c>
      <c r="N179">
        <f t="shared" si="11"/>
        <v>342564</v>
      </c>
      <c r="T179">
        <v>348.68744001130096</v>
      </c>
      <c r="W179">
        <f t="shared" si="10"/>
        <v>349</v>
      </c>
    </row>
    <row r="180" spans="1:23" x14ac:dyDescent="0.2">
      <c r="A180" t="s">
        <v>23</v>
      </c>
      <c r="B180" t="s">
        <v>12</v>
      </c>
      <c r="C180" t="str">
        <f t="shared" si="8"/>
        <v>left</v>
      </c>
      <c r="D180">
        <v>4</v>
      </c>
      <c r="E180">
        <v>0.82199999999999995</v>
      </c>
      <c r="F180">
        <v>1.038</v>
      </c>
      <c r="J180">
        <f t="shared" si="9"/>
        <v>1822</v>
      </c>
      <c r="N180">
        <f t="shared" si="11"/>
        <v>344434</v>
      </c>
      <c r="T180">
        <v>350.6067291618009</v>
      </c>
      <c r="W180">
        <f t="shared" si="10"/>
        <v>351</v>
      </c>
    </row>
    <row r="181" spans="1:23" x14ac:dyDescent="0.2">
      <c r="A181" t="s">
        <v>11</v>
      </c>
      <c r="B181" t="s">
        <v>14</v>
      </c>
      <c r="C181" t="str">
        <f t="shared" si="8"/>
        <v>right</v>
      </c>
      <c r="E181">
        <v>0.70599999999999996</v>
      </c>
      <c r="F181">
        <v>1.038</v>
      </c>
      <c r="J181">
        <f t="shared" si="9"/>
        <v>1706</v>
      </c>
      <c r="N181">
        <f>N180+J180</f>
        <v>346256</v>
      </c>
      <c r="T181">
        <v>352.40789713594097</v>
      </c>
      <c r="W181">
        <f t="shared" si="10"/>
        <v>352</v>
      </c>
    </row>
    <row r="183" spans="1:23" x14ac:dyDescent="0.2">
      <c r="D183" t="s">
        <v>16</v>
      </c>
      <c r="E183">
        <f>SUM(E2:E181)</f>
        <v>165.96199999999996</v>
      </c>
      <c r="F183">
        <f>E183+F181</f>
        <v>166.99999999999997</v>
      </c>
      <c r="G183">
        <f>167+180</f>
        <v>347</v>
      </c>
      <c r="H183">
        <f>G183+2</f>
        <v>349</v>
      </c>
      <c r="J183">
        <f>SUM(J2:J181)</f>
        <v>345962</v>
      </c>
      <c r="K183">
        <f>J183+I2+K2</f>
        <v>349000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TimeList1A</vt:lpstr>
      <vt:lpstr>TimeList1B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Zijie Meng</dc:creator>
  <cp:keywords/>
  <dc:description/>
  <cp:lastModifiedBy>Yang, Xi</cp:lastModifiedBy>
  <cp:revision/>
  <dcterms:created xsi:type="dcterms:W3CDTF">2022-06-02T18:08:16Z</dcterms:created>
  <dcterms:modified xsi:type="dcterms:W3CDTF">2022-07-27T02:53:53Z</dcterms:modified>
  <cp:category/>
  <cp:contentStatus/>
</cp:coreProperties>
</file>