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DA\Downloads\"/>
    </mc:Choice>
  </mc:AlternateContent>
  <xr:revisionPtr revIDLastSave="0" documentId="13_ncr:40009_{A4D54385-27A3-496D-95C7-562BC70ABCE0}" xr6:coauthVersionLast="47" xr6:coauthVersionMax="47" xr10:uidLastSave="{00000000-0000-0000-0000-000000000000}"/>
  <bookViews>
    <workbookView xWindow="-108" yWindow="-108" windowWidth="23256" windowHeight="12576" tabRatio="641" activeTab="1"/>
  </bookViews>
  <sheets>
    <sheet name="EXERCISE-ENV" sheetId="13" r:id="rId1"/>
    <sheet name="EXERCISE-ENV (3)" sheetId="14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4" l="1"/>
  <c r="I7" i="14"/>
  <c r="J7" i="14"/>
  <c r="G8" i="14"/>
  <c r="H8" i="14"/>
  <c r="I8" i="14"/>
  <c r="J8" i="14"/>
  <c r="B11" i="14"/>
  <c r="C11" i="14"/>
  <c r="G14" i="14"/>
  <c r="H14" i="14"/>
  <c r="I14" i="14"/>
  <c r="J14" i="14"/>
  <c r="G15" i="14"/>
  <c r="H15" i="14"/>
  <c r="I15" i="14"/>
  <c r="J15" i="14"/>
  <c r="B18" i="14"/>
  <c r="C18" i="14"/>
  <c r="G22" i="14"/>
  <c r="H22" i="14"/>
  <c r="I22" i="14"/>
  <c r="J22" i="14"/>
  <c r="G23" i="14"/>
  <c r="H23" i="14"/>
  <c r="I23" i="14"/>
  <c r="J23" i="14"/>
  <c r="B25" i="14"/>
  <c r="C25" i="14"/>
  <c r="G29" i="14"/>
  <c r="H29" i="14"/>
  <c r="I29" i="14"/>
  <c r="J29" i="14"/>
  <c r="G30" i="14"/>
  <c r="H30" i="14"/>
  <c r="I30" i="14"/>
  <c r="J30" i="14"/>
  <c r="B32" i="14"/>
  <c r="G36" i="14"/>
  <c r="H36" i="14"/>
  <c r="I36" i="14"/>
  <c r="G37" i="14"/>
  <c r="H37" i="14"/>
  <c r="I37" i="14"/>
  <c r="H7" i="13"/>
  <c r="I7" i="13"/>
  <c r="J7" i="13"/>
  <c r="G8" i="13"/>
  <c r="H8" i="13"/>
  <c r="I8" i="13"/>
  <c r="J8" i="13"/>
  <c r="B11" i="13"/>
  <c r="C11" i="13"/>
  <c r="G14" i="13"/>
  <c r="H14" i="13"/>
  <c r="I14" i="13"/>
  <c r="J14" i="13"/>
  <c r="G15" i="13"/>
  <c r="H15" i="13"/>
  <c r="I15" i="13"/>
  <c r="J15" i="13"/>
  <c r="B18" i="13"/>
  <c r="C18" i="13"/>
  <c r="G22" i="13"/>
  <c r="H22" i="13"/>
  <c r="I22" i="13"/>
  <c r="J22" i="13"/>
  <c r="G23" i="13"/>
  <c r="H23" i="13"/>
  <c r="I23" i="13"/>
  <c r="J23" i="13"/>
  <c r="B25" i="13"/>
  <c r="C25" i="13"/>
  <c r="G29" i="13"/>
  <c r="H29" i="13"/>
  <c r="I29" i="13"/>
  <c r="J29" i="13"/>
  <c r="G30" i="13"/>
  <c r="H30" i="13"/>
  <c r="I30" i="13"/>
  <c r="J30" i="13"/>
  <c r="B32" i="13"/>
  <c r="G36" i="13"/>
  <c r="H36" i="13"/>
  <c r="I36" i="13"/>
  <c r="G37" i="13"/>
  <c r="H37" i="13"/>
  <c r="I37" i="13"/>
</calcChain>
</file>

<file path=xl/sharedStrings.xml><?xml version="1.0" encoding="utf-8"?>
<sst xmlns="http://schemas.openxmlformats.org/spreadsheetml/2006/main" count="137" uniqueCount="33">
  <si>
    <t>no</t>
  </si>
  <si>
    <t>B</t>
  </si>
  <si>
    <t>pi</t>
  </si>
  <si>
    <t>lambda</t>
  </si>
  <si>
    <t xml:space="preserve">pi </t>
  </si>
  <si>
    <t>yes</t>
  </si>
  <si>
    <t>B-aux</t>
  </si>
  <si>
    <t>RiverWaterYield</t>
  </si>
  <si>
    <t>Drought</t>
  </si>
  <si>
    <t>not decrease</t>
  </si>
  <si>
    <t>decrease</t>
  </si>
  <si>
    <t>ClimateChange</t>
  </si>
  <si>
    <t>FloraProblems</t>
  </si>
  <si>
    <t>Flora Problems</t>
  </si>
  <si>
    <t>LessBiodiversity</t>
  </si>
  <si>
    <t>and we know with total certainty that RiverWaterYield = decrease.</t>
  </si>
  <si>
    <t xml:space="preserve">We have analysed the water yield reduction in rivers in the Mediterranean area since 1950, </t>
  </si>
  <si>
    <t>Update the information of the Bayesian network.</t>
  </si>
  <si>
    <t xml:space="preserve">Exercise 1: </t>
  </si>
  <si>
    <t>This is a Bayes network with 5 nodes placed in a linear way.</t>
  </si>
  <si>
    <t xml:space="preserve">Exercise 2: </t>
  </si>
  <si>
    <t>When we have less biodiversity (true) the distribution of probabilies are 0.7, 0.3, 0.0</t>
  </si>
  <si>
    <t>when we have no less biodiversity (false), the distribution of probabilieties are 0.1, 0.3, 0.6</t>
  </si>
  <si>
    <t>Calculate the belief of this new node in the network</t>
  </si>
  <si>
    <t xml:space="preserve">Exercise 3: </t>
  </si>
  <si>
    <t xml:space="preserve">Instantiate this node with this information and recalculate the rest. </t>
  </si>
  <si>
    <t>Continues from 1.</t>
  </si>
  <si>
    <t>yes= 0</t>
  </si>
  <si>
    <t>no= 1</t>
  </si>
  <si>
    <t>Now we observe the biodiversity and compared with the previous studies we notice that there is not less biodiversityvalue of</t>
  </si>
  <si>
    <t>Which is the truth of FloraProblems?</t>
  </si>
  <si>
    <t>We come back to the initial state of the network</t>
  </si>
  <si>
    <t>Add a new node after LessBiodiversity with name "HumanHealth" with 3 possible values: good, acceptable,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</si>
</sst>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0"/>
      <name val="Arial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2" fontId="1" fillId="0" borderId="1" xfId="0" applyNumberFormat="1" applyFont="1" applyBorder="1"/>
    <xf numFmtId="2" fontId="0" fillId="4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5" borderId="1" xfId="0" applyNumberForma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8</xdr:row>
      <xdr:rowOff>30480</xdr:rowOff>
    </xdr:from>
    <xdr:to>
      <xdr:col>5</xdr:col>
      <xdr:colOff>548640</xdr:colOff>
      <xdr:row>11</xdr:row>
      <xdr:rowOff>68580</xdr:rowOff>
    </xdr:to>
    <xdr:sp macro="" textlink="">
      <xdr:nvSpPr>
        <xdr:cNvPr id="11329" name="Line 1">
          <a:extLst>
            <a:ext uri="{FF2B5EF4-FFF2-40B4-BE49-F238E27FC236}">
              <a16:creationId xmlns:a16="http://schemas.microsoft.com/office/drawing/2014/main" id="{D2C74E74-B496-4CFE-9D84-CFD9A1501033}"/>
            </a:ext>
          </a:extLst>
        </xdr:cNvPr>
        <xdr:cNvSpPr>
          <a:spLocks noChangeShapeType="1"/>
        </xdr:cNvSpPr>
      </xdr:nvSpPr>
      <xdr:spPr bwMode="auto">
        <a:xfrm flipH="1">
          <a:off x="3489960" y="1447800"/>
          <a:ext cx="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548640</xdr:colOff>
      <xdr:row>15</xdr:row>
      <xdr:rowOff>38100</xdr:rowOff>
    </xdr:from>
    <xdr:to>
      <xdr:col>5</xdr:col>
      <xdr:colOff>548640</xdr:colOff>
      <xdr:row>18</xdr:row>
      <xdr:rowOff>144780</xdr:rowOff>
    </xdr:to>
    <xdr:sp macro="" textlink="">
      <xdr:nvSpPr>
        <xdr:cNvPr id="11330" name="Line 2">
          <a:extLst>
            <a:ext uri="{FF2B5EF4-FFF2-40B4-BE49-F238E27FC236}">
              <a16:creationId xmlns:a16="http://schemas.microsoft.com/office/drawing/2014/main" id="{F99D33A2-DFDA-41A6-AE07-C084AF886964}"/>
            </a:ext>
          </a:extLst>
        </xdr:cNvPr>
        <xdr:cNvSpPr>
          <a:spLocks noChangeShapeType="1"/>
        </xdr:cNvSpPr>
      </xdr:nvSpPr>
      <xdr:spPr bwMode="auto">
        <a:xfrm>
          <a:off x="3489960" y="2628900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563880</xdr:colOff>
      <xdr:row>23</xdr:row>
      <xdr:rowOff>38100</xdr:rowOff>
    </xdr:from>
    <xdr:to>
      <xdr:col>5</xdr:col>
      <xdr:colOff>563880</xdr:colOff>
      <xdr:row>26</xdr:row>
      <xdr:rowOff>121920</xdr:rowOff>
    </xdr:to>
    <xdr:sp macro="" textlink="">
      <xdr:nvSpPr>
        <xdr:cNvPr id="11331" name="Line 3">
          <a:extLst>
            <a:ext uri="{FF2B5EF4-FFF2-40B4-BE49-F238E27FC236}">
              <a16:creationId xmlns:a16="http://schemas.microsoft.com/office/drawing/2014/main" id="{495EE777-21C8-45A5-98C8-5601DAEF09EF}"/>
            </a:ext>
          </a:extLst>
        </xdr:cNvPr>
        <xdr:cNvSpPr>
          <a:spLocks noChangeShapeType="1"/>
        </xdr:cNvSpPr>
      </xdr:nvSpPr>
      <xdr:spPr bwMode="auto">
        <a:xfrm flipH="1">
          <a:off x="3505200" y="3970020"/>
          <a:ext cx="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586740</xdr:colOff>
      <xdr:row>30</xdr:row>
      <xdr:rowOff>22860</xdr:rowOff>
    </xdr:from>
    <xdr:to>
      <xdr:col>5</xdr:col>
      <xdr:colOff>586740</xdr:colOff>
      <xdr:row>33</xdr:row>
      <xdr:rowOff>99060</xdr:rowOff>
    </xdr:to>
    <xdr:sp macro="" textlink="">
      <xdr:nvSpPr>
        <xdr:cNvPr id="11332" name="Line 3">
          <a:extLst>
            <a:ext uri="{FF2B5EF4-FFF2-40B4-BE49-F238E27FC236}">
              <a16:creationId xmlns:a16="http://schemas.microsoft.com/office/drawing/2014/main" id="{05A4485C-7BD2-4085-B60E-D0E20E30CE70}"/>
            </a:ext>
          </a:extLst>
        </xdr:cNvPr>
        <xdr:cNvSpPr>
          <a:spLocks noChangeShapeType="1"/>
        </xdr:cNvSpPr>
      </xdr:nvSpPr>
      <xdr:spPr bwMode="auto">
        <a:xfrm flipH="1">
          <a:off x="3528060" y="5128260"/>
          <a:ext cx="0" cy="579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8</xdr:row>
      <xdr:rowOff>30480</xdr:rowOff>
    </xdr:from>
    <xdr:to>
      <xdr:col>5</xdr:col>
      <xdr:colOff>548640</xdr:colOff>
      <xdr:row>11</xdr:row>
      <xdr:rowOff>68580</xdr:rowOff>
    </xdr:to>
    <xdr:sp macro="" textlink="">
      <xdr:nvSpPr>
        <xdr:cNvPr id="12317" name="Line 1">
          <a:extLst>
            <a:ext uri="{FF2B5EF4-FFF2-40B4-BE49-F238E27FC236}">
              <a16:creationId xmlns:a16="http://schemas.microsoft.com/office/drawing/2014/main" id="{F2703B77-EE94-4B71-8BB1-43D0CCE1480C}"/>
            </a:ext>
          </a:extLst>
        </xdr:cNvPr>
        <xdr:cNvSpPr>
          <a:spLocks noChangeShapeType="1"/>
        </xdr:cNvSpPr>
      </xdr:nvSpPr>
      <xdr:spPr bwMode="auto">
        <a:xfrm flipH="1">
          <a:off x="3489960" y="1447800"/>
          <a:ext cx="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548640</xdr:colOff>
      <xdr:row>15</xdr:row>
      <xdr:rowOff>38100</xdr:rowOff>
    </xdr:from>
    <xdr:to>
      <xdr:col>5</xdr:col>
      <xdr:colOff>548640</xdr:colOff>
      <xdr:row>18</xdr:row>
      <xdr:rowOff>144780</xdr:rowOff>
    </xdr:to>
    <xdr:sp macro="" textlink="">
      <xdr:nvSpPr>
        <xdr:cNvPr id="12318" name="Line 2">
          <a:extLst>
            <a:ext uri="{FF2B5EF4-FFF2-40B4-BE49-F238E27FC236}">
              <a16:creationId xmlns:a16="http://schemas.microsoft.com/office/drawing/2014/main" id="{EBE02C76-BC0C-4DFF-A65D-25462013C77A}"/>
            </a:ext>
          </a:extLst>
        </xdr:cNvPr>
        <xdr:cNvSpPr>
          <a:spLocks noChangeShapeType="1"/>
        </xdr:cNvSpPr>
      </xdr:nvSpPr>
      <xdr:spPr bwMode="auto">
        <a:xfrm>
          <a:off x="3489960" y="2628900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563880</xdr:colOff>
      <xdr:row>23</xdr:row>
      <xdr:rowOff>38100</xdr:rowOff>
    </xdr:from>
    <xdr:to>
      <xdr:col>5</xdr:col>
      <xdr:colOff>563880</xdr:colOff>
      <xdr:row>26</xdr:row>
      <xdr:rowOff>121920</xdr:rowOff>
    </xdr:to>
    <xdr:sp macro="" textlink="">
      <xdr:nvSpPr>
        <xdr:cNvPr id="12319" name="Line 3">
          <a:extLst>
            <a:ext uri="{FF2B5EF4-FFF2-40B4-BE49-F238E27FC236}">
              <a16:creationId xmlns:a16="http://schemas.microsoft.com/office/drawing/2014/main" id="{355B9A97-E0D2-4950-A657-8F8714DEF2DC}"/>
            </a:ext>
          </a:extLst>
        </xdr:cNvPr>
        <xdr:cNvSpPr>
          <a:spLocks noChangeShapeType="1"/>
        </xdr:cNvSpPr>
      </xdr:nvSpPr>
      <xdr:spPr bwMode="auto">
        <a:xfrm flipH="1">
          <a:off x="3505200" y="3970020"/>
          <a:ext cx="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586740</xdr:colOff>
      <xdr:row>30</xdr:row>
      <xdr:rowOff>22860</xdr:rowOff>
    </xdr:from>
    <xdr:to>
      <xdr:col>5</xdr:col>
      <xdr:colOff>586740</xdr:colOff>
      <xdr:row>33</xdr:row>
      <xdr:rowOff>99060</xdr:rowOff>
    </xdr:to>
    <xdr:sp macro="" textlink="">
      <xdr:nvSpPr>
        <xdr:cNvPr id="12320" name="Line 3">
          <a:extLst>
            <a:ext uri="{FF2B5EF4-FFF2-40B4-BE49-F238E27FC236}">
              <a16:creationId xmlns:a16="http://schemas.microsoft.com/office/drawing/2014/main" id="{E56C0D67-37B2-4BFE-8494-18C7876B2AF1}"/>
            </a:ext>
          </a:extLst>
        </xdr:cNvPr>
        <xdr:cNvSpPr>
          <a:spLocks noChangeShapeType="1"/>
        </xdr:cNvSpPr>
      </xdr:nvSpPr>
      <xdr:spPr bwMode="auto">
        <a:xfrm flipH="1">
          <a:off x="3528060" y="5128260"/>
          <a:ext cx="0" cy="579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51"/>
  <sheetViews>
    <sheetView topLeftCell="A18" workbookViewId="0">
      <selection activeCell="G22" sqref="G22"/>
    </sheetView>
  </sheetViews>
  <sheetFormatPr baseColWidth="10" defaultColWidth="11.44140625" defaultRowHeight="13.2" x14ac:dyDescent="0.25"/>
  <cols>
    <col min="1" max="1" width="14.6640625" customWidth="1"/>
    <col min="2" max="3" width="9.109375" customWidth="1"/>
    <col min="4" max="4" width="6.109375" customWidth="1"/>
    <col min="5" max="5" width="3.88671875" customWidth="1"/>
    <col min="6" max="6" width="16.109375" customWidth="1"/>
    <col min="7" max="7" width="7.33203125" customWidth="1"/>
    <col min="8" max="9" width="6.44140625" customWidth="1"/>
    <col min="10" max="10" width="7.33203125" customWidth="1"/>
    <col min="11" max="11" width="5.88671875" customWidth="1"/>
    <col min="12" max="12" width="7.88671875" customWidth="1"/>
    <col min="13" max="13" width="7.6640625" customWidth="1"/>
    <col min="14" max="14" width="7.33203125" customWidth="1"/>
    <col min="15" max="15" width="7.109375" customWidth="1"/>
    <col min="16" max="16" width="6.88671875" customWidth="1"/>
    <col min="17" max="17" width="7.109375" customWidth="1"/>
  </cols>
  <sheetData>
    <row r="3" spans="1:17" x14ac:dyDescent="0.25">
      <c r="A3" t="s">
        <v>19</v>
      </c>
    </row>
    <row r="5" spans="1:17" s="18" customFormat="1" ht="13.8" x14ac:dyDescent="0.25">
      <c r="K5" s="19"/>
      <c r="L5" s="20"/>
      <c r="M5" s="20"/>
      <c r="N5" s="20"/>
      <c r="O5" s="20"/>
      <c r="P5" s="20"/>
      <c r="Q5" s="21"/>
    </row>
    <row r="6" spans="1:17" ht="18.75" customHeight="1" x14ac:dyDescent="0.3">
      <c r="A6" s="4"/>
      <c r="F6" s="5" t="s">
        <v>11</v>
      </c>
      <c r="G6" s="11" t="s">
        <v>2</v>
      </c>
      <c r="H6" s="11" t="s">
        <v>6</v>
      </c>
      <c r="I6" s="11" t="s">
        <v>1</v>
      </c>
      <c r="J6" s="11" t="s">
        <v>3</v>
      </c>
      <c r="K6" s="6"/>
      <c r="L6" s="8"/>
      <c r="M6" s="8"/>
      <c r="N6" s="8"/>
      <c r="O6" s="8"/>
      <c r="P6" s="8"/>
      <c r="Q6" s="7"/>
    </row>
    <row r="7" spans="1:17" x14ac:dyDescent="0.25">
      <c r="F7" t="s">
        <v>5</v>
      </c>
      <c r="G7" s="12">
        <v>0.7</v>
      </c>
      <c r="H7" s="12">
        <f>G7*J7</f>
        <v>0.7</v>
      </c>
      <c r="I7" s="13">
        <f>H7/(H7+H8)</f>
        <v>0.7</v>
      </c>
      <c r="J7" s="14">
        <f>B10*J14+B11*J15</f>
        <v>1</v>
      </c>
      <c r="K7" s="6"/>
      <c r="L7" s="8"/>
      <c r="M7" s="8"/>
      <c r="N7" s="9"/>
      <c r="O7" s="9"/>
      <c r="P7" s="8"/>
      <c r="Q7" s="7"/>
    </row>
    <row r="8" spans="1:17" x14ac:dyDescent="0.25">
      <c r="B8" t="s">
        <v>11</v>
      </c>
      <c r="F8" t="s">
        <v>0</v>
      </c>
      <c r="G8" s="12">
        <f>1-G7</f>
        <v>0.30000000000000004</v>
      </c>
      <c r="H8" s="12">
        <f>G8*J8</f>
        <v>0.30000000000000004</v>
      </c>
      <c r="I8" s="13">
        <f>H8/(H7+H8)</f>
        <v>0.30000000000000004</v>
      </c>
      <c r="J8" s="14">
        <f>C10*J14+C11*J15</f>
        <v>1</v>
      </c>
      <c r="K8" s="6"/>
      <c r="L8" s="8"/>
      <c r="M8" s="8"/>
      <c r="N8" s="9"/>
      <c r="O8" s="9"/>
      <c r="P8" s="8"/>
      <c r="Q8" s="7"/>
    </row>
    <row r="9" spans="1:17" x14ac:dyDescent="0.25">
      <c r="A9" s="3" t="s">
        <v>8</v>
      </c>
      <c r="B9" s="2" t="s">
        <v>5</v>
      </c>
      <c r="C9" s="2" t="s">
        <v>0</v>
      </c>
      <c r="G9" s="15"/>
      <c r="H9" s="15"/>
      <c r="I9" s="15"/>
      <c r="J9" s="15"/>
      <c r="K9" s="6"/>
      <c r="L9" s="8"/>
      <c r="M9" s="8"/>
      <c r="N9" s="8"/>
      <c r="O9" s="8"/>
      <c r="P9" s="8"/>
      <c r="Q9" s="7"/>
    </row>
    <row r="10" spans="1:17" x14ac:dyDescent="0.25">
      <c r="A10" s="1" t="s">
        <v>5</v>
      </c>
      <c r="B10" s="1">
        <v>0.8</v>
      </c>
      <c r="C10" s="1">
        <v>0.4</v>
      </c>
      <c r="G10" s="15"/>
      <c r="H10" s="15"/>
      <c r="I10" s="15"/>
      <c r="J10" s="15"/>
      <c r="K10" s="6"/>
      <c r="L10" s="8"/>
      <c r="M10" s="8"/>
      <c r="N10" s="8"/>
      <c r="O10" s="8"/>
      <c r="P10" s="8"/>
      <c r="Q10" s="7"/>
    </row>
    <row r="11" spans="1:17" x14ac:dyDescent="0.25">
      <c r="A11" s="1" t="s">
        <v>0</v>
      </c>
      <c r="B11" s="1">
        <f>1-B10</f>
        <v>0.19999999999999996</v>
      </c>
      <c r="C11" s="1">
        <f>1-C10</f>
        <v>0.6</v>
      </c>
      <c r="G11" s="15"/>
      <c r="H11" s="15"/>
      <c r="I11" s="15"/>
      <c r="J11" s="15"/>
      <c r="K11" s="6"/>
      <c r="L11" s="8"/>
      <c r="M11" s="8"/>
      <c r="N11" s="8"/>
      <c r="O11" s="8"/>
      <c r="P11" s="8"/>
      <c r="Q11" s="7"/>
    </row>
    <row r="12" spans="1:17" x14ac:dyDescent="0.25">
      <c r="G12" s="15"/>
      <c r="H12" s="15"/>
      <c r="I12" s="15"/>
      <c r="J12" s="15"/>
      <c r="K12" s="6"/>
      <c r="L12" s="8"/>
      <c r="M12" s="8"/>
      <c r="N12" s="8"/>
      <c r="O12" s="8"/>
      <c r="P12" s="8"/>
      <c r="Q12" s="7"/>
    </row>
    <row r="13" spans="1:17" x14ac:dyDescent="0.25">
      <c r="F13" s="5" t="s">
        <v>8</v>
      </c>
      <c r="G13" s="16" t="s">
        <v>2</v>
      </c>
      <c r="H13" s="16" t="s">
        <v>6</v>
      </c>
      <c r="I13" s="16" t="s">
        <v>1</v>
      </c>
      <c r="J13" s="16" t="s">
        <v>3</v>
      </c>
      <c r="K13" s="6"/>
      <c r="L13" s="8"/>
      <c r="M13" s="8"/>
      <c r="N13" s="8"/>
      <c r="O13" s="8"/>
      <c r="P13" s="8"/>
      <c r="Q13" s="7"/>
    </row>
    <row r="14" spans="1:17" x14ac:dyDescent="0.25">
      <c r="F14" t="s">
        <v>5</v>
      </c>
      <c r="G14" s="14">
        <f>G7*B10+C10*G8</f>
        <v>0.67999999999999994</v>
      </c>
      <c r="H14" s="14">
        <f>G14*J14</f>
        <v>0.67999999999999994</v>
      </c>
      <c r="I14" s="13">
        <f>H14/(H14+H15)</f>
        <v>0.67999999999999994</v>
      </c>
      <c r="J14" s="14">
        <f>B17*J22+B18*J23</f>
        <v>1</v>
      </c>
      <c r="K14" s="6"/>
      <c r="L14" s="8"/>
      <c r="M14" s="8"/>
      <c r="N14" s="8"/>
      <c r="O14" s="8"/>
      <c r="P14" s="8"/>
      <c r="Q14" s="7"/>
    </row>
    <row r="15" spans="1:17" x14ac:dyDescent="0.25">
      <c r="B15" t="s">
        <v>8</v>
      </c>
      <c r="F15" t="s">
        <v>0</v>
      </c>
      <c r="G15" s="14">
        <f>1-G14</f>
        <v>0.32000000000000006</v>
      </c>
      <c r="H15" s="14">
        <f>G15*J15</f>
        <v>0.32000000000000006</v>
      </c>
      <c r="I15" s="13">
        <f>H15/(H14+H15)</f>
        <v>0.32000000000000006</v>
      </c>
      <c r="J15" s="14">
        <f>C17*J22+C18*J23</f>
        <v>1</v>
      </c>
      <c r="K15" s="6"/>
      <c r="L15" s="8"/>
      <c r="M15" s="8"/>
      <c r="N15" s="8"/>
      <c r="O15" s="8"/>
      <c r="P15" s="8"/>
      <c r="Q15" s="7"/>
    </row>
    <row r="16" spans="1:17" x14ac:dyDescent="0.25">
      <c r="A16" s="3" t="s">
        <v>7</v>
      </c>
      <c r="B16" t="s">
        <v>5</v>
      </c>
      <c r="C16" t="s">
        <v>0</v>
      </c>
      <c r="G16" s="15"/>
      <c r="H16" s="15"/>
      <c r="I16" s="15"/>
      <c r="J16" s="15"/>
      <c r="K16" s="6"/>
      <c r="L16" s="8"/>
      <c r="M16" s="8"/>
      <c r="N16" s="8"/>
      <c r="O16" s="8"/>
      <c r="P16" s="8"/>
      <c r="Q16" s="7"/>
    </row>
    <row r="17" spans="1:18" x14ac:dyDescent="0.25">
      <c r="A17" t="s">
        <v>10</v>
      </c>
      <c r="B17" s="1">
        <v>0.9</v>
      </c>
      <c r="C17" s="1">
        <v>0.1</v>
      </c>
      <c r="G17" s="15"/>
      <c r="H17" s="15"/>
      <c r="I17" s="15"/>
      <c r="J17" s="15"/>
      <c r="K17" s="6"/>
      <c r="L17" s="8"/>
      <c r="M17" s="8"/>
      <c r="N17" s="8"/>
      <c r="O17" s="8"/>
      <c r="P17" s="8"/>
      <c r="Q17" s="7"/>
    </row>
    <row r="18" spans="1:18" x14ac:dyDescent="0.25">
      <c r="A18" t="s">
        <v>9</v>
      </c>
      <c r="B18" s="1">
        <f>1-B17</f>
        <v>9.9999999999999978E-2</v>
      </c>
      <c r="C18" s="1">
        <f>1-C17</f>
        <v>0.9</v>
      </c>
      <c r="G18" s="15"/>
      <c r="H18" s="15"/>
      <c r="I18" s="15"/>
      <c r="J18" s="15"/>
      <c r="K18" s="6"/>
      <c r="L18" s="8"/>
      <c r="M18" s="8"/>
      <c r="N18" s="8"/>
      <c r="O18" s="8"/>
      <c r="P18" s="8"/>
      <c r="Q18" s="7"/>
    </row>
    <row r="19" spans="1:18" x14ac:dyDescent="0.25">
      <c r="G19" s="15"/>
      <c r="H19" s="15"/>
      <c r="I19" s="15"/>
      <c r="J19" s="15"/>
      <c r="K19" s="6"/>
      <c r="L19" s="8"/>
      <c r="M19" s="8"/>
      <c r="N19" s="8"/>
      <c r="O19" s="8"/>
      <c r="P19" s="8"/>
      <c r="Q19" s="7"/>
    </row>
    <row r="20" spans="1:18" x14ac:dyDescent="0.25">
      <c r="E20" s="8"/>
      <c r="G20" s="15"/>
      <c r="H20" s="15"/>
      <c r="I20" s="15"/>
      <c r="J20" s="15"/>
      <c r="K20" s="6"/>
      <c r="L20" s="8"/>
      <c r="M20" s="8"/>
      <c r="N20" s="8"/>
      <c r="O20" s="8"/>
      <c r="P20" s="8"/>
      <c r="Q20" s="7"/>
    </row>
    <row r="21" spans="1:18" x14ac:dyDescent="0.25">
      <c r="E21" s="8"/>
      <c r="F21" s="5" t="s">
        <v>7</v>
      </c>
      <c r="G21" s="16" t="s">
        <v>4</v>
      </c>
      <c r="H21" s="16" t="s">
        <v>6</v>
      </c>
      <c r="I21" s="16" t="s">
        <v>1</v>
      </c>
      <c r="J21" s="16" t="s">
        <v>3</v>
      </c>
      <c r="K21" s="6"/>
      <c r="L21" s="8"/>
      <c r="M21" s="8"/>
      <c r="N21" s="8"/>
      <c r="O21" s="8"/>
      <c r="P21" s="8"/>
      <c r="Q21" s="7"/>
      <c r="R21" s="7"/>
    </row>
    <row r="22" spans="1:18" x14ac:dyDescent="0.25">
      <c r="B22" t="s">
        <v>7</v>
      </c>
      <c r="E22" s="8"/>
      <c r="F22" t="s">
        <v>10</v>
      </c>
      <c r="G22" s="14">
        <f>B17*G14+C17*G15</f>
        <v>0.64400000000000002</v>
      </c>
      <c r="H22" s="14">
        <f>G22*J22</f>
        <v>0.64400000000000002</v>
      </c>
      <c r="I22" s="13">
        <f>H22/(H22+H23)</f>
        <v>0.64400000000000002</v>
      </c>
      <c r="J22" s="14">
        <f>B24*J29+B25*J30</f>
        <v>1</v>
      </c>
      <c r="K22" s="6"/>
      <c r="L22" s="8"/>
      <c r="M22" s="8"/>
      <c r="N22" s="8"/>
      <c r="O22" s="8"/>
      <c r="P22" s="8"/>
      <c r="Q22" s="7"/>
      <c r="R22" s="7"/>
    </row>
    <row r="23" spans="1:18" x14ac:dyDescent="0.25">
      <c r="A23" s="3" t="s">
        <v>13</v>
      </c>
      <c r="B23" t="s">
        <v>10</v>
      </c>
      <c r="C23" t="s">
        <v>9</v>
      </c>
      <c r="D23" s="7"/>
      <c r="E23" s="8"/>
      <c r="F23" t="s">
        <v>9</v>
      </c>
      <c r="G23" s="14">
        <f>1-G22</f>
        <v>0.35599999999999998</v>
      </c>
      <c r="H23" s="14">
        <f>G23*J23</f>
        <v>0.35599999999999998</v>
      </c>
      <c r="I23" s="13">
        <f>H23/(H22+H23)</f>
        <v>0.35599999999999998</v>
      </c>
      <c r="J23" s="14">
        <f>C24*J29+C25*J30</f>
        <v>1</v>
      </c>
      <c r="K23" s="6"/>
      <c r="L23" s="8"/>
      <c r="M23" s="8"/>
      <c r="N23" s="8"/>
      <c r="O23" s="8"/>
      <c r="P23" s="8"/>
      <c r="Q23" s="7"/>
    </row>
    <row r="24" spans="1:18" x14ac:dyDescent="0.25">
      <c r="A24" t="s">
        <v>5</v>
      </c>
      <c r="B24" s="1">
        <v>0.6</v>
      </c>
      <c r="C24" s="1">
        <v>0.3</v>
      </c>
      <c r="D24" s="7"/>
      <c r="E24" s="8"/>
      <c r="G24" s="15"/>
      <c r="H24" s="15"/>
      <c r="I24" s="15"/>
      <c r="J24" s="15"/>
      <c r="K24" s="6"/>
      <c r="L24" s="8"/>
      <c r="M24" s="8"/>
      <c r="N24" s="8"/>
      <c r="O24" s="8"/>
      <c r="P24" s="8"/>
      <c r="Q24" s="7"/>
    </row>
    <row r="25" spans="1:18" x14ac:dyDescent="0.25">
      <c r="A25" t="s">
        <v>0</v>
      </c>
      <c r="B25" s="1">
        <f>1-B24</f>
        <v>0.4</v>
      </c>
      <c r="C25" s="1">
        <f>1-C24</f>
        <v>0.7</v>
      </c>
      <c r="G25" s="15"/>
      <c r="H25" s="15"/>
      <c r="I25" s="15"/>
      <c r="J25" s="15"/>
      <c r="K25" s="6"/>
      <c r="L25" s="8"/>
      <c r="M25" s="8"/>
      <c r="N25" s="8"/>
      <c r="O25" s="8"/>
      <c r="P25" s="8"/>
      <c r="Q25" s="7"/>
    </row>
    <row r="26" spans="1:18" x14ac:dyDescent="0.25">
      <c r="A26" s="8"/>
      <c r="B26" s="8"/>
      <c r="C26" s="8"/>
      <c r="G26" s="15"/>
      <c r="H26" s="15"/>
      <c r="I26" s="15"/>
      <c r="J26" s="15"/>
      <c r="K26" s="6"/>
      <c r="L26" s="8"/>
      <c r="M26" s="8"/>
      <c r="N26" s="8"/>
      <c r="O26" s="8"/>
      <c r="P26" s="8"/>
      <c r="Q26" s="7"/>
    </row>
    <row r="27" spans="1:18" x14ac:dyDescent="0.25">
      <c r="A27" s="8"/>
      <c r="B27" s="8"/>
      <c r="C27" s="8"/>
      <c r="G27" s="15"/>
      <c r="H27" s="15"/>
      <c r="I27" s="15"/>
      <c r="J27" s="15"/>
      <c r="K27" s="6"/>
      <c r="L27" s="8"/>
      <c r="M27" s="8"/>
      <c r="N27" s="8"/>
      <c r="O27" s="8"/>
      <c r="P27" s="8"/>
      <c r="Q27" s="7"/>
    </row>
    <row r="28" spans="1:18" x14ac:dyDescent="0.25">
      <c r="A28" s="8"/>
      <c r="B28" s="8"/>
      <c r="C28" s="8"/>
      <c r="F28" s="5" t="s">
        <v>12</v>
      </c>
      <c r="G28" s="16" t="s">
        <v>2</v>
      </c>
      <c r="H28" s="16" t="s">
        <v>6</v>
      </c>
      <c r="I28" s="16" t="s">
        <v>1</v>
      </c>
      <c r="J28" s="16" t="s">
        <v>3</v>
      </c>
      <c r="K28" s="6"/>
      <c r="L28" s="8"/>
      <c r="M28" s="8"/>
      <c r="N28" s="8"/>
      <c r="O28" s="8"/>
      <c r="P28" s="8"/>
      <c r="Q28" s="7"/>
    </row>
    <row r="29" spans="1:18" x14ac:dyDescent="0.25">
      <c r="B29" t="s">
        <v>12</v>
      </c>
      <c r="F29" t="s">
        <v>5</v>
      </c>
      <c r="G29" s="17">
        <f>B24*G22+C24*G23</f>
        <v>0.49320000000000003</v>
      </c>
      <c r="H29" s="17">
        <f>G29*J29</f>
        <v>0.49320000000000003</v>
      </c>
      <c r="I29" s="13">
        <f>H29/(H29+H30)</f>
        <v>0.49320000000000003</v>
      </c>
      <c r="J29" s="17">
        <f>B31*J36+B32*J37</f>
        <v>1</v>
      </c>
      <c r="K29" s="6"/>
      <c r="L29" s="6"/>
      <c r="M29" s="6"/>
      <c r="N29" s="6"/>
      <c r="O29" s="6"/>
      <c r="P29" s="6"/>
    </row>
    <row r="30" spans="1:18" x14ac:dyDescent="0.25">
      <c r="A30" s="3" t="s">
        <v>14</v>
      </c>
      <c r="B30" t="s">
        <v>5</v>
      </c>
      <c r="C30" t="s">
        <v>0</v>
      </c>
      <c r="F30" t="s">
        <v>0</v>
      </c>
      <c r="G30" s="17">
        <f>1-G29</f>
        <v>0.50679999999999992</v>
      </c>
      <c r="H30" s="17">
        <f>G30*J30</f>
        <v>0.50679999999999992</v>
      </c>
      <c r="I30" s="13">
        <f>H30/(H29+H30)</f>
        <v>0.50679999999999992</v>
      </c>
      <c r="J30" s="17">
        <f>C31*J36+C32*J37</f>
        <v>1</v>
      </c>
    </row>
    <row r="31" spans="1:18" x14ac:dyDescent="0.25">
      <c r="A31" t="s">
        <v>5</v>
      </c>
      <c r="B31" s="1">
        <v>0.8</v>
      </c>
      <c r="C31" s="1">
        <v>0.1</v>
      </c>
      <c r="G31" s="15"/>
      <c r="H31" s="15"/>
      <c r="I31" s="15"/>
      <c r="J31" s="15"/>
    </row>
    <row r="32" spans="1:18" x14ac:dyDescent="0.25">
      <c r="A32" t="s">
        <v>0</v>
      </c>
      <c r="B32" s="1">
        <f>1-B31</f>
        <v>0.19999999999999996</v>
      </c>
      <c r="C32" s="1">
        <v>0.9</v>
      </c>
      <c r="G32" s="15"/>
      <c r="H32" s="15"/>
      <c r="I32" s="15"/>
      <c r="J32" s="15"/>
    </row>
    <row r="33" spans="1:10" x14ac:dyDescent="0.25">
      <c r="G33" s="15"/>
      <c r="H33" s="15"/>
      <c r="I33" s="15"/>
      <c r="J33" s="15"/>
    </row>
    <row r="34" spans="1:10" x14ac:dyDescent="0.25">
      <c r="G34" s="15"/>
      <c r="H34" s="15"/>
      <c r="I34" s="15"/>
      <c r="J34" s="15"/>
    </row>
    <row r="35" spans="1:10" x14ac:dyDescent="0.25">
      <c r="F35" s="5" t="s">
        <v>14</v>
      </c>
      <c r="G35" s="16" t="s">
        <v>2</v>
      </c>
      <c r="H35" s="16" t="s">
        <v>6</v>
      </c>
      <c r="I35" s="16" t="s">
        <v>1</v>
      </c>
      <c r="J35" s="16" t="s">
        <v>3</v>
      </c>
    </row>
    <row r="36" spans="1:10" x14ac:dyDescent="0.25">
      <c r="F36" t="s">
        <v>5</v>
      </c>
      <c r="G36" s="17">
        <f>B31*G29+C31*G30</f>
        <v>0.44524000000000002</v>
      </c>
      <c r="H36" s="17">
        <f>G36*J36</f>
        <v>0.44524000000000002</v>
      </c>
      <c r="I36" s="13">
        <f>H36/(H36+H37)</f>
        <v>0.44524000000000002</v>
      </c>
      <c r="J36" s="17">
        <v>1</v>
      </c>
    </row>
    <row r="37" spans="1:10" x14ac:dyDescent="0.25">
      <c r="F37" t="s">
        <v>0</v>
      </c>
      <c r="G37" s="17">
        <f>B32*G29+C32*G30</f>
        <v>0.55475999999999992</v>
      </c>
      <c r="H37" s="17">
        <f>G37*J37</f>
        <v>0.55475999999999992</v>
      </c>
      <c r="I37" s="13">
        <f>H37/(H36+H37)</f>
        <v>0.55475999999999992</v>
      </c>
      <c r="J37" s="17">
        <v>1</v>
      </c>
    </row>
    <row r="39" spans="1:10" x14ac:dyDescent="0.25">
      <c r="A39" s="10"/>
    </row>
    <row r="40" spans="1:10" s="10" customFormat="1" x14ac:dyDescent="0.25">
      <c r="A40" s="10" t="s">
        <v>18</v>
      </c>
    </row>
    <row r="41" spans="1:10" s="18" customFormat="1" ht="13.8" x14ac:dyDescent="0.25">
      <c r="A41" s="18" t="s">
        <v>16</v>
      </c>
    </row>
    <row r="42" spans="1:10" s="18" customFormat="1" ht="13.8" x14ac:dyDescent="0.25">
      <c r="A42" s="18" t="s">
        <v>15</v>
      </c>
    </row>
    <row r="43" spans="1:10" s="18" customFormat="1" ht="13.8" x14ac:dyDescent="0.25">
      <c r="A43" s="18" t="s">
        <v>17</v>
      </c>
    </row>
    <row r="45" spans="1:10" x14ac:dyDescent="0.25">
      <c r="A45" s="10" t="s">
        <v>20</v>
      </c>
      <c r="B45" s="10"/>
      <c r="C45" s="10"/>
      <c r="D45" s="10"/>
      <c r="E45" s="10"/>
      <c r="F45" s="10"/>
      <c r="G45" s="10"/>
      <c r="H45" s="10"/>
    </row>
    <row r="46" spans="1:10" x14ac:dyDescent="0.25">
      <c r="A46" s="10" t="s">
        <v>26</v>
      </c>
      <c r="B46" s="10"/>
      <c r="C46" s="10"/>
      <c r="D46" s="10"/>
      <c r="E46" s="10"/>
      <c r="F46" s="10"/>
      <c r="G46" s="10"/>
      <c r="H46" s="10"/>
    </row>
    <row r="47" spans="1:10" ht="13.8" x14ac:dyDescent="0.25">
      <c r="A47" s="18" t="s">
        <v>29</v>
      </c>
      <c r="B47" s="18"/>
      <c r="C47" s="18"/>
      <c r="D47" s="18"/>
      <c r="E47" s="18"/>
      <c r="F47" s="18"/>
      <c r="G47" s="18"/>
      <c r="H47" s="18"/>
    </row>
    <row r="48" spans="1:10" ht="13.8" x14ac:dyDescent="0.25">
      <c r="A48" s="18" t="s">
        <v>27</v>
      </c>
      <c r="B48" s="18"/>
      <c r="C48" s="18"/>
      <c r="D48" s="18"/>
      <c r="E48" s="18"/>
      <c r="F48" s="18"/>
      <c r="G48" s="18"/>
      <c r="H48" s="18"/>
    </row>
    <row r="49" spans="1:8" ht="13.8" x14ac:dyDescent="0.25">
      <c r="A49" s="18" t="s">
        <v>28</v>
      </c>
      <c r="B49" s="18"/>
      <c r="C49" s="18"/>
      <c r="D49" s="18"/>
      <c r="E49" s="18"/>
      <c r="F49" s="18"/>
      <c r="G49" s="18"/>
      <c r="H49" s="18"/>
    </row>
    <row r="50" spans="1:8" ht="13.8" x14ac:dyDescent="0.25">
      <c r="A50" s="18" t="s">
        <v>25</v>
      </c>
    </row>
    <row r="51" spans="1:8" ht="13.8" x14ac:dyDescent="0.25">
      <c r="A51" s="18" t="s">
        <v>30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46"/>
  <sheetViews>
    <sheetView tabSelected="1" topLeftCell="A18" workbookViewId="0">
      <selection activeCell="M33" sqref="M33"/>
    </sheetView>
  </sheetViews>
  <sheetFormatPr baseColWidth="10" defaultColWidth="11.44140625" defaultRowHeight="13.2" x14ac:dyDescent="0.25"/>
  <cols>
    <col min="1" max="1" width="14.6640625" customWidth="1"/>
    <col min="2" max="3" width="9.109375" customWidth="1"/>
    <col min="4" max="4" width="6.109375" customWidth="1"/>
    <col min="5" max="5" width="3.88671875" customWidth="1"/>
    <col min="6" max="6" width="16.109375" customWidth="1"/>
    <col min="7" max="7" width="7.33203125" customWidth="1"/>
    <col min="8" max="9" width="6.44140625" customWidth="1"/>
    <col min="10" max="10" width="7.33203125" customWidth="1"/>
    <col min="11" max="11" width="5.88671875" customWidth="1"/>
    <col min="12" max="12" width="7.88671875" customWidth="1"/>
    <col min="13" max="13" width="7.6640625" customWidth="1"/>
    <col min="14" max="14" width="7.33203125" customWidth="1"/>
    <col min="15" max="15" width="7.109375" customWidth="1"/>
    <col min="16" max="16" width="6.88671875" customWidth="1"/>
    <col min="17" max="17" width="7.109375" customWidth="1"/>
  </cols>
  <sheetData>
    <row r="3" spans="1:17" x14ac:dyDescent="0.25">
      <c r="A3" t="s">
        <v>19</v>
      </c>
    </row>
    <row r="5" spans="1:17" s="18" customFormat="1" ht="13.8" x14ac:dyDescent="0.25">
      <c r="K5" s="19"/>
      <c r="L5" s="20"/>
      <c r="M5" s="20"/>
      <c r="N5" s="20"/>
      <c r="O5" s="20"/>
      <c r="P5" s="20"/>
      <c r="Q5" s="21"/>
    </row>
    <row r="6" spans="1:17" ht="18.75" customHeight="1" x14ac:dyDescent="0.3">
      <c r="A6" s="4"/>
      <c r="F6" s="5" t="s">
        <v>11</v>
      </c>
      <c r="G6" s="11" t="s">
        <v>2</v>
      </c>
      <c r="H6" s="11" t="s">
        <v>6</v>
      </c>
      <c r="I6" s="11" t="s">
        <v>1</v>
      </c>
      <c r="J6" s="11" t="s">
        <v>3</v>
      </c>
      <c r="K6" s="6"/>
      <c r="L6" s="8"/>
      <c r="M6" s="8"/>
      <c r="N6" s="8"/>
      <c r="O6" s="8"/>
      <c r="P6" s="8"/>
      <c r="Q6" s="7"/>
    </row>
    <row r="7" spans="1:17" x14ac:dyDescent="0.25">
      <c r="F7" t="s">
        <v>5</v>
      </c>
      <c r="G7" s="12">
        <v>0.7</v>
      </c>
      <c r="H7" s="12">
        <f>G7*J7</f>
        <v>0.7</v>
      </c>
      <c r="I7" s="13">
        <f>H7/(H7+H8)</f>
        <v>0.7</v>
      </c>
      <c r="J7" s="14">
        <f>B10*J14+B11*J15</f>
        <v>1</v>
      </c>
      <c r="K7" s="6"/>
      <c r="L7" s="8"/>
      <c r="M7" s="8"/>
      <c r="N7" s="9"/>
      <c r="O7" s="9"/>
      <c r="P7" s="8"/>
      <c r="Q7" s="7"/>
    </row>
    <row r="8" spans="1:17" x14ac:dyDescent="0.25">
      <c r="B8" t="s">
        <v>11</v>
      </c>
      <c r="F8" t="s">
        <v>0</v>
      </c>
      <c r="G8" s="12">
        <f>1-G7</f>
        <v>0.30000000000000004</v>
      </c>
      <c r="H8" s="12">
        <f>G8*J8</f>
        <v>0.30000000000000004</v>
      </c>
      <c r="I8" s="13">
        <f>H8/(H7+H8)</f>
        <v>0.30000000000000004</v>
      </c>
      <c r="J8" s="14">
        <f>C10*J14+C11*J15</f>
        <v>1</v>
      </c>
      <c r="K8" s="6"/>
      <c r="L8" s="8"/>
      <c r="M8" s="8"/>
      <c r="N8" s="9"/>
      <c r="O8" s="9"/>
      <c r="P8" s="8"/>
      <c r="Q8" s="7"/>
    </row>
    <row r="9" spans="1:17" x14ac:dyDescent="0.25">
      <c r="A9" s="3" t="s">
        <v>8</v>
      </c>
      <c r="B9" s="2" t="s">
        <v>5</v>
      </c>
      <c r="C9" s="2" t="s">
        <v>0</v>
      </c>
      <c r="G9" s="15"/>
      <c r="H9" s="15"/>
      <c r="I9" s="15"/>
      <c r="J9" s="15"/>
      <c r="K9" s="6"/>
      <c r="L9" s="8"/>
      <c r="M9" s="8"/>
      <c r="N9" s="8"/>
      <c r="O9" s="8"/>
      <c r="P9" s="8"/>
      <c r="Q9" s="7"/>
    </row>
    <row r="10" spans="1:17" x14ac:dyDescent="0.25">
      <c r="A10" s="1" t="s">
        <v>5</v>
      </c>
      <c r="B10" s="1">
        <v>0.8</v>
      </c>
      <c r="C10" s="1">
        <v>0.4</v>
      </c>
      <c r="G10" s="15"/>
      <c r="H10" s="15"/>
      <c r="I10" s="15"/>
      <c r="J10" s="15"/>
      <c r="K10" s="6"/>
      <c r="L10" s="8"/>
      <c r="M10" s="8"/>
      <c r="N10" s="8"/>
      <c r="O10" s="8"/>
      <c r="P10" s="8"/>
      <c r="Q10" s="7"/>
    </row>
    <row r="11" spans="1:17" x14ac:dyDescent="0.25">
      <c r="A11" s="1" t="s">
        <v>0</v>
      </c>
      <c r="B11" s="1">
        <f>1-B10</f>
        <v>0.19999999999999996</v>
      </c>
      <c r="C11" s="1">
        <f>1-C10</f>
        <v>0.6</v>
      </c>
      <c r="G11" s="15"/>
      <c r="H11" s="15"/>
      <c r="I11" s="15"/>
      <c r="J11" s="15"/>
      <c r="K11" s="6"/>
      <c r="L11" s="8"/>
      <c r="M11" s="8"/>
      <c r="N11" s="8"/>
      <c r="O11" s="8"/>
      <c r="P11" s="8"/>
      <c r="Q11" s="7"/>
    </row>
    <row r="12" spans="1:17" x14ac:dyDescent="0.25">
      <c r="G12" s="15"/>
      <c r="H12" s="15"/>
      <c r="I12" s="15"/>
      <c r="J12" s="15"/>
      <c r="K12" s="6"/>
      <c r="L12" s="8"/>
      <c r="M12" s="8"/>
      <c r="N12" s="8"/>
      <c r="O12" s="8"/>
      <c r="P12" s="8"/>
      <c r="Q12" s="7"/>
    </row>
    <row r="13" spans="1:17" x14ac:dyDescent="0.25">
      <c r="F13" s="5" t="s">
        <v>8</v>
      </c>
      <c r="G13" s="16" t="s">
        <v>2</v>
      </c>
      <c r="H13" s="16" t="s">
        <v>6</v>
      </c>
      <c r="I13" s="16" t="s">
        <v>1</v>
      </c>
      <c r="J13" s="16" t="s">
        <v>3</v>
      </c>
      <c r="K13" s="6"/>
      <c r="L13" s="8"/>
      <c r="M13" s="8"/>
      <c r="N13" s="8"/>
      <c r="O13" s="8"/>
      <c r="P13" s="8"/>
      <c r="Q13" s="7"/>
    </row>
    <row r="14" spans="1:17" x14ac:dyDescent="0.25">
      <c r="F14" t="s">
        <v>5</v>
      </c>
      <c r="G14" s="14">
        <f>G7*B10+C10*G8</f>
        <v>0.67999999999999994</v>
      </c>
      <c r="H14" s="14">
        <f>G14*J14</f>
        <v>0.67999999999999994</v>
      </c>
      <c r="I14" s="13">
        <f>H14/(H14+H15)</f>
        <v>0.67999999999999994</v>
      </c>
      <c r="J14" s="14">
        <f>B17*J22+B18*J23</f>
        <v>1</v>
      </c>
      <c r="K14" s="6"/>
      <c r="L14" s="8"/>
      <c r="M14" s="8"/>
      <c r="N14" s="8"/>
      <c r="O14" s="8"/>
      <c r="P14" s="8"/>
      <c r="Q14" s="7"/>
    </row>
    <row r="15" spans="1:17" x14ac:dyDescent="0.25">
      <c r="B15" t="s">
        <v>8</v>
      </c>
      <c r="F15" t="s">
        <v>0</v>
      </c>
      <c r="G15" s="14">
        <f>1-G14</f>
        <v>0.32000000000000006</v>
      </c>
      <c r="H15" s="14">
        <f>G15*J15</f>
        <v>0.32000000000000006</v>
      </c>
      <c r="I15" s="13">
        <f>H15/(H14+H15)</f>
        <v>0.32000000000000006</v>
      </c>
      <c r="J15" s="14">
        <f>C17*J22+C18*J23</f>
        <v>1</v>
      </c>
      <c r="K15" s="6"/>
      <c r="L15" s="8"/>
      <c r="M15" s="8"/>
      <c r="N15" s="8"/>
      <c r="O15" s="8"/>
      <c r="P15" s="8"/>
      <c r="Q15" s="7"/>
    </row>
    <row r="16" spans="1:17" x14ac:dyDescent="0.25">
      <c r="A16" s="3" t="s">
        <v>7</v>
      </c>
      <c r="B16" t="s">
        <v>5</v>
      </c>
      <c r="C16" t="s">
        <v>0</v>
      </c>
      <c r="G16" s="15"/>
      <c r="H16" s="15"/>
      <c r="I16" s="15"/>
      <c r="J16" s="15"/>
      <c r="K16" s="6"/>
      <c r="L16" s="8"/>
      <c r="M16" s="8"/>
      <c r="N16" s="8"/>
      <c r="O16" s="8"/>
      <c r="P16" s="8"/>
      <c r="Q16" s="7"/>
    </row>
    <row r="17" spans="1:18" x14ac:dyDescent="0.25">
      <c r="A17" t="s">
        <v>10</v>
      </c>
      <c r="B17" s="1">
        <v>0.9</v>
      </c>
      <c r="C17" s="1">
        <v>0.1</v>
      </c>
      <c r="G17" s="15"/>
      <c r="H17" s="15"/>
      <c r="I17" s="15"/>
      <c r="J17" s="15"/>
      <c r="K17" s="6"/>
      <c r="L17" s="8"/>
      <c r="M17" s="8"/>
      <c r="N17" s="8"/>
      <c r="O17" s="8"/>
      <c r="P17" s="8"/>
      <c r="Q17" s="7"/>
    </row>
    <row r="18" spans="1:18" x14ac:dyDescent="0.25">
      <c r="A18" t="s">
        <v>9</v>
      </c>
      <c r="B18" s="1">
        <f>1-B17</f>
        <v>9.9999999999999978E-2</v>
      </c>
      <c r="C18" s="1">
        <f>1-C17</f>
        <v>0.9</v>
      </c>
      <c r="G18" s="15"/>
      <c r="H18" s="15"/>
      <c r="I18" s="15"/>
      <c r="J18" s="15"/>
      <c r="K18" s="6"/>
      <c r="L18" s="8"/>
      <c r="M18" s="8"/>
      <c r="N18" s="8"/>
      <c r="O18" s="8"/>
      <c r="P18" s="8"/>
      <c r="Q18" s="7"/>
    </row>
    <row r="19" spans="1:18" x14ac:dyDescent="0.25">
      <c r="G19" s="15"/>
      <c r="H19" s="15"/>
      <c r="I19" s="15"/>
      <c r="J19" s="15"/>
      <c r="K19" s="6"/>
      <c r="L19" s="8"/>
      <c r="M19" s="8"/>
      <c r="N19" s="8"/>
      <c r="O19" s="8"/>
      <c r="P19" s="8"/>
      <c r="Q19" s="7"/>
    </row>
    <row r="20" spans="1:18" x14ac:dyDescent="0.25">
      <c r="E20" s="8"/>
      <c r="G20" s="15"/>
      <c r="H20" s="15"/>
      <c r="I20" s="15"/>
      <c r="J20" s="15"/>
      <c r="K20" s="6"/>
      <c r="L20" s="8"/>
      <c r="M20" s="8"/>
      <c r="N20" s="8"/>
      <c r="O20" s="8"/>
      <c r="P20" s="8"/>
      <c r="Q20" s="7"/>
    </row>
    <row r="21" spans="1:18" x14ac:dyDescent="0.25">
      <c r="E21" s="8"/>
      <c r="F21" s="5" t="s">
        <v>7</v>
      </c>
      <c r="G21" s="16" t="s">
        <v>4</v>
      </c>
      <c r="H21" s="16" t="s">
        <v>6</v>
      </c>
      <c r="I21" s="16" t="s">
        <v>1</v>
      </c>
      <c r="J21" s="16" t="s">
        <v>3</v>
      </c>
      <c r="K21" s="6"/>
      <c r="L21" s="8"/>
      <c r="M21" s="8"/>
      <c r="N21" s="8"/>
      <c r="O21" s="8"/>
      <c r="P21" s="8"/>
      <c r="Q21" s="7"/>
      <c r="R21" s="7"/>
    </row>
    <row r="22" spans="1:18" x14ac:dyDescent="0.25">
      <c r="B22" t="s">
        <v>7</v>
      </c>
      <c r="E22" s="8"/>
      <c r="F22" t="s">
        <v>10</v>
      </c>
      <c r="G22" s="14">
        <f>B17*G14+C17*G15</f>
        <v>0.64400000000000002</v>
      </c>
      <c r="H22" s="14">
        <f>G22*J22</f>
        <v>0.64400000000000002</v>
      </c>
      <c r="I22" s="13">
        <f>H22/(H22+H23)</f>
        <v>0.64400000000000002</v>
      </c>
      <c r="J22" s="14">
        <f>B24*J29+B25*J30</f>
        <v>1</v>
      </c>
      <c r="K22" s="6"/>
      <c r="L22" s="8"/>
      <c r="M22" s="8"/>
      <c r="N22" s="8"/>
      <c r="O22" s="8"/>
      <c r="P22" s="8"/>
      <c r="Q22" s="7"/>
      <c r="R22" s="7"/>
    </row>
    <row r="23" spans="1:18" x14ac:dyDescent="0.25">
      <c r="A23" s="3" t="s">
        <v>13</v>
      </c>
      <c r="B23" t="s">
        <v>10</v>
      </c>
      <c r="C23" t="s">
        <v>9</v>
      </c>
      <c r="D23" s="7"/>
      <c r="E23" s="8"/>
      <c r="F23" t="s">
        <v>9</v>
      </c>
      <c r="G23" s="14">
        <f>1-G22</f>
        <v>0.35599999999999998</v>
      </c>
      <c r="H23" s="14">
        <f>G23*J23</f>
        <v>0.35599999999999998</v>
      </c>
      <c r="I23" s="13">
        <f>H23/(H22+H23)</f>
        <v>0.35599999999999998</v>
      </c>
      <c r="J23" s="14">
        <f>C24*J29+C25*J30</f>
        <v>1</v>
      </c>
      <c r="K23" s="6"/>
      <c r="L23" s="8"/>
      <c r="M23" s="8"/>
      <c r="N23" s="8"/>
      <c r="O23" s="8"/>
      <c r="P23" s="8"/>
      <c r="Q23" s="7"/>
    </row>
    <row r="24" spans="1:18" x14ac:dyDescent="0.25">
      <c r="A24" t="s">
        <v>5</v>
      </c>
      <c r="B24" s="1">
        <v>0.6</v>
      </c>
      <c r="C24" s="1">
        <v>0.3</v>
      </c>
      <c r="D24" s="7"/>
      <c r="E24" s="8"/>
      <c r="G24" s="15"/>
      <c r="H24" s="15"/>
      <c r="I24" s="15"/>
      <c r="J24" s="15"/>
      <c r="K24" s="6"/>
      <c r="L24" s="8"/>
      <c r="M24" s="8"/>
      <c r="N24" s="8"/>
      <c r="O24" s="8"/>
      <c r="P24" s="8"/>
      <c r="Q24" s="7"/>
    </row>
    <row r="25" spans="1:18" x14ac:dyDescent="0.25">
      <c r="A25" t="s">
        <v>0</v>
      </c>
      <c r="B25" s="1">
        <f>1-B24</f>
        <v>0.4</v>
      </c>
      <c r="C25" s="1">
        <f>1-C24</f>
        <v>0.7</v>
      </c>
      <c r="G25" s="15"/>
      <c r="H25" s="15"/>
      <c r="I25" s="15"/>
      <c r="J25" s="15"/>
      <c r="K25" s="6"/>
      <c r="L25" s="8"/>
      <c r="M25" s="8"/>
      <c r="N25" s="8"/>
      <c r="O25" s="8"/>
      <c r="P25" s="8"/>
      <c r="Q25" s="7"/>
    </row>
    <row r="26" spans="1:18" x14ac:dyDescent="0.25">
      <c r="A26" s="8"/>
      <c r="B26" s="8"/>
      <c r="C26" s="8"/>
      <c r="G26" s="15"/>
      <c r="H26" s="15"/>
      <c r="I26" s="15"/>
      <c r="J26" s="15"/>
      <c r="K26" s="6"/>
      <c r="L26" s="8"/>
      <c r="M26" s="8"/>
      <c r="N26" s="8"/>
      <c r="O26" s="8"/>
      <c r="P26" s="8"/>
      <c r="Q26" s="7"/>
    </row>
    <row r="27" spans="1:18" x14ac:dyDescent="0.25">
      <c r="A27" s="8"/>
      <c r="B27" s="8"/>
      <c r="C27" s="8"/>
      <c r="G27" s="15"/>
      <c r="H27" s="15"/>
      <c r="I27" s="15"/>
      <c r="J27" s="15"/>
      <c r="K27" s="6"/>
      <c r="L27" s="8"/>
      <c r="M27" s="8"/>
      <c r="N27" s="8"/>
      <c r="O27" s="8"/>
      <c r="P27" s="8"/>
      <c r="Q27" s="7"/>
    </row>
    <row r="28" spans="1:18" x14ac:dyDescent="0.25">
      <c r="A28" s="8"/>
      <c r="B28" s="8"/>
      <c r="C28" s="8"/>
      <c r="F28" s="5" t="s">
        <v>12</v>
      </c>
      <c r="G28" s="16" t="s">
        <v>2</v>
      </c>
      <c r="H28" s="16" t="s">
        <v>6</v>
      </c>
      <c r="I28" s="16" t="s">
        <v>1</v>
      </c>
      <c r="J28" s="16" t="s">
        <v>3</v>
      </c>
      <c r="K28" s="6"/>
      <c r="L28" s="8"/>
      <c r="M28" s="8"/>
      <c r="N28" s="8"/>
      <c r="O28" s="8"/>
      <c r="P28" s="8"/>
      <c r="Q28" s="7"/>
    </row>
    <row r="29" spans="1:18" x14ac:dyDescent="0.25">
      <c r="B29" t="s">
        <v>12</v>
      </c>
      <c r="F29" t="s">
        <v>5</v>
      </c>
      <c r="G29" s="17">
        <f>B24*G22+C24*G23</f>
        <v>0.49320000000000003</v>
      </c>
      <c r="H29" s="17">
        <f>G29*J29</f>
        <v>0.49320000000000003</v>
      </c>
      <c r="I29" s="13">
        <f>H29/(H29+H30)</f>
        <v>0.49320000000000003</v>
      </c>
      <c r="J29" s="17">
        <f>B31*J36+B32*J37</f>
        <v>1</v>
      </c>
      <c r="K29" s="6"/>
      <c r="L29" s="6"/>
      <c r="M29" s="6"/>
      <c r="N29" s="6"/>
      <c r="O29" s="6"/>
      <c r="P29" s="6"/>
    </row>
    <row r="30" spans="1:18" x14ac:dyDescent="0.25">
      <c r="A30" s="3" t="s">
        <v>14</v>
      </c>
      <c r="B30" t="s">
        <v>5</v>
      </c>
      <c r="C30" t="s">
        <v>0</v>
      </c>
      <c r="F30" t="s">
        <v>0</v>
      </c>
      <c r="G30" s="17">
        <f>1-G29</f>
        <v>0.50679999999999992</v>
      </c>
      <c r="H30" s="17">
        <f>G30*J30</f>
        <v>0.50679999999999992</v>
      </c>
      <c r="I30" s="13">
        <f>H30/(H29+H30)</f>
        <v>0.50679999999999992</v>
      </c>
      <c r="J30" s="17">
        <f>C31*J36+C32*J37</f>
        <v>1</v>
      </c>
    </row>
    <row r="31" spans="1:18" x14ac:dyDescent="0.25">
      <c r="A31" t="s">
        <v>5</v>
      </c>
      <c r="B31" s="1">
        <v>0.8</v>
      </c>
      <c r="C31" s="1">
        <v>0.1</v>
      </c>
      <c r="G31" s="15"/>
      <c r="H31" s="15"/>
      <c r="I31" s="15"/>
      <c r="J31" s="15"/>
    </row>
    <row r="32" spans="1:18" x14ac:dyDescent="0.25">
      <c r="A32" t="s">
        <v>0</v>
      </c>
      <c r="B32" s="1">
        <f>1-B31</f>
        <v>0.19999999999999996</v>
      </c>
      <c r="C32" s="1">
        <v>0.9</v>
      </c>
      <c r="G32" s="15"/>
      <c r="H32" s="15"/>
      <c r="I32" s="15"/>
      <c r="J32" s="15"/>
    </row>
    <row r="33" spans="1:10" x14ac:dyDescent="0.25">
      <c r="G33" s="15"/>
      <c r="H33" s="15"/>
      <c r="I33" s="15"/>
      <c r="J33" s="15"/>
    </row>
    <row r="34" spans="1:10" x14ac:dyDescent="0.25">
      <c r="G34" s="15"/>
      <c r="H34" s="15"/>
      <c r="I34" s="15"/>
      <c r="J34" s="15"/>
    </row>
    <row r="35" spans="1:10" x14ac:dyDescent="0.25">
      <c r="F35" s="5" t="s">
        <v>14</v>
      </c>
      <c r="G35" s="16" t="s">
        <v>2</v>
      </c>
      <c r="H35" s="16" t="s">
        <v>6</v>
      </c>
      <c r="I35" s="16" t="s">
        <v>1</v>
      </c>
      <c r="J35" s="16" t="s">
        <v>3</v>
      </c>
    </row>
    <row r="36" spans="1:10" x14ac:dyDescent="0.25">
      <c r="F36" t="s">
        <v>5</v>
      </c>
      <c r="G36" s="17">
        <f>B31*G29+C31*G30</f>
        <v>0.44524000000000002</v>
      </c>
      <c r="H36" s="17">
        <f>G36*J36</f>
        <v>0.44524000000000002</v>
      </c>
      <c r="I36" s="13">
        <f>H36/(H36+H37)</f>
        <v>0.44524000000000002</v>
      </c>
      <c r="J36" s="17">
        <v>1</v>
      </c>
    </row>
    <row r="37" spans="1:10" x14ac:dyDescent="0.25">
      <c r="F37" t="s">
        <v>0</v>
      </c>
      <c r="G37" s="17">
        <f>B32*G29+C32*G30</f>
        <v>0.55475999999999992</v>
      </c>
      <c r="H37" s="17">
        <f>G37*J37</f>
        <v>0.55475999999999992</v>
      </c>
      <c r="I37" s="13">
        <f>H37/(H36+H37)</f>
        <v>0.55475999999999992</v>
      </c>
      <c r="J37" s="17">
        <v>1</v>
      </c>
    </row>
    <row r="39" spans="1:10" x14ac:dyDescent="0.25">
      <c r="A39" s="10"/>
    </row>
    <row r="40" spans="1:10" s="10" customFormat="1" x14ac:dyDescent="0.25">
      <c r="A40" s="10" t="s">
        <v>24</v>
      </c>
    </row>
    <row r="41" spans="1:10" s="10" customFormat="1" x14ac:dyDescent="0.25">
      <c r="A41" s="10" t="s">
        <v>31</v>
      </c>
    </row>
    <row r="42" spans="1:10" s="18" customFormat="1" ht="13.8" x14ac:dyDescent="0.25">
      <c r="A42" s="18" t="s">
        <v>32</v>
      </c>
    </row>
    <row r="43" spans="1:10" s="18" customFormat="1" ht="13.8" x14ac:dyDescent="0.25">
      <c r="A43" s="18" t="s">
        <v>21</v>
      </c>
    </row>
    <row r="44" spans="1:10" s="18" customFormat="1" ht="13.8" x14ac:dyDescent="0.25">
      <c r="A44" s="18" t="s">
        <v>22</v>
      </c>
    </row>
    <row r="46" spans="1:10" s="22" customFormat="1" ht="15" x14ac:dyDescent="0.25">
      <c r="A46" s="22" t="s">
        <v>23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EXERCISE-ENV</vt:lpstr>
      <vt:lpstr>EXERCISE-ENV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AIDA</cp:lastModifiedBy>
  <cp:lastPrinted>2016-11-29T14:11:16Z</cp:lastPrinted>
  <dcterms:created xsi:type="dcterms:W3CDTF">1996-11-27T10:00:04Z</dcterms:created>
  <dcterms:modified xsi:type="dcterms:W3CDTF">2021-11-30T21:31:22Z</dcterms:modified>
</cp:coreProperties>
</file>