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wnloads\conchetumare\conchetumare\Consolidado\"/>
    </mc:Choice>
  </mc:AlternateContent>
  <xr:revisionPtr revIDLastSave="0" documentId="13_ncr:1_{7A887296-B517-4347-B7E0-BD6DB550E16B}" xr6:coauthVersionLast="47" xr6:coauthVersionMax="47" xr10:uidLastSave="{00000000-0000-0000-0000-000000000000}"/>
  <bookViews>
    <workbookView xWindow="-108" yWindow="-108" windowWidth="23256" windowHeight="12456" xr2:uid="{D74CBA58-31CB-4637-A3A3-CAA8D5F39F8C}"/>
  </bookViews>
  <sheets>
    <sheet name="Hoja2" sheetId="2" r:id="rId1"/>
    <sheet name="Hoja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 s="1"/>
  <c r="O4" i="2"/>
  <c r="P4" i="2"/>
  <c r="O5" i="2"/>
  <c r="P5" i="2"/>
  <c r="O6" i="2"/>
  <c r="P6" i="2"/>
  <c r="O7" i="2"/>
  <c r="P7" i="2"/>
  <c r="O8" i="2"/>
  <c r="P8" i="2"/>
  <c r="O9" i="2"/>
  <c r="P9" i="2" s="1"/>
  <c r="O10" i="2"/>
  <c r="P10" i="2"/>
  <c r="O11" i="2"/>
  <c r="P11" i="2"/>
  <c r="O12" i="2"/>
  <c r="P12" i="2"/>
  <c r="O13" i="2"/>
  <c r="P13" i="2"/>
  <c r="O14" i="2"/>
  <c r="P14" i="2"/>
  <c r="O15" i="2"/>
  <c r="P15" i="2" s="1"/>
  <c r="O16" i="2"/>
  <c r="P16" i="2"/>
  <c r="O17" i="2"/>
  <c r="P17" i="2"/>
  <c r="O18" i="2"/>
  <c r="P18" i="2"/>
  <c r="O19" i="2"/>
  <c r="P19" i="2"/>
  <c r="O20" i="2"/>
  <c r="P20" i="2"/>
  <c r="O21" i="2"/>
  <c r="P21" i="2" s="1"/>
  <c r="O22" i="2"/>
  <c r="P22" i="2"/>
  <c r="O23" i="2"/>
  <c r="P23" i="2"/>
  <c r="O24" i="2"/>
  <c r="P24" i="2"/>
  <c r="O25" i="2"/>
  <c r="P25" i="2"/>
  <c r="O26" i="2"/>
  <c r="P26" i="2"/>
  <c r="O27" i="2"/>
  <c r="P27" i="2" s="1"/>
  <c r="O28" i="2"/>
  <c r="P28" i="2"/>
  <c r="O29" i="2"/>
  <c r="P29" i="2"/>
  <c r="O30" i="2"/>
  <c r="P30" i="2"/>
  <c r="O31" i="2"/>
  <c r="P31" i="2"/>
  <c r="O32" i="2"/>
  <c r="P32" i="2"/>
  <c r="O33" i="2"/>
  <c r="P33" i="2" s="1"/>
  <c r="O34" i="2"/>
  <c r="P34" i="2"/>
  <c r="O35" i="2"/>
  <c r="P35" i="2"/>
  <c r="O36" i="2"/>
  <c r="P36" i="2"/>
  <c r="O37" i="2"/>
  <c r="P37" i="2"/>
  <c r="O38" i="2"/>
  <c r="P38" i="2"/>
  <c r="O39" i="2"/>
  <c r="P39" i="2" s="1"/>
  <c r="O40" i="2"/>
  <c r="P40" i="2"/>
  <c r="O41" i="2"/>
  <c r="P41" i="2"/>
  <c r="O42" i="2"/>
  <c r="P42" i="2"/>
  <c r="O43" i="2"/>
  <c r="P43" i="2"/>
  <c r="O44" i="2"/>
  <c r="P44" i="2"/>
  <c r="O45" i="2"/>
  <c r="P45" i="2" s="1"/>
  <c r="O46" i="2"/>
  <c r="P46" i="2"/>
  <c r="O47" i="2"/>
  <c r="P47" i="2"/>
  <c r="O48" i="2"/>
  <c r="P48" i="2"/>
  <c r="O49" i="2"/>
  <c r="P49" i="2"/>
  <c r="O50" i="2"/>
  <c r="P50" i="2"/>
  <c r="O51" i="2"/>
  <c r="P51" i="2" s="1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2" i="2"/>
  <c r="P2" i="2" s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3" i="2"/>
  <c r="C2" i="2"/>
</calcChain>
</file>

<file path=xl/sharedStrings.xml><?xml version="1.0" encoding="utf-8"?>
<sst xmlns="http://schemas.openxmlformats.org/spreadsheetml/2006/main" count="736" uniqueCount="237">
  <si>
    <t>CODIGO CURSO</t>
  </si>
  <si>
    <t>ASIGNATURA</t>
  </si>
  <si>
    <t>APROBADOS</t>
  </si>
  <si>
    <t>CANTIDAD DESAPROBADOS</t>
  </si>
  <si>
    <t>CANTIDAD RETIRADOS</t>
  </si>
  <si>
    <t>CANTIDAD ABANDONADOS</t>
  </si>
  <si>
    <t>TOTAL LLEVADOS</t>
  </si>
  <si>
    <t>CANTIDAD CONVALIDADOS</t>
  </si>
  <si>
    <t>NOTA MÍNIMA</t>
  </si>
  <si>
    <t>NOTA MÁXIMA</t>
  </si>
  <si>
    <t>PROMEDIO</t>
  </si>
  <si>
    <t>DESVIACIÓN ESTÁNDAR</t>
  </si>
  <si>
    <t>EG-181</t>
  </si>
  <si>
    <t>COMUNICACIÓN I</t>
  </si>
  <si>
    <t>0,00</t>
  </si>
  <si>
    <t>17,00</t>
  </si>
  <si>
    <t>3,64</t>
  </si>
  <si>
    <t>EG-182</t>
  </si>
  <si>
    <t>MATEMÁTICA BÁSICA</t>
  </si>
  <si>
    <t>5,09</t>
  </si>
  <si>
    <t>EG-183</t>
  </si>
  <si>
    <t>ESTRATEGIAS PARA EL APRENDIZAJE AUTÓNOMO</t>
  </si>
  <si>
    <t>4,68</t>
  </si>
  <si>
    <t>EG-184</t>
  </si>
  <si>
    <t>DESARROLLO PERSONAL Y LIDERAZGO</t>
  </si>
  <si>
    <t>4,93</t>
  </si>
  <si>
    <t>EG-185</t>
  </si>
  <si>
    <t>DESARROLLO DE COMPETENCIAS DIGITALES</t>
  </si>
  <si>
    <t>19,00</t>
  </si>
  <si>
    <t>INE-186</t>
  </si>
  <si>
    <t>MATEMÁTICA I</t>
  </si>
  <si>
    <t>5,63</t>
  </si>
  <si>
    <t>EG-281</t>
  </si>
  <si>
    <t>COMUNICACIÓN II</t>
  </si>
  <si>
    <t>18,00</t>
  </si>
  <si>
    <t>3,73</t>
  </si>
  <si>
    <t>EG-282</t>
  </si>
  <si>
    <t>TERRITORIO PERUANO, DEFENSA Y SEGURIDAD NACIONAL</t>
  </si>
  <si>
    <t>12,00</t>
  </si>
  <si>
    <t>1,68</t>
  </si>
  <si>
    <t>EG-283</t>
  </si>
  <si>
    <t>FILOSOFÍA</t>
  </si>
  <si>
    <t>20,00</t>
  </si>
  <si>
    <t>4,02</t>
  </si>
  <si>
    <t>INE-284</t>
  </si>
  <si>
    <t>TÉCNICAS DE PROGRAMACIÓN</t>
  </si>
  <si>
    <t>6,00</t>
  </si>
  <si>
    <t>3,06</t>
  </si>
  <si>
    <t>INE-285</t>
  </si>
  <si>
    <t>FÍSICA I</t>
  </si>
  <si>
    <t>16,00</t>
  </si>
  <si>
    <t>2,56</t>
  </si>
  <si>
    <t>INE-286</t>
  </si>
  <si>
    <t>MATEMÁTICA II</t>
  </si>
  <si>
    <t>3,87</t>
  </si>
  <si>
    <t>EG-382</t>
  </si>
  <si>
    <t>ÉTICA</t>
  </si>
  <si>
    <t>3,17</t>
  </si>
  <si>
    <t>INE-381</t>
  </si>
  <si>
    <t>ECONOMÍA</t>
  </si>
  <si>
    <t>7,00</t>
  </si>
  <si>
    <t>2,29</t>
  </si>
  <si>
    <t>INE-383</t>
  </si>
  <si>
    <t>ESTADÍSTICA Y PROBABILIDADES</t>
  </si>
  <si>
    <t>11,00</t>
  </si>
  <si>
    <t>1,8</t>
  </si>
  <si>
    <t>SI-384</t>
  </si>
  <si>
    <t>ESTRUCTURA DE DATOS</t>
  </si>
  <si>
    <t>3,78</t>
  </si>
  <si>
    <t>SI-385</t>
  </si>
  <si>
    <t>SISTEMAS DE INFORMACIÓN</t>
  </si>
  <si>
    <t>15,00</t>
  </si>
  <si>
    <t>2,68</t>
  </si>
  <si>
    <t>SI-386</t>
  </si>
  <si>
    <t>MATEMÁTICA DISCRETA</t>
  </si>
  <si>
    <t>9,00</t>
  </si>
  <si>
    <t>1,29</t>
  </si>
  <si>
    <t>INE-484</t>
  </si>
  <si>
    <t>DISEÑO EN INGENIERÍA</t>
  </si>
  <si>
    <t>2,00</t>
  </si>
  <si>
    <t>14,00</t>
  </si>
  <si>
    <t>3,59</t>
  </si>
  <si>
    <t>SI-481</t>
  </si>
  <si>
    <t>MODELAMIENTO DE PROCESOS</t>
  </si>
  <si>
    <t>13,00</t>
  </si>
  <si>
    <t>1,56</t>
  </si>
  <si>
    <t>SI-482</t>
  </si>
  <si>
    <t>INGENIERÍA ECONÓMICA Y FINANCIERA</t>
  </si>
  <si>
    <t>5,91</t>
  </si>
  <si>
    <t>SI-483</t>
  </si>
  <si>
    <t>INTERACCIÓN Y DISEÑO DE INTERFACES</t>
  </si>
  <si>
    <t>5,66</t>
  </si>
  <si>
    <t>SI-485</t>
  </si>
  <si>
    <t>SISTEMAS ELECTRÓNICOS DIGITALES</t>
  </si>
  <si>
    <t>0,81</t>
  </si>
  <si>
    <t>SI-486</t>
  </si>
  <si>
    <t>PROGRAMACIÓN I</t>
  </si>
  <si>
    <t>4,32</t>
  </si>
  <si>
    <t>SI-581</t>
  </si>
  <si>
    <t>ARQUITECTURA DE COMPUTADORAS</t>
  </si>
  <si>
    <t>4,23</t>
  </si>
  <si>
    <t>SI-582</t>
  </si>
  <si>
    <t>DISEÑO DE BASE DE DATOS</t>
  </si>
  <si>
    <t>5,89</t>
  </si>
  <si>
    <t>SI-583</t>
  </si>
  <si>
    <t>DISEÑO Y MODELAMIENTO VIRTUAL</t>
  </si>
  <si>
    <t>4,47</t>
  </si>
  <si>
    <t>SI-584</t>
  </si>
  <si>
    <t>INGENIERÍA DE REQUERIMIENTOS</t>
  </si>
  <si>
    <t>4,65</t>
  </si>
  <si>
    <t>SI-585</t>
  </si>
  <si>
    <t>INGENIERÍA DE SOFTWARE</t>
  </si>
  <si>
    <t>3,16</t>
  </si>
  <si>
    <t>SI-586</t>
  </si>
  <si>
    <t>PROGRAMACIÓN II</t>
  </si>
  <si>
    <t>4,49</t>
  </si>
  <si>
    <t>EG-681</t>
  </si>
  <si>
    <t>ECOLOGÍA Y DESARROLLO SOSTENIBLE</t>
  </si>
  <si>
    <t>SI-682</t>
  </si>
  <si>
    <t>SISTEMAS OPERATIVOS I</t>
  </si>
  <si>
    <t>5,69</t>
  </si>
  <si>
    <t>SI-683</t>
  </si>
  <si>
    <t>BASE DE DATOS I</t>
  </si>
  <si>
    <t>3,00</t>
  </si>
  <si>
    <t>3,14</t>
  </si>
  <si>
    <t>SI-684</t>
  </si>
  <si>
    <t>INVESTIGACIÓN DE OPERACIONES</t>
  </si>
  <si>
    <t>3,5</t>
  </si>
  <si>
    <t>SI-685</t>
  </si>
  <si>
    <t>DISEÑO Y ARQUITECTURA DE SOFTWARE</t>
  </si>
  <si>
    <t>5,4</t>
  </si>
  <si>
    <t>SI-686</t>
  </si>
  <si>
    <t>PROGRAMACIÓN III</t>
  </si>
  <si>
    <t>4,74</t>
  </si>
  <si>
    <t>EG-781</t>
  </si>
  <si>
    <t>PROBLEMAS Y DESAFIOS DEL PERÚ EN UN MUNDO GLOBAL</t>
  </si>
  <si>
    <t>3,42</t>
  </si>
  <si>
    <t>SI-782</t>
  </si>
  <si>
    <t>SISTEMAS OPERATIVOS II</t>
  </si>
  <si>
    <t>4,92</t>
  </si>
  <si>
    <t>SI-783</t>
  </si>
  <si>
    <t>BASE DE DATOS II</t>
  </si>
  <si>
    <t>3,9</t>
  </si>
  <si>
    <t>SI-784</t>
  </si>
  <si>
    <t>CALIDAD Y PRUEBAS DE SOFTWARE</t>
  </si>
  <si>
    <t>5,65</t>
  </si>
  <si>
    <t>SI-785</t>
  </si>
  <si>
    <t>GESTIÓN DE PROYECTOS DE TI</t>
  </si>
  <si>
    <t>3,52</t>
  </si>
  <si>
    <t>SI-786</t>
  </si>
  <si>
    <t>PROGRAMACIÓN WEB I</t>
  </si>
  <si>
    <t>4,16</t>
  </si>
  <si>
    <t>SI-881</t>
  </si>
  <si>
    <t>INTELIGENCIA ARTIFICIAL</t>
  </si>
  <si>
    <t>1,66</t>
  </si>
  <si>
    <t>SI-882</t>
  </si>
  <si>
    <t>REDES Y COMUNICACIÓN DE DATOS I</t>
  </si>
  <si>
    <t>1,75</t>
  </si>
  <si>
    <t>SI-883</t>
  </si>
  <si>
    <t>SOLUCIONES MÓVILES I</t>
  </si>
  <si>
    <t>4,33</t>
  </si>
  <si>
    <t>SI-884</t>
  </si>
  <si>
    <t>ESTADÍSTICA INFERENCIAL Y ANÁLISIS DE DATOS</t>
  </si>
  <si>
    <t>2,27</t>
  </si>
  <si>
    <t>SI-885</t>
  </si>
  <si>
    <t>INTELIGENCIA DE NEGOCIOS</t>
  </si>
  <si>
    <t>2,71</t>
  </si>
  <si>
    <t>SI-886</t>
  </si>
  <si>
    <t>PLANEAMIENTO ESTRATÉGICO DE TI</t>
  </si>
  <si>
    <t>1,46</t>
  </si>
  <si>
    <t>SI-887</t>
  </si>
  <si>
    <t>INTERNET DE LAS COSAS</t>
  </si>
  <si>
    <t>1,03</t>
  </si>
  <si>
    <t>SI-888</t>
  </si>
  <si>
    <t>DISEÑO Y CREACIÓN DE VIDEOJUEGOS</t>
  </si>
  <si>
    <t>4,18</t>
  </si>
  <si>
    <t>SI-981</t>
  </si>
  <si>
    <t>TALLER DE TESIS I</t>
  </si>
  <si>
    <t>2,84</t>
  </si>
  <si>
    <t>SI-982</t>
  </si>
  <si>
    <t>PROGRAMACIÓN WEB II</t>
  </si>
  <si>
    <t>4,00</t>
  </si>
  <si>
    <t>2,37</t>
  </si>
  <si>
    <t>SI-983</t>
  </si>
  <si>
    <t>CONSTRUCCIÓN DE SOFTWARE I</t>
  </si>
  <si>
    <t>3,71</t>
  </si>
  <si>
    <t>SI-984</t>
  </si>
  <si>
    <t>REDES Y COMUNICACIÓN DE DATOS II</t>
  </si>
  <si>
    <t>1,48</t>
  </si>
  <si>
    <t>SI-985</t>
  </si>
  <si>
    <t>GESTIÓN DE LA CONFIGURACIÓN DE SOFTWARE</t>
  </si>
  <si>
    <t>SI-986</t>
  </si>
  <si>
    <t>INGLÉS TÉCNICO</t>
  </si>
  <si>
    <t>0,83</t>
  </si>
  <si>
    <t>SI-987</t>
  </si>
  <si>
    <t>CLOUD COMPUTING</t>
  </si>
  <si>
    <t>1,49</t>
  </si>
  <si>
    <t>SI-989</t>
  </si>
  <si>
    <t>MACHINE LEARNING</t>
  </si>
  <si>
    <t>1,64</t>
  </si>
  <si>
    <t>SI-081</t>
  </si>
  <si>
    <t>TALLER DE TESIS II</t>
  </si>
  <si>
    <t>10,00</t>
  </si>
  <si>
    <t>SI-082</t>
  </si>
  <si>
    <t>SEGURIDAD DE TECNOLOGÍA DE INFORMACIÓN</t>
  </si>
  <si>
    <t>1,7</t>
  </si>
  <si>
    <t>SI-083</t>
  </si>
  <si>
    <t>CONSTRUCCIÓN DE SOFTWARE II</t>
  </si>
  <si>
    <t>1,43</t>
  </si>
  <si>
    <t>SI-084</t>
  </si>
  <si>
    <t>AUDITORÍA DE SISTEMAS</t>
  </si>
  <si>
    <t>1,79</t>
  </si>
  <si>
    <t>SI-085</t>
  </si>
  <si>
    <t>TALLER DE EMPRENDIMIENTO Y LIDERAZGO</t>
  </si>
  <si>
    <t>1,16</t>
  </si>
  <si>
    <t>SI-086</t>
  </si>
  <si>
    <t>GERENCIA DE TECNOLOGÍAS DE INFORMACIÓN</t>
  </si>
  <si>
    <t>1,55</t>
  </si>
  <si>
    <t>SI-087</t>
  </si>
  <si>
    <t>INFRAESTRUCTURA DE TI</t>
  </si>
  <si>
    <t>0,9</t>
  </si>
  <si>
    <t>MATRICULADOS</t>
  </si>
  <si>
    <t>CodigoCurso</t>
  </si>
  <si>
    <t>NombreCurso</t>
  </si>
  <si>
    <t>Matriculados</t>
  </si>
  <si>
    <t>Aprobados</t>
  </si>
  <si>
    <t>Desaprobados</t>
  </si>
  <si>
    <t>Retiros</t>
  </si>
  <si>
    <t>Abandonos</t>
  </si>
  <si>
    <t>TotalLlevados</t>
  </si>
  <si>
    <t>CantidadConvalidados</t>
  </si>
  <si>
    <t>NotaMinima</t>
  </si>
  <si>
    <t>NotaMaxima</t>
  </si>
  <si>
    <t>Promedio</t>
  </si>
  <si>
    <t>DesviacionEstandar</t>
  </si>
  <si>
    <t>SEMESTRE</t>
  </si>
  <si>
    <t>2022-I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</si>
</sst>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1A1A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rgb="FF891A1A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FFFFFF"/>
      </right>
      <top style="thin">
        <color rgb="FF891A1A"/>
      </top>
      <bottom/>
      <diagonal/>
    </border>
    <border>
      <left style="thin">
        <color rgb="FFFFFFFF"/>
      </left>
      <right style="thin">
        <color rgb="FF891A1A"/>
      </right>
      <top style="thin">
        <color rgb="FF891A1A"/>
      </top>
      <bottom/>
      <diagonal/>
    </border>
    <border>
      <left style="thin">
        <color rgb="FF891A1A"/>
      </left>
      <right style="thin">
        <color rgb="FF891A1A"/>
      </right>
      <top/>
      <bottom/>
      <diagonal/>
    </border>
    <border>
      <left style="thin">
        <color rgb="FF891A1A"/>
      </left>
      <right style="thin">
        <color rgb="FF891A1A"/>
      </right>
      <top/>
      <bottom style="thin">
        <color rgb="FF891A1A"/>
      </bottom>
      <diagonal/>
    </border>
    <border>
      <left/>
      <right style="thin">
        <color rgb="FF891A1A"/>
      </right>
      <top style="thin">
        <color rgb="FF891A1A"/>
      </top>
      <bottom/>
      <diagonal/>
    </border>
    <border>
      <left/>
      <right style="thin">
        <color rgb="FF891A1A"/>
      </right>
      <top/>
      <bottom/>
      <diagonal/>
    </border>
    <border>
      <left/>
      <right style="thin">
        <color rgb="FF891A1A"/>
      </right>
      <top/>
      <bottom style="thin">
        <color rgb="FF891A1A"/>
      </bottom>
      <diagonal/>
    </border>
    <border>
      <left style="thin">
        <color rgb="FF891A1A"/>
      </left>
      <right/>
      <top style="thin">
        <color rgb="FF891A1A"/>
      </top>
      <bottom/>
      <diagonal/>
    </border>
    <border>
      <left style="thin">
        <color rgb="FF891A1A"/>
      </left>
      <right/>
      <top/>
      <bottom/>
      <diagonal/>
    </border>
    <border>
      <left style="thin">
        <color rgb="FF891A1A"/>
      </left>
      <right/>
      <top/>
      <bottom style="thin">
        <color rgb="FF891A1A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891A1A"/>
      </left>
      <right style="thin">
        <color rgb="FF891A1A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4" fontId="0" fillId="3" borderId="16" xfId="0" applyNumberForma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#,##0.00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rgb="FF891A1A"/>
        </left>
        <right style="thin">
          <color rgb="FF891A1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rgb="FF891A1A"/>
        </right>
        <top/>
        <bottom/>
        <vertical/>
        <horizontal/>
      </border>
    </dxf>
    <dxf>
      <border outline="0">
        <left style="thin">
          <color rgb="FF891A1A"/>
        </left>
        <right style="thin">
          <color rgb="FF891A1A"/>
        </right>
        <top style="thin">
          <color rgb="FF891A1A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891A1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CBC9E-3557-4458-A96F-318CCD3A755B}" name="Tabla1" displayName="Tabla1" ref="A1:M66" totalsRowShown="0" headerRowDxfId="15" dataDxfId="14" tableBorderDxfId="13">
  <autoFilter ref="A1:M66" xr:uid="{488CBC9E-3557-4458-A96F-318CCD3A755B}"/>
  <tableColumns count="13">
    <tableColumn id="1" xr3:uid="{2EE12C81-F437-46AA-A898-A2CD7C85F792}" name="CodigoCurso" dataDxfId="12"/>
    <tableColumn id="2" xr3:uid="{EED33B97-386C-41AF-8873-5CB38EEDFE79}" name="NombreCurso" dataDxfId="11"/>
    <tableColumn id="3" xr3:uid="{E8908D39-5590-4936-A7CB-5E55F7FF8783}" name="Matriculados" dataDxfId="10">
      <calculatedColumnFormula>D2+E2+F2+G2</calculatedColumnFormula>
    </tableColumn>
    <tableColumn id="4" xr3:uid="{3727606B-D136-4AF7-A2FA-0579C2A0C1BB}" name="Aprobados" dataDxfId="9"/>
    <tableColumn id="5" xr3:uid="{CEDBFEA3-C0C6-44F3-BCF7-D2F989E6B130}" name="Desaprobados" dataDxfId="8"/>
    <tableColumn id="6" xr3:uid="{EC3A3F09-08C1-428E-8F3C-82A806EE481B}" name="Retiros" dataDxfId="7"/>
    <tableColumn id="7" xr3:uid="{CEC46BC7-2BC8-4F74-9022-CEB22FEDADB0}" name="Abandonos" dataDxfId="6"/>
    <tableColumn id="8" xr3:uid="{B4EA0795-2E18-4E2F-A56E-E39F43DA7647}" name="TotalLlevados" dataDxfId="5"/>
    <tableColumn id="9" xr3:uid="{9D77D93D-76ED-45AC-9E4E-8B5CF8026391}" name="CantidadConvalidados" dataDxfId="4"/>
    <tableColumn id="10" xr3:uid="{81911372-7679-45C9-8F96-B53E0B0D61F6}" name="NotaMinima" dataDxfId="3"/>
    <tableColumn id="11" xr3:uid="{BA6A05BA-B85D-4E23-B62F-50865661848F}" name="NotaMaxima" dataDxfId="2"/>
    <tableColumn id="12" xr3:uid="{88C25313-8A91-4024-A9CF-B5C2426483EF}" name="Promedio" dataDxfId="1"/>
    <tableColumn id="13" xr3:uid="{EE716D2C-8275-4651-B52C-2038E5642AAC}" name="DesviacionEstand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D1AF-2835-46E8-B616-D5A2A2BE5A6C}">
  <dimension ref="A1:P66"/>
  <sheetViews>
    <sheetView tabSelected="1" topLeftCell="F1" zoomScale="70" zoomScaleNormal="70" workbookViewId="0">
      <selection activeCell="P1" sqref="P1"/>
    </sheetView>
  </sheetViews>
  <sheetFormatPr baseColWidth="10" defaultRowHeight="14.4" x14ac:dyDescent="0.3"/>
  <cols>
    <col min="2" max="2" width="52" customWidth="1"/>
    <col min="3" max="3" width="55.6640625" customWidth="1"/>
    <col min="4" max="4" width="15.6640625" customWidth="1"/>
    <col min="5" max="5" width="14.109375" customWidth="1"/>
    <col min="6" max="6" width="18.44140625" customWidth="1"/>
    <col min="7" max="7" width="13.88671875" customWidth="1"/>
    <col min="8" max="8" width="18.33203125" customWidth="1"/>
    <col min="9" max="9" width="13" customWidth="1"/>
    <col min="10" max="10" width="18.33203125" customWidth="1"/>
    <col min="11" max="11" width="11.5546875" customWidth="1"/>
    <col min="12" max="12" width="12" customWidth="1"/>
    <col min="13" max="13" width="13.88671875" customWidth="1"/>
    <col min="14" max="14" width="15" customWidth="1"/>
  </cols>
  <sheetData>
    <row r="1" spans="1:16" ht="43.2" x14ac:dyDescent="0.3">
      <c r="A1" s="1" t="s">
        <v>0</v>
      </c>
      <c r="B1" s="2" t="s">
        <v>1</v>
      </c>
      <c r="C1" s="2" t="s">
        <v>221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3" t="s">
        <v>11</v>
      </c>
      <c r="N1" s="21" t="s">
        <v>235</v>
      </c>
      <c r="P1" s="2" t="s">
        <v>10</v>
      </c>
    </row>
    <row r="2" spans="1:16" x14ac:dyDescent="0.3">
      <c r="A2" s="4" t="s">
        <v>12</v>
      </c>
      <c r="B2" s="5" t="s">
        <v>13</v>
      </c>
      <c r="C2" s="4">
        <f>D2+E2+F2+G2</f>
        <v>43</v>
      </c>
      <c r="D2" s="4">
        <v>35</v>
      </c>
      <c r="E2" s="4">
        <v>6</v>
      </c>
      <c r="F2" s="4">
        <v>1</v>
      </c>
      <c r="G2" s="4">
        <v>1</v>
      </c>
      <c r="H2" s="4">
        <v>43</v>
      </c>
      <c r="I2" s="4">
        <v>0</v>
      </c>
      <c r="J2" s="6" t="s">
        <v>14</v>
      </c>
      <c r="K2" s="6" t="s">
        <v>15</v>
      </c>
      <c r="L2" s="6">
        <v>128600</v>
      </c>
      <c r="M2" s="6" t="s">
        <v>16</v>
      </c>
      <c r="N2" s="9" t="s">
        <v>236</v>
      </c>
      <c r="O2" s="22">
        <f t="shared" ref="O2" si="0">L2/10000</f>
        <v>12.86</v>
      </c>
      <c r="P2" s="22">
        <f t="shared" ref="P2" si="1">(C2*O2)/(D2+E2)</f>
        <v>13.487317073170733</v>
      </c>
    </row>
    <row r="3" spans="1:16" x14ac:dyDescent="0.3">
      <c r="A3" s="7" t="s">
        <v>17</v>
      </c>
      <c r="B3" s="8" t="s">
        <v>18</v>
      </c>
      <c r="C3" s="7">
        <f>D3+E3+F3+G3</f>
        <v>45</v>
      </c>
      <c r="D3" s="7">
        <v>38</v>
      </c>
      <c r="E3" s="7">
        <v>1</v>
      </c>
      <c r="F3" s="7">
        <v>1</v>
      </c>
      <c r="G3" s="7">
        <v>5</v>
      </c>
      <c r="H3" s="7">
        <v>45</v>
      </c>
      <c r="I3" s="7">
        <v>0</v>
      </c>
      <c r="J3" s="9" t="s">
        <v>14</v>
      </c>
      <c r="K3" s="9" t="s">
        <v>15</v>
      </c>
      <c r="L3" s="9">
        <v>120000</v>
      </c>
      <c r="M3" s="9" t="s">
        <v>19</v>
      </c>
      <c r="N3" s="9" t="s">
        <v>236</v>
      </c>
      <c r="O3" s="22">
        <f t="shared" ref="O3:O66" si="2">L3/10000</f>
        <v>12</v>
      </c>
      <c r="P3" s="22">
        <f t="shared" ref="P3:P66" si="3">(C3*O3)/(D3+E3)</f>
        <v>13.846153846153847</v>
      </c>
    </row>
    <row r="4" spans="1:16" x14ac:dyDescent="0.3">
      <c r="A4" s="7" t="s">
        <v>20</v>
      </c>
      <c r="B4" s="8" t="s">
        <v>21</v>
      </c>
      <c r="C4" s="7">
        <f t="shared" ref="C4:C66" si="4">D4+E4+F4+G4</f>
        <v>47</v>
      </c>
      <c r="D4" s="7">
        <v>35</v>
      </c>
      <c r="E4" s="7">
        <v>8</v>
      </c>
      <c r="F4" s="7">
        <v>1</v>
      </c>
      <c r="G4" s="7">
        <v>3</v>
      </c>
      <c r="H4" s="7">
        <v>47</v>
      </c>
      <c r="I4" s="7">
        <v>0</v>
      </c>
      <c r="J4" s="9" t="s">
        <v>14</v>
      </c>
      <c r="K4" s="9" t="s">
        <v>15</v>
      </c>
      <c r="L4" s="9">
        <v>109600</v>
      </c>
      <c r="M4" s="9" t="s">
        <v>22</v>
      </c>
      <c r="N4" s="9" t="s">
        <v>236</v>
      </c>
      <c r="O4" s="22">
        <f t="shared" si="2"/>
        <v>10.96</v>
      </c>
      <c r="P4" s="22">
        <f t="shared" si="3"/>
        <v>11.97953488372093</v>
      </c>
    </row>
    <row r="5" spans="1:16" x14ac:dyDescent="0.3">
      <c r="A5" s="7" t="s">
        <v>23</v>
      </c>
      <c r="B5" s="8" t="s">
        <v>24</v>
      </c>
      <c r="C5" s="7">
        <f t="shared" si="4"/>
        <v>53</v>
      </c>
      <c r="D5" s="7">
        <v>45</v>
      </c>
      <c r="E5" s="7">
        <v>2</v>
      </c>
      <c r="F5" s="7">
        <v>2</v>
      </c>
      <c r="G5" s="7">
        <v>4</v>
      </c>
      <c r="H5" s="7">
        <v>53</v>
      </c>
      <c r="I5" s="7">
        <v>0</v>
      </c>
      <c r="J5" s="9" t="s">
        <v>14</v>
      </c>
      <c r="K5" s="9" t="s">
        <v>15</v>
      </c>
      <c r="L5" s="9">
        <v>131300</v>
      </c>
      <c r="M5" s="9" t="s">
        <v>25</v>
      </c>
      <c r="N5" s="9" t="s">
        <v>236</v>
      </c>
      <c r="O5" s="22">
        <f t="shared" si="2"/>
        <v>13.13</v>
      </c>
      <c r="P5" s="22">
        <f t="shared" si="3"/>
        <v>14.806170212765958</v>
      </c>
    </row>
    <row r="6" spans="1:16" x14ac:dyDescent="0.3">
      <c r="A6" s="7" t="s">
        <v>26</v>
      </c>
      <c r="B6" s="8" t="s">
        <v>27</v>
      </c>
      <c r="C6" s="7">
        <f t="shared" si="4"/>
        <v>43</v>
      </c>
      <c r="D6" s="7">
        <v>36</v>
      </c>
      <c r="E6" s="7">
        <v>6</v>
      </c>
      <c r="F6" s="7">
        <v>1</v>
      </c>
      <c r="G6" s="7">
        <v>0</v>
      </c>
      <c r="H6" s="7">
        <v>43</v>
      </c>
      <c r="I6" s="7">
        <v>0</v>
      </c>
      <c r="J6" s="9" t="s">
        <v>14</v>
      </c>
      <c r="K6" s="9" t="s">
        <v>28</v>
      </c>
      <c r="L6" s="9">
        <v>135800</v>
      </c>
      <c r="M6" s="9">
        <v>4</v>
      </c>
      <c r="N6" s="9" t="s">
        <v>236</v>
      </c>
      <c r="O6" s="22">
        <f t="shared" si="2"/>
        <v>13.58</v>
      </c>
      <c r="P6" s="22">
        <f t="shared" si="3"/>
        <v>13.903333333333334</v>
      </c>
    </row>
    <row r="7" spans="1:16" x14ac:dyDescent="0.3">
      <c r="A7" s="7" t="s">
        <v>29</v>
      </c>
      <c r="B7" s="8" t="s">
        <v>30</v>
      </c>
      <c r="C7" s="7">
        <f t="shared" si="4"/>
        <v>47</v>
      </c>
      <c r="D7" s="7">
        <v>31</v>
      </c>
      <c r="E7" s="7">
        <v>4</v>
      </c>
      <c r="F7" s="7">
        <v>1</v>
      </c>
      <c r="G7" s="7">
        <v>11</v>
      </c>
      <c r="H7" s="7">
        <v>47</v>
      </c>
      <c r="I7" s="7">
        <v>0</v>
      </c>
      <c r="J7" s="9" t="s">
        <v>14</v>
      </c>
      <c r="K7" s="9" t="s">
        <v>28</v>
      </c>
      <c r="L7" s="9">
        <v>88500</v>
      </c>
      <c r="M7" s="9" t="s">
        <v>31</v>
      </c>
      <c r="N7" s="9" t="s">
        <v>236</v>
      </c>
      <c r="O7" s="22">
        <f t="shared" si="2"/>
        <v>8.85</v>
      </c>
      <c r="P7" s="22">
        <f t="shared" si="3"/>
        <v>11.884285714285713</v>
      </c>
    </row>
    <row r="8" spans="1:16" x14ac:dyDescent="0.3">
      <c r="A8" s="7" t="s">
        <v>32</v>
      </c>
      <c r="B8" s="8" t="s">
        <v>33</v>
      </c>
      <c r="C8" s="7">
        <f t="shared" si="4"/>
        <v>19</v>
      </c>
      <c r="D8" s="7">
        <v>17</v>
      </c>
      <c r="E8" s="7">
        <v>1</v>
      </c>
      <c r="F8" s="7">
        <v>1</v>
      </c>
      <c r="G8" s="7">
        <v>0</v>
      </c>
      <c r="H8" s="7">
        <v>19</v>
      </c>
      <c r="I8" s="7">
        <v>0</v>
      </c>
      <c r="J8" s="9" t="s">
        <v>14</v>
      </c>
      <c r="K8" s="9" t="s">
        <v>34</v>
      </c>
      <c r="L8" s="9">
        <v>131100</v>
      </c>
      <c r="M8" s="9" t="s">
        <v>35</v>
      </c>
      <c r="N8" s="9" t="s">
        <v>236</v>
      </c>
      <c r="O8" s="22">
        <f t="shared" si="2"/>
        <v>13.11</v>
      </c>
      <c r="P8" s="22">
        <f t="shared" si="3"/>
        <v>13.838333333333331</v>
      </c>
    </row>
    <row r="9" spans="1:16" x14ac:dyDescent="0.3">
      <c r="A9" s="7" t="s">
        <v>36</v>
      </c>
      <c r="B9" s="8" t="s">
        <v>37</v>
      </c>
      <c r="C9" s="7">
        <f t="shared" si="4"/>
        <v>21</v>
      </c>
      <c r="D9" s="7">
        <v>21</v>
      </c>
      <c r="E9" s="7">
        <v>0</v>
      </c>
      <c r="F9" s="7">
        <v>0</v>
      </c>
      <c r="G9" s="7">
        <v>0</v>
      </c>
      <c r="H9" s="7">
        <v>21</v>
      </c>
      <c r="I9" s="7">
        <v>0</v>
      </c>
      <c r="J9" s="9" t="s">
        <v>38</v>
      </c>
      <c r="K9" s="9" t="s">
        <v>34</v>
      </c>
      <c r="L9" s="9">
        <v>154300</v>
      </c>
      <c r="M9" s="9" t="s">
        <v>39</v>
      </c>
      <c r="N9" s="9" t="s">
        <v>236</v>
      </c>
      <c r="O9" s="22">
        <f t="shared" si="2"/>
        <v>15.43</v>
      </c>
      <c r="P9" s="22">
        <f t="shared" si="3"/>
        <v>15.429999999999998</v>
      </c>
    </row>
    <row r="10" spans="1:16" ht="18.600000000000001" customHeight="1" x14ac:dyDescent="0.3">
      <c r="A10" s="7" t="s">
        <v>40</v>
      </c>
      <c r="B10" s="8" t="s">
        <v>41</v>
      </c>
      <c r="C10" s="7">
        <f t="shared" si="4"/>
        <v>23</v>
      </c>
      <c r="D10" s="7">
        <v>21</v>
      </c>
      <c r="E10" s="7">
        <v>1</v>
      </c>
      <c r="F10" s="7">
        <v>1</v>
      </c>
      <c r="G10" s="7">
        <v>0</v>
      </c>
      <c r="H10" s="7">
        <v>23</v>
      </c>
      <c r="I10" s="7">
        <v>0</v>
      </c>
      <c r="J10" s="9" t="s">
        <v>14</v>
      </c>
      <c r="K10" s="9" t="s">
        <v>42</v>
      </c>
      <c r="L10" s="9">
        <v>139600</v>
      </c>
      <c r="M10" s="9" t="s">
        <v>43</v>
      </c>
      <c r="N10" s="9" t="s">
        <v>236</v>
      </c>
      <c r="O10" s="22">
        <f t="shared" si="2"/>
        <v>13.96</v>
      </c>
      <c r="P10" s="22">
        <f t="shared" si="3"/>
        <v>14.594545454545456</v>
      </c>
    </row>
    <row r="11" spans="1:16" x14ac:dyDescent="0.3">
      <c r="A11" s="7" t="s">
        <v>44</v>
      </c>
      <c r="B11" s="8" t="s">
        <v>45</v>
      </c>
      <c r="C11" s="7">
        <f t="shared" si="4"/>
        <v>18</v>
      </c>
      <c r="D11" s="7">
        <v>17</v>
      </c>
      <c r="E11" s="7">
        <v>1</v>
      </c>
      <c r="F11" s="7">
        <v>0</v>
      </c>
      <c r="G11" s="7">
        <v>0</v>
      </c>
      <c r="H11" s="7">
        <v>18</v>
      </c>
      <c r="I11" s="7">
        <v>0</v>
      </c>
      <c r="J11" s="9" t="s">
        <v>46</v>
      </c>
      <c r="K11" s="9" t="s">
        <v>34</v>
      </c>
      <c r="L11" s="9">
        <v>151700</v>
      </c>
      <c r="M11" s="9" t="s">
        <v>47</v>
      </c>
      <c r="N11" s="9" t="s">
        <v>236</v>
      </c>
      <c r="O11" s="22">
        <f t="shared" si="2"/>
        <v>15.17</v>
      </c>
      <c r="P11" s="22">
        <f t="shared" si="3"/>
        <v>15.17</v>
      </c>
    </row>
    <row r="12" spans="1:16" x14ac:dyDescent="0.3">
      <c r="A12" s="7" t="s">
        <v>48</v>
      </c>
      <c r="B12" s="8" t="s">
        <v>49</v>
      </c>
      <c r="C12" s="7">
        <f t="shared" si="4"/>
        <v>17</v>
      </c>
      <c r="D12" s="7">
        <v>14</v>
      </c>
      <c r="E12" s="7">
        <v>3</v>
      </c>
      <c r="F12" s="7">
        <v>0</v>
      </c>
      <c r="G12" s="7">
        <v>0</v>
      </c>
      <c r="H12" s="7">
        <v>17</v>
      </c>
      <c r="I12" s="7">
        <v>0</v>
      </c>
      <c r="J12" s="9" t="s">
        <v>46</v>
      </c>
      <c r="K12" s="9" t="s">
        <v>50</v>
      </c>
      <c r="L12" s="9">
        <v>122900</v>
      </c>
      <c r="M12" s="9" t="s">
        <v>51</v>
      </c>
      <c r="N12" s="9" t="s">
        <v>236</v>
      </c>
      <c r="O12" s="22">
        <f t="shared" si="2"/>
        <v>12.29</v>
      </c>
      <c r="P12" s="22">
        <f t="shared" si="3"/>
        <v>12.29</v>
      </c>
    </row>
    <row r="13" spans="1:16" x14ac:dyDescent="0.3">
      <c r="A13" s="7" t="s">
        <v>52</v>
      </c>
      <c r="B13" s="8" t="s">
        <v>53</v>
      </c>
      <c r="C13" s="7">
        <f t="shared" si="4"/>
        <v>22</v>
      </c>
      <c r="D13" s="7">
        <v>16</v>
      </c>
      <c r="E13" s="7">
        <v>5</v>
      </c>
      <c r="F13" s="7">
        <v>1</v>
      </c>
      <c r="G13" s="7">
        <v>0</v>
      </c>
      <c r="H13" s="7">
        <v>22</v>
      </c>
      <c r="I13" s="7">
        <v>0</v>
      </c>
      <c r="J13" s="9" t="s">
        <v>14</v>
      </c>
      <c r="K13" s="9" t="s">
        <v>50</v>
      </c>
      <c r="L13" s="9">
        <v>105000</v>
      </c>
      <c r="M13" s="9" t="s">
        <v>54</v>
      </c>
      <c r="N13" s="9" t="s">
        <v>236</v>
      </c>
      <c r="O13" s="22">
        <f t="shared" si="2"/>
        <v>10.5</v>
      </c>
      <c r="P13" s="22">
        <f t="shared" si="3"/>
        <v>11</v>
      </c>
    </row>
    <row r="14" spans="1:16" x14ac:dyDescent="0.3">
      <c r="A14" s="7" t="s">
        <v>55</v>
      </c>
      <c r="B14" s="8" t="s">
        <v>56</v>
      </c>
      <c r="C14" s="7">
        <f t="shared" si="4"/>
        <v>35</v>
      </c>
      <c r="D14" s="7">
        <v>34</v>
      </c>
      <c r="E14" s="7">
        <v>0</v>
      </c>
      <c r="F14" s="7">
        <v>1</v>
      </c>
      <c r="G14" s="7">
        <v>0</v>
      </c>
      <c r="H14" s="7">
        <v>35</v>
      </c>
      <c r="I14" s="7">
        <v>0</v>
      </c>
      <c r="J14" s="9" t="s">
        <v>14</v>
      </c>
      <c r="K14" s="9" t="s">
        <v>34</v>
      </c>
      <c r="L14" s="9">
        <v>158000</v>
      </c>
      <c r="M14" s="9" t="s">
        <v>57</v>
      </c>
      <c r="N14" s="9" t="s">
        <v>236</v>
      </c>
      <c r="O14" s="22">
        <f t="shared" si="2"/>
        <v>15.8</v>
      </c>
      <c r="P14" s="22">
        <f t="shared" si="3"/>
        <v>16.264705882352942</v>
      </c>
    </row>
    <row r="15" spans="1:16" x14ac:dyDescent="0.3">
      <c r="A15" s="7" t="s">
        <v>58</v>
      </c>
      <c r="B15" s="8" t="s">
        <v>59</v>
      </c>
      <c r="C15" s="7">
        <f t="shared" si="4"/>
        <v>35</v>
      </c>
      <c r="D15" s="7">
        <v>34</v>
      </c>
      <c r="E15" s="7">
        <v>1</v>
      </c>
      <c r="F15" s="7">
        <v>0</v>
      </c>
      <c r="G15" s="7">
        <v>0</v>
      </c>
      <c r="H15" s="7">
        <v>35</v>
      </c>
      <c r="I15" s="7">
        <v>0</v>
      </c>
      <c r="J15" s="9" t="s">
        <v>60</v>
      </c>
      <c r="K15" s="9" t="s">
        <v>28</v>
      </c>
      <c r="L15" s="9">
        <v>156900</v>
      </c>
      <c r="M15" s="9" t="s">
        <v>61</v>
      </c>
      <c r="N15" s="9" t="s">
        <v>236</v>
      </c>
      <c r="O15" s="22">
        <f t="shared" si="2"/>
        <v>15.69</v>
      </c>
      <c r="P15" s="22">
        <f t="shared" si="3"/>
        <v>15.69</v>
      </c>
    </row>
    <row r="16" spans="1:16" x14ac:dyDescent="0.3">
      <c r="A16" s="7" t="s">
        <v>62</v>
      </c>
      <c r="B16" s="8" t="s">
        <v>63</v>
      </c>
      <c r="C16" s="7">
        <f t="shared" si="4"/>
        <v>30</v>
      </c>
      <c r="D16" s="7">
        <v>30</v>
      </c>
      <c r="E16" s="7">
        <v>0</v>
      </c>
      <c r="F16" s="7">
        <v>0</v>
      </c>
      <c r="G16" s="7">
        <v>0</v>
      </c>
      <c r="H16" s="7">
        <v>30</v>
      </c>
      <c r="I16" s="7">
        <v>0</v>
      </c>
      <c r="J16" s="9" t="s">
        <v>64</v>
      </c>
      <c r="K16" s="9" t="s">
        <v>34</v>
      </c>
      <c r="L16" s="9">
        <v>158000</v>
      </c>
      <c r="M16" s="9" t="s">
        <v>65</v>
      </c>
      <c r="N16" s="9" t="s">
        <v>236</v>
      </c>
      <c r="O16" s="22">
        <f t="shared" si="2"/>
        <v>15.8</v>
      </c>
      <c r="P16" s="22">
        <f t="shared" si="3"/>
        <v>15.8</v>
      </c>
    </row>
    <row r="17" spans="1:16" x14ac:dyDescent="0.3">
      <c r="A17" s="7" t="s">
        <v>66</v>
      </c>
      <c r="B17" s="8" t="s">
        <v>67</v>
      </c>
      <c r="C17" s="7">
        <f t="shared" si="4"/>
        <v>32</v>
      </c>
      <c r="D17" s="7">
        <v>28</v>
      </c>
      <c r="E17" s="7">
        <v>3</v>
      </c>
      <c r="F17" s="7">
        <v>0</v>
      </c>
      <c r="G17" s="7">
        <v>1</v>
      </c>
      <c r="H17" s="7">
        <v>32</v>
      </c>
      <c r="I17" s="7">
        <v>0</v>
      </c>
      <c r="J17" s="9" t="s">
        <v>14</v>
      </c>
      <c r="K17" s="9" t="s">
        <v>28</v>
      </c>
      <c r="L17" s="9">
        <v>141600</v>
      </c>
      <c r="M17" s="9" t="s">
        <v>68</v>
      </c>
      <c r="N17" s="9" t="s">
        <v>236</v>
      </c>
      <c r="O17" s="22">
        <f t="shared" si="2"/>
        <v>14.16</v>
      </c>
      <c r="P17" s="22">
        <f t="shared" si="3"/>
        <v>14.616774193548387</v>
      </c>
    </row>
    <row r="18" spans="1:16" x14ac:dyDescent="0.3">
      <c r="A18" s="7" t="s">
        <v>69</v>
      </c>
      <c r="B18" s="8" t="s">
        <v>70</v>
      </c>
      <c r="C18" s="7">
        <f t="shared" si="4"/>
        <v>33</v>
      </c>
      <c r="D18" s="7">
        <v>30</v>
      </c>
      <c r="E18" s="7">
        <v>2</v>
      </c>
      <c r="F18" s="7">
        <v>1</v>
      </c>
      <c r="G18" s="7">
        <v>0</v>
      </c>
      <c r="H18" s="7">
        <v>33</v>
      </c>
      <c r="I18" s="7">
        <v>0</v>
      </c>
      <c r="J18" s="9" t="s">
        <v>14</v>
      </c>
      <c r="K18" s="9" t="s">
        <v>71</v>
      </c>
      <c r="L18" s="9">
        <v>128200</v>
      </c>
      <c r="M18" s="9" t="s">
        <v>72</v>
      </c>
      <c r="N18" s="9" t="s">
        <v>236</v>
      </c>
      <c r="O18" s="22">
        <f t="shared" si="2"/>
        <v>12.82</v>
      </c>
      <c r="P18" s="22">
        <f t="shared" si="3"/>
        <v>13.220625</v>
      </c>
    </row>
    <row r="19" spans="1:16" x14ac:dyDescent="0.3">
      <c r="A19" s="7" t="s">
        <v>73</v>
      </c>
      <c r="B19" s="8" t="s">
        <v>74</v>
      </c>
      <c r="C19" s="7">
        <f t="shared" si="4"/>
        <v>32</v>
      </c>
      <c r="D19" s="7">
        <v>28</v>
      </c>
      <c r="E19" s="7">
        <v>4</v>
      </c>
      <c r="F19" s="7">
        <v>0</v>
      </c>
      <c r="G19" s="7">
        <v>0</v>
      </c>
      <c r="H19" s="7">
        <v>32</v>
      </c>
      <c r="I19" s="7">
        <v>0</v>
      </c>
      <c r="J19" s="9" t="s">
        <v>75</v>
      </c>
      <c r="K19" s="9" t="s">
        <v>71</v>
      </c>
      <c r="L19" s="9">
        <v>118100</v>
      </c>
      <c r="M19" s="9" t="s">
        <v>76</v>
      </c>
      <c r="N19" s="9" t="s">
        <v>236</v>
      </c>
      <c r="O19" s="22">
        <f t="shared" si="2"/>
        <v>11.81</v>
      </c>
      <c r="P19" s="22">
        <f t="shared" si="3"/>
        <v>11.81</v>
      </c>
    </row>
    <row r="20" spans="1:16" x14ac:dyDescent="0.3">
      <c r="A20" s="7" t="s">
        <v>77</v>
      </c>
      <c r="B20" s="8" t="s">
        <v>78</v>
      </c>
      <c r="C20" s="7">
        <f t="shared" si="4"/>
        <v>15</v>
      </c>
      <c r="D20" s="7">
        <v>12</v>
      </c>
      <c r="E20" s="7">
        <v>3</v>
      </c>
      <c r="F20" s="7">
        <v>0</v>
      </c>
      <c r="G20" s="7">
        <v>0</v>
      </c>
      <c r="H20" s="7">
        <v>15</v>
      </c>
      <c r="I20" s="7">
        <v>0</v>
      </c>
      <c r="J20" s="9" t="s">
        <v>79</v>
      </c>
      <c r="K20" s="9" t="s">
        <v>80</v>
      </c>
      <c r="L20" s="9">
        <v>111300</v>
      </c>
      <c r="M20" s="9" t="s">
        <v>81</v>
      </c>
      <c r="N20" s="9" t="s">
        <v>236</v>
      </c>
      <c r="O20" s="22">
        <f t="shared" si="2"/>
        <v>11.13</v>
      </c>
      <c r="P20" s="22">
        <f t="shared" si="3"/>
        <v>11.13</v>
      </c>
    </row>
    <row r="21" spans="1:16" x14ac:dyDescent="0.3">
      <c r="A21" s="7" t="s">
        <v>82</v>
      </c>
      <c r="B21" s="8" t="s">
        <v>83</v>
      </c>
      <c r="C21" s="7">
        <f t="shared" si="4"/>
        <v>10</v>
      </c>
      <c r="D21" s="7">
        <v>10</v>
      </c>
      <c r="E21" s="7">
        <v>0</v>
      </c>
      <c r="F21" s="7">
        <v>0</v>
      </c>
      <c r="G21" s="7">
        <v>0</v>
      </c>
      <c r="H21" s="7">
        <v>10</v>
      </c>
      <c r="I21" s="7">
        <v>0</v>
      </c>
      <c r="J21" s="9" t="s">
        <v>84</v>
      </c>
      <c r="K21" s="9" t="s">
        <v>15</v>
      </c>
      <c r="L21" s="9">
        <v>146000</v>
      </c>
      <c r="M21" s="9" t="s">
        <v>85</v>
      </c>
      <c r="N21" s="9" t="s">
        <v>236</v>
      </c>
      <c r="O21" s="22">
        <f t="shared" si="2"/>
        <v>14.6</v>
      </c>
      <c r="P21" s="22">
        <f t="shared" si="3"/>
        <v>14.6</v>
      </c>
    </row>
    <row r="22" spans="1:16" x14ac:dyDescent="0.3">
      <c r="A22" s="7" t="s">
        <v>86</v>
      </c>
      <c r="B22" s="8" t="s">
        <v>87</v>
      </c>
      <c r="C22" s="7">
        <f t="shared" si="4"/>
        <v>20</v>
      </c>
      <c r="D22" s="7">
        <v>15</v>
      </c>
      <c r="E22" s="7">
        <v>0</v>
      </c>
      <c r="F22" s="7">
        <v>0</v>
      </c>
      <c r="G22" s="7">
        <v>5</v>
      </c>
      <c r="H22" s="7">
        <v>20</v>
      </c>
      <c r="I22" s="7">
        <v>0</v>
      </c>
      <c r="J22" s="9" t="s">
        <v>14</v>
      </c>
      <c r="K22" s="9" t="s">
        <v>34</v>
      </c>
      <c r="L22" s="9">
        <v>97000</v>
      </c>
      <c r="M22" s="9" t="s">
        <v>88</v>
      </c>
      <c r="N22" s="9" t="s">
        <v>236</v>
      </c>
      <c r="O22" s="22">
        <f t="shared" si="2"/>
        <v>9.6999999999999993</v>
      </c>
      <c r="P22" s="22">
        <f t="shared" si="3"/>
        <v>12.933333333333334</v>
      </c>
    </row>
    <row r="23" spans="1:16" x14ac:dyDescent="0.3">
      <c r="A23" s="7" t="s">
        <v>89</v>
      </c>
      <c r="B23" s="8" t="s">
        <v>90</v>
      </c>
      <c r="C23" s="7">
        <f t="shared" si="4"/>
        <v>21</v>
      </c>
      <c r="D23" s="7">
        <v>15</v>
      </c>
      <c r="E23" s="7">
        <v>3</v>
      </c>
      <c r="F23" s="7">
        <v>0</v>
      </c>
      <c r="G23" s="7">
        <v>3</v>
      </c>
      <c r="H23" s="7">
        <v>21</v>
      </c>
      <c r="I23" s="7">
        <v>0</v>
      </c>
      <c r="J23" s="9" t="s">
        <v>14</v>
      </c>
      <c r="K23" s="9" t="s">
        <v>50</v>
      </c>
      <c r="L23" s="9">
        <v>114800</v>
      </c>
      <c r="M23" s="9" t="s">
        <v>91</v>
      </c>
      <c r="N23" s="9" t="s">
        <v>236</v>
      </c>
      <c r="O23" s="22">
        <f t="shared" si="2"/>
        <v>11.48</v>
      </c>
      <c r="P23" s="22">
        <f t="shared" si="3"/>
        <v>13.393333333333334</v>
      </c>
    </row>
    <row r="24" spans="1:16" x14ac:dyDescent="0.3">
      <c r="A24" s="7" t="s">
        <v>92</v>
      </c>
      <c r="B24" s="8" t="s">
        <v>93</v>
      </c>
      <c r="C24" s="7">
        <f t="shared" si="4"/>
        <v>10</v>
      </c>
      <c r="D24" s="7">
        <v>10</v>
      </c>
      <c r="E24" s="7">
        <v>0</v>
      </c>
      <c r="F24" s="7">
        <v>0</v>
      </c>
      <c r="G24" s="7">
        <v>0</v>
      </c>
      <c r="H24" s="7">
        <v>10</v>
      </c>
      <c r="I24" s="7">
        <v>0</v>
      </c>
      <c r="J24" s="9" t="s">
        <v>64</v>
      </c>
      <c r="K24" s="9" t="s">
        <v>84</v>
      </c>
      <c r="L24" s="9">
        <v>115000</v>
      </c>
      <c r="M24" s="9" t="s">
        <v>94</v>
      </c>
      <c r="N24" s="9" t="s">
        <v>236</v>
      </c>
      <c r="O24" s="22">
        <f t="shared" si="2"/>
        <v>11.5</v>
      </c>
      <c r="P24" s="22">
        <f t="shared" si="3"/>
        <v>11.5</v>
      </c>
    </row>
    <row r="25" spans="1:16" x14ac:dyDescent="0.3">
      <c r="A25" s="7" t="s">
        <v>95</v>
      </c>
      <c r="B25" s="8" t="s">
        <v>96</v>
      </c>
      <c r="C25" s="7">
        <f t="shared" si="4"/>
        <v>10</v>
      </c>
      <c r="D25" s="7">
        <v>9</v>
      </c>
      <c r="E25" s="7">
        <v>0</v>
      </c>
      <c r="F25" s="7">
        <v>1</v>
      </c>
      <c r="G25" s="7">
        <v>0</v>
      </c>
      <c r="H25" s="7">
        <v>10</v>
      </c>
      <c r="I25" s="7">
        <v>0</v>
      </c>
      <c r="J25" s="9" t="s">
        <v>14</v>
      </c>
      <c r="K25" s="9" t="s">
        <v>50</v>
      </c>
      <c r="L25" s="9">
        <v>124000</v>
      </c>
      <c r="M25" s="9" t="s">
        <v>97</v>
      </c>
      <c r="N25" s="9" t="s">
        <v>236</v>
      </c>
      <c r="O25" s="22">
        <f t="shared" si="2"/>
        <v>12.4</v>
      </c>
      <c r="P25" s="22">
        <f t="shared" si="3"/>
        <v>13.777777777777779</v>
      </c>
    </row>
    <row r="26" spans="1:16" x14ac:dyDescent="0.3">
      <c r="A26" s="7" t="s">
        <v>98</v>
      </c>
      <c r="B26" s="8" t="s">
        <v>99</v>
      </c>
      <c r="C26" s="7">
        <f t="shared" si="4"/>
        <v>24</v>
      </c>
      <c r="D26" s="7">
        <v>21</v>
      </c>
      <c r="E26" s="7">
        <v>0</v>
      </c>
      <c r="F26" s="7">
        <v>1</v>
      </c>
      <c r="G26" s="7">
        <v>2</v>
      </c>
      <c r="H26" s="7">
        <v>24</v>
      </c>
      <c r="I26" s="7">
        <v>0</v>
      </c>
      <c r="J26" s="9" t="s">
        <v>14</v>
      </c>
      <c r="K26" s="9" t="s">
        <v>71</v>
      </c>
      <c r="L26" s="9">
        <v>107500</v>
      </c>
      <c r="M26" s="9" t="s">
        <v>100</v>
      </c>
      <c r="N26" s="9" t="s">
        <v>236</v>
      </c>
      <c r="O26" s="22">
        <f t="shared" si="2"/>
        <v>10.75</v>
      </c>
      <c r="P26" s="22">
        <f t="shared" si="3"/>
        <v>12.285714285714286</v>
      </c>
    </row>
    <row r="27" spans="1:16" x14ac:dyDescent="0.3">
      <c r="A27" s="7" t="s">
        <v>101</v>
      </c>
      <c r="B27" s="8" t="s">
        <v>102</v>
      </c>
      <c r="C27" s="7">
        <f t="shared" si="4"/>
        <v>28</v>
      </c>
      <c r="D27" s="7">
        <v>19</v>
      </c>
      <c r="E27" s="7">
        <v>4</v>
      </c>
      <c r="F27" s="7">
        <v>1</v>
      </c>
      <c r="G27" s="7">
        <v>4</v>
      </c>
      <c r="H27" s="7">
        <v>28</v>
      </c>
      <c r="I27" s="7">
        <v>0</v>
      </c>
      <c r="J27" s="9" t="s">
        <v>14</v>
      </c>
      <c r="K27" s="9" t="s">
        <v>28</v>
      </c>
      <c r="L27" s="9">
        <v>103900</v>
      </c>
      <c r="M27" s="9" t="s">
        <v>103</v>
      </c>
      <c r="N27" s="9" t="s">
        <v>236</v>
      </c>
      <c r="O27" s="22">
        <f t="shared" si="2"/>
        <v>10.39</v>
      </c>
      <c r="P27" s="22">
        <f t="shared" si="3"/>
        <v>12.648695652173913</v>
      </c>
    </row>
    <row r="28" spans="1:16" x14ac:dyDescent="0.3">
      <c r="A28" s="7" t="s">
        <v>104</v>
      </c>
      <c r="B28" s="8" t="s">
        <v>105</v>
      </c>
      <c r="C28" s="7">
        <f t="shared" si="4"/>
        <v>25</v>
      </c>
      <c r="D28" s="7">
        <v>22</v>
      </c>
      <c r="E28" s="7">
        <v>0</v>
      </c>
      <c r="F28" s="7">
        <v>1</v>
      </c>
      <c r="G28" s="7">
        <v>2</v>
      </c>
      <c r="H28" s="7">
        <v>25</v>
      </c>
      <c r="I28" s="7">
        <v>0</v>
      </c>
      <c r="J28" s="9" t="s">
        <v>14</v>
      </c>
      <c r="K28" s="9" t="s">
        <v>15</v>
      </c>
      <c r="L28" s="9">
        <v>116000</v>
      </c>
      <c r="M28" s="9" t="s">
        <v>106</v>
      </c>
      <c r="N28" s="9" t="s">
        <v>236</v>
      </c>
      <c r="O28" s="22">
        <f t="shared" si="2"/>
        <v>11.6</v>
      </c>
      <c r="P28" s="22">
        <f t="shared" si="3"/>
        <v>13.181818181818182</v>
      </c>
    </row>
    <row r="29" spans="1:16" x14ac:dyDescent="0.3">
      <c r="A29" s="7" t="s">
        <v>107</v>
      </c>
      <c r="B29" s="8" t="s">
        <v>108</v>
      </c>
      <c r="C29" s="7">
        <f t="shared" si="4"/>
        <v>25</v>
      </c>
      <c r="D29" s="7">
        <v>22</v>
      </c>
      <c r="E29" s="7">
        <v>0</v>
      </c>
      <c r="F29" s="7">
        <v>2</v>
      </c>
      <c r="G29" s="7">
        <v>1</v>
      </c>
      <c r="H29" s="7">
        <v>25</v>
      </c>
      <c r="I29" s="7">
        <v>0</v>
      </c>
      <c r="J29" s="9" t="s">
        <v>14</v>
      </c>
      <c r="K29" s="9" t="s">
        <v>15</v>
      </c>
      <c r="L29" s="9">
        <v>120000</v>
      </c>
      <c r="M29" s="9" t="s">
        <v>109</v>
      </c>
      <c r="N29" s="9" t="s">
        <v>236</v>
      </c>
      <c r="O29" s="22">
        <f t="shared" si="2"/>
        <v>12</v>
      </c>
      <c r="P29" s="22">
        <f t="shared" si="3"/>
        <v>13.636363636363637</v>
      </c>
    </row>
    <row r="30" spans="1:16" x14ac:dyDescent="0.3">
      <c r="A30" s="7" t="s">
        <v>110</v>
      </c>
      <c r="B30" s="8" t="s">
        <v>111</v>
      </c>
      <c r="C30" s="7">
        <f t="shared" si="4"/>
        <v>30</v>
      </c>
      <c r="D30" s="7">
        <v>28</v>
      </c>
      <c r="E30" s="7">
        <v>1</v>
      </c>
      <c r="F30" s="7">
        <v>1</v>
      </c>
      <c r="G30" s="7">
        <v>0</v>
      </c>
      <c r="H30" s="7">
        <v>30</v>
      </c>
      <c r="I30" s="7">
        <v>0</v>
      </c>
      <c r="J30" s="9" t="s">
        <v>14</v>
      </c>
      <c r="K30" s="9" t="s">
        <v>15</v>
      </c>
      <c r="L30" s="9">
        <v>136700</v>
      </c>
      <c r="M30" s="9" t="s">
        <v>112</v>
      </c>
      <c r="N30" s="9" t="s">
        <v>236</v>
      </c>
      <c r="O30" s="22">
        <f t="shared" si="2"/>
        <v>13.67</v>
      </c>
      <c r="P30" s="22">
        <f t="shared" si="3"/>
        <v>14.141379310344828</v>
      </c>
    </row>
    <row r="31" spans="1:16" x14ac:dyDescent="0.3">
      <c r="A31" s="7" t="s">
        <v>113</v>
      </c>
      <c r="B31" s="8" t="s">
        <v>114</v>
      </c>
      <c r="C31" s="7">
        <f t="shared" si="4"/>
        <v>32</v>
      </c>
      <c r="D31" s="7">
        <v>14</v>
      </c>
      <c r="E31" s="7">
        <v>11</v>
      </c>
      <c r="F31" s="7">
        <v>2</v>
      </c>
      <c r="G31" s="7">
        <v>5</v>
      </c>
      <c r="H31" s="7">
        <v>32</v>
      </c>
      <c r="I31" s="7">
        <v>0</v>
      </c>
      <c r="J31" s="9" t="s">
        <v>14</v>
      </c>
      <c r="K31" s="9" t="s">
        <v>71</v>
      </c>
      <c r="L31" s="9">
        <v>77200</v>
      </c>
      <c r="M31" s="9" t="s">
        <v>115</v>
      </c>
      <c r="N31" s="9" t="s">
        <v>236</v>
      </c>
      <c r="O31" s="22">
        <f t="shared" si="2"/>
        <v>7.72</v>
      </c>
      <c r="P31" s="22">
        <f t="shared" si="3"/>
        <v>9.8815999999999988</v>
      </c>
    </row>
    <row r="32" spans="1:16" x14ac:dyDescent="0.3">
      <c r="A32" s="7" t="s">
        <v>116</v>
      </c>
      <c r="B32" s="8" t="s">
        <v>117</v>
      </c>
      <c r="C32" s="7">
        <f t="shared" si="4"/>
        <v>13</v>
      </c>
      <c r="D32" s="7">
        <v>11</v>
      </c>
      <c r="E32" s="7">
        <v>0</v>
      </c>
      <c r="F32" s="7">
        <v>0</v>
      </c>
      <c r="G32" s="7">
        <v>2</v>
      </c>
      <c r="H32" s="7">
        <v>13</v>
      </c>
      <c r="I32" s="7">
        <v>0</v>
      </c>
      <c r="J32" s="9" t="s">
        <v>14</v>
      </c>
      <c r="K32" s="9" t="s">
        <v>34</v>
      </c>
      <c r="L32" s="9">
        <v>133100</v>
      </c>
      <c r="M32" s="9">
        <v>6</v>
      </c>
      <c r="N32" s="9" t="s">
        <v>236</v>
      </c>
      <c r="O32" s="22">
        <f t="shared" si="2"/>
        <v>13.31</v>
      </c>
      <c r="P32" s="22">
        <f t="shared" si="3"/>
        <v>15.73</v>
      </c>
    </row>
    <row r="33" spans="1:16" x14ac:dyDescent="0.3">
      <c r="A33" s="7" t="s">
        <v>118</v>
      </c>
      <c r="B33" s="8" t="s">
        <v>119</v>
      </c>
      <c r="C33" s="7">
        <f t="shared" si="4"/>
        <v>14</v>
      </c>
      <c r="D33" s="7">
        <v>10</v>
      </c>
      <c r="E33" s="7">
        <v>2</v>
      </c>
      <c r="F33" s="7">
        <v>1</v>
      </c>
      <c r="G33" s="7">
        <v>1</v>
      </c>
      <c r="H33" s="7">
        <v>14</v>
      </c>
      <c r="I33" s="7">
        <v>0</v>
      </c>
      <c r="J33" s="9" t="s">
        <v>14</v>
      </c>
      <c r="K33" s="9" t="s">
        <v>15</v>
      </c>
      <c r="L33" s="9">
        <v>102900</v>
      </c>
      <c r="M33" s="9" t="s">
        <v>120</v>
      </c>
      <c r="N33" s="9" t="s">
        <v>236</v>
      </c>
      <c r="O33" s="22">
        <f t="shared" si="2"/>
        <v>10.29</v>
      </c>
      <c r="P33" s="22">
        <f t="shared" si="3"/>
        <v>12.005000000000001</v>
      </c>
    </row>
    <row r="34" spans="1:16" x14ac:dyDescent="0.3">
      <c r="A34" s="7" t="s">
        <v>121</v>
      </c>
      <c r="B34" s="8" t="s">
        <v>122</v>
      </c>
      <c r="C34" s="7">
        <f t="shared" si="4"/>
        <v>13</v>
      </c>
      <c r="D34" s="7">
        <v>10</v>
      </c>
      <c r="E34" s="7">
        <v>3</v>
      </c>
      <c r="F34" s="7">
        <v>0</v>
      </c>
      <c r="G34" s="7">
        <v>0</v>
      </c>
      <c r="H34" s="7">
        <v>13</v>
      </c>
      <c r="I34" s="7">
        <v>0</v>
      </c>
      <c r="J34" s="9" t="s">
        <v>123</v>
      </c>
      <c r="K34" s="9" t="s">
        <v>80</v>
      </c>
      <c r="L34" s="9">
        <v>110000</v>
      </c>
      <c r="M34" s="9" t="s">
        <v>124</v>
      </c>
      <c r="N34" s="9" t="s">
        <v>236</v>
      </c>
      <c r="O34" s="22">
        <f t="shared" si="2"/>
        <v>11</v>
      </c>
      <c r="P34" s="22">
        <f t="shared" si="3"/>
        <v>11</v>
      </c>
    </row>
    <row r="35" spans="1:16" x14ac:dyDescent="0.3">
      <c r="A35" s="7" t="s">
        <v>125</v>
      </c>
      <c r="B35" s="8" t="s">
        <v>126</v>
      </c>
      <c r="C35" s="7">
        <f t="shared" si="4"/>
        <v>24</v>
      </c>
      <c r="D35" s="7">
        <v>16</v>
      </c>
      <c r="E35" s="7">
        <v>6</v>
      </c>
      <c r="F35" s="7">
        <v>1</v>
      </c>
      <c r="G35" s="7">
        <v>1</v>
      </c>
      <c r="H35" s="7">
        <v>24</v>
      </c>
      <c r="I35" s="7">
        <v>0</v>
      </c>
      <c r="J35" s="9" t="s">
        <v>14</v>
      </c>
      <c r="K35" s="9" t="s">
        <v>80</v>
      </c>
      <c r="L35" s="9">
        <v>97500</v>
      </c>
      <c r="M35" s="9" t="s">
        <v>127</v>
      </c>
      <c r="N35" s="9" t="s">
        <v>236</v>
      </c>
      <c r="O35" s="22">
        <f t="shared" si="2"/>
        <v>9.75</v>
      </c>
      <c r="P35" s="22">
        <f t="shared" si="3"/>
        <v>10.636363636363637</v>
      </c>
    </row>
    <row r="36" spans="1:16" x14ac:dyDescent="0.3">
      <c r="A36" s="7" t="s">
        <v>128</v>
      </c>
      <c r="B36" s="8" t="s">
        <v>129</v>
      </c>
      <c r="C36" s="7">
        <f t="shared" si="4"/>
        <v>12</v>
      </c>
      <c r="D36" s="7">
        <v>6</v>
      </c>
      <c r="E36" s="7">
        <v>3</v>
      </c>
      <c r="F36" s="7">
        <v>0</v>
      </c>
      <c r="G36" s="7">
        <v>3</v>
      </c>
      <c r="H36" s="7">
        <v>12</v>
      </c>
      <c r="I36" s="7">
        <v>0</v>
      </c>
      <c r="J36" s="9" t="s">
        <v>14</v>
      </c>
      <c r="K36" s="9" t="s">
        <v>80</v>
      </c>
      <c r="L36" s="9">
        <v>82500</v>
      </c>
      <c r="M36" s="9" t="s">
        <v>130</v>
      </c>
      <c r="N36" s="9" t="s">
        <v>236</v>
      </c>
      <c r="O36" s="22">
        <f t="shared" si="2"/>
        <v>8.25</v>
      </c>
      <c r="P36" s="22">
        <f t="shared" si="3"/>
        <v>11</v>
      </c>
    </row>
    <row r="37" spans="1:16" x14ac:dyDescent="0.3">
      <c r="A37" s="7" t="s">
        <v>131</v>
      </c>
      <c r="B37" s="8" t="s">
        <v>132</v>
      </c>
      <c r="C37" s="7">
        <f t="shared" si="4"/>
        <v>21</v>
      </c>
      <c r="D37" s="7">
        <v>5</v>
      </c>
      <c r="E37" s="7">
        <v>9</v>
      </c>
      <c r="F37" s="7">
        <v>1</v>
      </c>
      <c r="G37" s="7">
        <v>6</v>
      </c>
      <c r="H37" s="7">
        <v>21</v>
      </c>
      <c r="I37" s="7">
        <v>0</v>
      </c>
      <c r="J37" s="9" t="s">
        <v>14</v>
      </c>
      <c r="K37" s="9" t="s">
        <v>38</v>
      </c>
      <c r="L37" s="9">
        <v>64800</v>
      </c>
      <c r="M37" s="9" t="s">
        <v>133</v>
      </c>
      <c r="N37" s="9" t="s">
        <v>236</v>
      </c>
      <c r="O37" s="22">
        <f t="shared" si="2"/>
        <v>6.48</v>
      </c>
      <c r="P37" s="22">
        <f t="shared" si="3"/>
        <v>9.7200000000000006</v>
      </c>
    </row>
    <row r="38" spans="1:16" x14ac:dyDescent="0.3">
      <c r="A38" s="7" t="s">
        <v>134</v>
      </c>
      <c r="B38" s="8" t="s">
        <v>135</v>
      </c>
      <c r="C38" s="7">
        <f t="shared" si="4"/>
        <v>31</v>
      </c>
      <c r="D38" s="7">
        <v>29</v>
      </c>
      <c r="E38" s="7">
        <v>1</v>
      </c>
      <c r="F38" s="7">
        <v>1</v>
      </c>
      <c r="G38" s="7">
        <v>0</v>
      </c>
      <c r="H38" s="7">
        <v>31</v>
      </c>
      <c r="I38" s="7">
        <v>0</v>
      </c>
      <c r="J38" s="9" t="s">
        <v>14</v>
      </c>
      <c r="K38" s="9" t="s">
        <v>34</v>
      </c>
      <c r="L38" s="9">
        <v>138100</v>
      </c>
      <c r="M38" s="9" t="s">
        <v>136</v>
      </c>
      <c r="N38" s="9" t="s">
        <v>236</v>
      </c>
      <c r="O38" s="22">
        <f t="shared" si="2"/>
        <v>13.81</v>
      </c>
      <c r="P38" s="22">
        <f t="shared" si="3"/>
        <v>14.270333333333333</v>
      </c>
    </row>
    <row r="39" spans="1:16" x14ac:dyDescent="0.3">
      <c r="A39" s="7" t="s">
        <v>137</v>
      </c>
      <c r="B39" s="8" t="s">
        <v>138</v>
      </c>
      <c r="C39" s="7">
        <f t="shared" si="4"/>
        <v>30</v>
      </c>
      <c r="D39" s="7">
        <v>26</v>
      </c>
      <c r="E39" s="7">
        <v>1</v>
      </c>
      <c r="F39" s="7">
        <v>0</v>
      </c>
      <c r="G39" s="7">
        <v>3</v>
      </c>
      <c r="H39" s="7">
        <v>30</v>
      </c>
      <c r="I39" s="7">
        <v>0</v>
      </c>
      <c r="J39" s="9" t="s">
        <v>14</v>
      </c>
      <c r="K39" s="9" t="s">
        <v>28</v>
      </c>
      <c r="L39" s="9">
        <v>127700</v>
      </c>
      <c r="M39" s="9" t="s">
        <v>139</v>
      </c>
      <c r="N39" s="9" t="s">
        <v>236</v>
      </c>
      <c r="O39" s="22">
        <f t="shared" si="2"/>
        <v>12.77</v>
      </c>
      <c r="P39" s="22">
        <f t="shared" si="3"/>
        <v>14.188888888888888</v>
      </c>
    </row>
    <row r="40" spans="1:16" x14ac:dyDescent="0.3">
      <c r="A40" s="7" t="s">
        <v>140</v>
      </c>
      <c r="B40" s="8" t="s">
        <v>141</v>
      </c>
      <c r="C40" s="7">
        <f t="shared" si="4"/>
        <v>28</v>
      </c>
      <c r="D40" s="7">
        <v>25</v>
      </c>
      <c r="E40" s="7">
        <v>0</v>
      </c>
      <c r="F40" s="7">
        <v>0</v>
      </c>
      <c r="G40" s="7">
        <v>3</v>
      </c>
      <c r="H40" s="7">
        <v>28</v>
      </c>
      <c r="I40" s="7">
        <v>0</v>
      </c>
      <c r="J40" s="9" t="s">
        <v>14</v>
      </c>
      <c r="K40" s="9" t="s">
        <v>80</v>
      </c>
      <c r="L40" s="9">
        <v>109600</v>
      </c>
      <c r="M40" s="9" t="s">
        <v>142</v>
      </c>
      <c r="N40" s="9" t="s">
        <v>236</v>
      </c>
      <c r="O40" s="22">
        <f t="shared" si="2"/>
        <v>10.96</v>
      </c>
      <c r="P40" s="22">
        <f t="shared" si="3"/>
        <v>12.2752</v>
      </c>
    </row>
    <row r="41" spans="1:16" x14ac:dyDescent="0.3">
      <c r="A41" s="7" t="s">
        <v>143</v>
      </c>
      <c r="B41" s="8" t="s">
        <v>144</v>
      </c>
      <c r="C41" s="7">
        <f t="shared" si="4"/>
        <v>26</v>
      </c>
      <c r="D41" s="7">
        <v>18</v>
      </c>
      <c r="E41" s="7">
        <v>0</v>
      </c>
      <c r="F41" s="7">
        <v>1</v>
      </c>
      <c r="G41" s="7">
        <v>7</v>
      </c>
      <c r="H41" s="7">
        <v>26</v>
      </c>
      <c r="I41" s="7">
        <v>0</v>
      </c>
      <c r="J41" s="9" t="s">
        <v>14</v>
      </c>
      <c r="K41" s="9" t="s">
        <v>71</v>
      </c>
      <c r="L41" s="9">
        <v>83500</v>
      </c>
      <c r="M41" s="9" t="s">
        <v>145</v>
      </c>
      <c r="N41" s="9" t="s">
        <v>236</v>
      </c>
      <c r="O41" s="22">
        <f t="shared" si="2"/>
        <v>8.35</v>
      </c>
      <c r="P41" s="22">
        <f t="shared" si="3"/>
        <v>12.06111111111111</v>
      </c>
    </row>
    <row r="42" spans="1:16" x14ac:dyDescent="0.3">
      <c r="A42" s="7" t="s">
        <v>146</v>
      </c>
      <c r="B42" s="8" t="s">
        <v>147</v>
      </c>
      <c r="C42" s="7">
        <f t="shared" si="4"/>
        <v>20</v>
      </c>
      <c r="D42" s="7">
        <v>15</v>
      </c>
      <c r="E42" s="7">
        <v>5</v>
      </c>
      <c r="F42" s="7">
        <v>0</v>
      </c>
      <c r="G42" s="7">
        <v>0</v>
      </c>
      <c r="H42" s="7">
        <v>20</v>
      </c>
      <c r="I42" s="7">
        <v>0</v>
      </c>
      <c r="J42" s="9" t="s">
        <v>123</v>
      </c>
      <c r="K42" s="9" t="s">
        <v>71</v>
      </c>
      <c r="L42" s="9">
        <v>120000</v>
      </c>
      <c r="M42" s="9" t="s">
        <v>148</v>
      </c>
      <c r="N42" s="9" t="s">
        <v>236</v>
      </c>
      <c r="O42" s="22">
        <f t="shared" si="2"/>
        <v>12</v>
      </c>
      <c r="P42" s="22">
        <f t="shared" si="3"/>
        <v>12</v>
      </c>
    </row>
    <row r="43" spans="1:16" x14ac:dyDescent="0.3">
      <c r="A43" s="7" t="s">
        <v>149</v>
      </c>
      <c r="B43" s="8" t="s">
        <v>150</v>
      </c>
      <c r="C43" s="7">
        <f t="shared" si="4"/>
        <v>31</v>
      </c>
      <c r="D43" s="7">
        <v>20</v>
      </c>
      <c r="E43" s="7">
        <v>9</v>
      </c>
      <c r="F43" s="7">
        <v>0</v>
      </c>
      <c r="G43" s="7">
        <v>2</v>
      </c>
      <c r="H43" s="7">
        <v>31</v>
      </c>
      <c r="I43" s="7">
        <v>0</v>
      </c>
      <c r="J43" s="9" t="s">
        <v>14</v>
      </c>
      <c r="K43" s="9" t="s">
        <v>50</v>
      </c>
      <c r="L43" s="9">
        <v>104500</v>
      </c>
      <c r="M43" s="9" t="s">
        <v>151</v>
      </c>
      <c r="N43" s="9" t="s">
        <v>236</v>
      </c>
      <c r="O43" s="22">
        <f t="shared" si="2"/>
        <v>10.45</v>
      </c>
      <c r="P43" s="22">
        <f t="shared" si="3"/>
        <v>11.170689655172414</v>
      </c>
    </row>
    <row r="44" spans="1:16" x14ac:dyDescent="0.3">
      <c r="A44" s="7" t="s">
        <v>152</v>
      </c>
      <c r="B44" s="8" t="s">
        <v>153</v>
      </c>
      <c r="C44" s="7">
        <f t="shared" si="4"/>
        <v>20</v>
      </c>
      <c r="D44" s="7">
        <v>20</v>
      </c>
      <c r="E44" s="7">
        <v>0</v>
      </c>
      <c r="F44" s="7">
        <v>0</v>
      </c>
      <c r="G44" s="7">
        <v>0</v>
      </c>
      <c r="H44" s="7">
        <v>20</v>
      </c>
      <c r="I44" s="7">
        <v>0</v>
      </c>
      <c r="J44" s="9" t="s">
        <v>38</v>
      </c>
      <c r="K44" s="9" t="s">
        <v>34</v>
      </c>
      <c r="L44" s="9">
        <v>162000</v>
      </c>
      <c r="M44" s="9" t="s">
        <v>154</v>
      </c>
      <c r="N44" s="9" t="s">
        <v>236</v>
      </c>
      <c r="O44" s="22">
        <f t="shared" si="2"/>
        <v>16.2</v>
      </c>
      <c r="P44" s="22">
        <f t="shared" si="3"/>
        <v>16.2</v>
      </c>
    </row>
    <row r="45" spans="1:16" x14ac:dyDescent="0.3">
      <c r="A45" s="7" t="s">
        <v>155</v>
      </c>
      <c r="B45" s="8" t="s">
        <v>156</v>
      </c>
      <c r="C45" s="7">
        <f t="shared" si="4"/>
        <v>17</v>
      </c>
      <c r="D45" s="7">
        <v>16</v>
      </c>
      <c r="E45" s="7">
        <v>1</v>
      </c>
      <c r="F45" s="7">
        <v>0</v>
      </c>
      <c r="G45" s="7">
        <v>0</v>
      </c>
      <c r="H45" s="7">
        <v>17</v>
      </c>
      <c r="I45" s="7">
        <v>0</v>
      </c>
      <c r="J45" s="9" t="s">
        <v>75</v>
      </c>
      <c r="K45" s="9" t="s">
        <v>15</v>
      </c>
      <c r="L45" s="9">
        <v>146500</v>
      </c>
      <c r="M45" s="9" t="s">
        <v>157</v>
      </c>
      <c r="N45" s="9" t="s">
        <v>236</v>
      </c>
      <c r="O45" s="22">
        <f t="shared" si="2"/>
        <v>14.65</v>
      </c>
      <c r="P45" s="22">
        <f t="shared" si="3"/>
        <v>14.65</v>
      </c>
    </row>
    <row r="46" spans="1:16" x14ac:dyDescent="0.3">
      <c r="A46" s="7" t="s">
        <v>158</v>
      </c>
      <c r="B46" s="8" t="s">
        <v>159</v>
      </c>
      <c r="C46" s="7">
        <f t="shared" si="4"/>
        <v>16</v>
      </c>
      <c r="D46" s="7">
        <v>13</v>
      </c>
      <c r="E46" s="7">
        <v>1</v>
      </c>
      <c r="F46" s="7">
        <v>1</v>
      </c>
      <c r="G46" s="7">
        <v>1</v>
      </c>
      <c r="H46" s="7">
        <v>16</v>
      </c>
      <c r="I46" s="7">
        <v>0</v>
      </c>
      <c r="J46" s="9" t="s">
        <v>14</v>
      </c>
      <c r="K46" s="9" t="s">
        <v>80</v>
      </c>
      <c r="L46" s="9">
        <v>110000</v>
      </c>
      <c r="M46" s="9" t="s">
        <v>160</v>
      </c>
      <c r="N46" s="9" t="s">
        <v>236</v>
      </c>
      <c r="O46" s="22">
        <f t="shared" si="2"/>
        <v>11</v>
      </c>
      <c r="P46" s="22">
        <f t="shared" si="3"/>
        <v>12.571428571428571</v>
      </c>
    </row>
    <row r="47" spans="1:16" x14ac:dyDescent="0.3">
      <c r="A47" s="7" t="s">
        <v>161</v>
      </c>
      <c r="B47" s="8" t="s">
        <v>162</v>
      </c>
      <c r="C47" s="7">
        <f t="shared" si="4"/>
        <v>28</v>
      </c>
      <c r="D47" s="7">
        <v>21</v>
      </c>
      <c r="E47" s="7">
        <v>7</v>
      </c>
      <c r="F47" s="7">
        <v>0</v>
      </c>
      <c r="G47" s="7">
        <v>0</v>
      </c>
      <c r="H47" s="7">
        <v>28</v>
      </c>
      <c r="I47" s="7">
        <v>0</v>
      </c>
      <c r="J47" s="9" t="s">
        <v>46</v>
      </c>
      <c r="K47" s="9" t="s">
        <v>50</v>
      </c>
      <c r="L47" s="9">
        <v>114300</v>
      </c>
      <c r="M47" s="9" t="s">
        <v>163</v>
      </c>
      <c r="N47" s="9" t="s">
        <v>236</v>
      </c>
      <c r="O47" s="22">
        <f t="shared" si="2"/>
        <v>11.43</v>
      </c>
      <c r="P47" s="22">
        <f t="shared" si="3"/>
        <v>11.429999999999998</v>
      </c>
    </row>
    <row r="48" spans="1:16" x14ac:dyDescent="0.3">
      <c r="A48" s="7" t="s">
        <v>164</v>
      </c>
      <c r="B48" s="8" t="s">
        <v>165</v>
      </c>
      <c r="C48" s="7">
        <f t="shared" si="4"/>
        <v>21</v>
      </c>
      <c r="D48" s="7">
        <v>20</v>
      </c>
      <c r="E48" s="7">
        <v>0</v>
      </c>
      <c r="F48" s="7">
        <v>0</v>
      </c>
      <c r="G48" s="7">
        <v>1</v>
      </c>
      <c r="H48" s="7">
        <v>21</v>
      </c>
      <c r="I48" s="7">
        <v>0</v>
      </c>
      <c r="J48" s="9" t="s">
        <v>14</v>
      </c>
      <c r="K48" s="9" t="s">
        <v>84</v>
      </c>
      <c r="L48" s="9">
        <v>117600</v>
      </c>
      <c r="M48" s="9" t="s">
        <v>166</v>
      </c>
      <c r="N48" s="9" t="s">
        <v>236</v>
      </c>
      <c r="O48" s="22">
        <f t="shared" si="2"/>
        <v>11.76</v>
      </c>
      <c r="P48" s="22">
        <f t="shared" si="3"/>
        <v>12.348000000000001</v>
      </c>
    </row>
    <row r="49" spans="1:16" x14ac:dyDescent="0.3">
      <c r="A49" s="7" t="s">
        <v>167</v>
      </c>
      <c r="B49" s="8" t="s">
        <v>168</v>
      </c>
      <c r="C49" s="7">
        <f t="shared" si="4"/>
        <v>22</v>
      </c>
      <c r="D49" s="7">
        <v>22</v>
      </c>
      <c r="E49" s="7">
        <v>0</v>
      </c>
      <c r="F49" s="7">
        <v>0</v>
      </c>
      <c r="G49" s="7">
        <v>0</v>
      </c>
      <c r="H49" s="7">
        <v>22</v>
      </c>
      <c r="I49" s="7">
        <v>0</v>
      </c>
      <c r="J49" s="9" t="s">
        <v>38</v>
      </c>
      <c r="K49" s="9" t="s">
        <v>34</v>
      </c>
      <c r="L49" s="9">
        <v>170500</v>
      </c>
      <c r="M49" s="9" t="s">
        <v>169</v>
      </c>
      <c r="N49" s="9" t="s">
        <v>236</v>
      </c>
      <c r="O49" s="22">
        <f t="shared" si="2"/>
        <v>17.05</v>
      </c>
      <c r="P49" s="22">
        <f t="shared" si="3"/>
        <v>17.05</v>
      </c>
    </row>
    <row r="50" spans="1:16" x14ac:dyDescent="0.3">
      <c r="A50" s="7" t="s">
        <v>170</v>
      </c>
      <c r="B50" s="8" t="s">
        <v>171</v>
      </c>
      <c r="C50" s="7">
        <f t="shared" si="4"/>
        <v>9</v>
      </c>
      <c r="D50" s="7">
        <v>9</v>
      </c>
      <c r="E50" s="7">
        <v>0</v>
      </c>
      <c r="F50" s="7">
        <v>0</v>
      </c>
      <c r="G50" s="7">
        <v>0</v>
      </c>
      <c r="H50" s="7">
        <v>9</v>
      </c>
      <c r="I50" s="7">
        <v>0</v>
      </c>
      <c r="J50" s="9" t="s">
        <v>64</v>
      </c>
      <c r="K50" s="9" t="s">
        <v>80</v>
      </c>
      <c r="L50" s="9">
        <v>122200</v>
      </c>
      <c r="M50" s="9" t="s">
        <v>172</v>
      </c>
      <c r="N50" s="9" t="s">
        <v>236</v>
      </c>
      <c r="O50" s="22">
        <f t="shared" si="2"/>
        <v>12.22</v>
      </c>
      <c r="P50" s="22">
        <f t="shared" si="3"/>
        <v>12.22</v>
      </c>
    </row>
    <row r="51" spans="1:16" x14ac:dyDescent="0.3">
      <c r="A51" s="7" t="s">
        <v>173</v>
      </c>
      <c r="B51" s="8" t="s">
        <v>174</v>
      </c>
      <c r="C51" s="7">
        <f t="shared" si="4"/>
        <v>18</v>
      </c>
      <c r="D51" s="7">
        <v>16</v>
      </c>
      <c r="E51" s="7">
        <v>0</v>
      </c>
      <c r="F51" s="7">
        <v>0</v>
      </c>
      <c r="G51" s="7">
        <v>2</v>
      </c>
      <c r="H51" s="7">
        <v>18</v>
      </c>
      <c r="I51" s="7">
        <v>0</v>
      </c>
      <c r="J51" s="9" t="s">
        <v>14</v>
      </c>
      <c r="K51" s="9" t="s">
        <v>71</v>
      </c>
      <c r="L51" s="9">
        <v>111700</v>
      </c>
      <c r="M51" s="9" t="s">
        <v>175</v>
      </c>
      <c r="N51" s="9" t="s">
        <v>236</v>
      </c>
      <c r="O51" s="22">
        <f t="shared" si="2"/>
        <v>11.17</v>
      </c>
      <c r="P51" s="22">
        <f t="shared" si="3"/>
        <v>12.56625</v>
      </c>
    </row>
    <row r="52" spans="1:16" x14ac:dyDescent="0.3">
      <c r="A52" s="7" t="s">
        <v>176</v>
      </c>
      <c r="B52" s="8" t="s">
        <v>177</v>
      </c>
      <c r="C52" s="7">
        <f t="shared" si="4"/>
        <v>21</v>
      </c>
      <c r="D52" s="7">
        <v>19</v>
      </c>
      <c r="E52" s="7">
        <v>1</v>
      </c>
      <c r="F52" s="7">
        <v>0</v>
      </c>
      <c r="G52" s="7">
        <v>1</v>
      </c>
      <c r="H52" s="7">
        <v>21</v>
      </c>
      <c r="I52" s="7">
        <v>0</v>
      </c>
      <c r="J52" s="9" t="s">
        <v>14</v>
      </c>
      <c r="K52" s="9" t="s">
        <v>71</v>
      </c>
      <c r="L52" s="9">
        <v>114300</v>
      </c>
      <c r="M52" s="9" t="s">
        <v>178</v>
      </c>
      <c r="N52" s="9" t="s">
        <v>236</v>
      </c>
      <c r="O52" s="22">
        <f t="shared" si="2"/>
        <v>11.43</v>
      </c>
      <c r="P52" s="22">
        <f t="shared" si="3"/>
        <v>12.0015</v>
      </c>
    </row>
    <row r="53" spans="1:16" x14ac:dyDescent="0.3">
      <c r="A53" s="7" t="s">
        <v>179</v>
      </c>
      <c r="B53" s="8" t="s">
        <v>180</v>
      </c>
      <c r="C53" s="7">
        <f t="shared" si="4"/>
        <v>23</v>
      </c>
      <c r="D53" s="7">
        <v>16</v>
      </c>
      <c r="E53" s="7">
        <v>7</v>
      </c>
      <c r="F53" s="7">
        <v>0</v>
      </c>
      <c r="G53" s="7">
        <v>0</v>
      </c>
      <c r="H53" s="7">
        <v>23</v>
      </c>
      <c r="I53" s="7">
        <v>0</v>
      </c>
      <c r="J53" s="9" t="s">
        <v>181</v>
      </c>
      <c r="K53" s="9" t="s">
        <v>38</v>
      </c>
      <c r="L53" s="9">
        <v>97000</v>
      </c>
      <c r="M53" s="9" t="s">
        <v>182</v>
      </c>
      <c r="N53" s="9" t="s">
        <v>236</v>
      </c>
      <c r="O53" s="22">
        <f t="shared" si="2"/>
        <v>9.6999999999999993</v>
      </c>
      <c r="P53" s="22">
        <f t="shared" si="3"/>
        <v>9.6999999999999993</v>
      </c>
    </row>
    <row r="54" spans="1:16" x14ac:dyDescent="0.3">
      <c r="A54" s="7" t="s">
        <v>183</v>
      </c>
      <c r="B54" s="8" t="s">
        <v>184</v>
      </c>
      <c r="C54" s="7">
        <f t="shared" si="4"/>
        <v>19</v>
      </c>
      <c r="D54" s="7">
        <v>13</v>
      </c>
      <c r="E54" s="7">
        <v>5</v>
      </c>
      <c r="F54" s="7">
        <v>0</v>
      </c>
      <c r="G54" s="7">
        <v>1</v>
      </c>
      <c r="H54" s="7">
        <v>19</v>
      </c>
      <c r="I54" s="7">
        <v>0</v>
      </c>
      <c r="J54" s="9" t="s">
        <v>14</v>
      </c>
      <c r="K54" s="9" t="s">
        <v>71</v>
      </c>
      <c r="L54" s="9">
        <v>109500</v>
      </c>
      <c r="M54" s="9" t="s">
        <v>185</v>
      </c>
      <c r="N54" s="9" t="s">
        <v>236</v>
      </c>
      <c r="O54" s="22">
        <f t="shared" si="2"/>
        <v>10.95</v>
      </c>
      <c r="P54" s="22">
        <f t="shared" si="3"/>
        <v>11.558333333333332</v>
      </c>
    </row>
    <row r="55" spans="1:16" x14ac:dyDescent="0.3">
      <c r="A55" s="7" t="s">
        <v>186</v>
      </c>
      <c r="B55" s="8" t="s">
        <v>187</v>
      </c>
      <c r="C55" s="7">
        <f t="shared" si="4"/>
        <v>20</v>
      </c>
      <c r="D55" s="7">
        <v>20</v>
      </c>
      <c r="E55" s="7">
        <v>0</v>
      </c>
      <c r="F55" s="7">
        <v>0</v>
      </c>
      <c r="G55" s="7">
        <v>0</v>
      </c>
      <c r="H55" s="7">
        <v>20</v>
      </c>
      <c r="I55" s="7">
        <v>0</v>
      </c>
      <c r="J55" s="9" t="s">
        <v>38</v>
      </c>
      <c r="K55" s="9" t="s">
        <v>15</v>
      </c>
      <c r="L55" s="9">
        <v>150000</v>
      </c>
      <c r="M55" s="9" t="s">
        <v>188</v>
      </c>
      <c r="N55" s="9" t="s">
        <v>236</v>
      </c>
      <c r="O55" s="22">
        <f t="shared" si="2"/>
        <v>15</v>
      </c>
      <c r="P55" s="22">
        <f t="shared" si="3"/>
        <v>15</v>
      </c>
    </row>
    <row r="56" spans="1:16" x14ac:dyDescent="0.3">
      <c r="A56" s="7" t="s">
        <v>189</v>
      </c>
      <c r="B56" s="8" t="s">
        <v>190</v>
      </c>
      <c r="C56" s="7">
        <f t="shared" si="4"/>
        <v>16</v>
      </c>
      <c r="D56" s="7">
        <v>15</v>
      </c>
      <c r="E56" s="7">
        <v>1</v>
      </c>
      <c r="F56" s="7">
        <v>0</v>
      </c>
      <c r="G56" s="7">
        <v>0</v>
      </c>
      <c r="H56" s="7">
        <v>16</v>
      </c>
      <c r="I56" s="7">
        <v>0</v>
      </c>
      <c r="J56" s="9" t="s">
        <v>75</v>
      </c>
      <c r="K56" s="9" t="s">
        <v>84</v>
      </c>
      <c r="L56" s="9">
        <v>115000</v>
      </c>
      <c r="M56" s="9">
        <v>1</v>
      </c>
      <c r="N56" s="9" t="s">
        <v>236</v>
      </c>
      <c r="O56" s="22">
        <f t="shared" si="2"/>
        <v>11.5</v>
      </c>
      <c r="P56" s="22">
        <f t="shared" si="3"/>
        <v>11.5</v>
      </c>
    </row>
    <row r="57" spans="1:16" x14ac:dyDescent="0.3">
      <c r="A57" s="7" t="s">
        <v>191</v>
      </c>
      <c r="B57" s="8" t="s">
        <v>192</v>
      </c>
      <c r="C57" s="7">
        <f t="shared" si="4"/>
        <v>9</v>
      </c>
      <c r="D57" s="7">
        <v>9</v>
      </c>
      <c r="E57" s="7">
        <v>0</v>
      </c>
      <c r="F57" s="7">
        <v>0</v>
      </c>
      <c r="G57" s="7">
        <v>0</v>
      </c>
      <c r="H57" s="7">
        <v>9</v>
      </c>
      <c r="I57" s="7">
        <v>0</v>
      </c>
      <c r="J57" s="9" t="s">
        <v>80</v>
      </c>
      <c r="K57" s="9" t="s">
        <v>15</v>
      </c>
      <c r="L57" s="9">
        <v>154400</v>
      </c>
      <c r="M57" s="9" t="s">
        <v>193</v>
      </c>
      <c r="N57" s="9" t="s">
        <v>236</v>
      </c>
      <c r="O57" s="22">
        <f t="shared" si="2"/>
        <v>15.44</v>
      </c>
      <c r="P57" s="22">
        <f t="shared" si="3"/>
        <v>15.440000000000001</v>
      </c>
    </row>
    <row r="58" spans="1:16" x14ac:dyDescent="0.3">
      <c r="A58" s="7" t="s">
        <v>194</v>
      </c>
      <c r="B58" s="8" t="s">
        <v>195</v>
      </c>
      <c r="C58" s="7">
        <f t="shared" si="4"/>
        <v>28</v>
      </c>
      <c r="D58" s="7">
        <v>28</v>
      </c>
      <c r="E58" s="7">
        <v>0</v>
      </c>
      <c r="F58" s="7">
        <v>0</v>
      </c>
      <c r="G58" s="7">
        <v>0</v>
      </c>
      <c r="H58" s="7">
        <v>28</v>
      </c>
      <c r="I58" s="7">
        <v>0</v>
      </c>
      <c r="J58" s="9" t="s">
        <v>38</v>
      </c>
      <c r="K58" s="9" t="s">
        <v>34</v>
      </c>
      <c r="L58" s="9">
        <v>160700</v>
      </c>
      <c r="M58" s="9" t="s">
        <v>196</v>
      </c>
      <c r="N58" s="9" t="s">
        <v>236</v>
      </c>
      <c r="O58" s="22">
        <f t="shared" si="2"/>
        <v>16.07</v>
      </c>
      <c r="P58" s="22">
        <f t="shared" si="3"/>
        <v>16.07</v>
      </c>
    </row>
    <row r="59" spans="1:16" x14ac:dyDescent="0.3">
      <c r="A59" s="7" t="s">
        <v>197</v>
      </c>
      <c r="B59" s="8" t="s">
        <v>198</v>
      </c>
      <c r="C59" s="7">
        <f t="shared" si="4"/>
        <v>20</v>
      </c>
      <c r="D59" s="7">
        <v>20</v>
      </c>
      <c r="E59" s="7">
        <v>0</v>
      </c>
      <c r="F59" s="7">
        <v>0</v>
      </c>
      <c r="G59" s="7">
        <v>0</v>
      </c>
      <c r="H59" s="7">
        <v>20</v>
      </c>
      <c r="I59" s="7">
        <v>0</v>
      </c>
      <c r="J59" s="9" t="s">
        <v>84</v>
      </c>
      <c r="K59" s="9" t="s">
        <v>28</v>
      </c>
      <c r="L59" s="9">
        <v>162500</v>
      </c>
      <c r="M59" s="9" t="s">
        <v>199</v>
      </c>
      <c r="N59" s="9" t="s">
        <v>236</v>
      </c>
      <c r="O59" s="22">
        <f t="shared" si="2"/>
        <v>16.25</v>
      </c>
      <c r="P59" s="22">
        <f t="shared" si="3"/>
        <v>16.25</v>
      </c>
    </row>
    <row r="60" spans="1:16" x14ac:dyDescent="0.3">
      <c r="A60" s="7" t="s">
        <v>200</v>
      </c>
      <c r="B60" s="8" t="s">
        <v>201</v>
      </c>
      <c r="C60" s="7">
        <f t="shared" si="4"/>
        <v>25</v>
      </c>
      <c r="D60" s="7">
        <v>24</v>
      </c>
      <c r="E60" s="7">
        <v>1</v>
      </c>
      <c r="F60" s="7">
        <v>0</v>
      </c>
      <c r="G60" s="7">
        <v>0</v>
      </c>
      <c r="H60" s="7">
        <v>25</v>
      </c>
      <c r="I60" s="7">
        <v>0</v>
      </c>
      <c r="J60" s="9" t="s">
        <v>202</v>
      </c>
      <c r="K60" s="9" t="s">
        <v>50</v>
      </c>
      <c r="L60" s="9">
        <v>132400</v>
      </c>
      <c r="M60" s="9" t="s">
        <v>39</v>
      </c>
      <c r="N60" s="9" t="s">
        <v>236</v>
      </c>
      <c r="O60" s="22">
        <f t="shared" si="2"/>
        <v>13.24</v>
      </c>
      <c r="P60" s="22">
        <f t="shared" si="3"/>
        <v>13.24</v>
      </c>
    </row>
    <row r="61" spans="1:16" x14ac:dyDescent="0.3">
      <c r="A61" s="7" t="s">
        <v>203</v>
      </c>
      <c r="B61" s="8" t="s">
        <v>204</v>
      </c>
      <c r="C61" s="7">
        <f t="shared" si="4"/>
        <v>21</v>
      </c>
      <c r="D61" s="7">
        <v>21</v>
      </c>
      <c r="E61" s="7">
        <v>0</v>
      </c>
      <c r="F61" s="7">
        <v>0</v>
      </c>
      <c r="G61" s="7">
        <v>0</v>
      </c>
      <c r="H61" s="7">
        <v>21</v>
      </c>
      <c r="I61" s="7">
        <v>0</v>
      </c>
      <c r="J61" s="9" t="s">
        <v>64</v>
      </c>
      <c r="K61" s="9" t="s">
        <v>34</v>
      </c>
      <c r="L61" s="9">
        <v>153800</v>
      </c>
      <c r="M61" s="9" t="s">
        <v>205</v>
      </c>
      <c r="N61" s="9" t="s">
        <v>236</v>
      </c>
      <c r="O61" s="22">
        <f t="shared" si="2"/>
        <v>15.38</v>
      </c>
      <c r="P61" s="22">
        <f t="shared" si="3"/>
        <v>15.38</v>
      </c>
    </row>
    <row r="62" spans="1:16" x14ac:dyDescent="0.3">
      <c r="A62" s="7" t="s">
        <v>206</v>
      </c>
      <c r="B62" s="8" t="s">
        <v>207</v>
      </c>
      <c r="C62" s="7">
        <f t="shared" si="4"/>
        <v>22</v>
      </c>
      <c r="D62" s="7">
        <v>20</v>
      </c>
      <c r="E62" s="7">
        <v>2</v>
      </c>
      <c r="F62" s="7">
        <v>0</v>
      </c>
      <c r="G62" s="7">
        <v>0</v>
      </c>
      <c r="H62" s="7">
        <v>22</v>
      </c>
      <c r="I62" s="7">
        <v>0</v>
      </c>
      <c r="J62" s="9" t="s">
        <v>75</v>
      </c>
      <c r="K62" s="9" t="s">
        <v>71</v>
      </c>
      <c r="L62" s="9">
        <v>126800</v>
      </c>
      <c r="M62" s="9" t="s">
        <v>208</v>
      </c>
      <c r="N62" s="9" t="s">
        <v>236</v>
      </c>
      <c r="O62" s="22">
        <f t="shared" si="2"/>
        <v>12.68</v>
      </c>
      <c r="P62" s="22">
        <f t="shared" si="3"/>
        <v>12.68</v>
      </c>
    </row>
    <row r="63" spans="1:16" x14ac:dyDescent="0.3">
      <c r="A63" s="7" t="s">
        <v>209</v>
      </c>
      <c r="B63" s="8" t="s">
        <v>210</v>
      </c>
      <c r="C63" s="7">
        <f t="shared" si="4"/>
        <v>27</v>
      </c>
      <c r="D63" s="7">
        <v>27</v>
      </c>
      <c r="E63" s="7">
        <v>0</v>
      </c>
      <c r="F63" s="7">
        <v>0</v>
      </c>
      <c r="G63" s="7">
        <v>0</v>
      </c>
      <c r="H63" s="7">
        <v>27</v>
      </c>
      <c r="I63" s="7">
        <v>0</v>
      </c>
      <c r="J63" s="9" t="s">
        <v>64</v>
      </c>
      <c r="K63" s="9" t="s">
        <v>15</v>
      </c>
      <c r="L63" s="9">
        <v>151100</v>
      </c>
      <c r="M63" s="9" t="s">
        <v>211</v>
      </c>
      <c r="N63" s="9" t="s">
        <v>236</v>
      </c>
      <c r="O63" s="22">
        <f t="shared" si="2"/>
        <v>15.11</v>
      </c>
      <c r="P63" s="22">
        <f t="shared" si="3"/>
        <v>15.11</v>
      </c>
    </row>
    <row r="64" spans="1:16" x14ac:dyDescent="0.3">
      <c r="A64" s="7" t="s">
        <v>212</v>
      </c>
      <c r="B64" s="8" t="s">
        <v>213</v>
      </c>
      <c r="C64" s="7">
        <f t="shared" si="4"/>
        <v>16</v>
      </c>
      <c r="D64" s="7">
        <v>16</v>
      </c>
      <c r="E64" s="7">
        <v>0</v>
      </c>
      <c r="F64" s="7">
        <v>0</v>
      </c>
      <c r="G64" s="7">
        <v>0</v>
      </c>
      <c r="H64" s="7">
        <v>16</v>
      </c>
      <c r="I64" s="7">
        <v>0</v>
      </c>
      <c r="J64" s="9" t="s">
        <v>38</v>
      </c>
      <c r="K64" s="9" t="s">
        <v>50</v>
      </c>
      <c r="L64" s="9">
        <v>146900</v>
      </c>
      <c r="M64" s="9" t="s">
        <v>214</v>
      </c>
      <c r="N64" s="9" t="s">
        <v>236</v>
      </c>
      <c r="O64" s="22">
        <f t="shared" si="2"/>
        <v>14.69</v>
      </c>
      <c r="P64" s="22">
        <f t="shared" si="3"/>
        <v>14.69</v>
      </c>
    </row>
    <row r="65" spans="1:16" x14ac:dyDescent="0.3">
      <c r="A65" s="7" t="s">
        <v>215</v>
      </c>
      <c r="B65" s="8" t="s">
        <v>216</v>
      </c>
      <c r="C65" s="7">
        <f t="shared" si="4"/>
        <v>26</v>
      </c>
      <c r="D65" s="7">
        <v>25</v>
      </c>
      <c r="E65" s="7">
        <v>1</v>
      </c>
      <c r="F65" s="7">
        <v>0</v>
      </c>
      <c r="G65" s="7">
        <v>0</v>
      </c>
      <c r="H65" s="7">
        <v>26</v>
      </c>
      <c r="I65" s="7">
        <v>0</v>
      </c>
      <c r="J65" s="9" t="s">
        <v>75</v>
      </c>
      <c r="K65" s="9" t="s">
        <v>71</v>
      </c>
      <c r="L65" s="9">
        <v>134200</v>
      </c>
      <c r="M65" s="9" t="s">
        <v>217</v>
      </c>
      <c r="N65" s="9" t="s">
        <v>236</v>
      </c>
      <c r="O65" s="22">
        <f t="shared" si="2"/>
        <v>13.42</v>
      </c>
      <c r="P65" s="22">
        <f t="shared" si="3"/>
        <v>13.42</v>
      </c>
    </row>
    <row r="66" spans="1:16" x14ac:dyDescent="0.3">
      <c r="A66" s="10" t="s">
        <v>218</v>
      </c>
      <c r="B66" s="11" t="s">
        <v>219</v>
      </c>
      <c r="C66" s="7">
        <f t="shared" si="4"/>
        <v>6</v>
      </c>
      <c r="D66" s="10">
        <v>6</v>
      </c>
      <c r="E66" s="10">
        <v>0</v>
      </c>
      <c r="F66" s="10">
        <v>0</v>
      </c>
      <c r="G66" s="10">
        <v>0</v>
      </c>
      <c r="H66" s="10">
        <v>6</v>
      </c>
      <c r="I66" s="10">
        <v>0</v>
      </c>
      <c r="J66" s="12" t="s">
        <v>64</v>
      </c>
      <c r="K66" s="12" t="s">
        <v>84</v>
      </c>
      <c r="L66" s="12">
        <v>121700</v>
      </c>
      <c r="M66" s="12" t="s">
        <v>220</v>
      </c>
      <c r="N66" s="9" t="s">
        <v>236</v>
      </c>
      <c r="O66" s="22">
        <f t="shared" si="2"/>
        <v>12.17</v>
      </c>
      <c r="P66" s="22">
        <f t="shared" si="3"/>
        <v>12.17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F91D-F0A6-4239-BCC5-7975A43F03F1}">
  <dimension ref="A1:M66"/>
  <sheetViews>
    <sheetView workbookViewId="0">
      <selection activeCell="D1" sqref="D1"/>
    </sheetView>
  </sheetViews>
  <sheetFormatPr baseColWidth="10" defaultRowHeight="14.4" x14ac:dyDescent="0.3"/>
  <cols>
    <col min="1" max="1" width="24.44140625" customWidth="1"/>
    <col min="2" max="2" width="18.109375" customWidth="1"/>
    <col min="3" max="3" width="14.6640625" customWidth="1"/>
    <col min="4" max="4" width="25.44140625" customWidth="1"/>
    <col min="5" max="5" width="15.6640625" customWidth="1"/>
    <col min="7" max="7" width="13.109375" customWidth="1"/>
    <col min="8" max="8" width="15.33203125" customWidth="1"/>
    <col min="9" max="9" width="22.88671875" customWidth="1"/>
    <col min="10" max="10" width="14.33203125" customWidth="1"/>
    <col min="11" max="11" width="14.5546875" customWidth="1"/>
    <col min="12" max="12" width="11.88671875" customWidth="1"/>
    <col min="13" max="13" width="20.33203125" customWidth="1"/>
  </cols>
  <sheetData>
    <row r="1" spans="1:13" x14ac:dyDescent="0.3">
      <c r="A1" s="19" t="s">
        <v>222</v>
      </c>
      <c r="B1" s="20" t="s">
        <v>223</v>
      </c>
      <c r="C1" s="20" t="s">
        <v>224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  <c r="I1" s="20" t="s">
        <v>230</v>
      </c>
      <c r="J1" s="20" t="s">
        <v>231</v>
      </c>
      <c r="K1" s="20" t="s">
        <v>232</v>
      </c>
      <c r="L1" s="20" t="s">
        <v>233</v>
      </c>
      <c r="M1" s="21" t="s">
        <v>234</v>
      </c>
    </row>
    <row r="2" spans="1:13" x14ac:dyDescent="0.3">
      <c r="A2" s="13" t="s">
        <v>12</v>
      </c>
      <c r="B2" s="5" t="s">
        <v>13</v>
      </c>
      <c r="C2" s="4">
        <f>D2+E2+F2+G2</f>
        <v>43</v>
      </c>
      <c r="D2" s="4">
        <v>35</v>
      </c>
      <c r="E2" s="4">
        <v>6</v>
      </c>
      <c r="F2" s="4">
        <v>1</v>
      </c>
      <c r="G2" s="4">
        <v>1</v>
      </c>
      <c r="H2" s="4">
        <v>43</v>
      </c>
      <c r="I2" s="4">
        <v>0</v>
      </c>
      <c r="J2" s="6" t="s">
        <v>14</v>
      </c>
      <c r="K2" s="6" t="s">
        <v>15</v>
      </c>
      <c r="L2" s="6">
        <v>128600</v>
      </c>
      <c r="M2" s="16" t="s">
        <v>16</v>
      </c>
    </row>
    <row r="3" spans="1:13" x14ac:dyDescent="0.3">
      <c r="A3" s="14" t="s">
        <v>17</v>
      </c>
      <c r="B3" s="8" t="s">
        <v>18</v>
      </c>
      <c r="C3" s="7">
        <f>D3+E3+F3+G3</f>
        <v>45</v>
      </c>
      <c r="D3" s="7">
        <v>38</v>
      </c>
      <c r="E3" s="7">
        <v>1</v>
      </c>
      <c r="F3" s="7">
        <v>1</v>
      </c>
      <c r="G3" s="7">
        <v>5</v>
      </c>
      <c r="H3" s="7">
        <v>45</v>
      </c>
      <c r="I3" s="7">
        <v>0</v>
      </c>
      <c r="J3" s="9" t="s">
        <v>14</v>
      </c>
      <c r="K3" s="9" t="s">
        <v>15</v>
      </c>
      <c r="L3" s="9">
        <v>120000</v>
      </c>
      <c r="M3" s="17" t="s">
        <v>19</v>
      </c>
    </row>
    <row r="4" spans="1:13" x14ac:dyDescent="0.3">
      <c r="A4" s="14" t="s">
        <v>20</v>
      </c>
      <c r="B4" s="8" t="s">
        <v>21</v>
      </c>
      <c r="C4" s="7">
        <f t="shared" ref="C4:C66" si="0">D4+E4+F4+G4</f>
        <v>47</v>
      </c>
      <c r="D4" s="7">
        <v>35</v>
      </c>
      <c r="E4" s="7">
        <v>8</v>
      </c>
      <c r="F4" s="7">
        <v>1</v>
      </c>
      <c r="G4" s="7">
        <v>3</v>
      </c>
      <c r="H4" s="7">
        <v>47</v>
      </c>
      <c r="I4" s="7">
        <v>0</v>
      </c>
      <c r="J4" s="9" t="s">
        <v>14</v>
      </c>
      <c r="K4" s="9" t="s">
        <v>15</v>
      </c>
      <c r="L4" s="9">
        <v>109600</v>
      </c>
      <c r="M4" s="17" t="s">
        <v>22</v>
      </c>
    </row>
    <row r="5" spans="1:13" x14ac:dyDescent="0.3">
      <c r="A5" s="14" t="s">
        <v>23</v>
      </c>
      <c r="B5" s="8" t="s">
        <v>24</v>
      </c>
      <c r="C5" s="7">
        <f t="shared" si="0"/>
        <v>53</v>
      </c>
      <c r="D5" s="7">
        <v>45</v>
      </c>
      <c r="E5" s="7">
        <v>2</v>
      </c>
      <c r="F5" s="7">
        <v>2</v>
      </c>
      <c r="G5" s="7">
        <v>4</v>
      </c>
      <c r="H5" s="7">
        <v>53</v>
      </c>
      <c r="I5" s="7">
        <v>0</v>
      </c>
      <c r="J5" s="9" t="s">
        <v>14</v>
      </c>
      <c r="K5" s="9" t="s">
        <v>15</v>
      </c>
      <c r="L5" s="9">
        <v>131300</v>
      </c>
      <c r="M5" s="17" t="s">
        <v>25</v>
      </c>
    </row>
    <row r="6" spans="1:13" x14ac:dyDescent="0.3">
      <c r="A6" s="14" t="s">
        <v>26</v>
      </c>
      <c r="B6" s="8" t="s">
        <v>27</v>
      </c>
      <c r="C6" s="7">
        <f t="shared" si="0"/>
        <v>43</v>
      </c>
      <c r="D6" s="7">
        <v>36</v>
      </c>
      <c r="E6" s="7">
        <v>6</v>
      </c>
      <c r="F6" s="7">
        <v>1</v>
      </c>
      <c r="G6" s="7">
        <v>0</v>
      </c>
      <c r="H6" s="7">
        <v>43</v>
      </c>
      <c r="I6" s="7">
        <v>0</v>
      </c>
      <c r="J6" s="9" t="s">
        <v>14</v>
      </c>
      <c r="K6" s="9" t="s">
        <v>28</v>
      </c>
      <c r="L6" s="9">
        <v>135800</v>
      </c>
      <c r="M6" s="17">
        <v>4</v>
      </c>
    </row>
    <row r="7" spans="1:13" x14ac:dyDescent="0.3">
      <c r="A7" s="14" t="s">
        <v>29</v>
      </c>
      <c r="B7" s="8" t="s">
        <v>30</v>
      </c>
      <c r="C7" s="7">
        <f t="shared" si="0"/>
        <v>47</v>
      </c>
      <c r="D7" s="7">
        <v>31</v>
      </c>
      <c r="E7" s="7">
        <v>4</v>
      </c>
      <c r="F7" s="7">
        <v>1</v>
      </c>
      <c r="G7" s="7">
        <v>11</v>
      </c>
      <c r="H7" s="7">
        <v>47</v>
      </c>
      <c r="I7" s="7">
        <v>0</v>
      </c>
      <c r="J7" s="9" t="s">
        <v>14</v>
      </c>
      <c r="K7" s="9" t="s">
        <v>28</v>
      </c>
      <c r="L7" s="9">
        <v>88500</v>
      </c>
      <c r="M7" s="17" t="s">
        <v>31</v>
      </c>
    </row>
    <row r="8" spans="1:13" x14ac:dyDescent="0.3">
      <c r="A8" s="14" t="s">
        <v>32</v>
      </c>
      <c r="B8" s="8" t="s">
        <v>33</v>
      </c>
      <c r="C8" s="7">
        <f t="shared" si="0"/>
        <v>19</v>
      </c>
      <c r="D8" s="7">
        <v>17</v>
      </c>
      <c r="E8" s="7">
        <v>1</v>
      </c>
      <c r="F8" s="7">
        <v>1</v>
      </c>
      <c r="G8" s="7">
        <v>0</v>
      </c>
      <c r="H8" s="7">
        <v>19</v>
      </c>
      <c r="I8" s="7">
        <v>0</v>
      </c>
      <c r="J8" s="9" t="s">
        <v>14</v>
      </c>
      <c r="K8" s="9" t="s">
        <v>34</v>
      </c>
      <c r="L8" s="9">
        <v>131100</v>
      </c>
      <c r="M8" s="17" t="s">
        <v>35</v>
      </c>
    </row>
    <row r="9" spans="1:13" x14ac:dyDescent="0.3">
      <c r="A9" s="14" t="s">
        <v>36</v>
      </c>
      <c r="B9" s="8" t="s">
        <v>37</v>
      </c>
      <c r="C9" s="7">
        <f t="shared" si="0"/>
        <v>21</v>
      </c>
      <c r="D9" s="7">
        <v>21</v>
      </c>
      <c r="E9" s="7">
        <v>0</v>
      </c>
      <c r="F9" s="7">
        <v>0</v>
      </c>
      <c r="G9" s="7">
        <v>0</v>
      </c>
      <c r="H9" s="7">
        <v>21</v>
      </c>
      <c r="I9" s="7">
        <v>0</v>
      </c>
      <c r="J9" s="9" t="s">
        <v>38</v>
      </c>
      <c r="K9" s="9" t="s">
        <v>34</v>
      </c>
      <c r="L9" s="9">
        <v>154300</v>
      </c>
      <c r="M9" s="17" t="s">
        <v>39</v>
      </c>
    </row>
    <row r="10" spans="1:13" x14ac:dyDescent="0.3">
      <c r="A10" s="14" t="s">
        <v>40</v>
      </c>
      <c r="B10" s="8" t="s">
        <v>41</v>
      </c>
      <c r="C10" s="7">
        <f t="shared" si="0"/>
        <v>23</v>
      </c>
      <c r="D10" s="7">
        <v>21</v>
      </c>
      <c r="E10" s="7">
        <v>1</v>
      </c>
      <c r="F10" s="7">
        <v>1</v>
      </c>
      <c r="G10" s="7">
        <v>0</v>
      </c>
      <c r="H10" s="7">
        <v>23</v>
      </c>
      <c r="I10" s="7">
        <v>0</v>
      </c>
      <c r="J10" s="9" t="s">
        <v>14</v>
      </c>
      <c r="K10" s="9" t="s">
        <v>42</v>
      </c>
      <c r="L10" s="9">
        <v>139600</v>
      </c>
      <c r="M10" s="17" t="s">
        <v>43</v>
      </c>
    </row>
    <row r="11" spans="1:13" x14ac:dyDescent="0.3">
      <c r="A11" s="14" t="s">
        <v>44</v>
      </c>
      <c r="B11" s="8" t="s">
        <v>45</v>
      </c>
      <c r="C11" s="7">
        <f t="shared" si="0"/>
        <v>18</v>
      </c>
      <c r="D11" s="7">
        <v>17</v>
      </c>
      <c r="E11" s="7">
        <v>1</v>
      </c>
      <c r="F11" s="7">
        <v>0</v>
      </c>
      <c r="G11" s="7">
        <v>0</v>
      </c>
      <c r="H11" s="7">
        <v>18</v>
      </c>
      <c r="I11" s="7">
        <v>0</v>
      </c>
      <c r="J11" s="9" t="s">
        <v>46</v>
      </c>
      <c r="K11" s="9" t="s">
        <v>34</v>
      </c>
      <c r="L11" s="9">
        <v>151700</v>
      </c>
      <c r="M11" s="17" t="s">
        <v>47</v>
      </c>
    </row>
    <row r="12" spans="1:13" x14ac:dyDescent="0.3">
      <c r="A12" s="14" t="s">
        <v>48</v>
      </c>
      <c r="B12" s="8" t="s">
        <v>49</v>
      </c>
      <c r="C12" s="7">
        <f t="shared" si="0"/>
        <v>17</v>
      </c>
      <c r="D12" s="7">
        <v>14</v>
      </c>
      <c r="E12" s="7">
        <v>3</v>
      </c>
      <c r="F12" s="7">
        <v>0</v>
      </c>
      <c r="G12" s="7">
        <v>0</v>
      </c>
      <c r="H12" s="7">
        <v>17</v>
      </c>
      <c r="I12" s="7">
        <v>0</v>
      </c>
      <c r="J12" s="9" t="s">
        <v>46</v>
      </c>
      <c r="K12" s="9" t="s">
        <v>50</v>
      </c>
      <c r="L12" s="9">
        <v>122900</v>
      </c>
      <c r="M12" s="17" t="s">
        <v>51</v>
      </c>
    </row>
    <row r="13" spans="1:13" x14ac:dyDescent="0.3">
      <c r="A13" s="14" t="s">
        <v>52</v>
      </c>
      <c r="B13" s="8" t="s">
        <v>53</v>
      </c>
      <c r="C13" s="7">
        <f t="shared" si="0"/>
        <v>22</v>
      </c>
      <c r="D13" s="7">
        <v>16</v>
      </c>
      <c r="E13" s="7">
        <v>5</v>
      </c>
      <c r="F13" s="7">
        <v>1</v>
      </c>
      <c r="G13" s="7">
        <v>0</v>
      </c>
      <c r="H13" s="7">
        <v>22</v>
      </c>
      <c r="I13" s="7">
        <v>0</v>
      </c>
      <c r="J13" s="9" t="s">
        <v>14</v>
      </c>
      <c r="K13" s="9" t="s">
        <v>50</v>
      </c>
      <c r="L13" s="9">
        <v>105000</v>
      </c>
      <c r="M13" s="17" t="s">
        <v>54</v>
      </c>
    </row>
    <row r="14" spans="1:13" x14ac:dyDescent="0.3">
      <c r="A14" s="14" t="s">
        <v>55</v>
      </c>
      <c r="B14" s="8" t="s">
        <v>56</v>
      </c>
      <c r="C14" s="7">
        <f t="shared" si="0"/>
        <v>35</v>
      </c>
      <c r="D14" s="7">
        <v>34</v>
      </c>
      <c r="E14" s="7">
        <v>0</v>
      </c>
      <c r="F14" s="7">
        <v>1</v>
      </c>
      <c r="G14" s="7">
        <v>0</v>
      </c>
      <c r="H14" s="7">
        <v>35</v>
      </c>
      <c r="I14" s="7">
        <v>0</v>
      </c>
      <c r="J14" s="9" t="s">
        <v>14</v>
      </c>
      <c r="K14" s="9" t="s">
        <v>34</v>
      </c>
      <c r="L14" s="9">
        <v>158000</v>
      </c>
      <c r="M14" s="17" t="s">
        <v>57</v>
      </c>
    </row>
    <row r="15" spans="1:13" x14ac:dyDescent="0.3">
      <c r="A15" s="14" t="s">
        <v>58</v>
      </c>
      <c r="B15" s="8" t="s">
        <v>59</v>
      </c>
      <c r="C15" s="7">
        <f t="shared" si="0"/>
        <v>35</v>
      </c>
      <c r="D15" s="7">
        <v>34</v>
      </c>
      <c r="E15" s="7">
        <v>1</v>
      </c>
      <c r="F15" s="7">
        <v>0</v>
      </c>
      <c r="G15" s="7">
        <v>0</v>
      </c>
      <c r="H15" s="7">
        <v>35</v>
      </c>
      <c r="I15" s="7">
        <v>0</v>
      </c>
      <c r="J15" s="9" t="s">
        <v>60</v>
      </c>
      <c r="K15" s="9" t="s">
        <v>28</v>
      </c>
      <c r="L15" s="9">
        <v>156900</v>
      </c>
      <c r="M15" s="17" t="s">
        <v>61</v>
      </c>
    </row>
    <row r="16" spans="1:13" x14ac:dyDescent="0.3">
      <c r="A16" s="14" t="s">
        <v>62</v>
      </c>
      <c r="B16" s="8" t="s">
        <v>63</v>
      </c>
      <c r="C16" s="7">
        <f t="shared" si="0"/>
        <v>30</v>
      </c>
      <c r="D16" s="7">
        <v>30</v>
      </c>
      <c r="E16" s="7">
        <v>0</v>
      </c>
      <c r="F16" s="7">
        <v>0</v>
      </c>
      <c r="G16" s="7">
        <v>0</v>
      </c>
      <c r="H16" s="7">
        <v>30</v>
      </c>
      <c r="I16" s="7">
        <v>0</v>
      </c>
      <c r="J16" s="9" t="s">
        <v>64</v>
      </c>
      <c r="K16" s="9" t="s">
        <v>34</v>
      </c>
      <c r="L16" s="9">
        <v>158000</v>
      </c>
      <c r="M16" s="17" t="s">
        <v>65</v>
      </c>
    </row>
    <row r="17" spans="1:13" x14ac:dyDescent="0.3">
      <c r="A17" s="14" t="s">
        <v>66</v>
      </c>
      <c r="B17" s="8" t="s">
        <v>67</v>
      </c>
      <c r="C17" s="7">
        <f t="shared" si="0"/>
        <v>32</v>
      </c>
      <c r="D17" s="7">
        <v>28</v>
      </c>
      <c r="E17" s="7">
        <v>3</v>
      </c>
      <c r="F17" s="7">
        <v>0</v>
      </c>
      <c r="G17" s="7">
        <v>1</v>
      </c>
      <c r="H17" s="7">
        <v>32</v>
      </c>
      <c r="I17" s="7">
        <v>0</v>
      </c>
      <c r="J17" s="9" t="s">
        <v>14</v>
      </c>
      <c r="K17" s="9" t="s">
        <v>28</v>
      </c>
      <c r="L17" s="9">
        <v>141600</v>
      </c>
      <c r="M17" s="17" t="s">
        <v>68</v>
      </c>
    </row>
    <row r="18" spans="1:13" x14ac:dyDescent="0.3">
      <c r="A18" s="14" t="s">
        <v>69</v>
      </c>
      <c r="B18" s="8" t="s">
        <v>70</v>
      </c>
      <c r="C18" s="7">
        <f t="shared" si="0"/>
        <v>33</v>
      </c>
      <c r="D18" s="7">
        <v>30</v>
      </c>
      <c r="E18" s="7">
        <v>2</v>
      </c>
      <c r="F18" s="7">
        <v>1</v>
      </c>
      <c r="G18" s="7">
        <v>0</v>
      </c>
      <c r="H18" s="7">
        <v>33</v>
      </c>
      <c r="I18" s="7">
        <v>0</v>
      </c>
      <c r="J18" s="9" t="s">
        <v>14</v>
      </c>
      <c r="K18" s="9" t="s">
        <v>71</v>
      </c>
      <c r="L18" s="9">
        <v>128200</v>
      </c>
      <c r="M18" s="17" t="s">
        <v>72</v>
      </c>
    </row>
    <row r="19" spans="1:13" x14ac:dyDescent="0.3">
      <c r="A19" s="14" t="s">
        <v>73</v>
      </c>
      <c r="B19" s="8" t="s">
        <v>74</v>
      </c>
      <c r="C19" s="7">
        <f t="shared" si="0"/>
        <v>32</v>
      </c>
      <c r="D19" s="7">
        <v>28</v>
      </c>
      <c r="E19" s="7">
        <v>4</v>
      </c>
      <c r="F19" s="7">
        <v>0</v>
      </c>
      <c r="G19" s="7">
        <v>0</v>
      </c>
      <c r="H19" s="7">
        <v>32</v>
      </c>
      <c r="I19" s="7">
        <v>0</v>
      </c>
      <c r="J19" s="9" t="s">
        <v>75</v>
      </c>
      <c r="K19" s="9" t="s">
        <v>71</v>
      </c>
      <c r="L19" s="9">
        <v>118100</v>
      </c>
      <c r="M19" s="17" t="s">
        <v>76</v>
      </c>
    </row>
    <row r="20" spans="1:13" x14ac:dyDescent="0.3">
      <c r="A20" s="14" t="s">
        <v>77</v>
      </c>
      <c r="B20" s="8" t="s">
        <v>78</v>
      </c>
      <c r="C20" s="7">
        <f t="shared" si="0"/>
        <v>15</v>
      </c>
      <c r="D20" s="7">
        <v>12</v>
      </c>
      <c r="E20" s="7">
        <v>3</v>
      </c>
      <c r="F20" s="7">
        <v>0</v>
      </c>
      <c r="G20" s="7">
        <v>0</v>
      </c>
      <c r="H20" s="7">
        <v>15</v>
      </c>
      <c r="I20" s="7">
        <v>0</v>
      </c>
      <c r="J20" s="9" t="s">
        <v>79</v>
      </c>
      <c r="K20" s="9" t="s">
        <v>80</v>
      </c>
      <c r="L20" s="9">
        <v>111300</v>
      </c>
      <c r="M20" s="17" t="s">
        <v>81</v>
      </c>
    </row>
    <row r="21" spans="1:13" x14ac:dyDescent="0.3">
      <c r="A21" s="14" t="s">
        <v>82</v>
      </c>
      <c r="B21" s="8" t="s">
        <v>83</v>
      </c>
      <c r="C21" s="7">
        <f t="shared" si="0"/>
        <v>10</v>
      </c>
      <c r="D21" s="7">
        <v>10</v>
      </c>
      <c r="E21" s="7">
        <v>0</v>
      </c>
      <c r="F21" s="7">
        <v>0</v>
      </c>
      <c r="G21" s="7">
        <v>0</v>
      </c>
      <c r="H21" s="7">
        <v>10</v>
      </c>
      <c r="I21" s="7">
        <v>0</v>
      </c>
      <c r="J21" s="9" t="s">
        <v>84</v>
      </c>
      <c r="K21" s="9" t="s">
        <v>15</v>
      </c>
      <c r="L21" s="9">
        <v>146000</v>
      </c>
      <c r="M21" s="17" t="s">
        <v>85</v>
      </c>
    </row>
    <row r="22" spans="1:13" x14ac:dyDescent="0.3">
      <c r="A22" s="14" t="s">
        <v>86</v>
      </c>
      <c r="B22" s="8" t="s">
        <v>87</v>
      </c>
      <c r="C22" s="7">
        <f t="shared" si="0"/>
        <v>20</v>
      </c>
      <c r="D22" s="7">
        <v>15</v>
      </c>
      <c r="E22" s="7">
        <v>0</v>
      </c>
      <c r="F22" s="7">
        <v>0</v>
      </c>
      <c r="G22" s="7">
        <v>5</v>
      </c>
      <c r="H22" s="7">
        <v>20</v>
      </c>
      <c r="I22" s="7">
        <v>0</v>
      </c>
      <c r="J22" s="9" t="s">
        <v>14</v>
      </c>
      <c r="K22" s="9" t="s">
        <v>34</v>
      </c>
      <c r="L22" s="9">
        <v>97000</v>
      </c>
      <c r="M22" s="17" t="s">
        <v>88</v>
      </c>
    </row>
    <row r="23" spans="1:13" x14ac:dyDescent="0.3">
      <c r="A23" s="14" t="s">
        <v>89</v>
      </c>
      <c r="B23" s="8" t="s">
        <v>90</v>
      </c>
      <c r="C23" s="7">
        <f t="shared" si="0"/>
        <v>21</v>
      </c>
      <c r="D23" s="7">
        <v>15</v>
      </c>
      <c r="E23" s="7">
        <v>3</v>
      </c>
      <c r="F23" s="7">
        <v>0</v>
      </c>
      <c r="G23" s="7">
        <v>3</v>
      </c>
      <c r="H23" s="7">
        <v>21</v>
      </c>
      <c r="I23" s="7">
        <v>0</v>
      </c>
      <c r="J23" s="9" t="s">
        <v>14</v>
      </c>
      <c r="K23" s="9" t="s">
        <v>50</v>
      </c>
      <c r="L23" s="9">
        <v>114800</v>
      </c>
      <c r="M23" s="17" t="s">
        <v>91</v>
      </c>
    </row>
    <row r="24" spans="1:13" x14ac:dyDescent="0.3">
      <c r="A24" s="14" t="s">
        <v>92</v>
      </c>
      <c r="B24" s="8" t="s">
        <v>93</v>
      </c>
      <c r="C24" s="7">
        <f t="shared" si="0"/>
        <v>10</v>
      </c>
      <c r="D24" s="7">
        <v>10</v>
      </c>
      <c r="E24" s="7">
        <v>0</v>
      </c>
      <c r="F24" s="7">
        <v>0</v>
      </c>
      <c r="G24" s="7">
        <v>0</v>
      </c>
      <c r="H24" s="7">
        <v>10</v>
      </c>
      <c r="I24" s="7">
        <v>0</v>
      </c>
      <c r="J24" s="9" t="s">
        <v>64</v>
      </c>
      <c r="K24" s="9" t="s">
        <v>84</v>
      </c>
      <c r="L24" s="9">
        <v>115000</v>
      </c>
      <c r="M24" s="17" t="s">
        <v>94</v>
      </c>
    </row>
    <row r="25" spans="1:13" x14ac:dyDescent="0.3">
      <c r="A25" s="14" t="s">
        <v>95</v>
      </c>
      <c r="B25" s="8" t="s">
        <v>96</v>
      </c>
      <c r="C25" s="7">
        <f t="shared" si="0"/>
        <v>10</v>
      </c>
      <c r="D25" s="7">
        <v>9</v>
      </c>
      <c r="E25" s="7">
        <v>0</v>
      </c>
      <c r="F25" s="7">
        <v>1</v>
      </c>
      <c r="G25" s="7">
        <v>0</v>
      </c>
      <c r="H25" s="7">
        <v>10</v>
      </c>
      <c r="I25" s="7">
        <v>0</v>
      </c>
      <c r="J25" s="9" t="s">
        <v>14</v>
      </c>
      <c r="K25" s="9" t="s">
        <v>50</v>
      </c>
      <c r="L25" s="9">
        <v>124000</v>
      </c>
      <c r="M25" s="17" t="s">
        <v>97</v>
      </c>
    </row>
    <row r="26" spans="1:13" x14ac:dyDescent="0.3">
      <c r="A26" s="14" t="s">
        <v>98</v>
      </c>
      <c r="B26" s="8" t="s">
        <v>99</v>
      </c>
      <c r="C26" s="7">
        <f t="shared" si="0"/>
        <v>24</v>
      </c>
      <c r="D26" s="7">
        <v>21</v>
      </c>
      <c r="E26" s="7">
        <v>0</v>
      </c>
      <c r="F26" s="7">
        <v>1</v>
      </c>
      <c r="G26" s="7">
        <v>2</v>
      </c>
      <c r="H26" s="7">
        <v>24</v>
      </c>
      <c r="I26" s="7">
        <v>0</v>
      </c>
      <c r="J26" s="9" t="s">
        <v>14</v>
      </c>
      <c r="K26" s="9" t="s">
        <v>71</v>
      </c>
      <c r="L26" s="9">
        <v>107500</v>
      </c>
      <c r="M26" s="17" t="s">
        <v>100</v>
      </c>
    </row>
    <row r="27" spans="1:13" x14ac:dyDescent="0.3">
      <c r="A27" s="14" t="s">
        <v>101</v>
      </c>
      <c r="B27" s="8" t="s">
        <v>102</v>
      </c>
      <c r="C27" s="7">
        <f t="shared" si="0"/>
        <v>28</v>
      </c>
      <c r="D27" s="7">
        <v>19</v>
      </c>
      <c r="E27" s="7">
        <v>4</v>
      </c>
      <c r="F27" s="7">
        <v>1</v>
      </c>
      <c r="G27" s="7">
        <v>4</v>
      </c>
      <c r="H27" s="7">
        <v>28</v>
      </c>
      <c r="I27" s="7">
        <v>0</v>
      </c>
      <c r="J27" s="9" t="s">
        <v>14</v>
      </c>
      <c r="K27" s="9" t="s">
        <v>28</v>
      </c>
      <c r="L27" s="9">
        <v>103900</v>
      </c>
      <c r="M27" s="17" t="s">
        <v>103</v>
      </c>
    </row>
    <row r="28" spans="1:13" x14ac:dyDescent="0.3">
      <c r="A28" s="14" t="s">
        <v>104</v>
      </c>
      <c r="B28" s="8" t="s">
        <v>105</v>
      </c>
      <c r="C28" s="7">
        <f t="shared" si="0"/>
        <v>25</v>
      </c>
      <c r="D28" s="7">
        <v>22</v>
      </c>
      <c r="E28" s="7">
        <v>0</v>
      </c>
      <c r="F28" s="7">
        <v>1</v>
      </c>
      <c r="G28" s="7">
        <v>2</v>
      </c>
      <c r="H28" s="7">
        <v>25</v>
      </c>
      <c r="I28" s="7">
        <v>0</v>
      </c>
      <c r="J28" s="9" t="s">
        <v>14</v>
      </c>
      <c r="K28" s="9" t="s">
        <v>15</v>
      </c>
      <c r="L28" s="9">
        <v>116000</v>
      </c>
      <c r="M28" s="17" t="s">
        <v>106</v>
      </c>
    </row>
    <row r="29" spans="1:13" x14ac:dyDescent="0.3">
      <c r="A29" s="14" t="s">
        <v>107</v>
      </c>
      <c r="B29" s="8" t="s">
        <v>108</v>
      </c>
      <c r="C29" s="7">
        <f t="shared" si="0"/>
        <v>25</v>
      </c>
      <c r="D29" s="7">
        <v>22</v>
      </c>
      <c r="E29" s="7">
        <v>0</v>
      </c>
      <c r="F29" s="7">
        <v>2</v>
      </c>
      <c r="G29" s="7">
        <v>1</v>
      </c>
      <c r="H29" s="7">
        <v>25</v>
      </c>
      <c r="I29" s="7">
        <v>0</v>
      </c>
      <c r="J29" s="9" t="s">
        <v>14</v>
      </c>
      <c r="K29" s="9" t="s">
        <v>15</v>
      </c>
      <c r="L29" s="9">
        <v>120000</v>
      </c>
      <c r="M29" s="17" t="s">
        <v>109</v>
      </c>
    </row>
    <row r="30" spans="1:13" x14ac:dyDescent="0.3">
      <c r="A30" s="14" t="s">
        <v>110</v>
      </c>
      <c r="B30" s="8" t="s">
        <v>111</v>
      </c>
      <c r="C30" s="7">
        <f t="shared" si="0"/>
        <v>30</v>
      </c>
      <c r="D30" s="7">
        <v>28</v>
      </c>
      <c r="E30" s="7">
        <v>1</v>
      </c>
      <c r="F30" s="7">
        <v>1</v>
      </c>
      <c r="G30" s="7">
        <v>0</v>
      </c>
      <c r="H30" s="7">
        <v>30</v>
      </c>
      <c r="I30" s="7">
        <v>0</v>
      </c>
      <c r="J30" s="9" t="s">
        <v>14</v>
      </c>
      <c r="K30" s="9" t="s">
        <v>15</v>
      </c>
      <c r="L30" s="9">
        <v>136700</v>
      </c>
      <c r="M30" s="17" t="s">
        <v>112</v>
      </c>
    </row>
    <row r="31" spans="1:13" x14ac:dyDescent="0.3">
      <c r="A31" s="14" t="s">
        <v>113</v>
      </c>
      <c r="B31" s="8" t="s">
        <v>114</v>
      </c>
      <c r="C31" s="7">
        <f t="shared" si="0"/>
        <v>32</v>
      </c>
      <c r="D31" s="7">
        <v>14</v>
      </c>
      <c r="E31" s="7">
        <v>11</v>
      </c>
      <c r="F31" s="7">
        <v>2</v>
      </c>
      <c r="G31" s="7">
        <v>5</v>
      </c>
      <c r="H31" s="7">
        <v>32</v>
      </c>
      <c r="I31" s="7">
        <v>0</v>
      </c>
      <c r="J31" s="9" t="s">
        <v>14</v>
      </c>
      <c r="K31" s="9" t="s">
        <v>71</v>
      </c>
      <c r="L31" s="9">
        <v>77200</v>
      </c>
      <c r="M31" s="17" t="s">
        <v>115</v>
      </c>
    </row>
    <row r="32" spans="1:13" x14ac:dyDescent="0.3">
      <c r="A32" s="14" t="s">
        <v>116</v>
      </c>
      <c r="B32" s="8" t="s">
        <v>117</v>
      </c>
      <c r="C32" s="7">
        <f t="shared" si="0"/>
        <v>13</v>
      </c>
      <c r="D32" s="7">
        <v>11</v>
      </c>
      <c r="E32" s="7">
        <v>0</v>
      </c>
      <c r="F32" s="7">
        <v>0</v>
      </c>
      <c r="G32" s="7">
        <v>2</v>
      </c>
      <c r="H32" s="7">
        <v>13</v>
      </c>
      <c r="I32" s="7">
        <v>0</v>
      </c>
      <c r="J32" s="9" t="s">
        <v>14</v>
      </c>
      <c r="K32" s="9" t="s">
        <v>34</v>
      </c>
      <c r="L32" s="9">
        <v>133100</v>
      </c>
      <c r="M32" s="17">
        <v>6</v>
      </c>
    </row>
    <row r="33" spans="1:13" x14ac:dyDescent="0.3">
      <c r="A33" s="14" t="s">
        <v>118</v>
      </c>
      <c r="B33" s="8" t="s">
        <v>119</v>
      </c>
      <c r="C33" s="7">
        <f t="shared" si="0"/>
        <v>14</v>
      </c>
      <c r="D33" s="7">
        <v>10</v>
      </c>
      <c r="E33" s="7">
        <v>2</v>
      </c>
      <c r="F33" s="7">
        <v>1</v>
      </c>
      <c r="G33" s="7">
        <v>1</v>
      </c>
      <c r="H33" s="7">
        <v>14</v>
      </c>
      <c r="I33" s="7">
        <v>0</v>
      </c>
      <c r="J33" s="9" t="s">
        <v>14</v>
      </c>
      <c r="K33" s="9" t="s">
        <v>15</v>
      </c>
      <c r="L33" s="9">
        <v>102900</v>
      </c>
      <c r="M33" s="17" t="s">
        <v>120</v>
      </c>
    </row>
    <row r="34" spans="1:13" x14ac:dyDescent="0.3">
      <c r="A34" s="14" t="s">
        <v>121</v>
      </c>
      <c r="B34" s="8" t="s">
        <v>122</v>
      </c>
      <c r="C34" s="7">
        <f t="shared" si="0"/>
        <v>13</v>
      </c>
      <c r="D34" s="7">
        <v>10</v>
      </c>
      <c r="E34" s="7">
        <v>3</v>
      </c>
      <c r="F34" s="7">
        <v>0</v>
      </c>
      <c r="G34" s="7">
        <v>0</v>
      </c>
      <c r="H34" s="7">
        <v>13</v>
      </c>
      <c r="I34" s="7">
        <v>0</v>
      </c>
      <c r="J34" s="9" t="s">
        <v>123</v>
      </c>
      <c r="K34" s="9" t="s">
        <v>80</v>
      </c>
      <c r="L34" s="9">
        <v>110000</v>
      </c>
      <c r="M34" s="17" t="s">
        <v>124</v>
      </c>
    </row>
    <row r="35" spans="1:13" x14ac:dyDescent="0.3">
      <c r="A35" s="14" t="s">
        <v>125</v>
      </c>
      <c r="B35" s="8" t="s">
        <v>126</v>
      </c>
      <c r="C35" s="7">
        <f t="shared" si="0"/>
        <v>24</v>
      </c>
      <c r="D35" s="7">
        <v>16</v>
      </c>
      <c r="E35" s="7">
        <v>6</v>
      </c>
      <c r="F35" s="7">
        <v>1</v>
      </c>
      <c r="G35" s="7">
        <v>1</v>
      </c>
      <c r="H35" s="7">
        <v>24</v>
      </c>
      <c r="I35" s="7">
        <v>0</v>
      </c>
      <c r="J35" s="9" t="s">
        <v>14</v>
      </c>
      <c r="K35" s="9" t="s">
        <v>80</v>
      </c>
      <c r="L35" s="9">
        <v>97500</v>
      </c>
      <c r="M35" s="17" t="s">
        <v>127</v>
      </c>
    </row>
    <row r="36" spans="1:13" x14ac:dyDescent="0.3">
      <c r="A36" s="14" t="s">
        <v>128</v>
      </c>
      <c r="B36" s="8" t="s">
        <v>129</v>
      </c>
      <c r="C36" s="7">
        <f t="shared" si="0"/>
        <v>12</v>
      </c>
      <c r="D36" s="7">
        <v>6</v>
      </c>
      <c r="E36" s="7">
        <v>3</v>
      </c>
      <c r="F36" s="7">
        <v>0</v>
      </c>
      <c r="G36" s="7">
        <v>3</v>
      </c>
      <c r="H36" s="7">
        <v>12</v>
      </c>
      <c r="I36" s="7">
        <v>0</v>
      </c>
      <c r="J36" s="9" t="s">
        <v>14</v>
      </c>
      <c r="K36" s="9" t="s">
        <v>80</v>
      </c>
      <c r="L36" s="9">
        <v>82500</v>
      </c>
      <c r="M36" s="17" t="s">
        <v>130</v>
      </c>
    </row>
    <row r="37" spans="1:13" x14ac:dyDescent="0.3">
      <c r="A37" s="14" t="s">
        <v>131</v>
      </c>
      <c r="B37" s="8" t="s">
        <v>132</v>
      </c>
      <c r="C37" s="7">
        <f t="shared" si="0"/>
        <v>21</v>
      </c>
      <c r="D37" s="7">
        <v>5</v>
      </c>
      <c r="E37" s="7">
        <v>9</v>
      </c>
      <c r="F37" s="7">
        <v>1</v>
      </c>
      <c r="G37" s="7">
        <v>6</v>
      </c>
      <c r="H37" s="7">
        <v>21</v>
      </c>
      <c r="I37" s="7">
        <v>0</v>
      </c>
      <c r="J37" s="9" t="s">
        <v>14</v>
      </c>
      <c r="K37" s="9" t="s">
        <v>38</v>
      </c>
      <c r="L37" s="9">
        <v>64800</v>
      </c>
      <c r="M37" s="17" t="s">
        <v>133</v>
      </c>
    </row>
    <row r="38" spans="1:13" x14ac:dyDescent="0.3">
      <c r="A38" s="14" t="s">
        <v>134</v>
      </c>
      <c r="B38" s="8" t="s">
        <v>135</v>
      </c>
      <c r="C38" s="7">
        <f t="shared" si="0"/>
        <v>31</v>
      </c>
      <c r="D38" s="7">
        <v>29</v>
      </c>
      <c r="E38" s="7">
        <v>1</v>
      </c>
      <c r="F38" s="7">
        <v>1</v>
      </c>
      <c r="G38" s="7">
        <v>0</v>
      </c>
      <c r="H38" s="7">
        <v>31</v>
      </c>
      <c r="I38" s="7">
        <v>0</v>
      </c>
      <c r="J38" s="9" t="s">
        <v>14</v>
      </c>
      <c r="K38" s="9" t="s">
        <v>34</v>
      </c>
      <c r="L38" s="9">
        <v>138100</v>
      </c>
      <c r="M38" s="17" t="s">
        <v>136</v>
      </c>
    </row>
    <row r="39" spans="1:13" x14ac:dyDescent="0.3">
      <c r="A39" s="14" t="s">
        <v>137</v>
      </c>
      <c r="B39" s="8" t="s">
        <v>138</v>
      </c>
      <c r="C39" s="7">
        <f t="shared" si="0"/>
        <v>30</v>
      </c>
      <c r="D39" s="7">
        <v>26</v>
      </c>
      <c r="E39" s="7">
        <v>1</v>
      </c>
      <c r="F39" s="7">
        <v>0</v>
      </c>
      <c r="G39" s="7">
        <v>3</v>
      </c>
      <c r="H39" s="7">
        <v>30</v>
      </c>
      <c r="I39" s="7">
        <v>0</v>
      </c>
      <c r="J39" s="9" t="s">
        <v>14</v>
      </c>
      <c r="K39" s="9" t="s">
        <v>28</v>
      </c>
      <c r="L39" s="9">
        <v>127700</v>
      </c>
      <c r="M39" s="17" t="s">
        <v>139</v>
      </c>
    </row>
    <row r="40" spans="1:13" x14ac:dyDescent="0.3">
      <c r="A40" s="14" t="s">
        <v>140</v>
      </c>
      <c r="B40" s="8" t="s">
        <v>141</v>
      </c>
      <c r="C40" s="7">
        <f t="shared" si="0"/>
        <v>28</v>
      </c>
      <c r="D40" s="7">
        <v>25</v>
      </c>
      <c r="E40" s="7">
        <v>0</v>
      </c>
      <c r="F40" s="7">
        <v>0</v>
      </c>
      <c r="G40" s="7">
        <v>3</v>
      </c>
      <c r="H40" s="7">
        <v>28</v>
      </c>
      <c r="I40" s="7">
        <v>0</v>
      </c>
      <c r="J40" s="9" t="s">
        <v>14</v>
      </c>
      <c r="K40" s="9" t="s">
        <v>80</v>
      </c>
      <c r="L40" s="9">
        <v>109600</v>
      </c>
      <c r="M40" s="17" t="s">
        <v>142</v>
      </c>
    </row>
    <row r="41" spans="1:13" x14ac:dyDescent="0.3">
      <c r="A41" s="14" t="s">
        <v>143</v>
      </c>
      <c r="B41" s="8" t="s">
        <v>144</v>
      </c>
      <c r="C41" s="7">
        <f t="shared" si="0"/>
        <v>26</v>
      </c>
      <c r="D41" s="7">
        <v>18</v>
      </c>
      <c r="E41" s="7">
        <v>0</v>
      </c>
      <c r="F41" s="7">
        <v>1</v>
      </c>
      <c r="G41" s="7">
        <v>7</v>
      </c>
      <c r="H41" s="7">
        <v>26</v>
      </c>
      <c r="I41" s="7">
        <v>0</v>
      </c>
      <c r="J41" s="9" t="s">
        <v>14</v>
      </c>
      <c r="K41" s="9" t="s">
        <v>71</v>
      </c>
      <c r="L41" s="9">
        <v>83500</v>
      </c>
      <c r="M41" s="17" t="s">
        <v>145</v>
      </c>
    </row>
    <row r="42" spans="1:13" x14ac:dyDescent="0.3">
      <c r="A42" s="14" t="s">
        <v>146</v>
      </c>
      <c r="B42" s="8" t="s">
        <v>147</v>
      </c>
      <c r="C42" s="7">
        <f t="shared" si="0"/>
        <v>20</v>
      </c>
      <c r="D42" s="7">
        <v>15</v>
      </c>
      <c r="E42" s="7">
        <v>5</v>
      </c>
      <c r="F42" s="7">
        <v>0</v>
      </c>
      <c r="G42" s="7">
        <v>0</v>
      </c>
      <c r="H42" s="7">
        <v>20</v>
      </c>
      <c r="I42" s="7">
        <v>0</v>
      </c>
      <c r="J42" s="9" t="s">
        <v>123</v>
      </c>
      <c r="K42" s="9" t="s">
        <v>71</v>
      </c>
      <c r="L42" s="9">
        <v>120000</v>
      </c>
      <c r="M42" s="17" t="s">
        <v>148</v>
      </c>
    </row>
    <row r="43" spans="1:13" x14ac:dyDescent="0.3">
      <c r="A43" s="14" t="s">
        <v>149</v>
      </c>
      <c r="B43" s="8" t="s">
        <v>150</v>
      </c>
      <c r="C43" s="7">
        <f t="shared" si="0"/>
        <v>31</v>
      </c>
      <c r="D43" s="7">
        <v>20</v>
      </c>
      <c r="E43" s="7">
        <v>9</v>
      </c>
      <c r="F43" s="7">
        <v>0</v>
      </c>
      <c r="G43" s="7">
        <v>2</v>
      </c>
      <c r="H43" s="7">
        <v>31</v>
      </c>
      <c r="I43" s="7">
        <v>0</v>
      </c>
      <c r="J43" s="9" t="s">
        <v>14</v>
      </c>
      <c r="K43" s="9" t="s">
        <v>50</v>
      </c>
      <c r="L43" s="9">
        <v>104500</v>
      </c>
      <c r="M43" s="17" t="s">
        <v>151</v>
      </c>
    </row>
    <row r="44" spans="1:13" x14ac:dyDescent="0.3">
      <c r="A44" s="14" t="s">
        <v>152</v>
      </c>
      <c r="B44" s="8" t="s">
        <v>153</v>
      </c>
      <c r="C44" s="7">
        <f t="shared" si="0"/>
        <v>20</v>
      </c>
      <c r="D44" s="7">
        <v>20</v>
      </c>
      <c r="E44" s="7">
        <v>0</v>
      </c>
      <c r="F44" s="7">
        <v>0</v>
      </c>
      <c r="G44" s="7">
        <v>0</v>
      </c>
      <c r="H44" s="7">
        <v>20</v>
      </c>
      <c r="I44" s="7">
        <v>0</v>
      </c>
      <c r="J44" s="9" t="s">
        <v>38</v>
      </c>
      <c r="K44" s="9" t="s">
        <v>34</v>
      </c>
      <c r="L44" s="9">
        <v>162000</v>
      </c>
      <c r="M44" s="17" t="s">
        <v>154</v>
      </c>
    </row>
    <row r="45" spans="1:13" x14ac:dyDescent="0.3">
      <c r="A45" s="14" t="s">
        <v>155</v>
      </c>
      <c r="B45" s="8" t="s">
        <v>156</v>
      </c>
      <c r="C45" s="7">
        <f t="shared" si="0"/>
        <v>17</v>
      </c>
      <c r="D45" s="7">
        <v>16</v>
      </c>
      <c r="E45" s="7">
        <v>1</v>
      </c>
      <c r="F45" s="7">
        <v>0</v>
      </c>
      <c r="G45" s="7">
        <v>0</v>
      </c>
      <c r="H45" s="7">
        <v>17</v>
      </c>
      <c r="I45" s="7">
        <v>0</v>
      </c>
      <c r="J45" s="9" t="s">
        <v>75</v>
      </c>
      <c r="K45" s="9" t="s">
        <v>15</v>
      </c>
      <c r="L45" s="9">
        <v>146500</v>
      </c>
      <c r="M45" s="17" t="s">
        <v>157</v>
      </c>
    </row>
    <row r="46" spans="1:13" x14ac:dyDescent="0.3">
      <c r="A46" s="14" t="s">
        <v>158</v>
      </c>
      <c r="B46" s="8" t="s">
        <v>159</v>
      </c>
      <c r="C46" s="7">
        <f t="shared" si="0"/>
        <v>16</v>
      </c>
      <c r="D46" s="7">
        <v>13</v>
      </c>
      <c r="E46" s="7">
        <v>1</v>
      </c>
      <c r="F46" s="7">
        <v>1</v>
      </c>
      <c r="G46" s="7">
        <v>1</v>
      </c>
      <c r="H46" s="7">
        <v>16</v>
      </c>
      <c r="I46" s="7">
        <v>0</v>
      </c>
      <c r="J46" s="9" t="s">
        <v>14</v>
      </c>
      <c r="K46" s="9" t="s">
        <v>80</v>
      </c>
      <c r="L46" s="9">
        <v>110000</v>
      </c>
      <c r="M46" s="17" t="s">
        <v>160</v>
      </c>
    </row>
    <row r="47" spans="1:13" x14ac:dyDescent="0.3">
      <c r="A47" s="14" t="s">
        <v>161</v>
      </c>
      <c r="B47" s="8" t="s">
        <v>162</v>
      </c>
      <c r="C47" s="7">
        <f t="shared" si="0"/>
        <v>28</v>
      </c>
      <c r="D47" s="7">
        <v>21</v>
      </c>
      <c r="E47" s="7">
        <v>7</v>
      </c>
      <c r="F47" s="7">
        <v>0</v>
      </c>
      <c r="G47" s="7">
        <v>0</v>
      </c>
      <c r="H47" s="7">
        <v>28</v>
      </c>
      <c r="I47" s="7">
        <v>0</v>
      </c>
      <c r="J47" s="9" t="s">
        <v>46</v>
      </c>
      <c r="K47" s="9" t="s">
        <v>50</v>
      </c>
      <c r="L47" s="9">
        <v>114300</v>
      </c>
      <c r="M47" s="17" t="s">
        <v>163</v>
      </c>
    </row>
    <row r="48" spans="1:13" x14ac:dyDescent="0.3">
      <c r="A48" s="14" t="s">
        <v>164</v>
      </c>
      <c r="B48" s="8" t="s">
        <v>165</v>
      </c>
      <c r="C48" s="7">
        <f t="shared" si="0"/>
        <v>21</v>
      </c>
      <c r="D48" s="7">
        <v>20</v>
      </c>
      <c r="E48" s="7">
        <v>0</v>
      </c>
      <c r="F48" s="7">
        <v>0</v>
      </c>
      <c r="G48" s="7">
        <v>1</v>
      </c>
      <c r="H48" s="7">
        <v>21</v>
      </c>
      <c r="I48" s="7">
        <v>0</v>
      </c>
      <c r="J48" s="9" t="s">
        <v>14</v>
      </c>
      <c r="K48" s="9" t="s">
        <v>84</v>
      </c>
      <c r="L48" s="9">
        <v>117600</v>
      </c>
      <c r="M48" s="17" t="s">
        <v>166</v>
      </c>
    </row>
    <row r="49" spans="1:13" x14ac:dyDescent="0.3">
      <c r="A49" s="14" t="s">
        <v>167</v>
      </c>
      <c r="B49" s="8" t="s">
        <v>168</v>
      </c>
      <c r="C49" s="7">
        <f t="shared" si="0"/>
        <v>22</v>
      </c>
      <c r="D49" s="7">
        <v>22</v>
      </c>
      <c r="E49" s="7">
        <v>0</v>
      </c>
      <c r="F49" s="7">
        <v>0</v>
      </c>
      <c r="G49" s="7">
        <v>0</v>
      </c>
      <c r="H49" s="7">
        <v>22</v>
      </c>
      <c r="I49" s="7">
        <v>0</v>
      </c>
      <c r="J49" s="9" t="s">
        <v>38</v>
      </c>
      <c r="K49" s="9" t="s">
        <v>34</v>
      </c>
      <c r="L49" s="9">
        <v>170500</v>
      </c>
      <c r="M49" s="17" t="s">
        <v>169</v>
      </c>
    </row>
    <row r="50" spans="1:13" x14ac:dyDescent="0.3">
      <c r="A50" s="14" t="s">
        <v>170</v>
      </c>
      <c r="B50" s="8" t="s">
        <v>171</v>
      </c>
      <c r="C50" s="7">
        <f t="shared" si="0"/>
        <v>9</v>
      </c>
      <c r="D50" s="7">
        <v>9</v>
      </c>
      <c r="E50" s="7">
        <v>0</v>
      </c>
      <c r="F50" s="7">
        <v>0</v>
      </c>
      <c r="G50" s="7">
        <v>0</v>
      </c>
      <c r="H50" s="7">
        <v>9</v>
      </c>
      <c r="I50" s="7">
        <v>0</v>
      </c>
      <c r="J50" s="9" t="s">
        <v>64</v>
      </c>
      <c r="K50" s="9" t="s">
        <v>80</v>
      </c>
      <c r="L50" s="9">
        <v>122200</v>
      </c>
      <c r="M50" s="17" t="s">
        <v>172</v>
      </c>
    </row>
    <row r="51" spans="1:13" x14ac:dyDescent="0.3">
      <c r="A51" s="14" t="s">
        <v>173</v>
      </c>
      <c r="B51" s="8" t="s">
        <v>174</v>
      </c>
      <c r="C51" s="7">
        <f t="shared" si="0"/>
        <v>18</v>
      </c>
      <c r="D51" s="7">
        <v>16</v>
      </c>
      <c r="E51" s="7">
        <v>0</v>
      </c>
      <c r="F51" s="7">
        <v>0</v>
      </c>
      <c r="G51" s="7">
        <v>2</v>
      </c>
      <c r="H51" s="7">
        <v>18</v>
      </c>
      <c r="I51" s="7">
        <v>0</v>
      </c>
      <c r="J51" s="9" t="s">
        <v>14</v>
      </c>
      <c r="K51" s="9" t="s">
        <v>71</v>
      </c>
      <c r="L51" s="9">
        <v>111700</v>
      </c>
      <c r="M51" s="17" t="s">
        <v>175</v>
      </c>
    </row>
    <row r="52" spans="1:13" x14ac:dyDescent="0.3">
      <c r="A52" s="14" t="s">
        <v>176</v>
      </c>
      <c r="B52" s="8" t="s">
        <v>177</v>
      </c>
      <c r="C52" s="7">
        <f t="shared" si="0"/>
        <v>21</v>
      </c>
      <c r="D52" s="7">
        <v>19</v>
      </c>
      <c r="E52" s="7">
        <v>1</v>
      </c>
      <c r="F52" s="7">
        <v>0</v>
      </c>
      <c r="G52" s="7">
        <v>1</v>
      </c>
      <c r="H52" s="7">
        <v>21</v>
      </c>
      <c r="I52" s="7">
        <v>0</v>
      </c>
      <c r="J52" s="9" t="s">
        <v>14</v>
      </c>
      <c r="K52" s="9" t="s">
        <v>71</v>
      </c>
      <c r="L52" s="9">
        <v>114300</v>
      </c>
      <c r="M52" s="17" t="s">
        <v>178</v>
      </c>
    </row>
    <row r="53" spans="1:13" x14ac:dyDescent="0.3">
      <c r="A53" s="14" t="s">
        <v>179</v>
      </c>
      <c r="B53" s="8" t="s">
        <v>180</v>
      </c>
      <c r="C53" s="7">
        <f t="shared" si="0"/>
        <v>23</v>
      </c>
      <c r="D53" s="7">
        <v>16</v>
      </c>
      <c r="E53" s="7">
        <v>7</v>
      </c>
      <c r="F53" s="7">
        <v>0</v>
      </c>
      <c r="G53" s="7">
        <v>0</v>
      </c>
      <c r="H53" s="7">
        <v>23</v>
      </c>
      <c r="I53" s="7">
        <v>0</v>
      </c>
      <c r="J53" s="9" t="s">
        <v>181</v>
      </c>
      <c r="K53" s="9" t="s">
        <v>38</v>
      </c>
      <c r="L53" s="9">
        <v>97000</v>
      </c>
      <c r="M53" s="17" t="s">
        <v>182</v>
      </c>
    </row>
    <row r="54" spans="1:13" x14ac:dyDescent="0.3">
      <c r="A54" s="14" t="s">
        <v>183</v>
      </c>
      <c r="B54" s="8" t="s">
        <v>184</v>
      </c>
      <c r="C54" s="7">
        <f t="shared" si="0"/>
        <v>19</v>
      </c>
      <c r="D54" s="7">
        <v>13</v>
      </c>
      <c r="E54" s="7">
        <v>5</v>
      </c>
      <c r="F54" s="7">
        <v>0</v>
      </c>
      <c r="G54" s="7">
        <v>1</v>
      </c>
      <c r="H54" s="7">
        <v>19</v>
      </c>
      <c r="I54" s="7">
        <v>0</v>
      </c>
      <c r="J54" s="9" t="s">
        <v>14</v>
      </c>
      <c r="K54" s="9" t="s">
        <v>71</v>
      </c>
      <c r="L54" s="9">
        <v>109500</v>
      </c>
      <c r="M54" s="17" t="s">
        <v>185</v>
      </c>
    </row>
    <row r="55" spans="1:13" x14ac:dyDescent="0.3">
      <c r="A55" s="14" t="s">
        <v>186</v>
      </c>
      <c r="B55" s="8" t="s">
        <v>187</v>
      </c>
      <c r="C55" s="7">
        <f t="shared" si="0"/>
        <v>20</v>
      </c>
      <c r="D55" s="7">
        <v>20</v>
      </c>
      <c r="E55" s="7">
        <v>0</v>
      </c>
      <c r="F55" s="7">
        <v>0</v>
      </c>
      <c r="G55" s="7">
        <v>0</v>
      </c>
      <c r="H55" s="7">
        <v>20</v>
      </c>
      <c r="I55" s="7">
        <v>0</v>
      </c>
      <c r="J55" s="9" t="s">
        <v>38</v>
      </c>
      <c r="K55" s="9" t="s">
        <v>15</v>
      </c>
      <c r="L55" s="9">
        <v>150000</v>
      </c>
      <c r="M55" s="17" t="s">
        <v>188</v>
      </c>
    </row>
    <row r="56" spans="1:13" x14ac:dyDescent="0.3">
      <c r="A56" s="14" t="s">
        <v>189</v>
      </c>
      <c r="B56" s="8" t="s">
        <v>190</v>
      </c>
      <c r="C56" s="7">
        <f t="shared" si="0"/>
        <v>16</v>
      </c>
      <c r="D56" s="7">
        <v>15</v>
      </c>
      <c r="E56" s="7">
        <v>1</v>
      </c>
      <c r="F56" s="7">
        <v>0</v>
      </c>
      <c r="G56" s="7">
        <v>0</v>
      </c>
      <c r="H56" s="7">
        <v>16</v>
      </c>
      <c r="I56" s="7">
        <v>0</v>
      </c>
      <c r="J56" s="9" t="s">
        <v>75</v>
      </c>
      <c r="K56" s="9" t="s">
        <v>84</v>
      </c>
      <c r="L56" s="9">
        <v>115000</v>
      </c>
      <c r="M56" s="17">
        <v>1</v>
      </c>
    </row>
    <row r="57" spans="1:13" x14ac:dyDescent="0.3">
      <c r="A57" s="14" t="s">
        <v>191</v>
      </c>
      <c r="B57" s="8" t="s">
        <v>192</v>
      </c>
      <c r="C57" s="7">
        <f t="shared" si="0"/>
        <v>9</v>
      </c>
      <c r="D57" s="7">
        <v>9</v>
      </c>
      <c r="E57" s="7">
        <v>0</v>
      </c>
      <c r="F57" s="7">
        <v>0</v>
      </c>
      <c r="G57" s="7">
        <v>0</v>
      </c>
      <c r="H57" s="7">
        <v>9</v>
      </c>
      <c r="I57" s="7">
        <v>0</v>
      </c>
      <c r="J57" s="9" t="s">
        <v>80</v>
      </c>
      <c r="K57" s="9" t="s">
        <v>15</v>
      </c>
      <c r="L57" s="9">
        <v>154400</v>
      </c>
      <c r="M57" s="17" t="s">
        <v>193</v>
      </c>
    </row>
    <row r="58" spans="1:13" x14ac:dyDescent="0.3">
      <c r="A58" s="14" t="s">
        <v>194</v>
      </c>
      <c r="B58" s="8" t="s">
        <v>195</v>
      </c>
      <c r="C58" s="7">
        <f t="shared" si="0"/>
        <v>28</v>
      </c>
      <c r="D58" s="7">
        <v>28</v>
      </c>
      <c r="E58" s="7">
        <v>0</v>
      </c>
      <c r="F58" s="7">
        <v>0</v>
      </c>
      <c r="G58" s="7">
        <v>0</v>
      </c>
      <c r="H58" s="7">
        <v>28</v>
      </c>
      <c r="I58" s="7">
        <v>0</v>
      </c>
      <c r="J58" s="9" t="s">
        <v>38</v>
      </c>
      <c r="K58" s="9" t="s">
        <v>34</v>
      </c>
      <c r="L58" s="9">
        <v>160700</v>
      </c>
      <c r="M58" s="17" t="s">
        <v>196</v>
      </c>
    </row>
    <row r="59" spans="1:13" x14ac:dyDescent="0.3">
      <c r="A59" s="14" t="s">
        <v>197</v>
      </c>
      <c r="B59" s="8" t="s">
        <v>198</v>
      </c>
      <c r="C59" s="7">
        <f t="shared" si="0"/>
        <v>20</v>
      </c>
      <c r="D59" s="7">
        <v>20</v>
      </c>
      <c r="E59" s="7">
        <v>0</v>
      </c>
      <c r="F59" s="7">
        <v>0</v>
      </c>
      <c r="G59" s="7">
        <v>0</v>
      </c>
      <c r="H59" s="7">
        <v>20</v>
      </c>
      <c r="I59" s="7">
        <v>0</v>
      </c>
      <c r="J59" s="9" t="s">
        <v>84</v>
      </c>
      <c r="K59" s="9" t="s">
        <v>28</v>
      </c>
      <c r="L59" s="9">
        <v>162500</v>
      </c>
      <c r="M59" s="17" t="s">
        <v>199</v>
      </c>
    </row>
    <row r="60" spans="1:13" x14ac:dyDescent="0.3">
      <c r="A60" s="14" t="s">
        <v>200</v>
      </c>
      <c r="B60" s="8" t="s">
        <v>201</v>
      </c>
      <c r="C60" s="7">
        <f t="shared" si="0"/>
        <v>25</v>
      </c>
      <c r="D60" s="7">
        <v>24</v>
      </c>
      <c r="E60" s="7">
        <v>1</v>
      </c>
      <c r="F60" s="7">
        <v>0</v>
      </c>
      <c r="G60" s="7">
        <v>0</v>
      </c>
      <c r="H60" s="7">
        <v>25</v>
      </c>
      <c r="I60" s="7">
        <v>0</v>
      </c>
      <c r="J60" s="9" t="s">
        <v>202</v>
      </c>
      <c r="K60" s="9" t="s">
        <v>50</v>
      </c>
      <c r="L60" s="9">
        <v>132400</v>
      </c>
      <c r="M60" s="17" t="s">
        <v>39</v>
      </c>
    </row>
    <row r="61" spans="1:13" x14ac:dyDescent="0.3">
      <c r="A61" s="14" t="s">
        <v>203</v>
      </c>
      <c r="B61" s="8" t="s">
        <v>204</v>
      </c>
      <c r="C61" s="7">
        <f t="shared" si="0"/>
        <v>21</v>
      </c>
      <c r="D61" s="7">
        <v>21</v>
      </c>
      <c r="E61" s="7">
        <v>0</v>
      </c>
      <c r="F61" s="7">
        <v>0</v>
      </c>
      <c r="G61" s="7">
        <v>0</v>
      </c>
      <c r="H61" s="7">
        <v>21</v>
      </c>
      <c r="I61" s="7">
        <v>0</v>
      </c>
      <c r="J61" s="9" t="s">
        <v>64</v>
      </c>
      <c r="K61" s="9" t="s">
        <v>34</v>
      </c>
      <c r="L61" s="9">
        <v>153800</v>
      </c>
      <c r="M61" s="17" t="s">
        <v>205</v>
      </c>
    </row>
    <row r="62" spans="1:13" x14ac:dyDescent="0.3">
      <c r="A62" s="14" t="s">
        <v>206</v>
      </c>
      <c r="B62" s="8" t="s">
        <v>207</v>
      </c>
      <c r="C62" s="7">
        <f t="shared" si="0"/>
        <v>22</v>
      </c>
      <c r="D62" s="7">
        <v>20</v>
      </c>
      <c r="E62" s="7">
        <v>2</v>
      </c>
      <c r="F62" s="7">
        <v>0</v>
      </c>
      <c r="G62" s="7">
        <v>0</v>
      </c>
      <c r="H62" s="7">
        <v>22</v>
      </c>
      <c r="I62" s="7">
        <v>0</v>
      </c>
      <c r="J62" s="9" t="s">
        <v>75</v>
      </c>
      <c r="K62" s="9" t="s">
        <v>71</v>
      </c>
      <c r="L62" s="9">
        <v>126800</v>
      </c>
      <c r="M62" s="17" t="s">
        <v>208</v>
      </c>
    </row>
    <row r="63" spans="1:13" x14ac:dyDescent="0.3">
      <c r="A63" s="14" t="s">
        <v>209</v>
      </c>
      <c r="B63" s="8" t="s">
        <v>210</v>
      </c>
      <c r="C63" s="7">
        <f t="shared" si="0"/>
        <v>27</v>
      </c>
      <c r="D63" s="7">
        <v>27</v>
      </c>
      <c r="E63" s="7">
        <v>0</v>
      </c>
      <c r="F63" s="7">
        <v>0</v>
      </c>
      <c r="G63" s="7">
        <v>0</v>
      </c>
      <c r="H63" s="7">
        <v>27</v>
      </c>
      <c r="I63" s="7">
        <v>0</v>
      </c>
      <c r="J63" s="9" t="s">
        <v>64</v>
      </c>
      <c r="K63" s="9" t="s">
        <v>15</v>
      </c>
      <c r="L63" s="9">
        <v>151100</v>
      </c>
      <c r="M63" s="17" t="s">
        <v>211</v>
      </c>
    </row>
    <row r="64" spans="1:13" x14ac:dyDescent="0.3">
      <c r="A64" s="14" t="s">
        <v>212</v>
      </c>
      <c r="B64" s="8" t="s">
        <v>213</v>
      </c>
      <c r="C64" s="7">
        <f t="shared" si="0"/>
        <v>16</v>
      </c>
      <c r="D64" s="7">
        <v>16</v>
      </c>
      <c r="E64" s="7">
        <v>0</v>
      </c>
      <c r="F64" s="7">
        <v>0</v>
      </c>
      <c r="G64" s="7">
        <v>0</v>
      </c>
      <c r="H64" s="7">
        <v>16</v>
      </c>
      <c r="I64" s="7">
        <v>0</v>
      </c>
      <c r="J64" s="9" t="s">
        <v>38</v>
      </c>
      <c r="K64" s="9" t="s">
        <v>50</v>
      </c>
      <c r="L64" s="9">
        <v>146900</v>
      </c>
      <c r="M64" s="17" t="s">
        <v>214</v>
      </c>
    </row>
    <row r="65" spans="1:13" x14ac:dyDescent="0.3">
      <c r="A65" s="14" t="s">
        <v>215</v>
      </c>
      <c r="B65" s="8" t="s">
        <v>216</v>
      </c>
      <c r="C65" s="7">
        <f t="shared" si="0"/>
        <v>26</v>
      </c>
      <c r="D65" s="7">
        <v>25</v>
      </c>
      <c r="E65" s="7">
        <v>1</v>
      </c>
      <c r="F65" s="7">
        <v>0</v>
      </c>
      <c r="G65" s="7">
        <v>0</v>
      </c>
      <c r="H65" s="7">
        <v>26</v>
      </c>
      <c r="I65" s="7">
        <v>0</v>
      </c>
      <c r="J65" s="9" t="s">
        <v>75</v>
      </c>
      <c r="K65" s="9" t="s">
        <v>71</v>
      </c>
      <c r="L65" s="9">
        <v>134200</v>
      </c>
      <c r="M65" s="17" t="s">
        <v>217</v>
      </c>
    </row>
    <row r="66" spans="1:13" x14ac:dyDescent="0.3">
      <c r="A66" s="15" t="s">
        <v>218</v>
      </c>
      <c r="B66" s="11" t="s">
        <v>219</v>
      </c>
      <c r="C66" s="7">
        <f t="shared" si="0"/>
        <v>6</v>
      </c>
      <c r="D66" s="10">
        <v>6</v>
      </c>
      <c r="E66" s="10">
        <v>0</v>
      </c>
      <c r="F66" s="10">
        <v>0</v>
      </c>
      <c r="G66" s="10">
        <v>0</v>
      </c>
      <c r="H66" s="10">
        <v>6</v>
      </c>
      <c r="I66" s="10">
        <v>0</v>
      </c>
      <c r="J66" s="12" t="s">
        <v>64</v>
      </c>
      <c r="K66" s="12" t="s">
        <v>84</v>
      </c>
      <c r="L66" s="12">
        <v>121700</v>
      </c>
      <c r="M66" s="18" t="s">
        <v>220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ALVARO JAVIER CONTRERAS LIPA</cp:lastModifiedBy>
  <dcterms:created xsi:type="dcterms:W3CDTF">2023-07-05T23:04:01Z</dcterms:created>
  <dcterms:modified xsi:type="dcterms:W3CDTF">2024-10-05T04:30:36Z</dcterms:modified>
</cp:coreProperties>
</file>