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wnloads\conchetumare\conchetumare\Consolidado\"/>
    </mc:Choice>
  </mc:AlternateContent>
  <xr:revisionPtr revIDLastSave="0" documentId="13_ncr:1_{90B34551-7EED-4C42-BD2E-E8DD2F382046}" xr6:coauthVersionLast="47" xr6:coauthVersionMax="47" xr10:uidLastSave="{00000000-0000-0000-0000-000000000000}"/>
  <bookViews>
    <workbookView xWindow="-108" yWindow="-108" windowWidth="23256" windowHeight="12456" activeTab="1" xr2:uid="{69BABA24-9DCE-447B-881A-0437ACDA8806}"/>
  </bookViews>
  <sheets>
    <sheet name="dsfds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P7" i="3"/>
  <c r="P8" i="3"/>
  <c r="P9" i="3"/>
  <c r="P10" i="3"/>
  <c r="P19" i="3"/>
  <c r="P20" i="3"/>
  <c r="P21" i="3"/>
  <c r="P22" i="3"/>
  <c r="P28" i="3"/>
  <c r="P31" i="3"/>
  <c r="P32" i="3"/>
  <c r="P33" i="3"/>
  <c r="P34" i="3"/>
  <c r="P40" i="3"/>
  <c r="P43" i="3"/>
  <c r="P44" i="3"/>
  <c r="P45" i="3"/>
  <c r="P46" i="3"/>
  <c r="P52" i="3"/>
  <c r="P55" i="3"/>
  <c r="P56" i="3"/>
  <c r="P57" i="3"/>
  <c r="P58" i="3"/>
  <c r="C63" i="3"/>
  <c r="P63" i="3" s="1"/>
  <c r="C62" i="3"/>
  <c r="P62" i="3" s="1"/>
  <c r="C61" i="3"/>
  <c r="P61" i="3" s="1"/>
  <c r="C60" i="3"/>
  <c r="P60" i="3" s="1"/>
  <c r="C59" i="3"/>
  <c r="P59" i="3" s="1"/>
  <c r="C58" i="3"/>
  <c r="C57" i="3"/>
  <c r="C56" i="3"/>
  <c r="C55" i="3"/>
  <c r="C54" i="3"/>
  <c r="P54" i="3" s="1"/>
  <c r="C53" i="3"/>
  <c r="P53" i="3" s="1"/>
  <c r="C52" i="3"/>
  <c r="C51" i="3"/>
  <c r="P51" i="3" s="1"/>
  <c r="C50" i="3"/>
  <c r="P50" i="3" s="1"/>
  <c r="C49" i="3"/>
  <c r="P49" i="3" s="1"/>
  <c r="C48" i="3"/>
  <c r="P48" i="3" s="1"/>
  <c r="C47" i="3"/>
  <c r="P47" i="3" s="1"/>
  <c r="C46" i="3"/>
  <c r="C45" i="3"/>
  <c r="C44" i="3"/>
  <c r="C43" i="3"/>
  <c r="C42" i="3"/>
  <c r="P42" i="3" s="1"/>
  <c r="C41" i="3"/>
  <c r="P41" i="3" s="1"/>
  <c r="C40" i="3"/>
  <c r="C39" i="3"/>
  <c r="P39" i="3" s="1"/>
  <c r="C38" i="3"/>
  <c r="P38" i="3" s="1"/>
  <c r="C37" i="3"/>
  <c r="P37" i="3" s="1"/>
  <c r="C36" i="3"/>
  <c r="P36" i="3" s="1"/>
  <c r="C35" i="3"/>
  <c r="P35" i="3" s="1"/>
  <c r="C34" i="3"/>
  <c r="C33" i="3"/>
  <c r="C32" i="3"/>
  <c r="C31" i="3"/>
  <c r="C30" i="3"/>
  <c r="P30" i="3" s="1"/>
  <c r="C29" i="3"/>
  <c r="P29" i="3" s="1"/>
  <c r="C28" i="3"/>
  <c r="C27" i="3"/>
  <c r="P27" i="3" s="1"/>
  <c r="C26" i="3"/>
  <c r="P26" i="3" s="1"/>
  <c r="C25" i="3"/>
  <c r="P25" i="3" s="1"/>
  <c r="C24" i="3"/>
  <c r="P24" i="3" s="1"/>
  <c r="C23" i="3"/>
  <c r="P23" i="3" s="1"/>
  <c r="C22" i="3"/>
  <c r="C21" i="3"/>
  <c r="C20" i="3"/>
  <c r="C19" i="3"/>
  <c r="C18" i="3"/>
  <c r="P18" i="3" s="1"/>
  <c r="C17" i="3"/>
  <c r="P17" i="3" s="1"/>
  <c r="C16" i="3"/>
  <c r="P16" i="3" s="1"/>
  <c r="C15" i="3"/>
  <c r="P15" i="3" s="1"/>
  <c r="C14" i="3"/>
  <c r="P14" i="3" s="1"/>
  <c r="C13" i="3"/>
  <c r="P13" i="3" s="1"/>
  <c r="C12" i="3"/>
  <c r="P12" i="3" s="1"/>
  <c r="C11" i="3"/>
  <c r="P11" i="3" s="1"/>
  <c r="C10" i="3"/>
  <c r="C9" i="3"/>
  <c r="C8" i="3"/>
  <c r="C7" i="3"/>
  <c r="C6" i="3"/>
  <c r="P6" i="3" s="1"/>
  <c r="C5" i="3"/>
  <c r="P5" i="3" s="1"/>
  <c r="C4" i="3"/>
  <c r="P4" i="3" s="1"/>
  <c r="C3" i="3"/>
  <c r="P3" i="3" s="1"/>
  <c r="C2" i="3"/>
  <c r="P2" i="3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12" i="2"/>
  <c r="D11" i="2"/>
</calcChain>
</file>

<file path=xl/sharedStrings.xml><?xml version="1.0" encoding="utf-8"?>
<sst xmlns="http://schemas.openxmlformats.org/spreadsheetml/2006/main" count="717" uniqueCount="217">
  <si>
    <t>REPORTE ESTADÍSTICO DE NOTAS FINALES POR CURSOS</t>
  </si>
  <si>
    <t>Semestre Académico: 2021-II</t>
  </si>
  <si>
    <t>CODIGO CURSO</t>
  </si>
  <si>
    <t>ASIGNATURA</t>
  </si>
  <si>
    <t>APROBADOS</t>
  </si>
  <si>
    <t>CANTIDAD DESAPROBADOS</t>
  </si>
  <si>
    <t>CANTIDAD RETIRADOS</t>
  </si>
  <si>
    <t>CANTIDAD ABANDONADOS</t>
  </si>
  <si>
    <t>TOTAL LLEVADOS</t>
  </si>
  <si>
    <t>CANTIDAD CONVALIDADOS</t>
  </si>
  <si>
    <t>NOTA MÍNIMA</t>
  </si>
  <si>
    <t>NOTA MÁXIMA</t>
  </si>
  <si>
    <t>PROMEDIO</t>
  </si>
  <si>
    <t>DESVIACIÓN ESTÁNDAR</t>
  </si>
  <si>
    <t>EG-181</t>
  </si>
  <si>
    <t>COMUNICACIÓN I</t>
  </si>
  <si>
    <t>0,00</t>
  </si>
  <si>
    <t>17,00</t>
  </si>
  <si>
    <t>6,37</t>
  </si>
  <si>
    <t>EG-182</t>
  </si>
  <si>
    <t>MATEMÁTICA BÁSICA</t>
  </si>
  <si>
    <t>16,00</t>
  </si>
  <si>
    <t>5,66</t>
  </si>
  <si>
    <t>EG-183</t>
  </si>
  <si>
    <t>ESTRATEGIAS PARA EL APRENDIZAJE AUTÓNOMO</t>
  </si>
  <si>
    <t>6,2</t>
  </si>
  <si>
    <t>EG-184</t>
  </si>
  <si>
    <t>DESARROLLO PERSONAL Y LIDERAZGO</t>
  </si>
  <si>
    <t>6,68</t>
  </si>
  <si>
    <t>EG-185</t>
  </si>
  <si>
    <t>DESARROLLO DE COMPETENCIAS DIGITALES</t>
  </si>
  <si>
    <t>18,00</t>
  </si>
  <si>
    <t>INE-186</t>
  </si>
  <si>
    <t>MATEMÁTICA I</t>
  </si>
  <si>
    <t>15,00</t>
  </si>
  <si>
    <t>6,04</t>
  </si>
  <si>
    <t>EG-281</t>
  </si>
  <si>
    <t>COMUNICACIÓN II</t>
  </si>
  <si>
    <t>3,96</t>
  </si>
  <si>
    <t>EG-282</t>
  </si>
  <si>
    <t>TERRITORIO PERUANO, DEFENSA Y SEGURIDAD NACIONAL</t>
  </si>
  <si>
    <t>4,76</t>
  </si>
  <si>
    <t>EG-283</t>
  </si>
  <si>
    <t>FILOSOFÍA</t>
  </si>
  <si>
    <t>20,00</t>
  </si>
  <si>
    <t>4,96</t>
  </si>
  <si>
    <t>INE-284</t>
  </si>
  <si>
    <t>TÉCNICAS DE PROGRAMACIÓN</t>
  </si>
  <si>
    <t>19,00</t>
  </si>
  <si>
    <t>5,35</t>
  </si>
  <si>
    <t>INE-285</t>
  </si>
  <si>
    <t>FÍSICA I</t>
  </si>
  <si>
    <t>3,49</t>
  </si>
  <si>
    <t>INE-286</t>
  </si>
  <si>
    <t>MATEMÁTICA II</t>
  </si>
  <si>
    <t>4,09</t>
  </si>
  <si>
    <t>EG-382</t>
  </si>
  <si>
    <t>ÉTICA</t>
  </si>
  <si>
    <t>7,00</t>
  </si>
  <si>
    <t>3,11</t>
  </si>
  <si>
    <t>INE-381</t>
  </si>
  <si>
    <t>ECONOMÍA</t>
  </si>
  <si>
    <t>5,58</t>
  </si>
  <si>
    <t>INE-383</t>
  </si>
  <si>
    <t>ESTADÍSTICA Y PROBABILIDADES</t>
  </si>
  <si>
    <t>12,00</t>
  </si>
  <si>
    <t>1,26</t>
  </si>
  <si>
    <t>SI-384</t>
  </si>
  <si>
    <t>ESTRUCTURA DE DATOS</t>
  </si>
  <si>
    <t>SI-385</t>
  </si>
  <si>
    <t>SISTEMAS DE INFORMACIÓN</t>
  </si>
  <si>
    <t>5,15</t>
  </si>
  <si>
    <t>SI-386</t>
  </si>
  <si>
    <t>MATEMÁTICA DISCRETA</t>
  </si>
  <si>
    <t>4,18</t>
  </si>
  <si>
    <t>INE-484</t>
  </si>
  <si>
    <t>DISEÑO EN INGENIERÍA</t>
  </si>
  <si>
    <t>3,38</t>
  </si>
  <si>
    <t>SI-481</t>
  </si>
  <si>
    <t>MODELAMIENTO DE PROCESOS</t>
  </si>
  <si>
    <t>3,27</t>
  </si>
  <si>
    <t>SI-482</t>
  </si>
  <si>
    <t>INGENIERÍA ECONÓMICA Y FINANCIERA</t>
  </si>
  <si>
    <t>4,24</t>
  </si>
  <si>
    <t>SI-483</t>
  </si>
  <si>
    <t>INTERACCIÓN Y DISEÑO DE INTERFACES</t>
  </si>
  <si>
    <t>3,93</t>
  </si>
  <si>
    <t>SI-485</t>
  </si>
  <si>
    <t>SISTEMAS ELECTRÓNICOS DIGITALES</t>
  </si>
  <si>
    <t>2,65</t>
  </si>
  <si>
    <t>SI-486</t>
  </si>
  <si>
    <t>PROGRAMACIÓN I</t>
  </si>
  <si>
    <t>3,28</t>
  </si>
  <si>
    <t>SI-581</t>
  </si>
  <si>
    <t>ARQUITECTURA DE COMPUTADORAS</t>
  </si>
  <si>
    <t>5,16</t>
  </si>
  <si>
    <t>SI-582</t>
  </si>
  <si>
    <t>DISEÑO DE BASE DE DATOS</t>
  </si>
  <si>
    <t>14,00</t>
  </si>
  <si>
    <t>4,31</t>
  </si>
  <si>
    <t>SI-583</t>
  </si>
  <si>
    <t>DISEÑO Y MODELAMIENTO VIRTUAL</t>
  </si>
  <si>
    <t>5,74</t>
  </si>
  <si>
    <t>SI-584</t>
  </si>
  <si>
    <t>INGENIERÍA DE REQUERIMIENTOS</t>
  </si>
  <si>
    <t>4,05</t>
  </si>
  <si>
    <t>SI-585</t>
  </si>
  <si>
    <t>INGENIERÍA DE SOFTWARE</t>
  </si>
  <si>
    <t>4,69</t>
  </si>
  <si>
    <t>SI-586</t>
  </si>
  <si>
    <t>PROGRAMACIÓN II</t>
  </si>
  <si>
    <t>3,83</t>
  </si>
  <si>
    <t>EG-681</t>
  </si>
  <si>
    <t>ECOLOGÍA Y DESARROLLO SOSTENIBLE</t>
  </si>
  <si>
    <t>4,38</t>
  </si>
  <si>
    <t>SI-682</t>
  </si>
  <si>
    <t>SISTEMAS OPERATIVOS I</t>
  </si>
  <si>
    <t>13,00</t>
  </si>
  <si>
    <t>2,97</t>
  </si>
  <si>
    <t>SI-683</t>
  </si>
  <si>
    <t>BASE DE DATOS I</t>
  </si>
  <si>
    <t>4,36</t>
  </si>
  <si>
    <t>SI-684</t>
  </si>
  <si>
    <t>INVESTIGACIÓN DE OPERACIONES</t>
  </si>
  <si>
    <t>3,84</t>
  </si>
  <si>
    <t>SI-685</t>
  </si>
  <si>
    <t>DISEÑO Y ARQUITECTURA DE SOFTWARE</t>
  </si>
  <si>
    <t>3,00</t>
  </si>
  <si>
    <t>3,74</t>
  </si>
  <si>
    <t>SI-686</t>
  </si>
  <si>
    <t>PROGRAMACIÓN III</t>
  </si>
  <si>
    <t>5,00</t>
  </si>
  <si>
    <t>2,17</t>
  </si>
  <si>
    <t>EG-781</t>
  </si>
  <si>
    <t>PROBLEMAS Y DESAFIOS DEL PERÚ EN UN MUNDO GLOBAL</t>
  </si>
  <si>
    <t>SI-782</t>
  </si>
  <si>
    <t>SISTEMAS OPERATIVOS II</t>
  </si>
  <si>
    <t>3,99</t>
  </si>
  <si>
    <t>SI-783</t>
  </si>
  <si>
    <t>BASE DE DATOS II</t>
  </si>
  <si>
    <t>3,95</t>
  </si>
  <si>
    <t>SI-784</t>
  </si>
  <si>
    <t>CALIDAD Y PRUEBAS DE SOFTWARE</t>
  </si>
  <si>
    <t>SI-785</t>
  </si>
  <si>
    <t>GESTIÓN DE PROYECTOS DE TI</t>
  </si>
  <si>
    <t>6,59</t>
  </si>
  <si>
    <t>SI-786</t>
  </si>
  <si>
    <t>PROGRAMACIÓN WEB I</t>
  </si>
  <si>
    <t>4,67</t>
  </si>
  <si>
    <t>SI-881</t>
  </si>
  <si>
    <t>INTELIGENCIA ARTIFICIAL</t>
  </si>
  <si>
    <t>1,52</t>
  </si>
  <si>
    <t>SI-882</t>
  </si>
  <si>
    <t>REDES Y COMUNICACIÓN DE DATOS I</t>
  </si>
  <si>
    <t>5,31</t>
  </si>
  <si>
    <t>SI-883</t>
  </si>
  <si>
    <t>SOLUCIONES MÓVILES I</t>
  </si>
  <si>
    <t>SI-884</t>
  </si>
  <si>
    <t>ESTADÍSTICA INFERENCIAL Y ANÁLISIS DE DATOS</t>
  </si>
  <si>
    <t>3,42</t>
  </si>
  <si>
    <t>SI-885</t>
  </si>
  <si>
    <t>INTELIGENCIA DE NEGOCIOS</t>
  </si>
  <si>
    <t>3,46</t>
  </si>
  <si>
    <t>SI-886</t>
  </si>
  <si>
    <t>PLANEAMIENTO ESTRATÉGICO DE TI</t>
  </si>
  <si>
    <t>2,64</t>
  </si>
  <si>
    <t>SI-887</t>
  </si>
  <si>
    <t>INTERNET DE LAS COSAS</t>
  </si>
  <si>
    <t>SI-981</t>
  </si>
  <si>
    <t>TALLER DE TESIS I</t>
  </si>
  <si>
    <t>9,00</t>
  </si>
  <si>
    <t>1,3</t>
  </si>
  <si>
    <t>SI-982</t>
  </si>
  <si>
    <t>PROGRAMACIÓN WEB II</t>
  </si>
  <si>
    <t>4,22</t>
  </si>
  <si>
    <t>SI-983</t>
  </si>
  <si>
    <t>CONSTRUCCIÓN DE SOFTWARE I</t>
  </si>
  <si>
    <t>0,89</t>
  </si>
  <si>
    <t>SI-984</t>
  </si>
  <si>
    <t>REDES Y COMUNICACIÓN DE DATOS II</t>
  </si>
  <si>
    <t>1,27</t>
  </si>
  <si>
    <t>SI-985</t>
  </si>
  <si>
    <t>GESTIÓN DE LA CONFIGURACIÓN DE SOFTWARE</t>
  </si>
  <si>
    <t>11,00</t>
  </si>
  <si>
    <t>1,19</t>
  </si>
  <si>
    <t>SI-986</t>
  </si>
  <si>
    <t>INGLÉS TÉCNICO</t>
  </si>
  <si>
    <t>1,06</t>
  </si>
  <si>
    <t>SI-987</t>
  </si>
  <si>
    <t>CLOUD COMPUTING</t>
  </si>
  <si>
    <t>4,92</t>
  </si>
  <si>
    <t>SI-989</t>
  </si>
  <si>
    <t>MACHINE LEARNING</t>
  </si>
  <si>
    <t>0,8</t>
  </si>
  <si>
    <t>SI-081</t>
  </si>
  <si>
    <t>TALLER DE TESIS II</t>
  </si>
  <si>
    <t>5,41</t>
  </si>
  <si>
    <t>SI-083</t>
  </si>
  <si>
    <t>CONSTRUCCIÓN DE SOFTWARE II</t>
  </si>
  <si>
    <t>3,12</t>
  </si>
  <si>
    <t>SI-084</t>
  </si>
  <si>
    <t>AUDITORÍA DE SISTEMAS</t>
  </si>
  <si>
    <t>2,05</t>
  </si>
  <si>
    <t>SI-085</t>
  </si>
  <si>
    <t>TALLER DE EMPRENDIMIENTO Y LIDERAZGO</t>
  </si>
  <si>
    <t>SI-086</t>
  </si>
  <si>
    <t>GERENCIA DE TECNOLOGÍAS DE INFORMACIÓN</t>
  </si>
  <si>
    <t>2,02</t>
  </si>
  <si>
    <r>
      <t>FACULTAD :</t>
    </r>
    <r>
      <rPr>
        <sz val="11"/>
        <color theme="1"/>
        <rFont val="Calibri"/>
        <family val="2"/>
        <scheme val="minor"/>
      </rPr>
      <t xml:space="preserve"> FACULTAD DE INGENIERÍA</t>
    </r>
  </si>
  <si>
    <r>
      <t>ESCUELA :</t>
    </r>
    <r>
      <rPr>
        <sz val="11"/>
        <color theme="1"/>
        <rFont val="Calibri"/>
        <family val="2"/>
        <scheme val="minor"/>
      </rPr>
      <t xml:space="preserve"> INGENIERÍA DE SISTEMAS</t>
    </r>
  </si>
  <si>
    <r>
      <t>FECHA :</t>
    </r>
    <r>
      <rPr>
        <sz val="11"/>
        <color theme="1"/>
        <rFont val="Calibri"/>
        <family val="2"/>
        <scheme val="minor"/>
      </rPr>
      <t xml:space="preserve"> 05/07/2023</t>
    </r>
  </si>
  <si>
    <r>
      <t>HORA :</t>
    </r>
    <r>
      <rPr>
        <sz val="11"/>
        <color theme="1"/>
        <rFont val="Calibri"/>
        <family val="2"/>
        <scheme val="minor"/>
      </rPr>
      <t xml:space="preserve"> 07:07:26</t>
    </r>
  </si>
  <si>
    <t>MATRICULADOS</t>
  </si>
  <si>
    <t>SEMESTRE</t>
  </si>
  <si>
    <t>2021-II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</si>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</sst>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1A1A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91A1A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891A1A"/>
      </right>
      <top/>
      <bottom/>
      <diagonal/>
    </border>
    <border>
      <left/>
      <right style="thin">
        <color rgb="FF891A1A"/>
      </right>
      <top style="thin">
        <color rgb="FF891A1A"/>
      </top>
      <bottom/>
      <diagonal/>
    </border>
    <border>
      <left/>
      <right style="thin">
        <color rgb="FF891A1A"/>
      </right>
      <top/>
      <bottom/>
      <diagonal/>
    </border>
    <border>
      <left style="thin">
        <color rgb="FF891A1A"/>
      </left>
      <right/>
      <top style="thin">
        <color rgb="FF891A1A"/>
      </top>
      <bottom/>
      <diagonal/>
    </border>
    <border>
      <left style="thin">
        <color rgb="FF891A1A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3" borderId="0" xfId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2" xfId="0" applyNumberFormat="1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891A1A"/>
        </left>
        <right style="thin">
          <color rgb="FF891A1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rgb="FF891A1A"/>
        </right>
        <top/>
        <bottom/>
        <vertical/>
        <horizontal/>
      </border>
    </dxf>
    <dxf>
      <border outline="0">
        <left style="thin">
          <color rgb="FF891A1A"/>
        </left>
        <right style="thin">
          <color rgb="FF891A1A"/>
        </right>
        <top style="thin">
          <color rgb="FF891A1A"/>
        </top>
        <bottom style="thin">
          <color rgb="FF891A1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891A1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rgb="FF891A1A"/>
        </right>
        <top/>
        <bottom/>
        <vertical/>
        <horizontal/>
      </border>
    </dxf>
    <dxf>
      <border outline="0">
        <left style="thin">
          <color rgb="FF891A1A"/>
        </left>
        <right style="thin">
          <color rgb="FF891A1A"/>
        </right>
        <top style="thin">
          <color rgb="FF891A1A"/>
        </top>
        <bottom style="thin">
          <color rgb="FF891A1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891A1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622300</xdr:colOff>
      <xdr:row>4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FAE6D4-C5C7-473E-ACAD-6F5FF1D5B4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622300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33C2D-D411-4F60-B18A-015F3060BD8C}" name="Tabla1" displayName="Tabla1" ref="B10:N72" totalsRowShown="0" headerRowDxfId="34" dataDxfId="33" tableBorderDxfId="32">
  <autoFilter ref="B10:N72" xr:uid="{96633C2D-D411-4F60-B18A-015F3060BD8C}"/>
  <tableColumns count="13">
    <tableColumn id="1" xr3:uid="{50E873F2-2351-433C-803D-0A21BF3749B7}" name="CODIGO CURSO" dataDxfId="31"/>
    <tableColumn id="2" xr3:uid="{CD64894C-ECBA-4055-B9B5-3DFC05236F4C}" name="ASIGNATURA" dataDxfId="30"/>
    <tableColumn id="3" xr3:uid="{C68E56C6-B518-4736-AF31-B5742A0DAE84}" name="MATRICULADOS" dataDxfId="29">
      <calculatedColumnFormula>E11+F11+G11+H11</calculatedColumnFormula>
    </tableColumn>
    <tableColumn id="4" xr3:uid="{0C14B73D-D8B6-4DA6-84FD-5EB9C00AE602}" name="APROBADOS" dataDxfId="28"/>
    <tableColumn id="5" xr3:uid="{365C0771-2FA3-4959-A8BD-23A70DE326A0}" name="CANTIDAD DESAPROBADOS" dataDxfId="27"/>
    <tableColumn id="6" xr3:uid="{0EAAD954-08D8-4233-9F5E-0F4CF6942E50}" name="CANTIDAD RETIRADOS" dataDxfId="26"/>
    <tableColumn id="7" xr3:uid="{CED14A26-400A-4723-B266-8CD1B7A1EE64}" name="CANTIDAD ABANDONADOS" dataDxfId="25"/>
    <tableColumn id="8" xr3:uid="{19F4222F-5DF1-4DDC-9FEF-920274AA1ED7}" name="TOTAL LLEVADOS" dataDxfId="24"/>
    <tableColumn id="9" xr3:uid="{DF71DF55-91EB-4BFE-B83C-D6D1BD240D49}" name="CANTIDAD CONVALIDADOS" dataDxfId="23"/>
    <tableColumn id="10" xr3:uid="{0E0354C1-DE4A-460E-BC87-65FB193CCA11}" name="NOTA MÍNIMA" dataDxfId="22"/>
    <tableColumn id="11" xr3:uid="{77E15706-71D3-431C-B10D-74D9440F0712}" name="NOTA MÁXIMA" dataDxfId="21"/>
    <tableColumn id="12" xr3:uid="{EAC4C9FE-700C-489C-8091-885FE07CC2E7}" name="PROMEDIO" dataDxfId="20"/>
    <tableColumn id="13" xr3:uid="{A390CB4B-8CBA-4726-A241-49E96DE32946}" name="DESVIACIÓN ESTÁNDAR" dataDxfId="1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7E6F9-B4AA-44FD-BEDA-07F9714EAFF4}" name="Tabla13" displayName="Tabla13" ref="A1:P63" totalsRowShown="0" headerRowDxfId="18" dataDxfId="17" tableBorderDxfId="16">
  <autoFilter ref="A1:P63" xr:uid="{7117E6F9-B4AA-44FD-BEDA-07F9714EAFF4}"/>
  <tableColumns count="16">
    <tableColumn id="1" xr3:uid="{FED29771-3E17-490A-96CA-6AF69E728962}" name="CODIGO CURSO" dataDxfId="15"/>
    <tableColumn id="2" xr3:uid="{DDAF5A1A-9BF9-4C99-B455-415ECA4ED5C1}" name="ASIGNATURA" dataDxfId="14"/>
    <tableColumn id="3" xr3:uid="{BE5B1A86-60C8-426F-8E7F-9D1C26BF05C3}" name="MATRICULADOS" dataDxfId="13">
      <calculatedColumnFormula>D2+E2+F2+G2</calculatedColumnFormula>
    </tableColumn>
    <tableColumn id="4" xr3:uid="{1816BA0D-447F-4C94-950A-2000E90FB001}" name="APROBADOS" dataDxfId="12"/>
    <tableColumn id="5" xr3:uid="{461A4643-DF61-4059-91C7-98CF89140639}" name="CANTIDAD DESAPROBADOS" dataDxfId="11"/>
    <tableColumn id="6" xr3:uid="{BC13BA42-F80E-4A71-B602-4614150CDAA1}" name="CANTIDAD RETIRADOS" dataDxfId="10"/>
    <tableColumn id="7" xr3:uid="{DD9A64B7-7BF6-4515-9581-3D712E9A1E67}" name="CANTIDAD ABANDONADOS" dataDxfId="9"/>
    <tableColumn id="8" xr3:uid="{D26FCD42-3BF0-4666-919E-70786A647406}" name="TOTAL LLEVADOS" dataDxfId="8"/>
    <tableColumn id="9" xr3:uid="{105838CA-DF56-4A3D-98C6-2E1CC54CFD27}" name="CANTIDAD CONVALIDADOS" dataDxfId="7"/>
    <tableColumn id="10" xr3:uid="{8DAC26D7-93B2-49BD-92EB-BE34DE2C325C}" name="NOTA MÍNIMA" dataDxfId="6"/>
    <tableColumn id="11" xr3:uid="{FA8D8EB1-EE2F-4FE3-B7F8-23B9EBA8D1AB}" name="NOTA MÁXIMA" dataDxfId="5"/>
    <tableColumn id="12" xr3:uid="{529B91F0-C23A-4E61-A5ED-260D3620659C}" name="Columna2" dataDxfId="4"/>
    <tableColumn id="13" xr3:uid="{999AEB31-5F0F-404D-BBD8-4DABDBB0819D}" name="DESVIACIÓN ESTÁNDAR" dataDxfId="3"/>
    <tableColumn id="14" xr3:uid="{F3EF87A7-3E55-485F-A615-03B07E031C47}" name="SEMESTRE" dataDxfId="2"/>
    <tableColumn id="15" xr3:uid="{2380C9BD-DA67-4D88-B553-8EF476E1174D}" name="Columna1" dataDxfId="1">
      <calculatedColumnFormula>L2/10000</calculatedColumnFormula>
    </tableColumn>
    <tableColumn id="16" xr3:uid="{98EB93CF-0BB0-4E40-92DF-9959FE0447D4}" name="PROMEDIO" dataDxfId="0">
      <calculatedColumnFormula>(C2*O2)/(D2+E2)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212-76E6-4E6F-8F8B-5C5F8EDA3B06}">
  <dimension ref="B3:N72"/>
  <sheetViews>
    <sheetView topLeftCell="G1" zoomScale="55" zoomScaleNormal="55" workbookViewId="0">
      <selection activeCell="B10" sqref="B10"/>
    </sheetView>
  </sheetViews>
  <sheetFormatPr baseColWidth="10" defaultRowHeight="14.4" x14ac:dyDescent="0.3"/>
  <cols>
    <col min="2" max="2" width="17" customWidth="1"/>
    <col min="3" max="3" width="55.6640625" customWidth="1"/>
    <col min="4" max="4" width="17.44140625" customWidth="1"/>
    <col min="5" max="5" width="14.33203125" customWidth="1"/>
    <col min="6" max="6" width="27.33203125" customWidth="1"/>
    <col min="7" max="7" width="22.6640625" customWidth="1"/>
    <col min="8" max="8" width="27.109375" customWidth="1"/>
    <col min="9" max="9" width="18.109375" customWidth="1"/>
    <col min="10" max="10" width="27.109375" customWidth="1"/>
    <col min="11" max="11" width="16.33203125" customWidth="1"/>
    <col min="12" max="12" width="16.6640625" customWidth="1"/>
    <col min="13" max="13" width="13.88671875" customWidth="1"/>
    <col min="14" max="14" width="24" customWidth="1"/>
  </cols>
  <sheetData>
    <row r="3" spans="2:14" ht="18" x14ac:dyDescent="0.35">
      <c r="B3" s="20" t="s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x14ac:dyDescent="0.3">
      <c r="B4" s="21" t="s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7" spans="2:14" x14ac:dyDescent="0.3">
      <c r="B7" s="7" t="s">
        <v>208</v>
      </c>
      <c r="G7" s="16"/>
      <c r="N7" s="8" t="s">
        <v>210</v>
      </c>
    </row>
    <row r="8" spans="2:14" x14ac:dyDescent="0.3">
      <c r="B8" s="7" t="s">
        <v>209</v>
      </c>
      <c r="N8" s="8" t="s">
        <v>211</v>
      </c>
    </row>
    <row r="10" spans="2:14" ht="35.1" customHeight="1" x14ac:dyDescent="0.3">
      <c r="B10" s="13" t="s">
        <v>2</v>
      </c>
      <c r="C10" s="14" t="s">
        <v>3</v>
      </c>
      <c r="D10" s="14" t="s">
        <v>212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11</v>
      </c>
      <c r="M10" s="14" t="s">
        <v>12</v>
      </c>
      <c r="N10" s="15" t="s">
        <v>13</v>
      </c>
    </row>
    <row r="11" spans="2:14" x14ac:dyDescent="0.3">
      <c r="B11" s="9" t="s">
        <v>14</v>
      </c>
      <c r="C11" s="2" t="s">
        <v>15</v>
      </c>
      <c r="D11" s="1">
        <f>E11+F11+G11+H11</f>
        <v>25</v>
      </c>
      <c r="E11" s="1">
        <v>19</v>
      </c>
      <c r="F11" s="1">
        <v>0</v>
      </c>
      <c r="G11" s="1">
        <v>1</v>
      </c>
      <c r="H11" s="1">
        <v>5</v>
      </c>
      <c r="I11" s="1">
        <v>25</v>
      </c>
      <c r="J11" s="1">
        <v>0</v>
      </c>
      <c r="K11" s="3" t="s">
        <v>16</v>
      </c>
      <c r="L11" s="3" t="s">
        <v>17</v>
      </c>
      <c r="M11" s="3">
        <v>109200</v>
      </c>
      <c r="N11" s="11" t="s">
        <v>18</v>
      </c>
    </row>
    <row r="12" spans="2:14" x14ac:dyDescent="0.3">
      <c r="B12" s="10" t="s">
        <v>19</v>
      </c>
      <c r="C12" s="5" t="s">
        <v>20</v>
      </c>
      <c r="D12" s="4">
        <f>E12+F12+G12+H12</f>
        <v>27</v>
      </c>
      <c r="E12" s="4">
        <v>17</v>
      </c>
      <c r="F12" s="4">
        <v>4</v>
      </c>
      <c r="G12" s="4">
        <v>2</v>
      </c>
      <c r="H12" s="4">
        <v>4</v>
      </c>
      <c r="I12" s="4">
        <v>27</v>
      </c>
      <c r="J12" s="4">
        <v>0</v>
      </c>
      <c r="K12" s="6" t="s">
        <v>16</v>
      </c>
      <c r="L12" s="6" t="s">
        <v>21</v>
      </c>
      <c r="M12" s="6">
        <v>96700</v>
      </c>
      <c r="N12" s="12" t="s">
        <v>22</v>
      </c>
    </row>
    <row r="13" spans="2:14" x14ac:dyDescent="0.3">
      <c r="B13" s="10" t="s">
        <v>23</v>
      </c>
      <c r="C13" s="5" t="s">
        <v>24</v>
      </c>
      <c r="D13" s="4">
        <f t="shared" ref="D13:D72" si="0">E13+F13+G13+H13</f>
        <v>26</v>
      </c>
      <c r="E13" s="4">
        <v>16</v>
      </c>
      <c r="F13" s="4">
        <v>5</v>
      </c>
      <c r="G13" s="4">
        <v>1</v>
      </c>
      <c r="H13" s="4">
        <v>4</v>
      </c>
      <c r="I13" s="4">
        <v>26</v>
      </c>
      <c r="J13" s="4">
        <v>0</v>
      </c>
      <c r="K13" s="6" t="s">
        <v>16</v>
      </c>
      <c r="L13" s="6" t="s">
        <v>17</v>
      </c>
      <c r="M13" s="6">
        <v>108500</v>
      </c>
      <c r="N13" s="12" t="s">
        <v>25</v>
      </c>
    </row>
    <row r="14" spans="2:14" x14ac:dyDescent="0.3">
      <c r="B14" s="10" t="s">
        <v>26</v>
      </c>
      <c r="C14" s="5" t="s">
        <v>27</v>
      </c>
      <c r="D14" s="4">
        <f t="shared" si="0"/>
        <v>26</v>
      </c>
      <c r="E14" s="4">
        <v>18</v>
      </c>
      <c r="F14" s="4">
        <v>1</v>
      </c>
      <c r="G14" s="4">
        <v>2</v>
      </c>
      <c r="H14" s="4">
        <v>5</v>
      </c>
      <c r="I14" s="4">
        <v>26</v>
      </c>
      <c r="J14" s="4">
        <v>0</v>
      </c>
      <c r="K14" s="6" t="s">
        <v>16</v>
      </c>
      <c r="L14" s="6" t="s">
        <v>21</v>
      </c>
      <c r="M14" s="6">
        <v>104600</v>
      </c>
      <c r="N14" s="12" t="s">
        <v>28</v>
      </c>
    </row>
    <row r="15" spans="2:14" x14ac:dyDescent="0.3">
      <c r="B15" s="10" t="s">
        <v>29</v>
      </c>
      <c r="C15" s="5" t="s">
        <v>30</v>
      </c>
      <c r="D15" s="4">
        <f t="shared" si="0"/>
        <v>24</v>
      </c>
      <c r="E15" s="4">
        <v>17</v>
      </c>
      <c r="F15" s="4">
        <v>3</v>
      </c>
      <c r="G15" s="4">
        <v>1</v>
      </c>
      <c r="H15" s="4">
        <v>3</v>
      </c>
      <c r="I15" s="4">
        <v>24</v>
      </c>
      <c r="J15" s="4">
        <v>0</v>
      </c>
      <c r="K15" s="6" t="s">
        <v>16</v>
      </c>
      <c r="L15" s="6" t="s">
        <v>31</v>
      </c>
      <c r="M15" s="6">
        <v>115400</v>
      </c>
      <c r="N15" s="12" t="s">
        <v>25</v>
      </c>
    </row>
    <row r="16" spans="2:14" x14ac:dyDescent="0.3">
      <c r="B16" s="10" t="s">
        <v>32</v>
      </c>
      <c r="C16" s="5" t="s">
        <v>33</v>
      </c>
      <c r="D16" s="4">
        <f t="shared" si="0"/>
        <v>30</v>
      </c>
      <c r="E16" s="4">
        <v>17</v>
      </c>
      <c r="F16" s="4">
        <v>2</v>
      </c>
      <c r="G16" s="4">
        <v>1</v>
      </c>
      <c r="H16" s="4">
        <v>10</v>
      </c>
      <c r="I16" s="4">
        <v>30</v>
      </c>
      <c r="J16" s="4">
        <v>0</v>
      </c>
      <c r="K16" s="6" t="s">
        <v>16</v>
      </c>
      <c r="L16" s="6" t="s">
        <v>34</v>
      </c>
      <c r="M16" s="6">
        <v>77300</v>
      </c>
      <c r="N16" s="12" t="s">
        <v>35</v>
      </c>
    </row>
    <row r="17" spans="2:14" x14ac:dyDescent="0.3">
      <c r="B17" s="10" t="s">
        <v>36</v>
      </c>
      <c r="C17" s="5" t="s">
        <v>37</v>
      </c>
      <c r="D17" s="4">
        <f t="shared" si="0"/>
        <v>30</v>
      </c>
      <c r="E17" s="4">
        <v>27</v>
      </c>
      <c r="F17" s="4">
        <v>2</v>
      </c>
      <c r="G17" s="4">
        <v>0</v>
      </c>
      <c r="H17" s="4">
        <v>1</v>
      </c>
      <c r="I17" s="4">
        <v>30</v>
      </c>
      <c r="J17" s="4">
        <v>0</v>
      </c>
      <c r="K17" s="6" t="s">
        <v>16</v>
      </c>
      <c r="L17" s="6" t="s">
        <v>31</v>
      </c>
      <c r="M17" s="6">
        <v>135700</v>
      </c>
      <c r="N17" s="12" t="s">
        <v>38</v>
      </c>
    </row>
    <row r="18" spans="2:14" x14ac:dyDescent="0.3">
      <c r="B18" s="10" t="s">
        <v>39</v>
      </c>
      <c r="C18" s="5" t="s">
        <v>40</v>
      </c>
      <c r="D18" s="4">
        <f t="shared" si="0"/>
        <v>31</v>
      </c>
      <c r="E18" s="4">
        <v>28</v>
      </c>
      <c r="F18" s="4">
        <v>0</v>
      </c>
      <c r="G18" s="4">
        <v>2</v>
      </c>
      <c r="H18" s="4">
        <v>1</v>
      </c>
      <c r="I18" s="4">
        <v>31</v>
      </c>
      <c r="J18" s="4">
        <v>0</v>
      </c>
      <c r="K18" s="6" t="s">
        <v>16</v>
      </c>
      <c r="L18" s="6" t="s">
        <v>31</v>
      </c>
      <c r="M18" s="6">
        <v>134800</v>
      </c>
      <c r="N18" s="12" t="s">
        <v>41</v>
      </c>
    </row>
    <row r="19" spans="2:14" x14ac:dyDescent="0.3">
      <c r="B19" s="10" t="s">
        <v>42</v>
      </c>
      <c r="C19" s="5" t="s">
        <v>43</v>
      </c>
      <c r="D19" s="4">
        <f t="shared" si="0"/>
        <v>34</v>
      </c>
      <c r="E19" s="4">
        <v>30</v>
      </c>
      <c r="F19" s="4">
        <v>1</v>
      </c>
      <c r="G19" s="4">
        <v>1</v>
      </c>
      <c r="H19" s="4">
        <v>2</v>
      </c>
      <c r="I19" s="4">
        <v>34</v>
      </c>
      <c r="J19" s="4">
        <v>0</v>
      </c>
      <c r="K19" s="6" t="s">
        <v>16</v>
      </c>
      <c r="L19" s="6" t="s">
        <v>44</v>
      </c>
      <c r="M19" s="6">
        <v>137400</v>
      </c>
      <c r="N19" s="12" t="s">
        <v>45</v>
      </c>
    </row>
    <row r="20" spans="2:14" x14ac:dyDescent="0.3">
      <c r="B20" s="10" t="s">
        <v>46</v>
      </c>
      <c r="C20" s="5" t="s">
        <v>47</v>
      </c>
      <c r="D20" s="4">
        <f t="shared" si="0"/>
        <v>34</v>
      </c>
      <c r="E20" s="4">
        <v>29</v>
      </c>
      <c r="F20" s="4">
        <v>1</v>
      </c>
      <c r="G20" s="4">
        <v>2</v>
      </c>
      <c r="H20" s="4">
        <v>2</v>
      </c>
      <c r="I20" s="4">
        <v>34</v>
      </c>
      <c r="J20" s="4">
        <v>0</v>
      </c>
      <c r="K20" s="6" t="s">
        <v>16</v>
      </c>
      <c r="L20" s="6" t="s">
        <v>48</v>
      </c>
      <c r="M20" s="6">
        <v>124100</v>
      </c>
      <c r="N20" s="12" t="s">
        <v>49</v>
      </c>
    </row>
    <row r="21" spans="2:14" x14ac:dyDescent="0.3">
      <c r="B21" s="10" t="s">
        <v>50</v>
      </c>
      <c r="C21" s="5" t="s">
        <v>51</v>
      </c>
      <c r="D21" s="4">
        <f t="shared" si="0"/>
        <v>29</v>
      </c>
      <c r="E21" s="4">
        <v>26</v>
      </c>
      <c r="F21" s="4">
        <v>2</v>
      </c>
      <c r="G21" s="4">
        <v>1</v>
      </c>
      <c r="H21" s="4">
        <v>0</v>
      </c>
      <c r="I21" s="4">
        <v>29</v>
      </c>
      <c r="J21" s="4">
        <v>0</v>
      </c>
      <c r="K21" s="6" t="s">
        <v>16</v>
      </c>
      <c r="L21" s="6" t="s">
        <v>17</v>
      </c>
      <c r="M21" s="6">
        <v>129700</v>
      </c>
      <c r="N21" s="12" t="s">
        <v>52</v>
      </c>
    </row>
    <row r="22" spans="2:14" x14ac:dyDescent="0.3">
      <c r="B22" s="10" t="s">
        <v>53</v>
      </c>
      <c r="C22" s="5" t="s">
        <v>54</v>
      </c>
      <c r="D22" s="4">
        <f t="shared" si="0"/>
        <v>31</v>
      </c>
      <c r="E22" s="4">
        <v>22</v>
      </c>
      <c r="F22" s="4">
        <v>6</v>
      </c>
      <c r="G22" s="4">
        <v>2</v>
      </c>
      <c r="H22" s="4">
        <v>1</v>
      </c>
      <c r="I22" s="4">
        <v>31</v>
      </c>
      <c r="J22" s="4">
        <v>0</v>
      </c>
      <c r="K22" s="6" t="s">
        <v>16</v>
      </c>
      <c r="L22" s="6" t="s">
        <v>21</v>
      </c>
      <c r="M22" s="6">
        <v>104500</v>
      </c>
      <c r="N22" s="12" t="s">
        <v>55</v>
      </c>
    </row>
    <row r="23" spans="2:14" x14ac:dyDescent="0.3">
      <c r="B23" s="10" t="s">
        <v>56</v>
      </c>
      <c r="C23" s="5" t="s">
        <v>57</v>
      </c>
      <c r="D23" s="4">
        <f t="shared" si="0"/>
        <v>10</v>
      </c>
      <c r="E23" s="4">
        <v>9</v>
      </c>
      <c r="F23" s="4">
        <v>1</v>
      </c>
      <c r="G23" s="4">
        <v>0</v>
      </c>
      <c r="H23" s="4">
        <v>0</v>
      </c>
      <c r="I23" s="4">
        <v>10</v>
      </c>
      <c r="J23" s="4">
        <v>0</v>
      </c>
      <c r="K23" s="6" t="s">
        <v>58</v>
      </c>
      <c r="L23" s="6" t="s">
        <v>31</v>
      </c>
      <c r="M23" s="6">
        <v>155000</v>
      </c>
      <c r="N23" s="12" t="s">
        <v>59</v>
      </c>
    </row>
    <row r="24" spans="2:14" x14ac:dyDescent="0.3">
      <c r="B24" s="10" t="s">
        <v>60</v>
      </c>
      <c r="C24" s="5" t="s">
        <v>61</v>
      </c>
      <c r="D24" s="4">
        <f t="shared" si="0"/>
        <v>16</v>
      </c>
      <c r="E24" s="4">
        <v>13</v>
      </c>
      <c r="F24" s="4">
        <v>2</v>
      </c>
      <c r="G24" s="4">
        <v>0</v>
      </c>
      <c r="H24" s="4">
        <v>1</v>
      </c>
      <c r="I24" s="4">
        <v>16</v>
      </c>
      <c r="J24" s="4">
        <v>0</v>
      </c>
      <c r="K24" s="6" t="s">
        <v>16</v>
      </c>
      <c r="L24" s="6" t="s">
        <v>31</v>
      </c>
      <c r="M24" s="6">
        <v>127500</v>
      </c>
      <c r="N24" s="12" t="s">
        <v>62</v>
      </c>
    </row>
    <row r="25" spans="2:14" x14ac:dyDescent="0.3">
      <c r="B25" s="10" t="s">
        <v>63</v>
      </c>
      <c r="C25" s="5" t="s">
        <v>64</v>
      </c>
      <c r="D25" s="4">
        <f t="shared" si="0"/>
        <v>13</v>
      </c>
      <c r="E25" s="4">
        <v>13</v>
      </c>
      <c r="F25" s="4">
        <v>0</v>
      </c>
      <c r="G25" s="4">
        <v>0</v>
      </c>
      <c r="H25" s="4">
        <v>0</v>
      </c>
      <c r="I25" s="4">
        <v>13</v>
      </c>
      <c r="J25" s="4">
        <v>0</v>
      </c>
      <c r="K25" s="6" t="s">
        <v>65</v>
      </c>
      <c r="L25" s="6" t="s">
        <v>21</v>
      </c>
      <c r="M25" s="6">
        <v>146900</v>
      </c>
      <c r="N25" s="12" t="s">
        <v>66</v>
      </c>
    </row>
    <row r="26" spans="2:14" x14ac:dyDescent="0.3">
      <c r="B26" s="10" t="s">
        <v>67</v>
      </c>
      <c r="C26" s="5" t="s">
        <v>68</v>
      </c>
      <c r="D26" s="4">
        <f t="shared" si="0"/>
        <v>12</v>
      </c>
      <c r="E26" s="4">
        <v>8</v>
      </c>
      <c r="F26" s="4">
        <v>1</v>
      </c>
      <c r="G26" s="4">
        <v>0</v>
      </c>
      <c r="H26" s="4">
        <v>3</v>
      </c>
      <c r="I26" s="4">
        <v>12</v>
      </c>
      <c r="J26" s="4">
        <v>0</v>
      </c>
      <c r="K26" s="6" t="s">
        <v>16</v>
      </c>
      <c r="L26" s="6" t="s">
        <v>17</v>
      </c>
      <c r="M26" s="6">
        <v>103300</v>
      </c>
      <c r="N26" s="12" t="s">
        <v>18</v>
      </c>
    </row>
    <row r="27" spans="2:14" x14ac:dyDescent="0.3">
      <c r="B27" s="10" t="s">
        <v>69</v>
      </c>
      <c r="C27" s="5" t="s">
        <v>70</v>
      </c>
      <c r="D27" s="4">
        <f t="shared" si="0"/>
        <v>14</v>
      </c>
      <c r="E27" s="4">
        <v>11</v>
      </c>
      <c r="F27" s="4">
        <v>1</v>
      </c>
      <c r="G27" s="4">
        <v>1</v>
      </c>
      <c r="H27" s="4">
        <v>1</v>
      </c>
      <c r="I27" s="4">
        <v>14</v>
      </c>
      <c r="J27" s="4">
        <v>0</v>
      </c>
      <c r="K27" s="6" t="s">
        <v>16</v>
      </c>
      <c r="L27" s="6" t="s">
        <v>21</v>
      </c>
      <c r="M27" s="6">
        <v>110000</v>
      </c>
      <c r="N27" s="12" t="s">
        <v>71</v>
      </c>
    </row>
    <row r="28" spans="2:14" x14ac:dyDescent="0.3">
      <c r="B28" s="10" t="s">
        <v>72</v>
      </c>
      <c r="C28" s="5" t="s">
        <v>73</v>
      </c>
      <c r="D28" s="4">
        <f t="shared" si="0"/>
        <v>13</v>
      </c>
      <c r="E28" s="4">
        <v>9</v>
      </c>
      <c r="F28" s="4">
        <v>3</v>
      </c>
      <c r="G28" s="4">
        <v>0</v>
      </c>
      <c r="H28" s="4">
        <v>1</v>
      </c>
      <c r="I28" s="4">
        <v>13</v>
      </c>
      <c r="J28" s="4">
        <v>0</v>
      </c>
      <c r="K28" s="6" t="s">
        <v>16</v>
      </c>
      <c r="L28" s="6" t="s">
        <v>21</v>
      </c>
      <c r="M28" s="6">
        <v>103100</v>
      </c>
      <c r="N28" s="12" t="s">
        <v>74</v>
      </c>
    </row>
    <row r="29" spans="2:14" x14ac:dyDescent="0.3">
      <c r="B29" s="10" t="s">
        <v>75</v>
      </c>
      <c r="C29" s="5" t="s">
        <v>76</v>
      </c>
      <c r="D29" s="4">
        <f t="shared" si="0"/>
        <v>26</v>
      </c>
      <c r="E29" s="4">
        <v>23</v>
      </c>
      <c r="F29" s="4">
        <v>2</v>
      </c>
      <c r="G29" s="4">
        <v>0</v>
      </c>
      <c r="H29" s="4">
        <v>1</v>
      </c>
      <c r="I29" s="4">
        <v>26</v>
      </c>
      <c r="J29" s="4">
        <v>0</v>
      </c>
      <c r="K29" s="6" t="s">
        <v>16</v>
      </c>
      <c r="L29" s="6" t="s">
        <v>31</v>
      </c>
      <c r="M29" s="6">
        <v>124200</v>
      </c>
      <c r="N29" s="12" t="s">
        <v>77</v>
      </c>
    </row>
    <row r="30" spans="2:14" x14ac:dyDescent="0.3">
      <c r="B30" s="10" t="s">
        <v>78</v>
      </c>
      <c r="C30" s="5" t="s">
        <v>79</v>
      </c>
      <c r="D30" s="4">
        <f t="shared" si="0"/>
        <v>25</v>
      </c>
      <c r="E30" s="4">
        <v>24</v>
      </c>
      <c r="F30" s="4">
        <v>0</v>
      </c>
      <c r="G30" s="4">
        <v>1</v>
      </c>
      <c r="H30" s="4">
        <v>0</v>
      </c>
      <c r="I30" s="4">
        <v>25</v>
      </c>
      <c r="J30" s="4">
        <v>0</v>
      </c>
      <c r="K30" s="6" t="s">
        <v>16</v>
      </c>
      <c r="L30" s="6" t="s">
        <v>17</v>
      </c>
      <c r="M30" s="6">
        <v>144000</v>
      </c>
      <c r="N30" s="12" t="s">
        <v>80</v>
      </c>
    </row>
    <row r="31" spans="2:14" x14ac:dyDescent="0.3">
      <c r="B31" s="10" t="s">
        <v>81</v>
      </c>
      <c r="C31" s="5" t="s">
        <v>82</v>
      </c>
      <c r="D31" s="4">
        <f t="shared" si="0"/>
        <v>27</v>
      </c>
      <c r="E31" s="4">
        <v>24</v>
      </c>
      <c r="F31" s="4">
        <v>0</v>
      </c>
      <c r="G31" s="4">
        <v>1</v>
      </c>
      <c r="H31" s="4">
        <v>2</v>
      </c>
      <c r="I31" s="4">
        <v>27</v>
      </c>
      <c r="J31" s="4">
        <v>0</v>
      </c>
      <c r="K31" s="6" t="s">
        <v>16</v>
      </c>
      <c r="L31" s="6" t="s">
        <v>17</v>
      </c>
      <c r="M31" s="6">
        <v>114100</v>
      </c>
      <c r="N31" s="12" t="s">
        <v>83</v>
      </c>
    </row>
    <row r="32" spans="2:14" x14ac:dyDescent="0.3">
      <c r="B32" s="10" t="s">
        <v>84</v>
      </c>
      <c r="C32" s="5" t="s">
        <v>85</v>
      </c>
      <c r="D32" s="4">
        <f t="shared" si="0"/>
        <v>35</v>
      </c>
      <c r="E32" s="4">
        <v>31</v>
      </c>
      <c r="F32" s="4">
        <v>2</v>
      </c>
      <c r="G32" s="4">
        <v>1</v>
      </c>
      <c r="H32" s="4">
        <v>1</v>
      </c>
      <c r="I32" s="4">
        <v>35</v>
      </c>
      <c r="J32" s="4">
        <v>0</v>
      </c>
      <c r="K32" s="6" t="s">
        <v>16</v>
      </c>
      <c r="L32" s="6" t="s">
        <v>17</v>
      </c>
      <c r="M32" s="6">
        <v>134300</v>
      </c>
      <c r="N32" s="12" t="s">
        <v>86</v>
      </c>
    </row>
    <row r="33" spans="2:14" x14ac:dyDescent="0.3">
      <c r="B33" s="10" t="s">
        <v>87</v>
      </c>
      <c r="C33" s="5" t="s">
        <v>88</v>
      </c>
      <c r="D33" s="4">
        <f t="shared" si="0"/>
        <v>25</v>
      </c>
      <c r="E33" s="4">
        <v>24</v>
      </c>
      <c r="F33" s="4">
        <v>0</v>
      </c>
      <c r="G33" s="4">
        <v>0</v>
      </c>
      <c r="H33" s="4">
        <v>1</v>
      </c>
      <c r="I33" s="4">
        <v>25</v>
      </c>
      <c r="J33" s="4">
        <v>0</v>
      </c>
      <c r="K33" s="6" t="s">
        <v>16</v>
      </c>
      <c r="L33" s="6" t="s">
        <v>21</v>
      </c>
      <c r="M33" s="6">
        <v>116000</v>
      </c>
      <c r="N33" s="12" t="s">
        <v>89</v>
      </c>
    </row>
    <row r="34" spans="2:14" x14ac:dyDescent="0.3">
      <c r="B34" s="10" t="s">
        <v>90</v>
      </c>
      <c r="C34" s="5" t="s">
        <v>91</v>
      </c>
      <c r="D34" s="4">
        <f t="shared" si="0"/>
        <v>27</v>
      </c>
      <c r="E34" s="4">
        <v>26</v>
      </c>
      <c r="F34" s="4">
        <v>0</v>
      </c>
      <c r="G34" s="4">
        <v>1</v>
      </c>
      <c r="H34" s="4">
        <v>0</v>
      </c>
      <c r="I34" s="4">
        <v>27</v>
      </c>
      <c r="J34" s="4">
        <v>0</v>
      </c>
      <c r="K34" s="6" t="s">
        <v>16</v>
      </c>
      <c r="L34" s="6" t="s">
        <v>17</v>
      </c>
      <c r="M34" s="6">
        <v>138100</v>
      </c>
      <c r="N34" s="12" t="s">
        <v>92</v>
      </c>
    </row>
    <row r="35" spans="2:14" x14ac:dyDescent="0.3">
      <c r="B35" s="10" t="s">
        <v>93</v>
      </c>
      <c r="C35" s="5" t="s">
        <v>94</v>
      </c>
      <c r="D35" s="4">
        <f t="shared" si="0"/>
        <v>12</v>
      </c>
      <c r="E35" s="4">
        <v>9</v>
      </c>
      <c r="F35" s="4">
        <v>0</v>
      </c>
      <c r="G35" s="4">
        <v>0</v>
      </c>
      <c r="H35" s="4">
        <v>3</v>
      </c>
      <c r="I35" s="4">
        <v>12</v>
      </c>
      <c r="J35" s="4">
        <v>0</v>
      </c>
      <c r="K35" s="6" t="s">
        <v>16</v>
      </c>
      <c r="L35" s="6" t="s">
        <v>65</v>
      </c>
      <c r="M35" s="6">
        <v>89200</v>
      </c>
      <c r="N35" s="12" t="s">
        <v>95</v>
      </c>
    </row>
    <row r="36" spans="2:14" x14ac:dyDescent="0.3">
      <c r="B36" s="10" t="s">
        <v>96</v>
      </c>
      <c r="C36" s="5" t="s">
        <v>97</v>
      </c>
      <c r="D36" s="4">
        <f t="shared" si="0"/>
        <v>18</v>
      </c>
      <c r="E36" s="4">
        <v>11</v>
      </c>
      <c r="F36" s="4">
        <v>5</v>
      </c>
      <c r="G36" s="4">
        <v>0</v>
      </c>
      <c r="H36" s="4">
        <v>2</v>
      </c>
      <c r="I36" s="4">
        <v>18</v>
      </c>
      <c r="J36" s="4">
        <v>0</v>
      </c>
      <c r="K36" s="6" t="s">
        <v>16</v>
      </c>
      <c r="L36" s="6" t="s">
        <v>98</v>
      </c>
      <c r="M36" s="6">
        <v>95600</v>
      </c>
      <c r="N36" s="12" t="s">
        <v>99</v>
      </c>
    </row>
    <row r="37" spans="2:14" x14ac:dyDescent="0.3">
      <c r="B37" s="10" t="s">
        <v>100</v>
      </c>
      <c r="C37" s="5" t="s">
        <v>101</v>
      </c>
      <c r="D37" s="4">
        <f t="shared" si="0"/>
        <v>8</v>
      </c>
      <c r="E37" s="4">
        <v>5</v>
      </c>
      <c r="F37" s="4">
        <v>1</v>
      </c>
      <c r="G37" s="4">
        <v>0</v>
      </c>
      <c r="H37" s="4">
        <v>2</v>
      </c>
      <c r="I37" s="4">
        <v>8</v>
      </c>
      <c r="J37" s="4">
        <v>0</v>
      </c>
      <c r="K37" s="6" t="s">
        <v>16</v>
      </c>
      <c r="L37" s="6" t="s">
        <v>34</v>
      </c>
      <c r="M37" s="6">
        <v>92500</v>
      </c>
      <c r="N37" s="12" t="s">
        <v>102</v>
      </c>
    </row>
    <row r="38" spans="2:14" x14ac:dyDescent="0.3">
      <c r="B38" s="10" t="s">
        <v>103</v>
      </c>
      <c r="C38" s="5" t="s">
        <v>104</v>
      </c>
      <c r="D38" s="4">
        <f t="shared" si="0"/>
        <v>10</v>
      </c>
      <c r="E38" s="4">
        <v>9</v>
      </c>
      <c r="F38" s="4">
        <v>0</v>
      </c>
      <c r="G38" s="4">
        <v>0</v>
      </c>
      <c r="H38" s="4">
        <v>1</v>
      </c>
      <c r="I38" s="4">
        <v>10</v>
      </c>
      <c r="J38" s="4">
        <v>0</v>
      </c>
      <c r="K38" s="6" t="s">
        <v>16</v>
      </c>
      <c r="L38" s="6" t="s">
        <v>98</v>
      </c>
      <c r="M38" s="6">
        <v>120000</v>
      </c>
      <c r="N38" s="12" t="s">
        <v>105</v>
      </c>
    </row>
    <row r="39" spans="2:14" x14ac:dyDescent="0.3">
      <c r="B39" s="10" t="s">
        <v>106</v>
      </c>
      <c r="C39" s="5" t="s">
        <v>107</v>
      </c>
      <c r="D39" s="4">
        <f t="shared" si="0"/>
        <v>26</v>
      </c>
      <c r="E39" s="4">
        <v>22</v>
      </c>
      <c r="F39" s="4">
        <v>1</v>
      </c>
      <c r="G39" s="4">
        <v>0</v>
      </c>
      <c r="H39" s="4">
        <v>3</v>
      </c>
      <c r="I39" s="4">
        <v>26</v>
      </c>
      <c r="J39" s="4">
        <v>0</v>
      </c>
      <c r="K39" s="6" t="s">
        <v>16</v>
      </c>
      <c r="L39" s="6" t="s">
        <v>31</v>
      </c>
      <c r="M39" s="6">
        <v>122300</v>
      </c>
      <c r="N39" s="12" t="s">
        <v>108</v>
      </c>
    </row>
    <row r="40" spans="2:14" x14ac:dyDescent="0.3">
      <c r="B40" s="10" t="s">
        <v>109</v>
      </c>
      <c r="C40" s="5" t="s">
        <v>110</v>
      </c>
      <c r="D40" s="4">
        <f t="shared" si="0"/>
        <v>28</v>
      </c>
      <c r="E40" s="4">
        <v>12</v>
      </c>
      <c r="F40" s="4">
        <v>13</v>
      </c>
      <c r="G40" s="4">
        <v>0</v>
      </c>
      <c r="H40" s="4">
        <v>3</v>
      </c>
      <c r="I40" s="4">
        <v>28</v>
      </c>
      <c r="J40" s="4">
        <v>0</v>
      </c>
      <c r="K40" s="6" t="s">
        <v>16</v>
      </c>
      <c r="L40" s="6" t="s">
        <v>65</v>
      </c>
      <c r="M40" s="6">
        <v>74300</v>
      </c>
      <c r="N40" s="12" t="s">
        <v>111</v>
      </c>
    </row>
    <row r="41" spans="2:14" x14ac:dyDescent="0.3">
      <c r="B41" s="10" t="s">
        <v>112</v>
      </c>
      <c r="C41" s="5" t="s">
        <v>113</v>
      </c>
      <c r="D41" s="4">
        <f t="shared" si="0"/>
        <v>13</v>
      </c>
      <c r="E41" s="4">
        <v>12</v>
      </c>
      <c r="F41" s="4">
        <v>0</v>
      </c>
      <c r="G41" s="4">
        <v>0</v>
      </c>
      <c r="H41" s="4">
        <v>1</v>
      </c>
      <c r="I41" s="4">
        <v>13</v>
      </c>
      <c r="J41" s="4">
        <v>0</v>
      </c>
      <c r="K41" s="6" t="s">
        <v>16</v>
      </c>
      <c r="L41" s="6" t="s">
        <v>48</v>
      </c>
      <c r="M41" s="6">
        <v>135400</v>
      </c>
      <c r="N41" s="12" t="s">
        <v>114</v>
      </c>
    </row>
    <row r="42" spans="2:14" x14ac:dyDescent="0.3">
      <c r="B42" s="10" t="s">
        <v>115</v>
      </c>
      <c r="C42" s="5" t="s">
        <v>116</v>
      </c>
      <c r="D42" s="4">
        <f t="shared" si="0"/>
        <v>23</v>
      </c>
      <c r="E42" s="4">
        <v>18</v>
      </c>
      <c r="F42" s="4">
        <v>4</v>
      </c>
      <c r="G42" s="4">
        <v>0</v>
      </c>
      <c r="H42" s="4">
        <v>1</v>
      </c>
      <c r="I42" s="4">
        <v>23</v>
      </c>
      <c r="J42" s="4">
        <v>0</v>
      </c>
      <c r="K42" s="6" t="s">
        <v>16</v>
      </c>
      <c r="L42" s="6" t="s">
        <v>117</v>
      </c>
      <c r="M42" s="6">
        <v>103900</v>
      </c>
      <c r="N42" s="12" t="s">
        <v>118</v>
      </c>
    </row>
    <row r="43" spans="2:14" x14ac:dyDescent="0.3">
      <c r="B43" s="10" t="s">
        <v>119</v>
      </c>
      <c r="C43" s="5" t="s">
        <v>120</v>
      </c>
      <c r="D43" s="4">
        <f t="shared" si="0"/>
        <v>33</v>
      </c>
      <c r="E43" s="4">
        <v>27</v>
      </c>
      <c r="F43" s="4">
        <v>3</v>
      </c>
      <c r="G43" s="4">
        <v>0</v>
      </c>
      <c r="H43" s="4">
        <v>3</v>
      </c>
      <c r="I43" s="4">
        <v>33</v>
      </c>
      <c r="J43" s="4">
        <v>0</v>
      </c>
      <c r="K43" s="6" t="s">
        <v>16</v>
      </c>
      <c r="L43" s="6" t="s">
        <v>21</v>
      </c>
      <c r="M43" s="6">
        <v>111500</v>
      </c>
      <c r="N43" s="12" t="s">
        <v>121</v>
      </c>
    </row>
    <row r="44" spans="2:14" x14ac:dyDescent="0.3">
      <c r="B44" s="10" t="s">
        <v>122</v>
      </c>
      <c r="C44" s="5" t="s">
        <v>123</v>
      </c>
      <c r="D44" s="4">
        <f t="shared" si="0"/>
        <v>24</v>
      </c>
      <c r="E44" s="4">
        <v>19</v>
      </c>
      <c r="F44" s="4">
        <v>3</v>
      </c>
      <c r="G44" s="4">
        <v>0</v>
      </c>
      <c r="H44" s="4">
        <v>2</v>
      </c>
      <c r="I44" s="4">
        <v>24</v>
      </c>
      <c r="J44" s="4">
        <v>0</v>
      </c>
      <c r="K44" s="6" t="s">
        <v>16</v>
      </c>
      <c r="L44" s="6" t="s">
        <v>98</v>
      </c>
      <c r="M44" s="6">
        <v>104600</v>
      </c>
      <c r="N44" s="12" t="s">
        <v>124</v>
      </c>
    </row>
    <row r="45" spans="2:14" x14ac:dyDescent="0.3">
      <c r="B45" s="10" t="s">
        <v>125</v>
      </c>
      <c r="C45" s="5" t="s">
        <v>126</v>
      </c>
      <c r="D45" s="4">
        <f t="shared" si="0"/>
        <v>10</v>
      </c>
      <c r="E45" s="4">
        <v>4</v>
      </c>
      <c r="F45" s="4">
        <v>6</v>
      </c>
      <c r="G45" s="4">
        <v>0</v>
      </c>
      <c r="H45" s="4">
        <v>0</v>
      </c>
      <c r="I45" s="4">
        <v>10</v>
      </c>
      <c r="J45" s="4">
        <v>0</v>
      </c>
      <c r="K45" s="6" t="s">
        <v>127</v>
      </c>
      <c r="L45" s="6" t="s">
        <v>117</v>
      </c>
      <c r="M45" s="6">
        <v>82000</v>
      </c>
      <c r="N45" s="12" t="s">
        <v>128</v>
      </c>
    </row>
    <row r="46" spans="2:14" x14ac:dyDescent="0.3">
      <c r="B46" s="10" t="s">
        <v>129</v>
      </c>
      <c r="C46" s="5" t="s">
        <v>130</v>
      </c>
      <c r="D46" s="4">
        <f t="shared" si="0"/>
        <v>30</v>
      </c>
      <c r="E46" s="4">
        <v>20</v>
      </c>
      <c r="F46" s="4">
        <v>10</v>
      </c>
      <c r="G46" s="4">
        <v>0</v>
      </c>
      <c r="H46" s="4">
        <v>0</v>
      </c>
      <c r="I46" s="4">
        <v>30</v>
      </c>
      <c r="J46" s="4">
        <v>0</v>
      </c>
      <c r="K46" s="6" t="s">
        <v>131</v>
      </c>
      <c r="L46" s="6" t="s">
        <v>117</v>
      </c>
      <c r="M46" s="6">
        <v>104000</v>
      </c>
      <c r="N46" s="12" t="s">
        <v>132</v>
      </c>
    </row>
    <row r="47" spans="2:14" x14ac:dyDescent="0.3">
      <c r="B47" s="10" t="s">
        <v>133</v>
      </c>
      <c r="C47" s="5" t="s">
        <v>134</v>
      </c>
      <c r="D47" s="4">
        <f t="shared" si="0"/>
        <v>61</v>
      </c>
      <c r="E47" s="4">
        <v>59</v>
      </c>
      <c r="F47" s="4">
        <v>0</v>
      </c>
      <c r="G47" s="4">
        <v>0</v>
      </c>
      <c r="H47" s="4">
        <v>2</v>
      </c>
      <c r="I47" s="4">
        <v>61</v>
      </c>
      <c r="J47" s="4">
        <v>0</v>
      </c>
      <c r="K47" s="6" t="s">
        <v>16</v>
      </c>
      <c r="L47" s="6" t="s">
        <v>31</v>
      </c>
      <c r="M47" s="6">
        <v>155900</v>
      </c>
      <c r="N47" s="12" t="s">
        <v>92</v>
      </c>
    </row>
    <row r="48" spans="2:14" x14ac:dyDescent="0.3">
      <c r="B48" s="10" t="s">
        <v>135</v>
      </c>
      <c r="C48" s="5" t="s">
        <v>136</v>
      </c>
      <c r="D48" s="4">
        <f t="shared" si="0"/>
        <v>20</v>
      </c>
      <c r="E48" s="4">
        <v>15</v>
      </c>
      <c r="F48" s="4">
        <v>3</v>
      </c>
      <c r="G48" s="4">
        <v>0</v>
      </c>
      <c r="H48" s="4">
        <v>2</v>
      </c>
      <c r="I48" s="4">
        <v>20</v>
      </c>
      <c r="J48" s="4">
        <v>0</v>
      </c>
      <c r="K48" s="6" t="s">
        <v>16</v>
      </c>
      <c r="L48" s="6" t="s">
        <v>98</v>
      </c>
      <c r="M48" s="6">
        <v>103500</v>
      </c>
      <c r="N48" s="12" t="s">
        <v>137</v>
      </c>
    </row>
    <row r="49" spans="2:14" x14ac:dyDescent="0.3">
      <c r="B49" s="10" t="s">
        <v>138</v>
      </c>
      <c r="C49" s="5" t="s">
        <v>139</v>
      </c>
      <c r="D49" s="4">
        <f t="shared" si="0"/>
        <v>25</v>
      </c>
      <c r="E49" s="4">
        <v>21</v>
      </c>
      <c r="F49" s="4">
        <v>2</v>
      </c>
      <c r="G49" s="4">
        <v>0</v>
      </c>
      <c r="H49" s="4">
        <v>2</v>
      </c>
      <c r="I49" s="4">
        <v>25</v>
      </c>
      <c r="J49" s="4">
        <v>0</v>
      </c>
      <c r="K49" s="6" t="s">
        <v>16</v>
      </c>
      <c r="L49" s="6" t="s">
        <v>34</v>
      </c>
      <c r="M49" s="6">
        <v>117600</v>
      </c>
      <c r="N49" s="12" t="s">
        <v>140</v>
      </c>
    </row>
    <row r="50" spans="2:14" x14ac:dyDescent="0.3">
      <c r="B50" s="10" t="s">
        <v>141</v>
      </c>
      <c r="C50" s="5" t="s">
        <v>142</v>
      </c>
      <c r="D50" s="4">
        <f t="shared" si="0"/>
        <v>40</v>
      </c>
      <c r="E50" s="4">
        <v>26</v>
      </c>
      <c r="F50" s="4">
        <v>4</v>
      </c>
      <c r="G50" s="4">
        <v>1</v>
      </c>
      <c r="H50" s="4">
        <v>9</v>
      </c>
      <c r="I50" s="4">
        <v>40</v>
      </c>
      <c r="J50" s="4">
        <v>0</v>
      </c>
      <c r="K50" s="6" t="s">
        <v>16</v>
      </c>
      <c r="L50" s="6" t="s">
        <v>34</v>
      </c>
      <c r="M50" s="6">
        <v>87000</v>
      </c>
      <c r="N50" s="12" t="s">
        <v>62</v>
      </c>
    </row>
    <row r="51" spans="2:14" x14ac:dyDescent="0.3">
      <c r="B51" s="10" t="s">
        <v>143</v>
      </c>
      <c r="C51" s="5" t="s">
        <v>144</v>
      </c>
      <c r="D51" s="4">
        <f t="shared" si="0"/>
        <v>13</v>
      </c>
      <c r="E51" s="4">
        <v>8</v>
      </c>
      <c r="F51" s="4">
        <v>1</v>
      </c>
      <c r="G51" s="4">
        <v>0</v>
      </c>
      <c r="H51" s="4">
        <v>4</v>
      </c>
      <c r="I51" s="4">
        <v>13</v>
      </c>
      <c r="J51" s="4">
        <v>0</v>
      </c>
      <c r="K51" s="6" t="s">
        <v>16</v>
      </c>
      <c r="L51" s="6" t="s">
        <v>21</v>
      </c>
      <c r="M51" s="6">
        <v>95400</v>
      </c>
      <c r="N51" s="12" t="s">
        <v>145</v>
      </c>
    </row>
    <row r="52" spans="2:14" x14ac:dyDescent="0.3">
      <c r="B52" s="10" t="s">
        <v>146</v>
      </c>
      <c r="C52" s="5" t="s">
        <v>147</v>
      </c>
      <c r="D52" s="4">
        <f t="shared" si="0"/>
        <v>20</v>
      </c>
      <c r="E52" s="4">
        <v>15</v>
      </c>
      <c r="F52" s="4">
        <v>3</v>
      </c>
      <c r="G52" s="4">
        <v>0</v>
      </c>
      <c r="H52" s="4">
        <v>2</v>
      </c>
      <c r="I52" s="4">
        <v>20</v>
      </c>
      <c r="J52" s="4">
        <v>0</v>
      </c>
      <c r="K52" s="6" t="s">
        <v>16</v>
      </c>
      <c r="L52" s="6" t="s">
        <v>21</v>
      </c>
      <c r="M52" s="6">
        <v>119500</v>
      </c>
      <c r="N52" s="12" t="s">
        <v>148</v>
      </c>
    </row>
    <row r="53" spans="2:14" x14ac:dyDescent="0.3">
      <c r="B53" s="10" t="s">
        <v>149</v>
      </c>
      <c r="C53" s="5" t="s">
        <v>150</v>
      </c>
      <c r="D53" s="4">
        <f t="shared" si="0"/>
        <v>29</v>
      </c>
      <c r="E53" s="4">
        <v>29</v>
      </c>
      <c r="F53" s="4">
        <v>0</v>
      </c>
      <c r="G53" s="4">
        <v>0</v>
      </c>
      <c r="H53" s="4">
        <v>0</v>
      </c>
      <c r="I53" s="4">
        <v>29</v>
      </c>
      <c r="J53" s="4">
        <v>0</v>
      </c>
      <c r="K53" s="6" t="s">
        <v>65</v>
      </c>
      <c r="L53" s="6" t="s">
        <v>31</v>
      </c>
      <c r="M53" s="6">
        <v>153800</v>
      </c>
      <c r="N53" s="12" t="s">
        <v>151</v>
      </c>
    </row>
    <row r="54" spans="2:14" x14ac:dyDescent="0.3">
      <c r="B54" s="10" t="s">
        <v>152</v>
      </c>
      <c r="C54" s="5" t="s">
        <v>153</v>
      </c>
      <c r="D54" s="4">
        <f t="shared" si="0"/>
        <v>8</v>
      </c>
      <c r="E54" s="4">
        <v>7</v>
      </c>
      <c r="F54" s="4">
        <v>0</v>
      </c>
      <c r="G54" s="4">
        <v>0</v>
      </c>
      <c r="H54" s="4">
        <v>1</v>
      </c>
      <c r="I54" s="4">
        <v>8</v>
      </c>
      <c r="J54" s="4">
        <v>0</v>
      </c>
      <c r="K54" s="6" t="s">
        <v>16</v>
      </c>
      <c r="L54" s="6" t="s">
        <v>21</v>
      </c>
      <c r="M54" s="6">
        <v>133800</v>
      </c>
      <c r="N54" s="12" t="s">
        <v>154</v>
      </c>
    </row>
    <row r="55" spans="2:14" x14ac:dyDescent="0.3">
      <c r="B55" s="10" t="s">
        <v>155</v>
      </c>
      <c r="C55" s="5" t="s">
        <v>156</v>
      </c>
      <c r="D55" s="4">
        <f t="shared" si="0"/>
        <v>27</v>
      </c>
      <c r="E55" s="4">
        <v>24</v>
      </c>
      <c r="F55" s="4">
        <v>1</v>
      </c>
      <c r="G55" s="4">
        <v>1</v>
      </c>
      <c r="H55" s="4">
        <v>1</v>
      </c>
      <c r="I55" s="4">
        <v>27</v>
      </c>
      <c r="J55" s="4">
        <v>0</v>
      </c>
      <c r="K55" s="6" t="s">
        <v>16</v>
      </c>
      <c r="L55" s="6" t="s">
        <v>31</v>
      </c>
      <c r="M55" s="6">
        <v>133300</v>
      </c>
      <c r="N55" s="12" t="s">
        <v>121</v>
      </c>
    </row>
    <row r="56" spans="2:14" x14ac:dyDescent="0.3">
      <c r="B56" s="10" t="s">
        <v>157</v>
      </c>
      <c r="C56" s="5" t="s">
        <v>158</v>
      </c>
      <c r="D56" s="4">
        <f t="shared" si="0"/>
        <v>29</v>
      </c>
      <c r="E56" s="4">
        <v>22</v>
      </c>
      <c r="F56" s="4">
        <v>5</v>
      </c>
      <c r="G56" s="4">
        <v>0</v>
      </c>
      <c r="H56" s="4">
        <v>2</v>
      </c>
      <c r="I56" s="4">
        <v>29</v>
      </c>
      <c r="J56" s="4">
        <v>0</v>
      </c>
      <c r="K56" s="6" t="s">
        <v>16</v>
      </c>
      <c r="L56" s="6" t="s">
        <v>34</v>
      </c>
      <c r="M56" s="6">
        <v>108300</v>
      </c>
      <c r="N56" s="12" t="s">
        <v>159</v>
      </c>
    </row>
    <row r="57" spans="2:14" x14ac:dyDescent="0.3">
      <c r="B57" s="10" t="s">
        <v>160</v>
      </c>
      <c r="C57" s="5" t="s">
        <v>161</v>
      </c>
      <c r="D57" s="4">
        <f t="shared" si="0"/>
        <v>14</v>
      </c>
      <c r="E57" s="4">
        <v>13</v>
      </c>
      <c r="F57" s="4">
        <v>0</v>
      </c>
      <c r="G57" s="4">
        <v>0</v>
      </c>
      <c r="H57" s="4">
        <v>1</v>
      </c>
      <c r="I57" s="4">
        <v>14</v>
      </c>
      <c r="J57" s="4">
        <v>0</v>
      </c>
      <c r="K57" s="6" t="s">
        <v>16</v>
      </c>
      <c r="L57" s="6" t="s">
        <v>34</v>
      </c>
      <c r="M57" s="6">
        <v>118600</v>
      </c>
      <c r="N57" s="12" t="s">
        <v>162</v>
      </c>
    </row>
    <row r="58" spans="2:14" x14ac:dyDescent="0.3">
      <c r="B58" s="10" t="s">
        <v>163</v>
      </c>
      <c r="C58" s="5" t="s">
        <v>164</v>
      </c>
      <c r="D58" s="4">
        <f t="shared" si="0"/>
        <v>31</v>
      </c>
      <c r="E58" s="4">
        <v>30</v>
      </c>
      <c r="F58" s="4">
        <v>0</v>
      </c>
      <c r="G58" s="4">
        <v>0</v>
      </c>
      <c r="H58" s="4">
        <v>1</v>
      </c>
      <c r="I58" s="4">
        <v>31</v>
      </c>
      <c r="J58" s="4">
        <v>0</v>
      </c>
      <c r="K58" s="6" t="s">
        <v>16</v>
      </c>
      <c r="L58" s="6" t="s">
        <v>21</v>
      </c>
      <c r="M58" s="6">
        <v>133200</v>
      </c>
      <c r="N58" s="12" t="s">
        <v>165</v>
      </c>
    </row>
    <row r="59" spans="2:14" x14ac:dyDescent="0.3">
      <c r="B59" s="10" t="s">
        <v>166</v>
      </c>
      <c r="C59" s="5" t="s">
        <v>167</v>
      </c>
      <c r="D59" s="4">
        <f t="shared" si="0"/>
        <v>32</v>
      </c>
      <c r="E59" s="4">
        <v>28</v>
      </c>
      <c r="F59" s="4">
        <v>0</v>
      </c>
      <c r="G59" s="4">
        <v>0</v>
      </c>
      <c r="H59" s="4">
        <v>4</v>
      </c>
      <c r="I59" s="4">
        <v>32</v>
      </c>
      <c r="J59" s="4">
        <v>0</v>
      </c>
      <c r="K59" s="6" t="s">
        <v>16</v>
      </c>
      <c r="L59" s="6" t="s">
        <v>117</v>
      </c>
      <c r="M59" s="6">
        <v>103100</v>
      </c>
      <c r="N59" s="12" t="s">
        <v>140</v>
      </c>
    </row>
    <row r="60" spans="2:14" x14ac:dyDescent="0.3">
      <c r="B60" s="10" t="s">
        <v>168</v>
      </c>
      <c r="C60" s="5" t="s">
        <v>169</v>
      </c>
      <c r="D60" s="4">
        <f t="shared" si="0"/>
        <v>23</v>
      </c>
      <c r="E60" s="4">
        <v>22</v>
      </c>
      <c r="F60" s="4">
        <v>1</v>
      </c>
      <c r="G60" s="4">
        <v>0</v>
      </c>
      <c r="H60" s="4">
        <v>0</v>
      </c>
      <c r="I60" s="4">
        <v>23</v>
      </c>
      <c r="J60" s="4">
        <v>0</v>
      </c>
      <c r="K60" s="6" t="s">
        <v>170</v>
      </c>
      <c r="L60" s="6" t="s">
        <v>34</v>
      </c>
      <c r="M60" s="6">
        <v>129600</v>
      </c>
      <c r="N60" s="12" t="s">
        <v>171</v>
      </c>
    </row>
    <row r="61" spans="2:14" x14ac:dyDescent="0.3">
      <c r="B61" s="10" t="s">
        <v>172</v>
      </c>
      <c r="C61" s="5" t="s">
        <v>173</v>
      </c>
      <c r="D61" s="4">
        <f t="shared" si="0"/>
        <v>18</v>
      </c>
      <c r="E61" s="4">
        <v>14</v>
      </c>
      <c r="F61" s="4">
        <v>2</v>
      </c>
      <c r="G61" s="4">
        <v>0</v>
      </c>
      <c r="H61" s="4">
        <v>2</v>
      </c>
      <c r="I61" s="4">
        <v>18</v>
      </c>
      <c r="J61" s="4">
        <v>0</v>
      </c>
      <c r="K61" s="6" t="s">
        <v>16</v>
      </c>
      <c r="L61" s="6" t="s">
        <v>34</v>
      </c>
      <c r="M61" s="6">
        <v>96100</v>
      </c>
      <c r="N61" s="12" t="s">
        <v>174</v>
      </c>
    </row>
    <row r="62" spans="2:14" x14ac:dyDescent="0.3">
      <c r="B62" s="10" t="s">
        <v>175</v>
      </c>
      <c r="C62" s="5" t="s">
        <v>176</v>
      </c>
      <c r="D62" s="4">
        <f t="shared" si="0"/>
        <v>26</v>
      </c>
      <c r="E62" s="4">
        <v>26</v>
      </c>
      <c r="F62" s="4">
        <v>0</v>
      </c>
      <c r="G62" s="4">
        <v>0</v>
      </c>
      <c r="H62" s="4">
        <v>0</v>
      </c>
      <c r="I62" s="4">
        <v>26</v>
      </c>
      <c r="J62" s="4">
        <v>0</v>
      </c>
      <c r="K62" s="6" t="s">
        <v>65</v>
      </c>
      <c r="L62" s="6" t="s">
        <v>34</v>
      </c>
      <c r="M62" s="6">
        <v>138800</v>
      </c>
      <c r="N62" s="12" t="s">
        <v>177</v>
      </c>
    </row>
    <row r="63" spans="2:14" x14ac:dyDescent="0.3">
      <c r="B63" s="10" t="s">
        <v>178</v>
      </c>
      <c r="C63" s="5" t="s">
        <v>179</v>
      </c>
      <c r="D63" s="4">
        <f t="shared" si="0"/>
        <v>11</v>
      </c>
      <c r="E63" s="4">
        <v>11</v>
      </c>
      <c r="F63" s="4">
        <v>0</v>
      </c>
      <c r="G63" s="4">
        <v>0</v>
      </c>
      <c r="H63" s="4">
        <v>0</v>
      </c>
      <c r="I63" s="4">
        <v>11</v>
      </c>
      <c r="J63" s="4">
        <v>0</v>
      </c>
      <c r="K63" s="6" t="s">
        <v>117</v>
      </c>
      <c r="L63" s="6" t="s">
        <v>17</v>
      </c>
      <c r="M63" s="6">
        <v>151800</v>
      </c>
      <c r="N63" s="12" t="s">
        <v>180</v>
      </c>
    </row>
    <row r="64" spans="2:14" x14ac:dyDescent="0.3">
      <c r="B64" s="10" t="s">
        <v>181</v>
      </c>
      <c r="C64" s="5" t="s">
        <v>182</v>
      </c>
      <c r="D64" s="4">
        <f t="shared" si="0"/>
        <v>22</v>
      </c>
      <c r="E64" s="4">
        <v>22</v>
      </c>
      <c r="F64" s="4">
        <v>0</v>
      </c>
      <c r="G64" s="4">
        <v>0</v>
      </c>
      <c r="H64" s="4">
        <v>0</v>
      </c>
      <c r="I64" s="4">
        <v>22</v>
      </c>
      <c r="J64" s="4">
        <v>0</v>
      </c>
      <c r="K64" s="6" t="s">
        <v>183</v>
      </c>
      <c r="L64" s="6" t="s">
        <v>34</v>
      </c>
      <c r="M64" s="6">
        <v>130500</v>
      </c>
      <c r="N64" s="12" t="s">
        <v>184</v>
      </c>
    </row>
    <row r="65" spans="2:14" x14ac:dyDescent="0.3">
      <c r="B65" s="10" t="s">
        <v>185</v>
      </c>
      <c r="C65" s="5" t="s">
        <v>186</v>
      </c>
      <c r="D65" s="4">
        <f t="shared" si="0"/>
        <v>16</v>
      </c>
      <c r="E65" s="4">
        <v>16</v>
      </c>
      <c r="F65" s="4">
        <v>0</v>
      </c>
      <c r="G65" s="4">
        <v>0</v>
      </c>
      <c r="H65" s="4">
        <v>0</v>
      </c>
      <c r="I65" s="4">
        <v>16</v>
      </c>
      <c r="J65" s="4">
        <v>0</v>
      </c>
      <c r="K65" s="6" t="s">
        <v>98</v>
      </c>
      <c r="L65" s="6" t="s">
        <v>31</v>
      </c>
      <c r="M65" s="6">
        <v>164400</v>
      </c>
      <c r="N65" s="12" t="s">
        <v>187</v>
      </c>
    </row>
    <row r="66" spans="2:14" x14ac:dyDescent="0.3">
      <c r="B66" s="10" t="s">
        <v>188</v>
      </c>
      <c r="C66" s="5" t="s">
        <v>189</v>
      </c>
      <c r="D66" s="4">
        <f t="shared" si="0"/>
        <v>10</v>
      </c>
      <c r="E66" s="4">
        <v>9</v>
      </c>
      <c r="F66" s="4">
        <v>0</v>
      </c>
      <c r="G66" s="4">
        <v>0</v>
      </c>
      <c r="H66" s="4">
        <v>1</v>
      </c>
      <c r="I66" s="4">
        <v>10</v>
      </c>
      <c r="J66" s="4">
        <v>0</v>
      </c>
      <c r="K66" s="6" t="s">
        <v>16</v>
      </c>
      <c r="L66" s="6" t="s">
        <v>31</v>
      </c>
      <c r="M66" s="6">
        <v>142000</v>
      </c>
      <c r="N66" s="12" t="s">
        <v>190</v>
      </c>
    </row>
    <row r="67" spans="2:14" x14ac:dyDescent="0.3">
      <c r="B67" s="10" t="s">
        <v>191</v>
      </c>
      <c r="C67" s="5" t="s">
        <v>192</v>
      </c>
      <c r="D67" s="4">
        <f t="shared" si="0"/>
        <v>5</v>
      </c>
      <c r="E67" s="4">
        <v>5</v>
      </c>
      <c r="F67" s="4">
        <v>0</v>
      </c>
      <c r="G67" s="4">
        <v>0</v>
      </c>
      <c r="H67" s="4">
        <v>0</v>
      </c>
      <c r="I67" s="4">
        <v>5</v>
      </c>
      <c r="J67" s="4">
        <v>0</v>
      </c>
      <c r="K67" s="6" t="s">
        <v>21</v>
      </c>
      <c r="L67" s="6" t="s">
        <v>31</v>
      </c>
      <c r="M67" s="6">
        <v>174000</v>
      </c>
      <c r="N67" s="12" t="s">
        <v>193</v>
      </c>
    </row>
    <row r="68" spans="2:14" x14ac:dyDescent="0.3">
      <c r="B68" s="10" t="s">
        <v>194</v>
      </c>
      <c r="C68" s="5" t="s">
        <v>195</v>
      </c>
      <c r="D68" s="4">
        <f t="shared" si="0"/>
        <v>16</v>
      </c>
      <c r="E68" s="4">
        <v>12</v>
      </c>
      <c r="F68" s="4">
        <v>1</v>
      </c>
      <c r="G68" s="4">
        <v>0</v>
      </c>
      <c r="H68" s="4">
        <v>3</v>
      </c>
      <c r="I68" s="4">
        <v>16</v>
      </c>
      <c r="J68" s="4">
        <v>0</v>
      </c>
      <c r="K68" s="6" t="s">
        <v>16</v>
      </c>
      <c r="L68" s="6" t="s">
        <v>21</v>
      </c>
      <c r="M68" s="6">
        <v>103100</v>
      </c>
      <c r="N68" s="12" t="s">
        <v>196</v>
      </c>
    </row>
    <row r="69" spans="2:14" x14ac:dyDescent="0.3">
      <c r="B69" s="10" t="s">
        <v>197</v>
      </c>
      <c r="C69" s="5" t="s">
        <v>198</v>
      </c>
      <c r="D69" s="4">
        <f t="shared" si="0"/>
        <v>19</v>
      </c>
      <c r="E69" s="4">
        <v>18</v>
      </c>
      <c r="F69" s="4">
        <v>0</v>
      </c>
      <c r="G69" s="4">
        <v>0</v>
      </c>
      <c r="H69" s="4">
        <v>1</v>
      </c>
      <c r="I69" s="4">
        <v>19</v>
      </c>
      <c r="J69" s="4">
        <v>0</v>
      </c>
      <c r="K69" s="6" t="s">
        <v>16</v>
      </c>
      <c r="L69" s="6" t="s">
        <v>34</v>
      </c>
      <c r="M69" s="6">
        <v>126300</v>
      </c>
      <c r="N69" s="12" t="s">
        <v>199</v>
      </c>
    </row>
    <row r="70" spans="2:14" x14ac:dyDescent="0.3">
      <c r="B70" s="10" t="s">
        <v>200</v>
      </c>
      <c r="C70" s="5" t="s">
        <v>201</v>
      </c>
      <c r="D70" s="4">
        <f t="shared" si="0"/>
        <v>7</v>
      </c>
      <c r="E70" s="4">
        <v>6</v>
      </c>
      <c r="F70" s="4">
        <v>1</v>
      </c>
      <c r="G70" s="4">
        <v>0</v>
      </c>
      <c r="H70" s="4">
        <v>0</v>
      </c>
      <c r="I70" s="4">
        <v>7</v>
      </c>
      <c r="J70" s="4">
        <v>0</v>
      </c>
      <c r="K70" s="6" t="s">
        <v>170</v>
      </c>
      <c r="L70" s="6" t="s">
        <v>34</v>
      </c>
      <c r="M70" s="6">
        <v>132900</v>
      </c>
      <c r="N70" s="12" t="s">
        <v>202</v>
      </c>
    </row>
    <row r="71" spans="2:14" x14ac:dyDescent="0.3">
      <c r="B71" s="10" t="s">
        <v>203</v>
      </c>
      <c r="C71" s="5" t="s">
        <v>204</v>
      </c>
      <c r="D71" s="4">
        <f t="shared" si="0"/>
        <v>29</v>
      </c>
      <c r="E71" s="4">
        <v>27</v>
      </c>
      <c r="F71" s="4">
        <v>0</v>
      </c>
      <c r="G71" s="4">
        <v>0</v>
      </c>
      <c r="H71" s="4">
        <v>2</v>
      </c>
      <c r="I71" s="4">
        <v>29</v>
      </c>
      <c r="J71" s="4">
        <v>0</v>
      </c>
      <c r="K71" s="6" t="s">
        <v>16</v>
      </c>
      <c r="L71" s="6" t="s">
        <v>17</v>
      </c>
      <c r="M71" s="6">
        <v>132100</v>
      </c>
      <c r="N71" s="12" t="s">
        <v>38</v>
      </c>
    </row>
    <row r="72" spans="2:14" x14ac:dyDescent="0.3">
      <c r="B72" s="10" t="s">
        <v>205</v>
      </c>
      <c r="C72" s="5" t="s">
        <v>206</v>
      </c>
      <c r="D72" s="4">
        <f t="shared" si="0"/>
        <v>11</v>
      </c>
      <c r="E72" s="4">
        <v>10</v>
      </c>
      <c r="F72" s="4">
        <v>1</v>
      </c>
      <c r="G72" s="4">
        <v>0</v>
      </c>
      <c r="H72" s="4">
        <v>0</v>
      </c>
      <c r="I72" s="4">
        <v>11</v>
      </c>
      <c r="J72" s="4">
        <v>0</v>
      </c>
      <c r="K72" s="6" t="s">
        <v>170</v>
      </c>
      <c r="L72" s="6" t="s">
        <v>21</v>
      </c>
      <c r="M72" s="6">
        <v>135500</v>
      </c>
      <c r="N72" s="12" t="s">
        <v>207</v>
      </c>
    </row>
  </sheetData>
  <mergeCells count="2">
    <mergeCell ref="B3:N3"/>
    <mergeCell ref="B4:N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B782-B396-4EBF-9571-F8B253B73619}">
  <dimension ref="A1:P63"/>
  <sheetViews>
    <sheetView tabSelected="1" topLeftCell="C1" zoomScale="85" zoomScaleNormal="115" workbookViewId="0">
      <selection activeCell="P1" sqref="P1"/>
    </sheetView>
  </sheetViews>
  <sheetFormatPr baseColWidth="10" defaultRowHeight="14.4" x14ac:dyDescent="0.3"/>
  <cols>
    <col min="1" max="1" width="42.5546875" customWidth="1"/>
    <col min="2" max="2" width="34.5546875" customWidth="1"/>
    <col min="3" max="3" width="16.33203125" customWidth="1"/>
    <col min="7" max="7" width="27.109375" customWidth="1"/>
  </cols>
  <sheetData>
    <row r="1" spans="1:16" ht="43.2" x14ac:dyDescent="0.3">
      <c r="A1" s="13" t="s">
        <v>2</v>
      </c>
      <c r="B1" s="14" t="s">
        <v>3</v>
      </c>
      <c r="C1" s="14" t="s">
        <v>212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216</v>
      </c>
      <c r="M1" s="15" t="s">
        <v>13</v>
      </c>
      <c r="N1" s="14" t="s">
        <v>213</v>
      </c>
      <c r="O1" s="15" t="s">
        <v>215</v>
      </c>
      <c r="P1" s="14" t="s">
        <v>12</v>
      </c>
    </row>
    <row r="2" spans="1:16" x14ac:dyDescent="0.3">
      <c r="A2" s="9" t="s">
        <v>14</v>
      </c>
      <c r="B2" s="2" t="s">
        <v>15</v>
      </c>
      <c r="C2" s="18">
        <f>D2+E2+F2+G2</f>
        <v>25</v>
      </c>
      <c r="D2" s="1">
        <v>19</v>
      </c>
      <c r="E2" s="1">
        <v>0</v>
      </c>
      <c r="F2" s="1">
        <v>1</v>
      </c>
      <c r="G2" s="1">
        <v>5</v>
      </c>
      <c r="H2" s="1">
        <v>25</v>
      </c>
      <c r="I2" s="1">
        <v>0</v>
      </c>
      <c r="J2" s="3" t="s">
        <v>16</v>
      </c>
      <c r="K2" s="17" t="s">
        <v>17</v>
      </c>
      <c r="L2" s="3">
        <v>109200</v>
      </c>
      <c r="M2" s="11" t="s">
        <v>18</v>
      </c>
      <c r="N2" s="6" t="s">
        <v>214</v>
      </c>
      <c r="O2" s="22">
        <f t="shared" ref="O2:O33" si="0">L2/10000</f>
        <v>10.92</v>
      </c>
      <c r="P2" s="22">
        <f t="shared" ref="P2:P33" si="1">(C2*O2)/(D2+E2)</f>
        <v>14.368421052631579</v>
      </c>
    </row>
    <row r="3" spans="1:16" x14ac:dyDescent="0.3">
      <c r="A3" s="10" t="s">
        <v>19</v>
      </c>
      <c r="B3" s="5" t="s">
        <v>20</v>
      </c>
      <c r="C3" s="19">
        <f>D3+E3+F3+G3</f>
        <v>27</v>
      </c>
      <c r="D3" s="4">
        <v>17</v>
      </c>
      <c r="E3" s="4">
        <v>4</v>
      </c>
      <c r="F3" s="4">
        <v>2</v>
      </c>
      <c r="G3" s="4">
        <v>4</v>
      </c>
      <c r="H3" s="4">
        <v>27</v>
      </c>
      <c r="I3" s="4">
        <v>0</v>
      </c>
      <c r="J3" s="6" t="s">
        <v>16</v>
      </c>
      <c r="K3" s="6" t="s">
        <v>21</v>
      </c>
      <c r="L3" s="6">
        <v>96700</v>
      </c>
      <c r="M3" s="12" t="s">
        <v>22</v>
      </c>
      <c r="N3" s="6" t="s">
        <v>214</v>
      </c>
      <c r="O3" s="22">
        <f t="shared" si="0"/>
        <v>9.67</v>
      </c>
      <c r="P3" s="22">
        <f t="shared" si="1"/>
        <v>12.432857142857141</v>
      </c>
    </row>
    <row r="4" spans="1:16" x14ac:dyDescent="0.3">
      <c r="A4" s="10" t="s">
        <v>23</v>
      </c>
      <c r="B4" s="5" t="s">
        <v>24</v>
      </c>
      <c r="C4" s="19">
        <f t="shared" ref="C4:C63" si="2">D4+E4+F4+G4</f>
        <v>26</v>
      </c>
      <c r="D4" s="4">
        <v>16</v>
      </c>
      <c r="E4" s="4">
        <v>5</v>
      </c>
      <c r="F4" s="4">
        <v>1</v>
      </c>
      <c r="G4" s="4">
        <v>4</v>
      </c>
      <c r="H4" s="4">
        <v>26</v>
      </c>
      <c r="I4" s="4">
        <v>0</v>
      </c>
      <c r="J4" s="6" t="s">
        <v>16</v>
      </c>
      <c r="K4" s="6" t="s">
        <v>17</v>
      </c>
      <c r="L4" s="6">
        <v>108500</v>
      </c>
      <c r="M4" s="12" t="s">
        <v>25</v>
      </c>
      <c r="N4" s="6" t="s">
        <v>214</v>
      </c>
      <c r="O4" s="22">
        <f t="shared" si="0"/>
        <v>10.85</v>
      </c>
      <c r="P4" s="22">
        <f t="shared" si="1"/>
        <v>13.433333333333332</v>
      </c>
    </row>
    <row r="5" spans="1:16" x14ac:dyDescent="0.3">
      <c r="A5" s="10" t="s">
        <v>26</v>
      </c>
      <c r="B5" s="5" t="s">
        <v>27</v>
      </c>
      <c r="C5" s="19">
        <f t="shared" si="2"/>
        <v>26</v>
      </c>
      <c r="D5" s="4">
        <v>18</v>
      </c>
      <c r="E5" s="4">
        <v>1</v>
      </c>
      <c r="F5" s="4">
        <v>2</v>
      </c>
      <c r="G5" s="4">
        <v>5</v>
      </c>
      <c r="H5" s="4">
        <v>26</v>
      </c>
      <c r="I5" s="4">
        <v>0</v>
      </c>
      <c r="J5" s="6" t="s">
        <v>16</v>
      </c>
      <c r="K5" s="6" t="s">
        <v>21</v>
      </c>
      <c r="L5" s="6">
        <v>104600</v>
      </c>
      <c r="M5" s="12" t="s">
        <v>28</v>
      </c>
      <c r="N5" s="6" t="s">
        <v>214</v>
      </c>
      <c r="O5" s="22">
        <f t="shared" si="0"/>
        <v>10.46</v>
      </c>
      <c r="P5" s="22">
        <f t="shared" si="1"/>
        <v>14.313684210526318</v>
      </c>
    </row>
    <row r="6" spans="1:16" x14ac:dyDescent="0.3">
      <c r="A6" s="10" t="s">
        <v>29</v>
      </c>
      <c r="B6" s="5" t="s">
        <v>30</v>
      </c>
      <c r="C6" s="19">
        <f t="shared" si="2"/>
        <v>24</v>
      </c>
      <c r="D6" s="4">
        <v>17</v>
      </c>
      <c r="E6" s="4">
        <v>3</v>
      </c>
      <c r="F6" s="4">
        <v>1</v>
      </c>
      <c r="G6" s="4">
        <v>3</v>
      </c>
      <c r="H6" s="4">
        <v>24</v>
      </c>
      <c r="I6" s="4">
        <v>0</v>
      </c>
      <c r="J6" s="6" t="s">
        <v>16</v>
      </c>
      <c r="K6" s="6" t="s">
        <v>31</v>
      </c>
      <c r="L6" s="6">
        <v>115400</v>
      </c>
      <c r="M6" s="12" t="s">
        <v>25</v>
      </c>
      <c r="N6" s="6" t="s">
        <v>214</v>
      </c>
      <c r="O6" s="22">
        <f t="shared" si="0"/>
        <v>11.54</v>
      </c>
      <c r="P6" s="22">
        <f t="shared" si="1"/>
        <v>13.847999999999999</v>
      </c>
    </row>
    <row r="7" spans="1:16" x14ac:dyDescent="0.3">
      <c r="A7" s="10" t="s">
        <v>32</v>
      </c>
      <c r="B7" s="5" t="s">
        <v>33</v>
      </c>
      <c r="C7" s="19">
        <f t="shared" si="2"/>
        <v>30</v>
      </c>
      <c r="D7" s="4">
        <v>17</v>
      </c>
      <c r="E7" s="4">
        <v>2</v>
      </c>
      <c r="F7" s="4">
        <v>1</v>
      </c>
      <c r="G7" s="4">
        <v>10</v>
      </c>
      <c r="H7" s="4">
        <v>30</v>
      </c>
      <c r="I7" s="4">
        <v>0</v>
      </c>
      <c r="J7" s="6" t="s">
        <v>16</v>
      </c>
      <c r="K7" s="6" t="s">
        <v>34</v>
      </c>
      <c r="L7" s="6">
        <v>77300</v>
      </c>
      <c r="M7" s="12" t="s">
        <v>35</v>
      </c>
      <c r="N7" s="6" t="s">
        <v>214</v>
      </c>
      <c r="O7" s="22">
        <f t="shared" si="0"/>
        <v>7.73</v>
      </c>
      <c r="P7" s="22">
        <f t="shared" si="1"/>
        <v>12.205263157894738</v>
      </c>
    </row>
    <row r="8" spans="1:16" x14ac:dyDescent="0.3">
      <c r="A8" s="10" t="s">
        <v>36</v>
      </c>
      <c r="B8" s="5" t="s">
        <v>37</v>
      </c>
      <c r="C8" s="19">
        <f t="shared" si="2"/>
        <v>30</v>
      </c>
      <c r="D8" s="4">
        <v>27</v>
      </c>
      <c r="E8" s="4">
        <v>2</v>
      </c>
      <c r="F8" s="4">
        <v>0</v>
      </c>
      <c r="G8" s="4">
        <v>1</v>
      </c>
      <c r="H8" s="4">
        <v>30</v>
      </c>
      <c r="I8" s="4">
        <v>0</v>
      </c>
      <c r="J8" s="6" t="s">
        <v>16</v>
      </c>
      <c r="K8" s="6" t="s">
        <v>31</v>
      </c>
      <c r="L8" s="6">
        <v>135700</v>
      </c>
      <c r="M8" s="12" t="s">
        <v>38</v>
      </c>
      <c r="N8" s="6" t="s">
        <v>214</v>
      </c>
      <c r="O8" s="22">
        <f t="shared" si="0"/>
        <v>13.57</v>
      </c>
      <c r="P8" s="22">
        <f t="shared" si="1"/>
        <v>14.03793103448276</v>
      </c>
    </row>
    <row r="9" spans="1:16" x14ac:dyDescent="0.3">
      <c r="A9" s="10" t="s">
        <v>39</v>
      </c>
      <c r="B9" s="5" t="s">
        <v>40</v>
      </c>
      <c r="C9" s="19">
        <f t="shared" si="2"/>
        <v>31</v>
      </c>
      <c r="D9" s="4">
        <v>28</v>
      </c>
      <c r="E9" s="4">
        <v>0</v>
      </c>
      <c r="F9" s="4">
        <v>2</v>
      </c>
      <c r="G9" s="4">
        <v>1</v>
      </c>
      <c r="H9" s="4">
        <v>31</v>
      </c>
      <c r="I9" s="4">
        <v>0</v>
      </c>
      <c r="J9" s="6" t="s">
        <v>16</v>
      </c>
      <c r="K9" s="6" t="s">
        <v>31</v>
      </c>
      <c r="L9" s="6">
        <v>134800</v>
      </c>
      <c r="M9" s="12" t="s">
        <v>41</v>
      </c>
      <c r="N9" s="6" t="s">
        <v>214</v>
      </c>
      <c r="O9" s="22">
        <f t="shared" si="0"/>
        <v>13.48</v>
      </c>
      <c r="P9" s="22">
        <f t="shared" si="1"/>
        <v>14.924285714285714</v>
      </c>
    </row>
    <row r="10" spans="1:16" x14ac:dyDescent="0.3">
      <c r="A10" s="10" t="s">
        <v>42</v>
      </c>
      <c r="B10" s="5" t="s">
        <v>43</v>
      </c>
      <c r="C10" s="19">
        <f t="shared" si="2"/>
        <v>34</v>
      </c>
      <c r="D10" s="4">
        <v>30</v>
      </c>
      <c r="E10" s="4">
        <v>1</v>
      </c>
      <c r="F10" s="4">
        <v>1</v>
      </c>
      <c r="G10" s="4">
        <v>2</v>
      </c>
      <c r="H10" s="4">
        <v>34</v>
      </c>
      <c r="I10" s="4">
        <v>0</v>
      </c>
      <c r="J10" s="6" t="s">
        <v>16</v>
      </c>
      <c r="K10" s="6" t="s">
        <v>44</v>
      </c>
      <c r="L10" s="6">
        <v>137400</v>
      </c>
      <c r="M10" s="12" t="s">
        <v>45</v>
      </c>
      <c r="N10" s="6" t="s">
        <v>214</v>
      </c>
      <c r="O10" s="22">
        <f t="shared" si="0"/>
        <v>13.74</v>
      </c>
      <c r="P10" s="22">
        <f t="shared" si="1"/>
        <v>15.069677419354839</v>
      </c>
    </row>
    <row r="11" spans="1:16" x14ac:dyDescent="0.3">
      <c r="A11" s="10" t="s">
        <v>46</v>
      </c>
      <c r="B11" s="5" t="s">
        <v>47</v>
      </c>
      <c r="C11" s="19">
        <f t="shared" si="2"/>
        <v>34</v>
      </c>
      <c r="D11" s="4">
        <v>29</v>
      </c>
      <c r="E11" s="4">
        <v>1</v>
      </c>
      <c r="F11" s="4">
        <v>2</v>
      </c>
      <c r="G11" s="4">
        <v>2</v>
      </c>
      <c r="H11" s="4">
        <v>34</v>
      </c>
      <c r="I11" s="4">
        <v>0</v>
      </c>
      <c r="J11" s="6" t="s">
        <v>16</v>
      </c>
      <c r="K11" s="6" t="s">
        <v>48</v>
      </c>
      <c r="L11" s="6">
        <v>124100</v>
      </c>
      <c r="M11" s="12" t="s">
        <v>49</v>
      </c>
      <c r="N11" s="6" t="s">
        <v>214</v>
      </c>
      <c r="O11" s="22">
        <f t="shared" si="0"/>
        <v>12.41</v>
      </c>
      <c r="P11" s="22">
        <f t="shared" si="1"/>
        <v>14.064666666666666</v>
      </c>
    </row>
    <row r="12" spans="1:16" x14ac:dyDescent="0.3">
      <c r="A12" s="10" t="s">
        <v>50</v>
      </c>
      <c r="B12" s="5" t="s">
        <v>51</v>
      </c>
      <c r="C12" s="19">
        <f t="shared" si="2"/>
        <v>29</v>
      </c>
      <c r="D12" s="4">
        <v>26</v>
      </c>
      <c r="E12" s="4">
        <v>2</v>
      </c>
      <c r="F12" s="4">
        <v>1</v>
      </c>
      <c r="G12" s="4">
        <v>0</v>
      </c>
      <c r="H12" s="4">
        <v>29</v>
      </c>
      <c r="I12" s="4">
        <v>0</v>
      </c>
      <c r="J12" s="6" t="s">
        <v>16</v>
      </c>
      <c r="K12" s="6" t="s">
        <v>17</v>
      </c>
      <c r="L12" s="6">
        <v>129700</v>
      </c>
      <c r="M12" s="12" t="s">
        <v>52</v>
      </c>
      <c r="N12" s="6" t="s">
        <v>214</v>
      </c>
      <c r="O12" s="22">
        <f t="shared" si="0"/>
        <v>12.97</v>
      </c>
      <c r="P12" s="22">
        <f t="shared" si="1"/>
        <v>13.433214285714286</v>
      </c>
    </row>
    <row r="13" spans="1:16" x14ac:dyDescent="0.3">
      <c r="A13" s="10" t="s">
        <v>53</v>
      </c>
      <c r="B13" s="5" t="s">
        <v>54</v>
      </c>
      <c r="C13" s="19">
        <f t="shared" si="2"/>
        <v>31</v>
      </c>
      <c r="D13" s="4">
        <v>22</v>
      </c>
      <c r="E13" s="4">
        <v>6</v>
      </c>
      <c r="F13" s="4">
        <v>2</v>
      </c>
      <c r="G13" s="4">
        <v>1</v>
      </c>
      <c r="H13" s="4">
        <v>31</v>
      </c>
      <c r="I13" s="4">
        <v>0</v>
      </c>
      <c r="J13" s="6" t="s">
        <v>16</v>
      </c>
      <c r="K13" s="6" t="s">
        <v>21</v>
      </c>
      <c r="L13" s="6">
        <v>104500</v>
      </c>
      <c r="M13" s="12" t="s">
        <v>55</v>
      </c>
      <c r="N13" s="6" t="s">
        <v>214</v>
      </c>
      <c r="O13" s="22">
        <f t="shared" si="0"/>
        <v>10.45</v>
      </c>
      <c r="P13" s="22">
        <f t="shared" si="1"/>
        <v>11.569642857142856</v>
      </c>
    </row>
    <row r="14" spans="1:16" x14ac:dyDescent="0.3">
      <c r="A14" s="10" t="s">
        <v>56</v>
      </c>
      <c r="B14" s="5" t="s">
        <v>57</v>
      </c>
      <c r="C14" s="19">
        <f t="shared" si="2"/>
        <v>10</v>
      </c>
      <c r="D14" s="4">
        <v>9</v>
      </c>
      <c r="E14" s="4">
        <v>1</v>
      </c>
      <c r="F14" s="4">
        <v>0</v>
      </c>
      <c r="G14" s="4">
        <v>0</v>
      </c>
      <c r="H14" s="4">
        <v>10</v>
      </c>
      <c r="I14" s="4">
        <v>0</v>
      </c>
      <c r="J14" s="6" t="s">
        <v>58</v>
      </c>
      <c r="K14" s="6" t="s">
        <v>31</v>
      </c>
      <c r="L14" s="6">
        <v>155000</v>
      </c>
      <c r="M14" s="12" t="s">
        <v>59</v>
      </c>
      <c r="N14" s="6" t="s">
        <v>214</v>
      </c>
      <c r="O14" s="22">
        <f t="shared" si="0"/>
        <v>15.5</v>
      </c>
      <c r="P14" s="22">
        <f t="shared" si="1"/>
        <v>15.5</v>
      </c>
    </row>
    <row r="15" spans="1:16" x14ac:dyDescent="0.3">
      <c r="A15" s="10" t="s">
        <v>60</v>
      </c>
      <c r="B15" s="5" t="s">
        <v>61</v>
      </c>
      <c r="C15" s="19">
        <f t="shared" si="2"/>
        <v>16</v>
      </c>
      <c r="D15" s="4">
        <v>13</v>
      </c>
      <c r="E15" s="4">
        <v>2</v>
      </c>
      <c r="F15" s="4">
        <v>0</v>
      </c>
      <c r="G15" s="4">
        <v>1</v>
      </c>
      <c r="H15" s="4">
        <v>16</v>
      </c>
      <c r="I15" s="4">
        <v>0</v>
      </c>
      <c r="J15" s="6" t="s">
        <v>16</v>
      </c>
      <c r="K15" s="6" t="s">
        <v>31</v>
      </c>
      <c r="L15" s="6">
        <v>127500</v>
      </c>
      <c r="M15" s="12" t="s">
        <v>62</v>
      </c>
      <c r="N15" s="6" t="s">
        <v>214</v>
      </c>
      <c r="O15" s="22">
        <f t="shared" si="0"/>
        <v>12.75</v>
      </c>
      <c r="P15" s="22">
        <f t="shared" si="1"/>
        <v>13.6</v>
      </c>
    </row>
    <row r="16" spans="1:16" x14ac:dyDescent="0.3">
      <c r="A16" s="10" t="s">
        <v>63</v>
      </c>
      <c r="B16" s="5" t="s">
        <v>64</v>
      </c>
      <c r="C16" s="19">
        <f t="shared" si="2"/>
        <v>13</v>
      </c>
      <c r="D16" s="4">
        <v>13</v>
      </c>
      <c r="E16" s="4">
        <v>0</v>
      </c>
      <c r="F16" s="4">
        <v>0</v>
      </c>
      <c r="G16" s="4">
        <v>0</v>
      </c>
      <c r="H16" s="4">
        <v>13</v>
      </c>
      <c r="I16" s="4">
        <v>0</v>
      </c>
      <c r="J16" s="6" t="s">
        <v>65</v>
      </c>
      <c r="K16" s="6" t="s">
        <v>21</v>
      </c>
      <c r="L16" s="6">
        <v>146900</v>
      </c>
      <c r="M16" s="12" t="s">
        <v>66</v>
      </c>
      <c r="N16" s="6" t="s">
        <v>214</v>
      </c>
      <c r="O16" s="22">
        <f t="shared" si="0"/>
        <v>14.69</v>
      </c>
      <c r="P16" s="22">
        <f t="shared" si="1"/>
        <v>14.69</v>
      </c>
    </row>
    <row r="17" spans="1:16" x14ac:dyDescent="0.3">
      <c r="A17" s="10" t="s">
        <v>67</v>
      </c>
      <c r="B17" s="5" t="s">
        <v>68</v>
      </c>
      <c r="C17" s="19">
        <f t="shared" si="2"/>
        <v>12</v>
      </c>
      <c r="D17" s="4">
        <v>8</v>
      </c>
      <c r="E17" s="4">
        <v>1</v>
      </c>
      <c r="F17" s="4">
        <v>0</v>
      </c>
      <c r="G17" s="4">
        <v>3</v>
      </c>
      <c r="H17" s="4">
        <v>12</v>
      </c>
      <c r="I17" s="4">
        <v>0</v>
      </c>
      <c r="J17" s="6" t="s">
        <v>16</v>
      </c>
      <c r="K17" s="6" t="s">
        <v>17</v>
      </c>
      <c r="L17" s="6">
        <v>103300</v>
      </c>
      <c r="M17" s="12" t="s">
        <v>18</v>
      </c>
      <c r="N17" s="6" t="s">
        <v>214</v>
      </c>
      <c r="O17" s="22">
        <f t="shared" si="0"/>
        <v>10.33</v>
      </c>
      <c r="P17" s="22">
        <f t="shared" si="1"/>
        <v>13.773333333333333</v>
      </c>
    </row>
    <row r="18" spans="1:16" x14ac:dyDescent="0.3">
      <c r="A18" s="10" t="s">
        <v>69</v>
      </c>
      <c r="B18" s="5" t="s">
        <v>70</v>
      </c>
      <c r="C18" s="19">
        <f t="shared" si="2"/>
        <v>14</v>
      </c>
      <c r="D18" s="4">
        <v>11</v>
      </c>
      <c r="E18" s="4">
        <v>1</v>
      </c>
      <c r="F18" s="4">
        <v>1</v>
      </c>
      <c r="G18" s="4">
        <v>1</v>
      </c>
      <c r="H18" s="4">
        <v>14</v>
      </c>
      <c r="I18" s="4">
        <v>0</v>
      </c>
      <c r="J18" s="6" t="s">
        <v>16</v>
      </c>
      <c r="K18" s="6" t="s">
        <v>21</v>
      </c>
      <c r="L18" s="6">
        <v>110000</v>
      </c>
      <c r="M18" s="12" t="s">
        <v>71</v>
      </c>
      <c r="N18" s="6" t="s">
        <v>214</v>
      </c>
      <c r="O18" s="22">
        <f t="shared" si="0"/>
        <v>11</v>
      </c>
      <c r="P18" s="22">
        <f t="shared" si="1"/>
        <v>12.833333333333334</v>
      </c>
    </row>
    <row r="19" spans="1:16" x14ac:dyDescent="0.3">
      <c r="A19" s="10" t="s">
        <v>72</v>
      </c>
      <c r="B19" s="5" t="s">
        <v>73</v>
      </c>
      <c r="C19" s="19">
        <f t="shared" si="2"/>
        <v>13</v>
      </c>
      <c r="D19" s="4">
        <v>9</v>
      </c>
      <c r="E19" s="4">
        <v>3</v>
      </c>
      <c r="F19" s="4">
        <v>0</v>
      </c>
      <c r="G19" s="4">
        <v>1</v>
      </c>
      <c r="H19" s="4">
        <v>13</v>
      </c>
      <c r="I19" s="4">
        <v>0</v>
      </c>
      <c r="J19" s="6" t="s">
        <v>16</v>
      </c>
      <c r="K19" s="6" t="s">
        <v>21</v>
      </c>
      <c r="L19" s="6">
        <v>103100</v>
      </c>
      <c r="M19" s="12" t="s">
        <v>74</v>
      </c>
      <c r="N19" s="6" t="s">
        <v>214</v>
      </c>
      <c r="O19" s="22">
        <f t="shared" si="0"/>
        <v>10.31</v>
      </c>
      <c r="P19" s="22">
        <f t="shared" si="1"/>
        <v>11.169166666666667</v>
      </c>
    </row>
    <row r="20" spans="1:16" x14ac:dyDescent="0.3">
      <c r="A20" s="10" t="s">
        <v>75</v>
      </c>
      <c r="B20" s="5" t="s">
        <v>76</v>
      </c>
      <c r="C20" s="19">
        <f t="shared" si="2"/>
        <v>26</v>
      </c>
      <c r="D20" s="4">
        <v>23</v>
      </c>
      <c r="E20" s="4">
        <v>2</v>
      </c>
      <c r="F20" s="4">
        <v>0</v>
      </c>
      <c r="G20" s="4">
        <v>1</v>
      </c>
      <c r="H20" s="4">
        <v>26</v>
      </c>
      <c r="I20" s="4">
        <v>0</v>
      </c>
      <c r="J20" s="6" t="s">
        <v>16</v>
      </c>
      <c r="K20" s="6" t="s">
        <v>31</v>
      </c>
      <c r="L20" s="6">
        <v>124200</v>
      </c>
      <c r="M20" s="12" t="s">
        <v>77</v>
      </c>
      <c r="N20" s="6" t="s">
        <v>214</v>
      </c>
      <c r="O20" s="22">
        <f t="shared" si="0"/>
        <v>12.42</v>
      </c>
      <c r="P20" s="22">
        <f t="shared" si="1"/>
        <v>12.9168</v>
      </c>
    </row>
    <row r="21" spans="1:16" x14ac:dyDescent="0.3">
      <c r="A21" s="10" t="s">
        <v>78</v>
      </c>
      <c r="B21" s="5" t="s">
        <v>79</v>
      </c>
      <c r="C21" s="19">
        <f t="shared" si="2"/>
        <v>25</v>
      </c>
      <c r="D21" s="4">
        <v>24</v>
      </c>
      <c r="E21" s="4">
        <v>0</v>
      </c>
      <c r="F21" s="4">
        <v>1</v>
      </c>
      <c r="G21" s="4">
        <v>0</v>
      </c>
      <c r="H21" s="4">
        <v>25</v>
      </c>
      <c r="I21" s="4">
        <v>0</v>
      </c>
      <c r="J21" s="6" t="s">
        <v>16</v>
      </c>
      <c r="K21" s="6" t="s">
        <v>17</v>
      </c>
      <c r="L21" s="6">
        <v>144000</v>
      </c>
      <c r="M21" s="12" t="s">
        <v>80</v>
      </c>
      <c r="N21" s="6" t="s">
        <v>214</v>
      </c>
      <c r="O21" s="22">
        <f t="shared" si="0"/>
        <v>14.4</v>
      </c>
      <c r="P21" s="22">
        <f t="shared" si="1"/>
        <v>15</v>
      </c>
    </row>
    <row r="22" spans="1:16" x14ac:dyDescent="0.3">
      <c r="A22" s="10" t="s">
        <v>81</v>
      </c>
      <c r="B22" s="5" t="s">
        <v>82</v>
      </c>
      <c r="C22" s="19">
        <f t="shared" si="2"/>
        <v>27</v>
      </c>
      <c r="D22" s="4">
        <v>24</v>
      </c>
      <c r="E22" s="4">
        <v>0</v>
      </c>
      <c r="F22" s="4">
        <v>1</v>
      </c>
      <c r="G22" s="4">
        <v>2</v>
      </c>
      <c r="H22" s="4">
        <v>27</v>
      </c>
      <c r="I22" s="4">
        <v>0</v>
      </c>
      <c r="J22" s="6" t="s">
        <v>16</v>
      </c>
      <c r="K22" s="6" t="s">
        <v>17</v>
      </c>
      <c r="L22" s="6">
        <v>114100</v>
      </c>
      <c r="M22" s="12" t="s">
        <v>83</v>
      </c>
      <c r="N22" s="6" t="s">
        <v>214</v>
      </c>
      <c r="O22" s="22">
        <f t="shared" si="0"/>
        <v>11.41</v>
      </c>
      <c r="P22" s="22">
        <f t="shared" si="1"/>
        <v>12.83625</v>
      </c>
    </row>
    <row r="23" spans="1:16" x14ac:dyDescent="0.3">
      <c r="A23" s="10" t="s">
        <v>84</v>
      </c>
      <c r="B23" s="5" t="s">
        <v>85</v>
      </c>
      <c r="C23" s="19">
        <f t="shared" si="2"/>
        <v>35</v>
      </c>
      <c r="D23" s="4">
        <v>31</v>
      </c>
      <c r="E23" s="4">
        <v>2</v>
      </c>
      <c r="F23" s="4">
        <v>1</v>
      </c>
      <c r="G23" s="4">
        <v>1</v>
      </c>
      <c r="H23" s="4">
        <v>35</v>
      </c>
      <c r="I23" s="4">
        <v>0</v>
      </c>
      <c r="J23" s="6" t="s">
        <v>16</v>
      </c>
      <c r="K23" s="6" t="s">
        <v>17</v>
      </c>
      <c r="L23" s="6">
        <v>134300</v>
      </c>
      <c r="M23" s="12" t="s">
        <v>86</v>
      </c>
      <c r="N23" s="6" t="s">
        <v>214</v>
      </c>
      <c r="O23" s="22">
        <f t="shared" si="0"/>
        <v>13.43</v>
      </c>
      <c r="P23" s="22">
        <f t="shared" si="1"/>
        <v>14.243939393939394</v>
      </c>
    </row>
    <row r="24" spans="1:16" x14ac:dyDescent="0.3">
      <c r="A24" s="10" t="s">
        <v>87</v>
      </c>
      <c r="B24" s="5" t="s">
        <v>88</v>
      </c>
      <c r="C24" s="19">
        <f t="shared" si="2"/>
        <v>25</v>
      </c>
      <c r="D24" s="4">
        <v>24</v>
      </c>
      <c r="E24" s="4">
        <v>0</v>
      </c>
      <c r="F24" s="4">
        <v>0</v>
      </c>
      <c r="G24" s="4">
        <v>1</v>
      </c>
      <c r="H24" s="4">
        <v>25</v>
      </c>
      <c r="I24" s="4">
        <v>0</v>
      </c>
      <c r="J24" s="6" t="s">
        <v>16</v>
      </c>
      <c r="K24" s="6" t="s">
        <v>21</v>
      </c>
      <c r="L24" s="6">
        <v>116000</v>
      </c>
      <c r="M24" s="12" t="s">
        <v>89</v>
      </c>
      <c r="N24" s="6" t="s">
        <v>214</v>
      </c>
      <c r="O24" s="22">
        <f t="shared" si="0"/>
        <v>11.6</v>
      </c>
      <c r="P24" s="22">
        <f t="shared" si="1"/>
        <v>12.083333333333334</v>
      </c>
    </row>
    <row r="25" spans="1:16" x14ac:dyDescent="0.3">
      <c r="A25" s="10" t="s">
        <v>90</v>
      </c>
      <c r="B25" s="5" t="s">
        <v>91</v>
      </c>
      <c r="C25" s="19">
        <f t="shared" si="2"/>
        <v>27</v>
      </c>
      <c r="D25" s="4">
        <v>26</v>
      </c>
      <c r="E25" s="4">
        <v>0</v>
      </c>
      <c r="F25" s="4">
        <v>1</v>
      </c>
      <c r="G25" s="4">
        <v>0</v>
      </c>
      <c r="H25" s="4">
        <v>27</v>
      </c>
      <c r="I25" s="4">
        <v>0</v>
      </c>
      <c r="J25" s="6" t="s">
        <v>16</v>
      </c>
      <c r="K25" s="6" t="s">
        <v>17</v>
      </c>
      <c r="L25" s="6">
        <v>138100</v>
      </c>
      <c r="M25" s="12" t="s">
        <v>92</v>
      </c>
      <c r="N25" s="6" t="s">
        <v>214</v>
      </c>
      <c r="O25" s="22">
        <f t="shared" si="0"/>
        <v>13.81</v>
      </c>
      <c r="P25" s="22">
        <f t="shared" si="1"/>
        <v>14.341153846153846</v>
      </c>
    </row>
    <row r="26" spans="1:16" x14ac:dyDescent="0.3">
      <c r="A26" s="10" t="s">
        <v>93</v>
      </c>
      <c r="B26" s="5" t="s">
        <v>94</v>
      </c>
      <c r="C26" s="19">
        <f t="shared" si="2"/>
        <v>12</v>
      </c>
      <c r="D26" s="4">
        <v>9</v>
      </c>
      <c r="E26" s="4">
        <v>0</v>
      </c>
      <c r="F26" s="4">
        <v>0</v>
      </c>
      <c r="G26" s="4">
        <v>3</v>
      </c>
      <c r="H26" s="4">
        <v>12</v>
      </c>
      <c r="I26" s="4">
        <v>0</v>
      </c>
      <c r="J26" s="6" t="s">
        <v>16</v>
      </c>
      <c r="K26" s="6" t="s">
        <v>65</v>
      </c>
      <c r="L26" s="6">
        <v>89200</v>
      </c>
      <c r="M26" s="12" t="s">
        <v>95</v>
      </c>
      <c r="N26" s="6" t="s">
        <v>214</v>
      </c>
      <c r="O26" s="22">
        <f t="shared" si="0"/>
        <v>8.92</v>
      </c>
      <c r="P26" s="22">
        <f t="shared" si="1"/>
        <v>11.893333333333333</v>
      </c>
    </row>
    <row r="27" spans="1:16" x14ac:dyDescent="0.3">
      <c r="A27" s="10" t="s">
        <v>96</v>
      </c>
      <c r="B27" s="5" t="s">
        <v>97</v>
      </c>
      <c r="C27" s="19">
        <f t="shared" si="2"/>
        <v>18</v>
      </c>
      <c r="D27" s="4">
        <v>11</v>
      </c>
      <c r="E27" s="4">
        <v>5</v>
      </c>
      <c r="F27" s="4">
        <v>0</v>
      </c>
      <c r="G27" s="4">
        <v>2</v>
      </c>
      <c r="H27" s="4">
        <v>18</v>
      </c>
      <c r="I27" s="4">
        <v>0</v>
      </c>
      <c r="J27" s="6" t="s">
        <v>16</v>
      </c>
      <c r="K27" s="6" t="s">
        <v>98</v>
      </c>
      <c r="L27" s="6">
        <v>95600</v>
      </c>
      <c r="M27" s="12" t="s">
        <v>99</v>
      </c>
      <c r="N27" s="6" t="s">
        <v>214</v>
      </c>
      <c r="O27" s="22">
        <f t="shared" si="0"/>
        <v>9.56</v>
      </c>
      <c r="P27" s="22">
        <f t="shared" si="1"/>
        <v>10.755000000000001</v>
      </c>
    </row>
    <row r="28" spans="1:16" x14ac:dyDescent="0.3">
      <c r="A28" s="10" t="s">
        <v>100</v>
      </c>
      <c r="B28" s="5" t="s">
        <v>101</v>
      </c>
      <c r="C28" s="19">
        <f t="shared" si="2"/>
        <v>8</v>
      </c>
      <c r="D28" s="4">
        <v>5</v>
      </c>
      <c r="E28" s="4">
        <v>1</v>
      </c>
      <c r="F28" s="4">
        <v>0</v>
      </c>
      <c r="G28" s="4">
        <v>2</v>
      </c>
      <c r="H28" s="4">
        <v>8</v>
      </c>
      <c r="I28" s="4">
        <v>0</v>
      </c>
      <c r="J28" s="6" t="s">
        <v>16</v>
      </c>
      <c r="K28" s="6" t="s">
        <v>34</v>
      </c>
      <c r="L28" s="6">
        <v>92500</v>
      </c>
      <c r="M28" s="12" t="s">
        <v>102</v>
      </c>
      <c r="N28" s="6" t="s">
        <v>214</v>
      </c>
      <c r="O28" s="22">
        <f t="shared" si="0"/>
        <v>9.25</v>
      </c>
      <c r="P28" s="22">
        <f t="shared" si="1"/>
        <v>12.333333333333334</v>
      </c>
    </row>
    <row r="29" spans="1:16" x14ac:dyDescent="0.3">
      <c r="A29" s="10" t="s">
        <v>103</v>
      </c>
      <c r="B29" s="5" t="s">
        <v>104</v>
      </c>
      <c r="C29" s="19">
        <f t="shared" si="2"/>
        <v>10</v>
      </c>
      <c r="D29" s="4">
        <v>9</v>
      </c>
      <c r="E29" s="4">
        <v>0</v>
      </c>
      <c r="F29" s="4">
        <v>0</v>
      </c>
      <c r="G29" s="4">
        <v>1</v>
      </c>
      <c r="H29" s="4">
        <v>10</v>
      </c>
      <c r="I29" s="4">
        <v>0</v>
      </c>
      <c r="J29" s="6" t="s">
        <v>16</v>
      </c>
      <c r="K29" s="6" t="s">
        <v>98</v>
      </c>
      <c r="L29" s="6">
        <v>120000</v>
      </c>
      <c r="M29" s="12" t="s">
        <v>105</v>
      </c>
      <c r="N29" s="6" t="s">
        <v>214</v>
      </c>
      <c r="O29" s="22">
        <f t="shared" si="0"/>
        <v>12</v>
      </c>
      <c r="P29" s="22">
        <f t="shared" si="1"/>
        <v>13.333333333333334</v>
      </c>
    </row>
    <row r="30" spans="1:16" x14ac:dyDescent="0.3">
      <c r="A30" s="10" t="s">
        <v>106</v>
      </c>
      <c r="B30" s="5" t="s">
        <v>107</v>
      </c>
      <c r="C30" s="19">
        <f t="shared" si="2"/>
        <v>26</v>
      </c>
      <c r="D30" s="4">
        <v>22</v>
      </c>
      <c r="E30" s="4">
        <v>1</v>
      </c>
      <c r="F30" s="4">
        <v>0</v>
      </c>
      <c r="G30" s="4">
        <v>3</v>
      </c>
      <c r="H30" s="4">
        <v>26</v>
      </c>
      <c r="I30" s="4">
        <v>0</v>
      </c>
      <c r="J30" s="6" t="s">
        <v>16</v>
      </c>
      <c r="K30" s="6" t="s">
        <v>31</v>
      </c>
      <c r="L30" s="6">
        <v>122300</v>
      </c>
      <c r="M30" s="12" t="s">
        <v>108</v>
      </c>
      <c r="N30" s="6" t="s">
        <v>214</v>
      </c>
      <c r="O30" s="22">
        <f t="shared" si="0"/>
        <v>12.23</v>
      </c>
      <c r="P30" s="22">
        <f t="shared" si="1"/>
        <v>13.825217391304349</v>
      </c>
    </row>
    <row r="31" spans="1:16" x14ac:dyDescent="0.3">
      <c r="A31" s="10" t="s">
        <v>109</v>
      </c>
      <c r="B31" s="5" t="s">
        <v>110</v>
      </c>
      <c r="C31" s="19">
        <f t="shared" si="2"/>
        <v>28</v>
      </c>
      <c r="D31" s="4">
        <v>12</v>
      </c>
      <c r="E31" s="4">
        <v>13</v>
      </c>
      <c r="F31" s="4">
        <v>0</v>
      </c>
      <c r="G31" s="4">
        <v>3</v>
      </c>
      <c r="H31" s="4">
        <v>28</v>
      </c>
      <c r="I31" s="4">
        <v>0</v>
      </c>
      <c r="J31" s="6" t="s">
        <v>16</v>
      </c>
      <c r="K31" s="6" t="s">
        <v>65</v>
      </c>
      <c r="L31" s="6">
        <v>74300</v>
      </c>
      <c r="M31" s="12" t="s">
        <v>111</v>
      </c>
      <c r="N31" s="6" t="s">
        <v>214</v>
      </c>
      <c r="O31" s="22">
        <f t="shared" si="0"/>
        <v>7.43</v>
      </c>
      <c r="P31" s="22">
        <f t="shared" si="1"/>
        <v>8.3216000000000001</v>
      </c>
    </row>
    <row r="32" spans="1:16" x14ac:dyDescent="0.3">
      <c r="A32" s="10" t="s">
        <v>112</v>
      </c>
      <c r="B32" s="5" t="s">
        <v>113</v>
      </c>
      <c r="C32" s="19">
        <f t="shared" si="2"/>
        <v>13</v>
      </c>
      <c r="D32" s="4">
        <v>12</v>
      </c>
      <c r="E32" s="4">
        <v>0</v>
      </c>
      <c r="F32" s="4">
        <v>0</v>
      </c>
      <c r="G32" s="4">
        <v>1</v>
      </c>
      <c r="H32" s="4">
        <v>13</v>
      </c>
      <c r="I32" s="4">
        <v>0</v>
      </c>
      <c r="J32" s="6" t="s">
        <v>16</v>
      </c>
      <c r="K32" s="6" t="s">
        <v>48</v>
      </c>
      <c r="L32" s="6">
        <v>135400</v>
      </c>
      <c r="M32" s="12" t="s">
        <v>114</v>
      </c>
      <c r="N32" s="6" t="s">
        <v>214</v>
      </c>
      <c r="O32" s="22">
        <f t="shared" si="0"/>
        <v>13.54</v>
      </c>
      <c r="P32" s="22">
        <f t="shared" si="1"/>
        <v>14.668333333333331</v>
      </c>
    </row>
    <row r="33" spans="1:16" x14ac:dyDescent="0.3">
      <c r="A33" s="10" t="s">
        <v>115</v>
      </c>
      <c r="B33" s="5" t="s">
        <v>116</v>
      </c>
      <c r="C33" s="19">
        <f t="shared" si="2"/>
        <v>23</v>
      </c>
      <c r="D33" s="4">
        <v>18</v>
      </c>
      <c r="E33" s="4">
        <v>4</v>
      </c>
      <c r="F33" s="4">
        <v>0</v>
      </c>
      <c r="G33" s="4">
        <v>1</v>
      </c>
      <c r="H33" s="4">
        <v>23</v>
      </c>
      <c r="I33" s="4">
        <v>0</v>
      </c>
      <c r="J33" s="6" t="s">
        <v>16</v>
      </c>
      <c r="K33" s="6" t="s">
        <v>117</v>
      </c>
      <c r="L33" s="6">
        <v>103900</v>
      </c>
      <c r="M33" s="12" t="s">
        <v>118</v>
      </c>
      <c r="N33" s="6" t="s">
        <v>214</v>
      </c>
      <c r="O33" s="22">
        <f t="shared" si="0"/>
        <v>10.39</v>
      </c>
      <c r="P33" s="22">
        <f t="shared" si="1"/>
        <v>10.862272727272728</v>
      </c>
    </row>
    <row r="34" spans="1:16" x14ac:dyDescent="0.3">
      <c r="A34" s="10" t="s">
        <v>119</v>
      </c>
      <c r="B34" s="5" t="s">
        <v>120</v>
      </c>
      <c r="C34" s="19">
        <f t="shared" si="2"/>
        <v>33</v>
      </c>
      <c r="D34" s="4">
        <v>27</v>
      </c>
      <c r="E34" s="4">
        <v>3</v>
      </c>
      <c r="F34" s="4">
        <v>0</v>
      </c>
      <c r="G34" s="4">
        <v>3</v>
      </c>
      <c r="H34" s="4">
        <v>33</v>
      </c>
      <c r="I34" s="4">
        <v>0</v>
      </c>
      <c r="J34" s="6" t="s">
        <v>16</v>
      </c>
      <c r="K34" s="6" t="s">
        <v>21</v>
      </c>
      <c r="L34" s="6">
        <v>111500</v>
      </c>
      <c r="M34" s="12" t="s">
        <v>121</v>
      </c>
      <c r="N34" s="6" t="s">
        <v>214</v>
      </c>
      <c r="O34" s="22">
        <f t="shared" ref="O34:O63" si="3">L34/10000</f>
        <v>11.15</v>
      </c>
      <c r="P34" s="22">
        <f t="shared" ref="P34:P65" si="4">(C34*O34)/(D34+E34)</f>
        <v>12.264999999999999</v>
      </c>
    </row>
    <row r="35" spans="1:16" x14ac:dyDescent="0.3">
      <c r="A35" s="10" t="s">
        <v>122</v>
      </c>
      <c r="B35" s="5" t="s">
        <v>123</v>
      </c>
      <c r="C35" s="19">
        <f t="shared" si="2"/>
        <v>24</v>
      </c>
      <c r="D35" s="4">
        <v>19</v>
      </c>
      <c r="E35" s="4">
        <v>3</v>
      </c>
      <c r="F35" s="4">
        <v>0</v>
      </c>
      <c r="G35" s="4">
        <v>2</v>
      </c>
      <c r="H35" s="4">
        <v>24</v>
      </c>
      <c r="I35" s="4">
        <v>0</v>
      </c>
      <c r="J35" s="6" t="s">
        <v>16</v>
      </c>
      <c r="K35" s="6" t="s">
        <v>98</v>
      </c>
      <c r="L35" s="6">
        <v>104600</v>
      </c>
      <c r="M35" s="12" t="s">
        <v>124</v>
      </c>
      <c r="N35" s="6" t="s">
        <v>214</v>
      </c>
      <c r="O35" s="22">
        <f t="shared" si="3"/>
        <v>10.46</v>
      </c>
      <c r="P35" s="22">
        <f t="shared" si="4"/>
        <v>11.410909090909092</v>
      </c>
    </row>
    <row r="36" spans="1:16" x14ac:dyDescent="0.3">
      <c r="A36" s="10" t="s">
        <v>125</v>
      </c>
      <c r="B36" s="5" t="s">
        <v>126</v>
      </c>
      <c r="C36" s="19">
        <f t="shared" si="2"/>
        <v>10</v>
      </c>
      <c r="D36" s="4">
        <v>4</v>
      </c>
      <c r="E36" s="4">
        <v>6</v>
      </c>
      <c r="F36" s="4">
        <v>0</v>
      </c>
      <c r="G36" s="4">
        <v>0</v>
      </c>
      <c r="H36" s="4">
        <v>10</v>
      </c>
      <c r="I36" s="4">
        <v>0</v>
      </c>
      <c r="J36" s="6" t="s">
        <v>127</v>
      </c>
      <c r="K36" s="6" t="s">
        <v>117</v>
      </c>
      <c r="L36" s="6">
        <v>82000</v>
      </c>
      <c r="M36" s="12" t="s">
        <v>128</v>
      </c>
      <c r="N36" s="6" t="s">
        <v>214</v>
      </c>
      <c r="O36" s="22">
        <f t="shared" si="3"/>
        <v>8.1999999999999993</v>
      </c>
      <c r="P36" s="22">
        <f t="shared" si="4"/>
        <v>8.1999999999999993</v>
      </c>
    </row>
    <row r="37" spans="1:16" x14ac:dyDescent="0.3">
      <c r="A37" s="10" t="s">
        <v>129</v>
      </c>
      <c r="B37" s="5" t="s">
        <v>130</v>
      </c>
      <c r="C37" s="19">
        <f t="shared" si="2"/>
        <v>30</v>
      </c>
      <c r="D37" s="4">
        <v>20</v>
      </c>
      <c r="E37" s="4">
        <v>10</v>
      </c>
      <c r="F37" s="4">
        <v>0</v>
      </c>
      <c r="G37" s="4">
        <v>0</v>
      </c>
      <c r="H37" s="4">
        <v>30</v>
      </c>
      <c r="I37" s="4">
        <v>0</v>
      </c>
      <c r="J37" s="6" t="s">
        <v>131</v>
      </c>
      <c r="K37" s="6" t="s">
        <v>117</v>
      </c>
      <c r="L37" s="6">
        <v>104000</v>
      </c>
      <c r="M37" s="12" t="s">
        <v>132</v>
      </c>
      <c r="N37" s="6" t="s">
        <v>214</v>
      </c>
      <c r="O37" s="22">
        <f t="shared" si="3"/>
        <v>10.4</v>
      </c>
      <c r="P37" s="22">
        <f t="shared" si="4"/>
        <v>10.4</v>
      </c>
    </row>
    <row r="38" spans="1:16" x14ac:dyDescent="0.3">
      <c r="A38" s="10" t="s">
        <v>133</v>
      </c>
      <c r="B38" s="5" t="s">
        <v>134</v>
      </c>
      <c r="C38" s="19">
        <f t="shared" si="2"/>
        <v>61</v>
      </c>
      <c r="D38" s="4">
        <v>59</v>
      </c>
      <c r="E38" s="4">
        <v>0</v>
      </c>
      <c r="F38" s="4">
        <v>0</v>
      </c>
      <c r="G38" s="4">
        <v>2</v>
      </c>
      <c r="H38" s="4">
        <v>61</v>
      </c>
      <c r="I38" s="4">
        <v>0</v>
      </c>
      <c r="J38" s="6" t="s">
        <v>16</v>
      </c>
      <c r="K38" s="6" t="s">
        <v>31</v>
      </c>
      <c r="L38" s="6">
        <v>155900</v>
      </c>
      <c r="M38" s="12" t="s">
        <v>92</v>
      </c>
      <c r="N38" s="6" t="s">
        <v>214</v>
      </c>
      <c r="O38" s="22">
        <f t="shared" si="3"/>
        <v>15.59</v>
      </c>
      <c r="P38" s="22">
        <f t="shared" si="4"/>
        <v>16.118474576271186</v>
      </c>
    </row>
    <row r="39" spans="1:16" x14ac:dyDescent="0.3">
      <c r="A39" s="10" t="s">
        <v>135</v>
      </c>
      <c r="B39" s="5" t="s">
        <v>136</v>
      </c>
      <c r="C39" s="19">
        <f t="shared" si="2"/>
        <v>20</v>
      </c>
      <c r="D39" s="4">
        <v>15</v>
      </c>
      <c r="E39" s="4">
        <v>3</v>
      </c>
      <c r="F39" s="4">
        <v>0</v>
      </c>
      <c r="G39" s="4">
        <v>2</v>
      </c>
      <c r="H39" s="4">
        <v>20</v>
      </c>
      <c r="I39" s="4">
        <v>0</v>
      </c>
      <c r="J39" s="6" t="s">
        <v>16</v>
      </c>
      <c r="K39" s="6" t="s">
        <v>98</v>
      </c>
      <c r="L39" s="6">
        <v>103500</v>
      </c>
      <c r="M39" s="12" t="s">
        <v>137</v>
      </c>
      <c r="N39" s="6" t="s">
        <v>214</v>
      </c>
      <c r="O39" s="22">
        <f t="shared" si="3"/>
        <v>10.35</v>
      </c>
      <c r="P39" s="22">
        <f t="shared" si="4"/>
        <v>11.5</v>
      </c>
    </row>
    <row r="40" spans="1:16" x14ac:dyDescent="0.3">
      <c r="A40" s="10" t="s">
        <v>138</v>
      </c>
      <c r="B40" s="5" t="s">
        <v>139</v>
      </c>
      <c r="C40" s="19">
        <f t="shared" si="2"/>
        <v>25</v>
      </c>
      <c r="D40" s="4">
        <v>21</v>
      </c>
      <c r="E40" s="4">
        <v>2</v>
      </c>
      <c r="F40" s="4">
        <v>0</v>
      </c>
      <c r="G40" s="4">
        <v>2</v>
      </c>
      <c r="H40" s="4">
        <v>25</v>
      </c>
      <c r="I40" s="4">
        <v>0</v>
      </c>
      <c r="J40" s="6" t="s">
        <v>16</v>
      </c>
      <c r="K40" s="6" t="s">
        <v>34</v>
      </c>
      <c r="L40" s="6">
        <v>117600</v>
      </c>
      <c r="M40" s="12" t="s">
        <v>140</v>
      </c>
      <c r="N40" s="6" t="s">
        <v>214</v>
      </c>
      <c r="O40" s="22">
        <f t="shared" si="3"/>
        <v>11.76</v>
      </c>
      <c r="P40" s="22">
        <f t="shared" si="4"/>
        <v>12.782608695652174</v>
      </c>
    </row>
    <row r="41" spans="1:16" x14ac:dyDescent="0.3">
      <c r="A41" s="10" t="s">
        <v>141</v>
      </c>
      <c r="B41" s="5" t="s">
        <v>142</v>
      </c>
      <c r="C41" s="19">
        <f t="shared" si="2"/>
        <v>40</v>
      </c>
      <c r="D41" s="4">
        <v>26</v>
      </c>
      <c r="E41" s="4">
        <v>4</v>
      </c>
      <c r="F41" s="4">
        <v>1</v>
      </c>
      <c r="G41" s="4">
        <v>9</v>
      </c>
      <c r="H41" s="4">
        <v>40</v>
      </c>
      <c r="I41" s="4">
        <v>0</v>
      </c>
      <c r="J41" s="6" t="s">
        <v>16</v>
      </c>
      <c r="K41" s="6" t="s">
        <v>34</v>
      </c>
      <c r="L41" s="6">
        <v>87000</v>
      </c>
      <c r="M41" s="12" t="s">
        <v>62</v>
      </c>
      <c r="N41" s="6" t="s">
        <v>214</v>
      </c>
      <c r="O41" s="22">
        <f t="shared" si="3"/>
        <v>8.6999999999999993</v>
      </c>
      <c r="P41" s="22">
        <f t="shared" si="4"/>
        <v>11.6</v>
      </c>
    </row>
    <row r="42" spans="1:16" x14ac:dyDescent="0.3">
      <c r="A42" s="10" t="s">
        <v>143</v>
      </c>
      <c r="B42" s="5" t="s">
        <v>144</v>
      </c>
      <c r="C42" s="19">
        <f t="shared" si="2"/>
        <v>13</v>
      </c>
      <c r="D42" s="4">
        <v>8</v>
      </c>
      <c r="E42" s="4">
        <v>1</v>
      </c>
      <c r="F42" s="4">
        <v>0</v>
      </c>
      <c r="G42" s="4">
        <v>4</v>
      </c>
      <c r="H42" s="4">
        <v>13</v>
      </c>
      <c r="I42" s="4">
        <v>0</v>
      </c>
      <c r="J42" s="6" t="s">
        <v>16</v>
      </c>
      <c r="K42" s="6" t="s">
        <v>21</v>
      </c>
      <c r="L42" s="6">
        <v>95400</v>
      </c>
      <c r="M42" s="12" t="s">
        <v>145</v>
      </c>
      <c r="N42" s="6" t="s">
        <v>214</v>
      </c>
      <c r="O42" s="22">
        <f t="shared" si="3"/>
        <v>9.5399999999999991</v>
      </c>
      <c r="P42" s="22">
        <f t="shared" si="4"/>
        <v>13.779999999999998</v>
      </c>
    </row>
    <row r="43" spans="1:16" x14ac:dyDescent="0.3">
      <c r="A43" s="10" t="s">
        <v>146</v>
      </c>
      <c r="B43" s="5" t="s">
        <v>147</v>
      </c>
      <c r="C43" s="19">
        <f t="shared" si="2"/>
        <v>20</v>
      </c>
      <c r="D43" s="4">
        <v>15</v>
      </c>
      <c r="E43" s="4">
        <v>3</v>
      </c>
      <c r="F43" s="4">
        <v>0</v>
      </c>
      <c r="G43" s="4">
        <v>2</v>
      </c>
      <c r="H43" s="4">
        <v>20</v>
      </c>
      <c r="I43" s="4">
        <v>0</v>
      </c>
      <c r="J43" s="6" t="s">
        <v>16</v>
      </c>
      <c r="K43" s="6" t="s">
        <v>21</v>
      </c>
      <c r="L43" s="6">
        <v>119500</v>
      </c>
      <c r="M43" s="12" t="s">
        <v>148</v>
      </c>
      <c r="N43" s="6" t="s">
        <v>214</v>
      </c>
      <c r="O43" s="22">
        <f t="shared" si="3"/>
        <v>11.95</v>
      </c>
      <c r="P43" s="22">
        <f t="shared" si="4"/>
        <v>13.277777777777779</v>
      </c>
    </row>
    <row r="44" spans="1:16" x14ac:dyDescent="0.3">
      <c r="A44" s="10" t="s">
        <v>149</v>
      </c>
      <c r="B44" s="5" t="s">
        <v>150</v>
      </c>
      <c r="C44" s="19">
        <f t="shared" si="2"/>
        <v>29</v>
      </c>
      <c r="D44" s="4">
        <v>29</v>
      </c>
      <c r="E44" s="4">
        <v>0</v>
      </c>
      <c r="F44" s="4">
        <v>0</v>
      </c>
      <c r="G44" s="4">
        <v>0</v>
      </c>
      <c r="H44" s="4">
        <v>29</v>
      </c>
      <c r="I44" s="4">
        <v>0</v>
      </c>
      <c r="J44" s="6" t="s">
        <v>65</v>
      </c>
      <c r="K44" s="6" t="s">
        <v>31</v>
      </c>
      <c r="L44" s="6">
        <v>153800</v>
      </c>
      <c r="M44" s="12" t="s">
        <v>151</v>
      </c>
      <c r="N44" s="6" t="s">
        <v>214</v>
      </c>
      <c r="O44" s="22">
        <f t="shared" si="3"/>
        <v>15.38</v>
      </c>
      <c r="P44" s="22">
        <f t="shared" si="4"/>
        <v>15.38</v>
      </c>
    </row>
    <row r="45" spans="1:16" x14ac:dyDescent="0.3">
      <c r="A45" s="10" t="s">
        <v>152</v>
      </c>
      <c r="B45" s="5" t="s">
        <v>153</v>
      </c>
      <c r="C45" s="19">
        <f t="shared" si="2"/>
        <v>8</v>
      </c>
      <c r="D45" s="4">
        <v>7</v>
      </c>
      <c r="E45" s="4">
        <v>0</v>
      </c>
      <c r="F45" s="4">
        <v>0</v>
      </c>
      <c r="G45" s="4">
        <v>1</v>
      </c>
      <c r="H45" s="4">
        <v>8</v>
      </c>
      <c r="I45" s="4">
        <v>0</v>
      </c>
      <c r="J45" s="6" t="s">
        <v>16</v>
      </c>
      <c r="K45" s="6" t="s">
        <v>21</v>
      </c>
      <c r="L45" s="6">
        <v>133800</v>
      </c>
      <c r="M45" s="12" t="s">
        <v>154</v>
      </c>
      <c r="N45" s="6" t="s">
        <v>214</v>
      </c>
      <c r="O45" s="22">
        <f t="shared" si="3"/>
        <v>13.38</v>
      </c>
      <c r="P45" s="22">
        <f t="shared" si="4"/>
        <v>15.291428571428572</v>
      </c>
    </row>
    <row r="46" spans="1:16" x14ac:dyDescent="0.3">
      <c r="A46" s="10" t="s">
        <v>155</v>
      </c>
      <c r="B46" s="5" t="s">
        <v>156</v>
      </c>
      <c r="C46" s="19">
        <f t="shared" si="2"/>
        <v>27</v>
      </c>
      <c r="D46" s="4">
        <v>24</v>
      </c>
      <c r="E46" s="4">
        <v>1</v>
      </c>
      <c r="F46" s="4">
        <v>1</v>
      </c>
      <c r="G46" s="4">
        <v>1</v>
      </c>
      <c r="H46" s="4">
        <v>27</v>
      </c>
      <c r="I46" s="4">
        <v>0</v>
      </c>
      <c r="J46" s="6" t="s">
        <v>16</v>
      </c>
      <c r="K46" s="6" t="s">
        <v>31</v>
      </c>
      <c r="L46" s="6">
        <v>133300</v>
      </c>
      <c r="M46" s="12" t="s">
        <v>121</v>
      </c>
      <c r="N46" s="6" t="s">
        <v>214</v>
      </c>
      <c r="O46" s="22">
        <f t="shared" si="3"/>
        <v>13.33</v>
      </c>
      <c r="P46" s="22">
        <f t="shared" si="4"/>
        <v>14.396400000000002</v>
      </c>
    </row>
    <row r="47" spans="1:16" x14ac:dyDescent="0.3">
      <c r="A47" s="10" t="s">
        <v>157</v>
      </c>
      <c r="B47" s="5" t="s">
        <v>158</v>
      </c>
      <c r="C47" s="19">
        <f t="shared" si="2"/>
        <v>29</v>
      </c>
      <c r="D47" s="4">
        <v>22</v>
      </c>
      <c r="E47" s="4">
        <v>5</v>
      </c>
      <c r="F47" s="4">
        <v>0</v>
      </c>
      <c r="G47" s="4">
        <v>2</v>
      </c>
      <c r="H47" s="4">
        <v>29</v>
      </c>
      <c r="I47" s="4">
        <v>0</v>
      </c>
      <c r="J47" s="6" t="s">
        <v>16</v>
      </c>
      <c r="K47" s="6" t="s">
        <v>34</v>
      </c>
      <c r="L47" s="6">
        <v>108300</v>
      </c>
      <c r="M47" s="12" t="s">
        <v>159</v>
      </c>
      <c r="N47" s="6" t="s">
        <v>214</v>
      </c>
      <c r="O47" s="22">
        <f t="shared" si="3"/>
        <v>10.83</v>
      </c>
      <c r="P47" s="22">
        <f t="shared" si="4"/>
        <v>11.632222222222222</v>
      </c>
    </row>
    <row r="48" spans="1:16" x14ac:dyDescent="0.3">
      <c r="A48" s="10" t="s">
        <v>160</v>
      </c>
      <c r="B48" s="5" t="s">
        <v>161</v>
      </c>
      <c r="C48" s="19">
        <f t="shared" si="2"/>
        <v>14</v>
      </c>
      <c r="D48" s="4">
        <v>13</v>
      </c>
      <c r="E48" s="4">
        <v>0</v>
      </c>
      <c r="F48" s="4">
        <v>0</v>
      </c>
      <c r="G48" s="4">
        <v>1</v>
      </c>
      <c r="H48" s="4">
        <v>14</v>
      </c>
      <c r="I48" s="4">
        <v>0</v>
      </c>
      <c r="J48" s="6" t="s">
        <v>16</v>
      </c>
      <c r="K48" s="6" t="s">
        <v>34</v>
      </c>
      <c r="L48" s="6">
        <v>118600</v>
      </c>
      <c r="M48" s="12" t="s">
        <v>162</v>
      </c>
      <c r="N48" s="6" t="s">
        <v>214</v>
      </c>
      <c r="O48" s="22">
        <f t="shared" si="3"/>
        <v>11.86</v>
      </c>
      <c r="P48" s="22">
        <f t="shared" si="4"/>
        <v>12.772307692307692</v>
      </c>
    </row>
    <row r="49" spans="1:16" x14ac:dyDescent="0.3">
      <c r="A49" s="10" t="s">
        <v>163</v>
      </c>
      <c r="B49" s="5" t="s">
        <v>164</v>
      </c>
      <c r="C49" s="19">
        <f t="shared" si="2"/>
        <v>31</v>
      </c>
      <c r="D49" s="4">
        <v>30</v>
      </c>
      <c r="E49" s="4">
        <v>0</v>
      </c>
      <c r="F49" s="4">
        <v>0</v>
      </c>
      <c r="G49" s="4">
        <v>1</v>
      </c>
      <c r="H49" s="4">
        <v>31</v>
      </c>
      <c r="I49" s="4">
        <v>0</v>
      </c>
      <c r="J49" s="6" t="s">
        <v>16</v>
      </c>
      <c r="K49" s="6" t="s">
        <v>21</v>
      </c>
      <c r="L49" s="6">
        <v>133200</v>
      </c>
      <c r="M49" s="12" t="s">
        <v>165</v>
      </c>
      <c r="N49" s="6" t="s">
        <v>214</v>
      </c>
      <c r="O49" s="22">
        <f t="shared" si="3"/>
        <v>13.32</v>
      </c>
      <c r="P49" s="22">
        <f t="shared" si="4"/>
        <v>13.764000000000001</v>
      </c>
    </row>
    <row r="50" spans="1:16" x14ac:dyDescent="0.3">
      <c r="A50" s="10" t="s">
        <v>166</v>
      </c>
      <c r="B50" s="5" t="s">
        <v>167</v>
      </c>
      <c r="C50" s="19">
        <f t="shared" si="2"/>
        <v>32</v>
      </c>
      <c r="D50" s="4">
        <v>28</v>
      </c>
      <c r="E50" s="4">
        <v>0</v>
      </c>
      <c r="F50" s="4">
        <v>0</v>
      </c>
      <c r="G50" s="4">
        <v>4</v>
      </c>
      <c r="H50" s="4">
        <v>32</v>
      </c>
      <c r="I50" s="4">
        <v>0</v>
      </c>
      <c r="J50" s="6" t="s">
        <v>16</v>
      </c>
      <c r="K50" s="6" t="s">
        <v>117</v>
      </c>
      <c r="L50" s="6">
        <v>103100</v>
      </c>
      <c r="M50" s="12" t="s">
        <v>140</v>
      </c>
      <c r="N50" s="6" t="s">
        <v>214</v>
      </c>
      <c r="O50" s="22">
        <f t="shared" si="3"/>
        <v>10.31</v>
      </c>
      <c r="P50" s="22">
        <f t="shared" si="4"/>
        <v>11.782857142857143</v>
      </c>
    </row>
    <row r="51" spans="1:16" x14ac:dyDescent="0.3">
      <c r="A51" s="10" t="s">
        <v>168</v>
      </c>
      <c r="B51" s="5" t="s">
        <v>169</v>
      </c>
      <c r="C51" s="19">
        <f t="shared" si="2"/>
        <v>23</v>
      </c>
      <c r="D51" s="4">
        <v>22</v>
      </c>
      <c r="E51" s="4">
        <v>1</v>
      </c>
      <c r="F51" s="4">
        <v>0</v>
      </c>
      <c r="G51" s="4">
        <v>0</v>
      </c>
      <c r="H51" s="4">
        <v>23</v>
      </c>
      <c r="I51" s="4">
        <v>0</v>
      </c>
      <c r="J51" s="6" t="s">
        <v>170</v>
      </c>
      <c r="K51" s="6" t="s">
        <v>34</v>
      </c>
      <c r="L51" s="6">
        <v>129600</v>
      </c>
      <c r="M51" s="12" t="s">
        <v>171</v>
      </c>
      <c r="N51" s="6" t="s">
        <v>214</v>
      </c>
      <c r="O51" s="22">
        <f t="shared" si="3"/>
        <v>12.96</v>
      </c>
      <c r="P51" s="22">
        <f t="shared" si="4"/>
        <v>12.960000000000003</v>
      </c>
    </row>
    <row r="52" spans="1:16" x14ac:dyDescent="0.3">
      <c r="A52" s="10" t="s">
        <v>172</v>
      </c>
      <c r="B52" s="5" t="s">
        <v>173</v>
      </c>
      <c r="C52" s="19">
        <f t="shared" si="2"/>
        <v>18</v>
      </c>
      <c r="D52" s="4">
        <v>14</v>
      </c>
      <c r="E52" s="4">
        <v>2</v>
      </c>
      <c r="F52" s="4">
        <v>0</v>
      </c>
      <c r="G52" s="4">
        <v>2</v>
      </c>
      <c r="H52" s="4">
        <v>18</v>
      </c>
      <c r="I52" s="4">
        <v>0</v>
      </c>
      <c r="J52" s="6" t="s">
        <v>16</v>
      </c>
      <c r="K52" s="6" t="s">
        <v>34</v>
      </c>
      <c r="L52" s="6">
        <v>96100</v>
      </c>
      <c r="M52" s="12" t="s">
        <v>174</v>
      </c>
      <c r="N52" s="6" t="s">
        <v>214</v>
      </c>
      <c r="O52" s="22">
        <f t="shared" si="3"/>
        <v>9.61</v>
      </c>
      <c r="P52" s="22">
        <f t="shared" si="4"/>
        <v>10.811249999999999</v>
      </c>
    </row>
    <row r="53" spans="1:16" x14ac:dyDescent="0.3">
      <c r="A53" s="10" t="s">
        <v>175</v>
      </c>
      <c r="B53" s="5" t="s">
        <v>176</v>
      </c>
      <c r="C53" s="19">
        <f t="shared" si="2"/>
        <v>26</v>
      </c>
      <c r="D53" s="4">
        <v>26</v>
      </c>
      <c r="E53" s="4">
        <v>0</v>
      </c>
      <c r="F53" s="4">
        <v>0</v>
      </c>
      <c r="G53" s="4">
        <v>0</v>
      </c>
      <c r="H53" s="4">
        <v>26</v>
      </c>
      <c r="I53" s="4">
        <v>0</v>
      </c>
      <c r="J53" s="6" t="s">
        <v>65</v>
      </c>
      <c r="K53" s="6" t="s">
        <v>34</v>
      </c>
      <c r="L53" s="6">
        <v>138800</v>
      </c>
      <c r="M53" s="12" t="s">
        <v>177</v>
      </c>
      <c r="N53" s="6" t="s">
        <v>214</v>
      </c>
      <c r="O53" s="22">
        <f t="shared" si="3"/>
        <v>13.88</v>
      </c>
      <c r="P53" s="22">
        <f t="shared" si="4"/>
        <v>13.879999999999999</v>
      </c>
    </row>
    <row r="54" spans="1:16" x14ac:dyDescent="0.3">
      <c r="A54" s="10" t="s">
        <v>178</v>
      </c>
      <c r="B54" s="5" t="s">
        <v>179</v>
      </c>
      <c r="C54" s="19">
        <f t="shared" si="2"/>
        <v>11</v>
      </c>
      <c r="D54" s="4">
        <v>11</v>
      </c>
      <c r="E54" s="4">
        <v>0</v>
      </c>
      <c r="F54" s="4">
        <v>0</v>
      </c>
      <c r="G54" s="4">
        <v>0</v>
      </c>
      <c r="H54" s="4">
        <v>11</v>
      </c>
      <c r="I54" s="4">
        <v>0</v>
      </c>
      <c r="J54" s="6" t="s">
        <v>117</v>
      </c>
      <c r="K54" s="6" t="s">
        <v>17</v>
      </c>
      <c r="L54" s="6">
        <v>151800</v>
      </c>
      <c r="M54" s="12" t="s">
        <v>180</v>
      </c>
      <c r="N54" s="6" t="s">
        <v>214</v>
      </c>
      <c r="O54" s="22">
        <f t="shared" si="3"/>
        <v>15.18</v>
      </c>
      <c r="P54" s="22">
        <f t="shared" si="4"/>
        <v>15.18</v>
      </c>
    </row>
    <row r="55" spans="1:16" x14ac:dyDescent="0.3">
      <c r="A55" s="10" t="s">
        <v>181</v>
      </c>
      <c r="B55" s="5" t="s">
        <v>182</v>
      </c>
      <c r="C55" s="19">
        <f t="shared" si="2"/>
        <v>22</v>
      </c>
      <c r="D55" s="4">
        <v>22</v>
      </c>
      <c r="E55" s="4">
        <v>0</v>
      </c>
      <c r="F55" s="4">
        <v>0</v>
      </c>
      <c r="G55" s="4">
        <v>0</v>
      </c>
      <c r="H55" s="4">
        <v>22</v>
      </c>
      <c r="I55" s="4">
        <v>0</v>
      </c>
      <c r="J55" s="6" t="s">
        <v>183</v>
      </c>
      <c r="K55" s="6" t="s">
        <v>34</v>
      </c>
      <c r="L55" s="6">
        <v>130500</v>
      </c>
      <c r="M55" s="12" t="s">
        <v>184</v>
      </c>
      <c r="N55" s="6" t="s">
        <v>214</v>
      </c>
      <c r="O55" s="22">
        <f t="shared" si="3"/>
        <v>13.05</v>
      </c>
      <c r="P55" s="22">
        <f t="shared" si="4"/>
        <v>13.05</v>
      </c>
    </row>
    <row r="56" spans="1:16" x14ac:dyDescent="0.3">
      <c r="A56" s="10" t="s">
        <v>185</v>
      </c>
      <c r="B56" s="5" t="s">
        <v>186</v>
      </c>
      <c r="C56" s="19">
        <f t="shared" si="2"/>
        <v>16</v>
      </c>
      <c r="D56" s="4">
        <v>16</v>
      </c>
      <c r="E56" s="4">
        <v>0</v>
      </c>
      <c r="F56" s="4">
        <v>0</v>
      </c>
      <c r="G56" s="4">
        <v>0</v>
      </c>
      <c r="H56" s="4">
        <v>16</v>
      </c>
      <c r="I56" s="4">
        <v>0</v>
      </c>
      <c r="J56" s="6" t="s">
        <v>98</v>
      </c>
      <c r="K56" s="6" t="s">
        <v>31</v>
      </c>
      <c r="L56" s="6">
        <v>164400</v>
      </c>
      <c r="M56" s="12" t="s">
        <v>187</v>
      </c>
      <c r="N56" s="6" t="s">
        <v>214</v>
      </c>
      <c r="O56" s="22">
        <f t="shared" si="3"/>
        <v>16.440000000000001</v>
      </c>
      <c r="P56" s="22">
        <f t="shared" si="4"/>
        <v>16.440000000000001</v>
      </c>
    </row>
    <row r="57" spans="1:16" x14ac:dyDescent="0.3">
      <c r="A57" s="10" t="s">
        <v>188</v>
      </c>
      <c r="B57" s="5" t="s">
        <v>189</v>
      </c>
      <c r="C57" s="19">
        <f t="shared" si="2"/>
        <v>10</v>
      </c>
      <c r="D57" s="4">
        <v>9</v>
      </c>
      <c r="E57" s="4">
        <v>0</v>
      </c>
      <c r="F57" s="4">
        <v>0</v>
      </c>
      <c r="G57" s="4">
        <v>1</v>
      </c>
      <c r="H57" s="4">
        <v>10</v>
      </c>
      <c r="I57" s="4">
        <v>0</v>
      </c>
      <c r="J57" s="6" t="s">
        <v>16</v>
      </c>
      <c r="K57" s="6" t="s">
        <v>31</v>
      </c>
      <c r="L57" s="6">
        <v>142000</v>
      </c>
      <c r="M57" s="12" t="s">
        <v>190</v>
      </c>
      <c r="N57" s="6" t="s">
        <v>214</v>
      </c>
      <c r="O57" s="22">
        <f t="shared" si="3"/>
        <v>14.2</v>
      </c>
      <c r="P57" s="22">
        <f t="shared" si="4"/>
        <v>15.777777777777779</v>
      </c>
    </row>
    <row r="58" spans="1:16" x14ac:dyDescent="0.3">
      <c r="A58" s="10" t="s">
        <v>191</v>
      </c>
      <c r="B58" s="5" t="s">
        <v>192</v>
      </c>
      <c r="C58" s="19">
        <f t="shared" si="2"/>
        <v>5</v>
      </c>
      <c r="D58" s="4">
        <v>5</v>
      </c>
      <c r="E58" s="4">
        <v>0</v>
      </c>
      <c r="F58" s="4">
        <v>0</v>
      </c>
      <c r="G58" s="4">
        <v>0</v>
      </c>
      <c r="H58" s="4">
        <v>5</v>
      </c>
      <c r="I58" s="4">
        <v>0</v>
      </c>
      <c r="J58" s="6" t="s">
        <v>21</v>
      </c>
      <c r="K58" s="6" t="s">
        <v>31</v>
      </c>
      <c r="L58" s="6">
        <v>174000</v>
      </c>
      <c r="M58" s="12" t="s">
        <v>193</v>
      </c>
      <c r="N58" s="6" t="s">
        <v>214</v>
      </c>
      <c r="O58" s="22">
        <f t="shared" si="3"/>
        <v>17.399999999999999</v>
      </c>
      <c r="P58" s="22">
        <f t="shared" si="4"/>
        <v>17.399999999999999</v>
      </c>
    </row>
    <row r="59" spans="1:16" x14ac:dyDescent="0.3">
      <c r="A59" s="10" t="s">
        <v>194</v>
      </c>
      <c r="B59" s="5" t="s">
        <v>195</v>
      </c>
      <c r="C59" s="19">
        <f t="shared" si="2"/>
        <v>16</v>
      </c>
      <c r="D59" s="4">
        <v>12</v>
      </c>
      <c r="E59" s="4">
        <v>1</v>
      </c>
      <c r="F59" s="4">
        <v>0</v>
      </c>
      <c r="G59" s="4">
        <v>3</v>
      </c>
      <c r="H59" s="4">
        <v>16</v>
      </c>
      <c r="I59" s="4">
        <v>0</v>
      </c>
      <c r="J59" s="6" t="s">
        <v>16</v>
      </c>
      <c r="K59" s="6" t="s">
        <v>21</v>
      </c>
      <c r="L59" s="6">
        <v>103100</v>
      </c>
      <c r="M59" s="12" t="s">
        <v>196</v>
      </c>
      <c r="N59" s="6" t="s">
        <v>214</v>
      </c>
      <c r="O59" s="22">
        <f t="shared" si="3"/>
        <v>10.31</v>
      </c>
      <c r="P59" s="22">
        <f t="shared" si="4"/>
        <v>12.68923076923077</v>
      </c>
    </row>
    <row r="60" spans="1:16" x14ac:dyDescent="0.3">
      <c r="A60" s="10" t="s">
        <v>197</v>
      </c>
      <c r="B60" s="5" t="s">
        <v>198</v>
      </c>
      <c r="C60" s="19">
        <f t="shared" si="2"/>
        <v>19</v>
      </c>
      <c r="D60" s="4">
        <v>18</v>
      </c>
      <c r="E60" s="4">
        <v>0</v>
      </c>
      <c r="F60" s="4">
        <v>0</v>
      </c>
      <c r="G60" s="4">
        <v>1</v>
      </c>
      <c r="H60" s="4">
        <v>19</v>
      </c>
      <c r="I60" s="4">
        <v>0</v>
      </c>
      <c r="J60" s="6" t="s">
        <v>16</v>
      </c>
      <c r="K60" s="6" t="s">
        <v>34</v>
      </c>
      <c r="L60" s="6">
        <v>126300</v>
      </c>
      <c r="M60" s="12" t="s">
        <v>199</v>
      </c>
      <c r="N60" s="6" t="s">
        <v>214</v>
      </c>
      <c r="O60" s="22">
        <f t="shared" si="3"/>
        <v>12.63</v>
      </c>
      <c r="P60" s="22">
        <f t="shared" si="4"/>
        <v>13.331666666666669</v>
      </c>
    </row>
    <row r="61" spans="1:16" x14ac:dyDescent="0.3">
      <c r="A61" s="10" t="s">
        <v>200</v>
      </c>
      <c r="B61" s="5" t="s">
        <v>201</v>
      </c>
      <c r="C61" s="19">
        <f t="shared" si="2"/>
        <v>7</v>
      </c>
      <c r="D61" s="4">
        <v>6</v>
      </c>
      <c r="E61" s="4">
        <v>1</v>
      </c>
      <c r="F61" s="4">
        <v>0</v>
      </c>
      <c r="G61" s="4">
        <v>0</v>
      </c>
      <c r="H61" s="4">
        <v>7</v>
      </c>
      <c r="I61" s="4">
        <v>0</v>
      </c>
      <c r="J61" s="6" t="s">
        <v>170</v>
      </c>
      <c r="K61" s="6" t="s">
        <v>34</v>
      </c>
      <c r="L61" s="6">
        <v>132900</v>
      </c>
      <c r="M61" s="12" t="s">
        <v>202</v>
      </c>
      <c r="N61" s="6" t="s">
        <v>214</v>
      </c>
      <c r="O61" s="22">
        <f t="shared" si="3"/>
        <v>13.29</v>
      </c>
      <c r="P61" s="22">
        <f t="shared" si="4"/>
        <v>13.290000000000001</v>
      </c>
    </row>
    <row r="62" spans="1:16" x14ac:dyDescent="0.3">
      <c r="A62" s="10" t="s">
        <v>203</v>
      </c>
      <c r="B62" s="5" t="s">
        <v>204</v>
      </c>
      <c r="C62" s="19">
        <f t="shared" si="2"/>
        <v>29</v>
      </c>
      <c r="D62" s="4">
        <v>27</v>
      </c>
      <c r="E62" s="4">
        <v>0</v>
      </c>
      <c r="F62" s="4">
        <v>0</v>
      </c>
      <c r="G62" s="4">
        <v>2</v>
      </c>
      <c r="H62" s="4">
        <v>29</v>
      </c>
      <c r="I62" s="4">
        <v>0</v>
      </c>
      <c r="J62" s="6" t="s">
        <v>16</v>
      </c>
      <c r="K62" s="6" t="s">
        <v>17</v>
      </c>
      <c r="L62" s="6">
        <v>132100</v>
      </c>
      <c r="M62" s="12" t="s">
        <v>38</v>
      </c>
      <c r="N62" s="6" t="s">
        <v>214</v>
      </c>
      <c r="O62" s="22">
        <f t="shared" si="3"/>
        <v>13.21</v>
      </c>
      <c r="P62" s="22">
        <f t="shared" si="4"/>
        <v>14.188518518518519</v>
      </c>
    </row>
    <row r="63" spans="1:16" x14ac:dyDescent="0.3">
      <c r="A63" s="10" t="s">
        <v>205</v>
      </c>
      <c r="B63" s="5" t="s">
        <v>206</v>
      </c>
      <c r="C63" s="19">
        <f t="shared" si="2"/>
        <v>11</v>
      </c>
      <c r="D63" s="4">
        <v>10</v>
      </c>
      <c r="E63" s="4">
        <v>1</v>
      </c>
      <c r="F63" s="4">
        <v>0</v>
      </c>
      <c r="G63" s="4">
        <v>0</v>
      </c>
      <c r="H63" s="4">
        <v>11</v>
      </c>
      <c r="I63" s="4">
        <v>0</v>
      </c>
      <c r="J63" s="6" t="s">
        <v>170</v>
      </c>
      <c r="K63" s="6" t="s">
        <v>21</v>
      </c>
      <c r="L63" s="6">
        <v>135500</v>
      </c>
      <c r="M63" s="12" t="s">
        <v>207</v>
      </c>
      <c r="N63" s="6" t="s">
        <v>214</v>
      </c>
      <c r="O63" s="22">
        <f t="shared" si="3"/>
        <v>13.55</v>
      </c>
      <c r="P63" s="22">
        <f t="shared" si="4"/>
        <v>13.55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dsfds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ALVARO JAVIER CONTRERAS LIPA</cp:lastModifiedBy>
  <dcterms:created xsi:type="dcterms:W3CDTF">2023-07-06T00:07:25Z</dcterms:created>
  <dcterms:modified xsi:type="dcterms:W3CDTF">2024-10-05T04:30:42Z</dcterms:modified>
</cp:coreProperties>
</file>