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Upskill\UPbank\documentation\Architecture\"/>
    </mc:Choice>
  </mc:AlternateContent>
  <bookViews>
    <workbookView xWindow="0" yWindow="0" windowWidth="16380" windowHeight="8190" tabRatio="452" activeTab="4"/>
  </bookViews>
  <sheets>
    <sheet name="UseCases" sheetId="1" r:id="rId1"/>
    <sheet name="Requirements" sheetId="2" r:id="rId2"/>
    <sheet name="Diagram ER" sheetId="4" r:id="rId3"/>
    <sheet name="Sitemap" sheetId="5" r:id="rId4"/>
    <sheet name="API REST" sheetId="6" r:id="rId5"/>
    <sheet name="Local" sheetId="3" state="hidden" r:id="rId6"/>
  </sheet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C23" i="2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</calcChain>
</file>

<file path=xl/sharedStrings.xml><?xml version="1.0" encoding="utf-8"?>
<sst xmlns="http://schemas.openxmlformats.org/spreadsheetml/2006/main" count="620" uniqueCount="166">
  <si>
    <t>ID</t>
  </si>
  <si>
    <t>Description</t>
  </si>
  <si>
    <t>Relevant requirements</t>
  </si>
  <si>
    <t>Create an account</t>
  </si>
  <si>
    <t>1,1.1,1.2,1.3,1.4,1.4.1,12,13,14,14.1,21</t>
  </si>
  <si>
    <t>Close an account</t>
  </si>
  <si>
    <t>View account balance</t>
  </si>
  <si>
    <t>View transactions</t>
  </si>
  <si>
    <t>5,5.1,18</t>
  </si>
  <si>
    <t>4.1</t>
  </si>
  <si>
    <t>Change transaction's notes</t>
  </si>
  <si>
    <t>4.2</t>
  </si>
  <si>
    <t>Get a proof of transaction</t>
  </si>
  <si>
    <t>Transfer money</t>
  </si>
  <si>
    <t>15,17,18</t>
  </si>
  <si>
    <t>5.1</t>
  </si>
  <si>
    <t>Make a bank transfer</t>
  </si>
  <si>
    <t>9,9.1,9.2,15,17,18,19,21</t>
  </si>
  <si>
    <t>5.2</t>
  </si>
  <si>
    <t>Make a service payment</t>
  </si>
  <si>
    <t>6,6.1,6.2,15,17,18</t>
  </si>
  <si>
    <t>5.3</t>
  </si>
  <si>
    <t>Make a government payment</t>
  </si>
  <si>
    <t>7,7.1,15,17,18</t>
  </si>
  <si>
    <t>5.4</t>
  </si>
  <si>
    <t>Make a telco payment</t>
  </si>
  <si>
    <t>8,8.1,8.2,8.3,15,17,18</t>
  </si>
  <si>
    <t>View scheduled transfers</t>
  </si>
  <si>
    <t>6.1</t>
  </si>
  <si>
    <t>Schedule a transfer</t>
  </si>
  <si>
    <t>10,10.1,12,15,17,18</t>
  </si>
  <si>
    <t>6.2</t>
  </si>
  <si>
    <t>Change a scheduled transfer</t>
  </si>
  <si>
    <t>12,15,17,18</t>
  </si>
  <si>
    <t>6.3</t>
  </si>
  <si>
    <t>Delete a scheduled transfer</t>
  </si>
  <si>
    <t>View direct debits</t>
  </si>
  <si>
    <t>7.1</t>
  </si>
  <si>
    <t>Toggle a direct debit</t>
  </si>
  <si>
    <t>View cards</t>
  </si>
  <si>
    <t>3,3.1,3.2,3.3</t>
  </si>
  <si>
    <t>8.1</t>
  </si>
  <si>
    <t>Toggle online payments</t>
  </si>
  <si>
    <t>8.2</t>
  </si>
  <si>
    <t>Toggle NFC payments</t>
  </si>
  <si>
    <t>8.3</t>
  </si>
  <si>
    <t>Change PIN</t>
  </si>
  <si>
    <t>Get documents</t>
  </si>
  <si>
    <t>9.1</t>
  </si>
  <si>
    <t>Get IBAN proof</t>
  </si>
  <si>
    <t>2,2.1,19</t>
  </si>
  <si>
    <t>9.2</t>
  </si>
  <si>
    <t>Get account statements</t>
  </si>
  <si>
    <t>11,12,18</t>
  </si>
  <si>
    <t>Change account information</t>
  </si>
  <si>
    <t>12,13,14,14.1,21</t>
  </si>
  <si>
    <t>Sitemap</t>
  </si>
  <si>
    <t>Diagram</t>
  </si>
  <si>
    <t>API REST</t>
  </si>
  <si>
    <t>Status</t>
  </si>
  <si>
    <t>Completed</t>
  </si>
  <si>
    <t>Not completed</t>
  </si>
  <si>
    <t>In progress</t>
  </si>
  <si>
    <t>Attachment</t>
  </si>
  <si>
    <t>Use cases</t>
  </si>
  <si>
    <t>The system shall allow the creation of accounts, using the attached data provided by the user.</t>
  </si>
  <si>
    <t>1. Email
2. Password
3. Full name
4. Birthday
5. Address
6. Tax number
7. ID number</t>
  </si>
  <si>
    <t>1.1</t>
  </si>
  <si>
    <t>When creating an account, the system shall ensure the user is at least 18 years old.</t>
  </si>
  <si>
    <t>1.2</t>
  </si>
  <si>
    <t>When creating an account, the system shall ensure the given email isn't already in use.</t>
  </si>
  <si>
    <t>1.3</t>
  </si>
  <si>
    <t>When creating an account, the system shall store the account creation date and time.</t>
  </si>
  <si>
    <t>1.4</t>
  </si>
  <si>
    <t>When creating an account, the system shall automatically create two debit cards, called "Physical Card" and "Virtual Card".</t>
  </si>
  <si>
    <t>1.4.1</t>
  </si>
  <si>
    <t>When creating an account and its' respective cards, the cards should be valid for two years counting from their creation.</t>
  </si>
  <si>
    <t>The system shall be able to convert an account ID into the respective IBAN, using Banco de Portugal's specifications attached.</t>
  </si>
  <si>
    <t>https://www.bportugal.pt/sites/default/files/anexos/documentos-relacionados/international_bank_account_number_vfinal_dpg_vr_20180226.pdf</t>
  </si>
  <si>
    <t>2.1</t>
  </si>
  <si>
    <t>The system shall use "00972890" as the first digits of internal BBANs.</t>
  </si>
  <si>
    <t>The system shall be able to convert a card ID into the respective number.</t>
  </si>
  <si>
    <t>3.1</t>
  </si>
  <si>
    <t>The system shall use "436339" as the first digits of all cards.</t>
  </si>
  <si>
    <t>3.2</t>
  </si>
  <si>
    <t>The system shall use Luhn's formula to generate all cards' checksum, according to ISO/IEC 7812-1:2017.</t>
  </si>
  <si>
    <t>3.3</t>
  </si>
  <si>
    <t>The system shall ensure all card numbers have exactly 16 digits.</t>
  </si>
  <si>
    <t>When closing an account, if the account's balance isn't 0, the system shall request an IBAN and transfer the remaining funds to the account that IBAN belongs to.</t>
  </si>
  <si>
    <t>The system shall allow filtering transactions by starting month, ending month, type (expense/income) and sender/receiver.</t>
  </si>
  <si>
    <t>The system shall ensure the starting month is less than or equal to the ending month.</t>
  </si>
  <si>
    <t>The system shall process service payments, with an entity, reference and amount provided by the user.</t>
  </si>
  <si>
    <t>The system shall ensure service entities have exactly 5 digits.</t>
  </si>
  <si>
    <t>The system shall ensure service references have exactly 9 digits.</t>
  </si>
  <si>
    <t>The system shall process government payments, with a reference and amount provided by the user.</t>
  </si>
  <si>
    <t>The system shall ensure government references have exactly 15 digits.</t>
  </si>
  <si>
    <t>The system shall process telco payments, with a provider, amount and phone number given by the user.</t>
  </si>
  <si>
    <t>The system shall ensure telco providers are in the attached data.</t>
  </si>
  <si>
    <t>The system shall ensure telco phone numbers have exactly 9 digits.</t>
  </si>
  <si>
    <t>The system shall ensure telco phone numbers start with 91, 92, 93 or 96.</t>
  </si>
  <si>
    <t>The system shall process bank transfers, with an IBAN, amount and optional note given by the user.</t>
  </si>
  <si>
    <t>If the IBAN in a bank transfer belongs to one of the bank's accounts, the system shall process the payment immediately, by creating the respective income transaction in the recepient's account.</t>
  </si>
  <si>
    <t>If the IBAN in a bank transfer belongs to an account outside the bank, the system shall use the respective external API to process the payment.</t>
  </si>
  <si>
    <t>The system shall allow scheduling transfers, given an IBAN, date, amount and frequency.</t>
  </si>
  <si>
    <t>10.1</t>
  </si>
  <si>
    <t>The system shall allow the following values for scheduled transfers' frequency: Daily, weekly, monthly, yearly, applying the rules attached.</t>
  </si>
  <si>
    <t>The system shall process all repeating transfers at midnight.
If a transfer is repeated weekly, the system shall process the transfers exactly 7 days apart, on the same week day.
If a transfer is repeated monthly, the system shall process the transfers on the same day of the month. If the day doesn't exist in a given month, the last day of the month shall be used instead.
If a transfer is repeated yearly, the system shall process transfers on the exact same day, If the given day is the 29th of February and a given year isn't a leap year, the payment shall be processed on the 28th of February that year.</t>
  </si>
  <si>
    <t>The system shall generate monthly account statements.</t>
  </si>
  <si>
    <t>The system shall ensure all provided dates and datetimes are in conformity with the ISO 8601 standard.</t>
  </si>
  <si>
    <t>1,6.1,6.2,9.2,10</t>
  </si>
  <si>
    <t>The system shall ensure all provided addresses are in conformity with the attached format.</t>
  </si>
  <si>
    <t>The system shall ensure all provided tax numbers are in conformity with article 1 of "Decreto-Lei n.º 14/2013, de 28 de janeiro".</t>
  </si>
  <si>
    <t>https://info.portaldasfinancas.gov.pt/pt/informacao_fiscal/legislacao/diplomas_legislativos/Documents/Decreto-Lei_14-2013.pdf</t>
  </si>
  <si>
    <t>14.1</t>
  </si>
  <si>
    <t>The system shall use the procedure in 2.3.2 of the attached file to compute/verify the control number.</t>
  </si>
  <si>
    <t>https://repositorio-aberto.up.pt/bitstream/10216/105401/2/200569.pdf</t>
  </si>
  <si>
    <t>The system shall prevent any transaction from being made in case it would result in the account's balance being below 0.</t>
  </si>
  <si>
    <t>5,5.1,5.2,5.3,5.4,6.1,6.2</t>
  </si>
  <si>
    <t>For all transfers initiated by the user, the system shall ensure the amount is positive.</t>
  </si>
  <si>
    <t>The system shall use euros (€) for all currency and balance expressions.</t>
  </si>
  <si>
    <t>3,4,5,5.1,5.2,5.3,5.4,6,6.1,6.2,6.3,9.2,4.2</t>
  </si>
  <si>
    <t>The system shall ensure all given IBANs conform to the ISO 13616 standard.</t>
  </si>
  <si>
    <t>5.1,9.1</t>
  </si>
  <si>
    <t>The system shall ensure all given PINs have exactly 4 digits.</t>
  </si>
  <si>
    <t>The system shall ensure all user inserted strings do not exceed 80 characters, except where otherwise noted.</t>
  </si>
  <si>
    <t>1,4.1,5.1,10</t>
  </si>
  <si>
    <t>N/A</t>
  </si>
  <si>
    <t>- Address line 1
- Address line 2 (optional)
- Postal code (####-###)
- City
- District</t>
  </si>
  <si>
    <t>Account, Address, Cards</t>
  </si>
  <si>
    <t>Use of tables</t>
  </si>
  <si>
    <t>Use Cases</t>
  </si>
  <si>
    <t>Use of Pages</t>
  </si>
  <si>
    <t>Sitemap status</t>
  </si>
  <si>
    <t>1. Login/Register -&gt; 2.Create account</t>
  </si>
  <si>
    <t>1. Login/Register -&gt; 2.Overview (Account Mng) -&gt; 3.Delete Account</t>
  </si>
  <si>
    <t>1. Login/Register -&gt; 2.Overview (Balance)</t>
  </si>
  <si>
    <t>1. Login/Register -&gt; 2.Overview (View Transactions) -&gt; 3.List of Transactions</t>
  </si>
  <si>
    <t>1. Login/Register -&gt; 2.Overview (View Transactions) -&gt; 3.List of Transactions(select) -&gt; 4.Change Transaction Note</t>
  </si>
  <si>
    <t>1. Login/Register -&gt; 2.Overview (View Transactions) -&gt; 3.List of Transactions(select) -&gt; 4.Download proof of transaction</t>
  </si>
  <si>
    <t>1. Login/Register -&gt; 2.Overview (Account Mng) -&gt; 3.Money Transfer</t>
  </si>
  <si>
    <t>1. Login/Register -&gt; 2.Overview (Account Mng) -&gt; 3.Money Transfer -&gt; 4. IBAN Transfer</t>
  </si>
  <si>
    <t>1. Login/Register -&gt; 2.Overview (Account Mng) -&gt; 3.Service Payment</t>
  </si>
  <si>
    <t>1. Login/Register -&gt; 2.Overview (Account Mng) -&gt; 3.Service Payment -&gt; 4.TELCO Payments</t>
  </si>
  <si>
    <t>1. Login/Register -&gt; 2.Overview (Account Mng) -&gt; 3.Service Payment -&gt; 4. Payment to the Government</t>
  </si>
  <si>
    <t>1. Login/Register -&gt; 2.Overview (Account Mng) -&gt; 3.Money Transfer -&gt; 4. Standing Order -&gt; 5. View Standing Orders</t>
  </si>
  <si>
    <t>1. Login/Register -&gt; 2.Overview (Account Mng) -&gt; 3.Money Transfer -&gt; 4. Standing Order -&gt; 5. Create Standing Order</t>
  </si>
  <si>
    <t>1. Login/Register -&gt; 2.Overview (Account Mng) -&gt; 3.Money Transfer -&gt; 4. Standing Order -&gt; 5. Change Standing Order</t>
  </si>
  <si>
    <t>1. Login/Register -&gt; 2.Overview (Account Mng) -&gt; 3.Money Transfer -&gt; 4. Standing Order -&gt; 5. Delete Standing Order</t>
  </si>
  <si>
    <t>1. Login/Register -&gt; 2.Overview (Account Mng) -&gt; 3.Direct Debit -&gt; 4.List of Direct Debit</t>
  </si>
  <si>
    <t>1. Login/Register -&gt; 2.Overview (Account Mng) -&gt; 3.Direct Debit -&gt; 4.Toggle Direct Debit</t>
  </si>
  <si>
    <t>1. Login/Register -&gt; 2.Overview (Account Mng) -&gt; 3.Card Manager -&gt; 4. List of Cards</t>
  </si>
  <si>
    <t>1. Login/Register -&gt; 2.Overview (Account Mng) -&gt; 3.Card Manager(select) -&gt; 4. Toggle Online Payment</t>
  </si>
  <si>
    <t>1. Login/Register -&gt; 2.Overview (Account Mng) -&gt; 3.Card Manager(select) -&gt; 4. Toggle NFC Payment</t>
  </si>
  <si>
    <t>1. Login/Register -&gt; 2.Overview (Account Mng) -&gt; 3.Card Manager(select) -&gt; 4. Change PIN</t>
  </si>
  <si>
    <t>1. Login/Register -&gt; 2.Overview (Account Mng) -&gt; 3.Bank Assistant -&gt; 4. Documents</t>
  </si>
  <si>
    <t>1. Login/Register -&gt; 2.Overview (Account Mng) -&gt; 3.Bank Assistant -&gt; 4. Documents -&gt; 5. Get IBAN Proof</t>
  </si>
  <si>
    <t>1. Login/Register -&gt; 2.Overview (Account Mng) -&gt; 3.Bank Assistant -&gt; 4. Documents -&gt; 5.Account Statement</t>
  </si>
  <si>
    <t>1. Login/Register -&gt; 2.Overview (Account Mng) -&gt; 3.Bank Assistant -&gt; 4. Change Account Information</t>
  </si>
  <si>
    <t>Account, Address, Cards, Transfers</t>
  </si>
  <si>
    <t>Account</t>
  </si>
  <si>
    <t>Transfers</t>
  </si>
  <si>
    <t>Account, Transfers</t>
  </si>
  <si>
    <t>Account, Transfers, TelcoProviders</t>
  </si>
  <si>
    <t>Account, StandingOrder</t>
  </si>
  <si>
    <t>Account, DirectDebit</t>
  </si>
  <si>
    <t>Account,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</si>
</sst>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u/>
      <sz val="10"/>
      <color theme="10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0" xfId="0" applyFont="1" applyBorder="1"/>
    <xf numFmtId="0" fontId="6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0" borderId="5" xfId="0" quotePrefix="1" applyFont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6" fillId="0" borderId="6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7" fillId="0" borderId="5" xfId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0" fillId="2" borderId="5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6" fillId="0" borderId="5" xfId="0" applyFont="1" applyBorder="1"/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sitorio-aberto.up.pt/bitstream/10216/105401/2/200569.pdf" TargetMode="External"/><Relationship Id="rId2" Type="http://schemas.openxmlformats.org/officeDocument/2006/relationships/hyperlink" Target="https://info.portaldasfinancas.gov.pt/pt/informacao_fiscal/legislacao/diplomas_legislativos/Documents/Decreto-Lei_14-2013.pdf" TargetMode="External"/><Relationship Id="rId1" Type="http://schemas.openxmlformats.org/officeDocument/2006/relationships/hyperlink" Target="https://www.bportugal.pt/sites/default/files/anexos/documentos-relacionados/international_bank_account_number_vfinal_dpg_vr_2018022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0" zoomScaleNormal="70" workbookViewId="0">
      <pane ySplit="1" topLeftCell="A2" activePane="bottomLeft" state="frozen"/>
      <selection activeCell="B4" sqref="B4"/>
      <selection pane="bottomLeft" activeCell="B12" sqref="B12"/>
    </sheetView>
  </sheetViews>
  <sheetFormatPr defaultColWidth="11.5703125" defaultRowHeight="20.25" x14ac:dyDescent="0.2"/>
  <cols>
    <col min="1" max="1" width="6.5703125" style="13" customWidth="1"/>
    <col min="2" max="2" width="26.42578125" style="10" customWidth="1"/>
    <col min="3" max="3" width="16.28515625" style="21" customWidth="1"/>
    <col min="4" max="4" width="18.140625" style="11" customWidth="1"/>
    <col min="5" max="5" width="16.140625" style="11" customWidth="1"/>
    <col min="6" max="6" width="18.28515625" style="11" customWidth="1"/>
  </cols>
  <sheetData>
    <row r="1" spans="1:7" s="34" customFormat="1" ht="57" thickBot="1" x14ac:dyDescent="0.3">
      <c r="A1" s="23" t="s">
        <v>0</v>
      </c>
      <c r="B1" s="24" t="s">
        <v>1</v>
      </c>
      <c r="C1" s="24" t="s">
        <v>2</v>
      </c>
      <c r="D1" s="25" t="s">
        <v>56</v>
      </c>
      <c r="E1" s="27" t="s">
        <v>57</v>
      </c>
      <c r="F1" s="33" t="s">
        <v>58</v>
      </c>
    </row>
    <row r="2" spans="1:7" ht="15.75" x14ac:dyDescent="0.2">
      <c r="A2" s="12">
        <v>1</v>
      </c>
      <c r="B2" s="9" t="s">
        <v>3</v>
      </c>
      <c r="C2" s="7" t="s">
        <v>4</v>
      </c>
      <c r="D2" s="9" t="s">
        <v>60</v>
      </c>
      <c r="E2" s="9" t="s">
        <v>60</v>
      </c>
      <c r="F2" s="9" t="s">
        <v>60</v>
      </c>
      <c r="G2" s="20"/>
    </row>
    <row r="3" spans="1:7" ht="15.75" x14ac:dyDescent="0.2">
      <c r="A3" s="12">
        <v>2</v>
      </c>
      <c r="B3" s="9" t="s">
        <v>5</v>
      </c>
      <c r="C3" s="7">
        <v>4</v>
      </c>
      <c r="D3" s="9" t="s">
        <v>60</v>
      </c>
      <c r="E3" s="9" t="s">
        <v>126</v>
      </c>
      <c r="F3" s="9" t="s">
        <v>60</v>
      </c>
      <c r="G3" s="20"/>
    </row>
    <row r="4" spans="1:7" ht="15.75" x14ac:dyDescent="0.2">
      <c r="A4" s="12">
        <v>3</v>
      </c>
      <c r="B4" s="9" t="s">
        <v>6</v>
      </c>
      <c r="C4" s="7">
        <v>18</v>
      </c>
      <c r="D4" s="9" t="s">
        <v>60</v>
      </c>
      <c r="E4" s="9" t="s">
        <v>60</v>
      </c>
      <c r="F4" s="9" t="s">
        <v>60</v>
      </c>
    </row>
    <row r="5" spans="1:7" ht="15.75" x14ac:dyDescent="0.2">
      <c r="A5" s="12">
        <v>4</v>
      </c>
      <c r="B5" s="9" t="s">
        <v>7</v>
      </c>
      <c r="C5" s="7" t="s">
        <v>8</v>
      </c>
      <c r="D5" s="9" t="s">
        <v>60</v>
      </c>
      <c r="E5" s="9" t="s">
        <v>60</v>
      </c>
      <c r="F5" s="9" t="s">
        <v>60</v>
      </c>
    </row>
    <row r="6" spans="1:7" ht="15.75" x14ac:dyDescent="0.2">
      <c r="A6" s="12" t="s">
        <v>9</v>
      </c>
      <c r="B6" s="9" t="s">
        <v>10</v>
      </c>
      <c r="C6" s="7">
        <v>21</v>
      </c>
      <c r="D6" s="9" t="s">
        <v>60</v>
      </c>
      <c r="E6" s="9" t="s">
        <v>60</v>
      </c>
      <c r="F6" s="9" t="s">
        <v>60</v>
      </c>
    </row>
    <row r="7" spans="1:7" ht="15.75" x14ac:dyDescent="0.2">
      <c r="A7" s="12" t="s">
        <v>11</v>
      </c>
      <c r="B7" s="9" t="s">
        <v>12</v>
      </c>
      <c r="C7" s="7">
        <v>18</v>
      </c>
      <c r="D7" s="9" t="s">
        <v>60</v>
      </c>
      <c r="E7" s="16" t="s">
        <v>126</v>
      </c>
      <c r="F7" s="9" t="s">
        <v>126</v>
      </c>
    </row>
    <row r="8" spans="1:7" ht="15.75" x14ac:dyDescent="0.2">
      <c r="A8" s="12">
        <v>5</v>
      </c>
      <c r="B8" s="9" t="s">
        <v>13</v>
      </c>
      <c r="C8" s="7" t="s">
        <v>14</v>
      </c>
      <c r="D8" s="9" t="s">
        <v>60</v>
      </c>
      <c r="E8" s="9" t="s">
        <v>60</v>
      </c>
      <c r="F8" s="9" t="s">
        <v>60</v>
      </c>
    </row>
    <row r="9" spans="1:7" ht="15.75" x14ac:dyDescent="0.2">
      <c r="A9" s="12" t="s">
        <v>15</v>
      </c>
      <c r="B9" s="9" t="s">
        <v>16</v>
      </c>
      <c r="C9" s="7" t="s">
        <v>17</v>
      </c>
      <c r="D9" s="9" t="s">
        <v>60</v>
      </c>
      <c r="E9" s="9" t="s">
        <v>60</v>
      </c>
      <c r="F9" s="9" t="s">
        <v>60</v>
      </c>
    </row>
    <row r="10" spans="1:7" ht="15.75" x14ac:dyDescent="0.2">
      <c r="A10" s="12" t="s">
        <v>18</v>
      </c>
      <c r="B10" s="9" t="s">
        <v>19</v>
      </c>
      <c r="C10" s="7" t="s">
        <v>20</v>
      </c>
      <c r="D10" s="9" t="s">
        <v>60</v>
      </c>
      <c r="E10" s="9" t="s">
        <v>60</v>
      </c>
      <c r="F10" s="9" t="s">
        <v>60</v>
      </c>
    </row>
    <row r="11" spans="1:7" ht="15.75" x14ac:dyDescent="0.2">
      <c r="A11" s="12" t="s">
        <v>21</v>
      </c>
      <c r="B11" s="9" t="s">
        <v>22</v>
      </c>
      <c r="C11" s="7" t="s">
        <v>23</v>
      </c>
      <c r="D11" s="9" t="s">
        <v>60</v>
      </c>
      <c r="E11" s="9" t="s">
        <v>60</v>
      </c>
      <c r="F11" s="9" t="s">
        <v>60</v>
      </c>
    </row>
    <row r="12" spans="1:7" ht="18" customHeight="1" x14ac:dyDescent="0.2">
      <c r="A12" s="12" t="s">
        <v>24</v>
      </c>
      <c r="B12" s="9" t="s">
        <v>25</v>
      </c>
      <c r="C12" s="7" t="s">
        <v>26</v>
      </c>
      <c r="D12" s="9" t="s">
        <v>60</v>
      </c>
      <c r="E12" s="9" t="s">
        <v>60</v>
      </c>
      <c r="F12" s="9" t="s">
        <v>60</v>
      </c>
    </row>
    <row r="13" spans="1:7" ht="15.75" x14ac:dyDescent="0.2">
      <c r="A13" s="12">
        <v>6</v>
      </c>
      <c r="B13" s="9" t="s">
        <v>27</v>
      </c>
      <c r="C13" s="7">
        <v>18</v>
      </c>
      <c r="D13" s="9" t="s">
        <v>60</v>
      </c>
      <c r="E13" s="9" t="s">
        <v>60</v>
      </c>
      <c r="F13" s="9" t="s">
        <v>60</v>
      </c>
    </row>
    <row r="14" spans="1:7" ht="15.75" x14ac:dyDescent="0.2">
      <c r="A14" s="12" t="s">
        <v>28</v>
      </c>
      <c r="B14" s="9" t="s">
        <v>29</v>
      </c>
      <c r="C14" s="7" t="s">
        <v>30</v>
      </c>
      <c r="D14" s="9" t="s">
        <v>60</v>
      </c>
      <c r="E14" s="9" t="s">
        <v>60</v>
      </c>
      <c r="F14" s="9" t="s">
        <v>60</v>
      </c>
    </row>
    <row r="15" spans="1:7" ht="15.75" x14ac:dyDescent="0.2">
      <c r="A15" s="12" t="s">
        <v>31</v>
      </c>
      <c r="B15" s="9" t="s">
        <v>32</v>
      </c>
      <c r="C15" s="7" t="s">
        <v>33</v>
      </c>
      <c r="D15" s="9" t="s">
        <v>60</v>
      </c>
      <c r="E15" s="9" t="s">
        <v>126</v>
      </c>
      <c r="F15" s="9" t="s">
        <v>60</v>
      </c>
    </row>
    <row r="16" spans="1:7" ht="15.75" x14ac:dyDescent="0.2">
      <c r="A16" s="12" t="s">
        <v>34</v>
      </c>
      <c r="B16" s="9" t="s">
        <v>35</v>
      </c>
      <c r="C16" s="7">
        <v>18</v>
      </c>
      <c r="D16" s="9" t="s">
        <v>60</v>
      </c>
      <c r="E16" s="9" t="s">
        <v>126</v>
      </c>
      <c r="F16" s="9" t="s">
        <v>60</v>
      </c>
    </row>
    <row r="17" spans="1:6" ht="15.75" x14ac:dyDescent="0.2">
      <c r="A17" s="12">
        <v>7</v>
      </c>
      <c r="B17" s="9" t="s">
        <v>36</v>
      </c>
      <c r="C17" s="7"/>
      <c r="D17" s="9" t="s">
        <v>60</v>
      </c>
      <c r="E17" s="9" t="s">
        <v>60</v>
      </c>
      <c r="F17" s="9" t="s">
        <v>60</v>
      </c>
    </row>
    <row r="18" spans="1:6" ht="15.75" x14ac:dyDescent="0.2">
      <c r="A18" s="12" t="s">
        <v>37</v>
      </c>
      <c r="B18" s="9" t="s">
        <v>38</v>
      </c>
      <c r="C18" s="7"/>
      <c r="D18" s="9" t="s">
        <v>60</v>
      </c>
      <c r="E18" s="9" t="s">
        <v>60</v>
      </c>
      <c r="F18" s="9" t="s">
        <v>60</v>
      </c>
    </row>
    <row r="19" spans="1:6" ht="15.75" x14ac:dyDescent="0.2">
      <c r="A19" s="12">
        <v>8</v>
      </c>
      <c r="B19" s="9" t="s">
        <v>39</v>
      </c>
      <c r="C19" s="7" t="s">
        <v>40</v>
      </c>
      <c r="D19" s="9" t="s">
        <v>60</v>
      </c>
      <c r="E19" s="9" t="s">
        <v>60</v>
      </c>
      <c r="F19" s="9" t="s">
        <v>60</v>
      </c>
    </row>
    <row r="20" spans="1:6" ht="15.75" x14ac:dyDescent="0.2">
      <c r="A20" s="12" t="s">
        <v>41</v>
      </c>
      <c r="B20" s="9" t="s">
        <v>42</v>
      </c>
      <c r="C20" s="7"/>
      <c r="D20" s="9" t="s">
        <v>60</v>
      </c>
      <c r="E20" s="9" t="s">
        <v>126</v>
      </c>
      <c r="F20" s="9" t="s">
        <v>60</v>
      </c>
    </row>
    <row r="21" spans="1:6" ht="15.75" x14ac:dyDescent="0.2">
      <c r="A21" s="12" t="s">
        <v>43</v>
      </c>
      <c r="B21" s="9" t="s">
        <v>44</v>
      </c>
      <c r="C21" s="7"/>
      <c r="D21" s="9" t="s">
        <v>60</v>
      </c>
      <c r="E21" s="9" t="s">
        <v>126</v>
      </c>
      <c r="F21" s="9" t="s">
        <v>60</v>
      </c>
    </row>
    <row r="22" spans="1:6" ht="15.75" x14ac:dyDescent="0.2">
      <c r="A22" s="12" t="s">
        <v>45</v>
      </c>
      <c r="B22" s="9" t="s">
        <v>46</v>
      </c>
      <c r="C22" s="7">
        <v>20</v>
      </c>
      <c r="D22" s="9" t="s">
        <v>60</v>
      </c>
      <c r="E22" s="9" t="s">
        <v>60</v>
      </c>
      <c r="F22" s="9" t="s">
        <v>60</v>
      </c>
    </row>
    <row r="23" spans="1:6" ht="15.75" x14ac:dyDescent="0.2">
      <c r="A23" s="12">
        <v>9</v>
      </c>
      <c r="B23" s="9" t="s">
        <v>47</v>
      </c>
      <c r="C23" s="7"/>
      <c r="D23" s="9" t="s">
        <v>60</v>
      </c>
      <c r="E23" s="9" t="s">
        <v>60</v>
      </c>
      <c r="F23" s="9" t="s">
        <v>60</v>
      </c>
    </row>
    <row r="24" spans="1:6" ht="15.75" x14ac:dyDescent="0.2">
      <c r="A24" s="12" t="s">
        <v>48</v>
      </c>
      <c r="B24" s="9" t="s">
        <v>49</v>
      </c>
      <c r="C24" s="7" t="s">
        <v>50</v>
      </c>
      <c r="D24" s="9" t="s">
        <v>60</v>
      </c>
      <c r="E24" s="9" t="s">
        <v>60</v>
      </c>
      <c r="F24" s="9" t="s">
        <v>60</v>
      </c>
    </row>
    <row r="25" spans="1:6" ht="15.75" x14ac:dyDescent="0.2">
      <c r="A25" s="12" t="s">
        <v>51</v>
      </c>
      <c r="B25" s="9" t="s">
        <v>52</v>
      </c>
      <c r="C25" s="7" t="s">
        <v>53</v>
      </c>
      <c r="D25" s="9" t="s">
        <v>60</v>
      </c>
      <c r="E25" s="9" t="s">
        <v>60</v>
      </c>
      <c r="F25" s="9" t="s">
        <v>60</v>
      </c>
    </row>
    <row r="26" spans="1:6" ht="15.75" x14ac:dyDescent="0.2">
      <c r="A26" s="12">
        <v>10</v>
      </c>
      <c r="B26" s="9" t="s">
        <v>54</v>
      </c>
      <c r="C26" s="7" t="s">
        <v>55</v>
      </c>
      <c r="D26" s="9" t="s">
        <v>60</v>
      </c>
      <c r="E26" s="9" t="s">
        <v>60</v>
      </c>
      <c r="F26" s="9" t="s">
        <v>60</v>
      </c>
    </row>
  </sheetData>
  <conditionalFormatting sqref="G2:G3 D2:F26">
    <cfRule type="cellIs" dxfId="36" priority="7" operator="equal">
      <formula>$E$2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67B2068-C3E0-4347-B23D-8386A41FF624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81DD75E1-3EA5-49D7-BA03-C744689822EF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3BF9239E-DE8F-4609-9228-7D06CFDAA4C9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17C8F4EB-D423-40D7-A790-867195D7E72F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D54218EA-D9D0-4DE0-B558-34B9CEAAD548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G2:G3 D2:F26</xm:sqref>
        </x14:conditionalFormatting>
        <x14:conditionalFormatting xmlns:xm="http://schemas.microsoft.com/office/excel/2006/main">
          <x14:cfRule type="cellIs" priority="4" operator="equal" id="{3B40BF32-D3B6-416E-A87F-E09CF825BF96}">
            <xm:f>Local!$B$6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3" operator="equal" id="{BA5DF853-6D68-4992-80EC-7BA10BE82FBF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pane ySplit="1" topLeftCell="A15" activePane="bottomLeft" state="frozen"/>
      <selection activeCell="B4" sqref="B4"/>
      <selection pane="bottomLeft" activeCell="G1" sqref="G1:G1048576"/>
    </sheetView>
  </sheetViews>
  <sheetFormatPr defaultRowHeight="20.25" x14ac:dyDescent="0.3"/>
  <cols>
    <col min="1" max="1" width="6.5703125" style="14" customWidth="1"/>
    <col min="2" max="2" width="101.7109375" style="6" customWidth="1"/>
    <col min="3" max="3" width="16.28515625" style="15" hidden="1" customWidth="1"/>
    <col min="4" max="4" width="8.7109375" style="37" customWidth="1"/>
    <col min="5" max="5" width="20.140625" style="8" customWidth="1"/>
    <col min="6" max="6" width="18.42578125" style="8" customWidth="1"/>
    <col min="7" max="7" width="18.28515625" style="8" customWidth="1"/>
    <col min="8" max="8" width="40" style="4" customWidth="1"/>
    <col min="9" max="16384" width="9.140625" style="4"/>
  </cols>
  <sheetData>
    <row r="1" spans="1:7" s="32" customFormat="1" ht="37.5" x14ac:dyDescent="0.25">
      <c r="A1" s="23" t="s">
        <v>0</v>
      </c>
      <c r="B1" s="22" t="s">
        <v>1</v>
      </c>
      <c r="C1" s="28" t="s">
        <v>63</v>
      </c>
      <c r="D1" s="22" t="s">
        <v>64</v>
      </c>
      <c r="E1" s="29" t="s">
        <v>56</v>
      </c>
      <c r="F1" s="30" t="s">
        <v>57</v>
      </c>
      <c r="G1" s="31" t="s">
        <v>58</v>
      </c>
    </row>
    <row r="2" spans="1:7" ht="23.25" customHeight="1" x14ac:dyDescent="0.3">
      <c r="A2" s="12">
        <v>1</v>
      </c>
      <c r="B2" s="5" t="s">
        <v>65</v>
      </c>
      <c r="C2" s="35" t="s">
        <v>66</v>
      </c>
      <c r="D2" s="7">
        <v>1</v>
      </c>
      <c r="E2" s="7" t="s">
        <v>60</v>
      </c>
      <c r="F2" s="7" t="s">
        <v>60</v>
      </c>
      <c r="G2" s="7" t="s">
        <v>60</v>
      </c>
    </row>
    <row r="3" spans="1:7" x14ac:dyDescent="0.3">
      <c r="A3" s="12" t="s">
        <v>67</v>
      </c>
      <c r="B3" s="5" t="s">
        <v>68</v>
      </c>
      <c r="C3" s="9"/>
      <c r="D3" s="7">
        <v>1</v>
      </c>
      <c r="E3" s="7" t="s">
        <v>126</v>
      </c>
      <c r="F3" s="7" t="s">
        <v>126</v>
      </c>
      <c r="G3" s="7" t="s">
        <v>126</v>
      </c>
    </row>
    <row r="4" spans="1:7" x14ac:dyDescent="0.3">
      <c r="A4" s="12" t="s">
        <v>69</v>
      </c>
      <c r="B4" s="5" t="s">
        <v>70</v>
      </c>
      <c r="C4" s="9"/>
      <c r="D4" s="7">
        <v>1</v>
      </c>
      <c r="E4" s="7" t="s">
        <v>126</v>
      </c>
      <c r="F4" s="7" t="s">
        <v>60</v>
      </c>
      <c r="G4" s="7" t="s">
        <v>126</v>
      </c>
    </row>
    <row r="5" spans="1:7" x14ac:dyDescent="0.3">
      <c r="A5" s="12" t="s">
        <v>71</v>
      </c>
      <c r="B5" s="5" t="s">
        <v>72</v>
      </c>
      <c r="C5" s="9"/>
      <c r="D5" s="7">
        <v>1</v>
      </c>
      <c r="E5" s="7" t="s">
        <v>126</v>
      </c>
      <c r="F5" s="7" t="s">
        <v>60</v>
      </c>
      <c r="G5" s="7" t="s">
        <v>126</v>
      </c>
    </row>
    <row r="6" spans="1:7" ht="31.5" x14ac:dyDescent="0.3">
      <c r="A6" s="12" t="s">
        <v>73</v>
      </c>
      <c r="B6" s="5" t="s">
        <v>74</v>
      </c>
      <c r="C6" s="9"/>
      <c r="D6" s="7">
        <v>1</v>
      </c>
      <c r="E6" s="7" t="s">
        <v>126</v>
      </c>
      <c r="F6" s="7" t="s">
        <v>60</v>
      </c>
      <c r="G6" s="7" t="s">
        <v>126</v>
      </c>
    </row>
    <row r="7" spans="1:7" ht="31.5" x14ac:dyDescent="0.3">
      <c r="A7" s="12" t="s">
        <v>75</v>
      </c>
      <c r="B7" s="5" t="s">
        <v>76</v>
      </c>
      <c r="C7" s="9"/>
      <c r="D7" s="7">
        <v>1</v>
      </c>
      <c r="E7" s="7" t="s">
        <v>126</v>
      </c>
      <c r="F7" s="7" t="s">
        <v>126</v>
      </c>
      <c r="G7" s="7" t="s">
        <v>126</v>
      </c>
    </row>
    <row r="8" spans="1:7" ht="31.5" x14ac:dyDescent="0.3">
      <c r="A8" s="12">
        <v>2</v>
      </c>
      <c r="B8" s="5" t="s">
        <v>77</v>
      </c>
      <c r="C8" s="36" t="s">
        <v>78</v>
      </c>
      <c r="D8" s="7" t="s">
        <v>48</v>
      </c>
      <c r="E8" s="7" t="s">
        <v>126</v>
      </c>
      <c r="F8" s="7" t="s">
        <v>126</v>
      </c>
      <c r="G8" s="7" t="s">
        <v>126</v>
      </c>
    </row>
    <row r="9" spans="1:7" x14ac:dyDescent="0.3">
      <c r="A9" s="12" t="s">
        <v>79</v>
      </c>
      <c r="B9" s="5" t="s">
        <v>80</v>
      </c>
      <c r="C9" s="9"/>
      <c r="D9" s="7" t="s">
        <v>48</v>
      </c>
      <c r="E9" s="7" t="s">
        <v>126</v>
      </c>
      <c r="F9" s="7" t="s">
        <v>126</v>
      </c>
      <c r="G9" s="7" t="s">
        <v>126</v>
      </c>
    </row>
    <row r="10" spans="1:7" x14ac:dyDescent="0.3">
      <c r="A10" s="12">
        <v>3</v>
      </c>
      <c r="B10" s="5" t="s">
        <v>81</v>
      </c>
      <c r="C10" s="9"/>
      <c r="D10" s="7">
        <v>8</v>
      </c>
      <c r="E10" s="7" t="s">
        <v>126</v>
      </c>
      <c r="F10" s="7" t="s">
        <v>60</v>
      </c>
      <c r="G10" s="7" t="s">
        <v>126</v>
      </c>
    </row>
    <row r="11" spans="1:7" x14ac:dyDescent="0.3">
      <c r="A11" s="12" t="s">
        <v>82</v>
      </c>
      <c r="B11" s="5" t="s">
        <v>83</v>
      </c>
      <c r="C11" s="9"/>
      <c r="D11" s="7">
        <v>8</v>
      </c>
      <c r="E11" s="7" t="s">
        <v>126</v>
      </c>
      <c r="F11" s="7" t="s">
        <v>126</v>
      </c>
      <c r="G11" s="7" t="s">
        <v>126</v>
      </c>
    </row>
    <row r="12" spans="1:7" x14ac:dyDescent="0.3">
      <c r="A12" s="12" t="s">
        <v>84</v>
      </c>
      <c r="B12" s="18" t="s">
        <v>85</v>
      </c>
      <c r="C12" s="9"/>
      <c r="D12" s="7">
        <v>8</v>
      </c>
      <c r="E12" s="7" t="s">
        <v>126</v>
      </c>
      <c r="F12" s="7" t="s">
        <v>126</v>
      </c>
      <c r="G12" s="7" t="s">
        <v>126</v>
      </c>
    </row>
    <row r="13" spans="1:7" x14ac:dyDescent="0.3">
      <c r="A13" s="12" t="s">
        <v>86</v>
      </c>
      <c r="B13" s="5" t="s">
        <v>87</v>
      </c>
      <c r="C13" s="9"/>
      <c r="D13" s="7">
        <v>8</v>
      </c>
      <c r="E13" s="7" t="s">
        <v>126</v>
      </c>
      <c r="F13" s="7" t="s">
        <v>60</v>
      </c>
      <c r="G13" s="7" t="s">
        <v>126</v>
      </c>
    </row>
    <row r="14" spans="1:7" ht="31.5" x14ac:dyDescent="0.3">
      <c r="A14" s="12">
        <v>4</v>
      </c>
      <c r="B14" s="5" t="s">
        <v>88</v>
      </c>
      <c r="C14" s="9"/>
      <c r="D14" s="7">
        <v>2</v>
      </c>
      <c r="E14" s="7" t="s">
        <v>126</v>
      </c>
      <c r="F14" s="7" t="s">
        <v>126</v>
      </c>
      <c r="G14" s="7" t="s">
        <v>60</v>
      </c>
    </row>
    <row r="15" spans="1:7" ht="31.5" x14ac:dyDescent="0.3">
      <c r="A15" s="12">
        <v>5</v>
      </c>
      <c r="B15" s="5" t="s">
        <v>89</v>
      </c>
      <c r="C15" s="9"/>
      <c r="D15" s="7">
        <v>4</v>
      </c>
      <c r="E15" s="7" t="s">
        <v>60</v>
      </c>
      <c r="F15" s="7" t="s">
        <v>60</v>
      </c>
      <c r="G15" s="7" t="s">
        <v>60</v>
      </c>
    </row>
    <row r="16" spans="1:7" x14ac:dyDescent="0.3">
      <c r="A16" s="12" t="s">
        <v>15</v>
      </c>
      <c r="B16" s="5" t="s">
        <v>90</v>
      </c>
      <c r="C16" s="9"/>
      <c r="D16" s="7">
        <v>4</v>
      </c>
      <c r="E16" s="7" t="s">
        <v>126</v>
      </c>
      <c r="F16" s="7" t="s">
        <v>126</v>
      </c>
      <c r="G16" s="7" t="s">
        <v>126</v>
      </c>
    </row>
    <row r="17" spans="1:7" x14ac:dyDescent="0.3">
      <c r="A17" s="12">
        <v>6</v>
      </c>
      <c r="B17" s="5" t="s">
        <v>91</v>
      </c>
      <c r="C17" s="9"/>
      <c r="D17" s="7" t="s">
        <v>18</v>
      </c>
      <c r="E17" s="7" t="s">
        <v>60</v>
      </c>
      <c r="F17" s="7" t="s">
        <v>60</v>
      </c>
      <c r="G17" s="7" t="s">
        <v>60</v>
      </c>
    </row>
    <row r="18" spans="1:7" x14ac:dyDescent="0.3">
      <c r="A18" s="12" t="s">
        <v>28</v>
      </c>
      <c r="B18" s="5" t="s">
        <v>92</v>
      </c>
      <c r="C18" s="9"/>
      <c r="D18" s="7" t="s">
        <v>18</v>
      </c>
      <c r="E18" s="7" t="s">
        <v>126</v>
      </c>
      <c r="F18" s="7" t="s">
        <v>126</v>
      </c>
      <c r="G18" s="7" t="s">
        <v>126</v>
      </c>
    </row>
    <row r="19" spans="1:7" x14ac:dyDescent="0.3">
      <c r="A19" s="12" t="s">
        <v>31</v>
      </c>
      <c r="B19" s="5" t="s">
        <v>93</v>
      </c>
      <c r="C19" s="9"/>
      <c r="D19" s="7" t="s">
        <v>18</v>
      </c>
      <c r="E19" s="7" t="s">
        <v>126</v>
      </c>
      <c r="F19" s="7" t="s">
        <v>126</v>
      </c>
      <c r="G19" s="7" t="s">
        <v>126</v>
      </c>
    </row>
    <row r="20" spans="1:7" x14ac:dyDescent="0.3">
      <c r="A20" s="12">
        <v>7</v>
      </c>
      <c r="B20" s="5" t="s">
        <v>94</v>
      </c>
      <c r="C20" s="9"/>
      <c r="D20" s="7" t="s">
        <v>21</v>
      </c>
      <c r="E20" s="7" t="s">
        <v>60</v>
      </c>
      <c r="F20" s="7" t="s">
        <v>60</v>
      </c>
      <c r="G20" s="7" t="s">
        <v>60</v>
      </c>
    </row>
    <row r="21" spans="1:7" x14ac:dyDescent="0.3">
      <c r="A21" s="12" t="s">
        <v>37</v>
      </c>
      <c r="B21" s="5" t="s">
        <v>95</v>
      </c>
      <c r="C21" s="9"/>
      <c r="D21" s="7" t="s">
        <v>21</v>
      </c>
      <c r="E21" s="7" t="s">
        <v>126</v>
      </c>
      <c r="F21" s="7" t="s">
        <v>126</v>
      </c>
      <c r="G21" s="7" t="s">
        <v>126</v>
      </c>
    </row>
    <row r="22" spans="1:7" x14ac:dyDescent="0.3">
      <c r="A22" s="12">
        <v>8</v>
      </c>
      <c r="B22" s="5" t="s">
        <v>96</v>
      </c>
      <c r="C22" s="9"/>
      <c r="D22" s="7" t="s">
        <v>24</v>
      </c>
      <c r="E22" s="7" t="s">
        <v>60</v>
      </c>
      <c r="F22" s="7" t="s">
        <v>60</v>
      </c>
      <c r="G22" s="7" t="s">
        <v>60</v>
      </c>
    </row>
    <row r="23" spans="1:7" x14ac:dyDescent="0.3">
      <c r="A23" s="12" t="s">
        <v>41</v>
      </c>
      <c r="B23" s="5" t="s">
        <v>97</v>
      </c>
      <c r="C23" s="9" t="e">
        <f>- Lycamobile GT Mobile
- MEO
- MEO Card
- MEO Card - PT Hello / PT Card
- MEO Card - Telefone Hello
- MEO Escola Digital
- Moche
- NOS
- NOS - Escola Digital
- SAPO
- SAPO ADSL
- UZO
- Via Card
- Vodafone
- WTF</f>
        <v>#NAME?</v>
      </c>
      <c r="D23" s="7" t="s">
        <v>24</v>
      </c>
      <c r="E23" s="7" t="s">
        <v>126</v>
      </c>
      <c r="F23" s="7" t="s">
        <v>60</v>
      </c>
      <c r="G23" s="7" t="s">
        <v>126</v>
      </c>
    </row>
    <row r="24" spans="1:7" x14ac:dyDescent="0.3">
      <c r="A24" s="12" t="s">
        <v>43</v>
      </c>
      <c r="B24" s="5" t="s">
        <v>98</v>
      </c>
      <c r="C24" s="9"/>
      <c r="D24" s="7" t="s">
        <v>24</v>
      </c>
      <c r="E24" s="7" t="s">
        <v>126</v>
      </c>
      <c r="F24" s="7" t="s">
        <v>126</v>
      </c>
      <c r="G24" s="7" t="s">
        <v>126</v>
      </c>
    </row>
    <row r="25" spans="1:7" x14ac:dyDescent="0.3">
      <c r="A25" s="12" t="s">
        <v>45</v>
      </c>
      <c r="B25" s="5" t="s">
        <v>99</v>
      </c>
      <c r="C25" s="9"/>
      <c r="D25" s="7" t="s">
        <v>24</v>
      </c>
      <c r="E25" s="7" t="s">
        <v>126</v>
      </c>
      <c r="F25" s="7" t="s">
        <v>126</v>
      </c>
      <c r="G25" s="7" t="s">
        <v>126</v>
      </c>
    </row>
    <row r="26" spans="1:7" x14ac:dyDescent="0.3">
      <c r="A26" s="12">
        <v>9</v>
      </c>
      <c r="B26" s="5" t="s">
        <v>100</v>
      </c>
      <c r="C26" s="9"/>
      <c r="D26" s="7" t="s">
        <v>15</v>
      </c>
      <c r="E26" s="7" t="s">
        <v>60</v>
      </c>
      <c r="F26" s="7" t="s">
        <v>60</v>
      </c>
      <c r="G26" s="7" t="s">
        <v>60</v>
      </c>
    </row>
    <row r="27" spans="1:7" ht="31.5" x14ac:dyDescent="0.3">
      <c r="A27" s="12" t="s">
        <v>48</v>
      </c>
      <c r="B27" s="5" t="s">
        <v>101</v>
      </c>
      <c r="C27" s="9"/>
      <c r="D27" s="7" t="s">
        <v>15</v>
      </c>
      <c r="E27" s="7" t="s">
        <v>126</v>
      </c>
      <c r="F27" s="7" t="s">
        <v>126</v>
      </c>
      <c r="G27" s="7" t="s">
        <v>126</v>
      </c>
    </row>
    <row r="28" spans="1:7" ht="31.5" x14ac:dyDescent="0.3">
      <c r="A28" s="12" t="s">
        <v>51</v>
      </c>
      <c r="B28" s="5" t="s">
        <v>102</v>
      </c>
      <c r="C28" s="9"/>
      <c r="D28" s="7" t="s">
        <v>15</v>
      </c>
      <c r="E28" s="7" t="s">
        <v>126</v>
      </c>
      <c r="F28" s="7" t="s">
        <v>126</v>
      </c>
      <c r="G28" s="7" t="s">
        <v>126</v>
      </c>
    </row>
    <row r="29" spans="1:7" x14ac:dyDescent="0.3">
      <c r="A29" s="12">
        <v>10</v>
      </c>
      <c r="B29" s="5" t="s">
        <v>103</v>
      </c>
      <c r="C29" s="9"/>
      <c r="D29" s="7" t="s">
        <v>28</v>
      </c>
      <c r="E29" s="7" t="s">
        <v>60</v>
      </c>
      <c r="F29" s="7" t="s">
        <v>60</v>
      </c>
      <c r="G29" s="7" t="s">
        <v>60</v>
      </c>
    </row>
    <row r="30" spans="1:7" ht="31.5" x14ac:dyDescent="0.3">
      <c r="A30" s="12" t="s">
        <v>104</v>
      </c>
      <c r="B30" s="5" t="s">
        <v>105</v>
      </c>
      <c r="C30" s="9" t="s">
        <v>106</v>
      </c>
      <c r="D30" s="7" t="s">
        <v>28</v>
      </c>
      <c r="E30" s="7" t="s">
        <v>60</v>
      </c>
      <c r="F30" s="7" t="s">
        <v>60</v>
      </c>
      <c r="G30" s="7" t="s">
        <v>60</v>
      </c>
    </row>
    <row r="31" spans="1:7" x14ac:dyDescent="0.3">
      <c r="A31" s="12">
        <v>11</v>
      </c>
      <c r="B31" s="5" t="s">
        <v>107</v>
      </c>
      <c r="C31" s="9"/>
      <c r="D31" s="7" t="s">
        <v>51</v>
      </c>
      <c r="E31" s="7" t="s">
        <v>60</v>
      </c>
      <c r="F31" s="7" t="s">
        <v>126</v>
      </c>
      <c r="G31" s="7" t="s">
        <v>126</v>
      </c>
    </row>
    <row r="32" spans="1:7" x14ac:dyDescent="0.3">
      <c r="A32" s="12">
        <v>12</v>
      </c>
      <c r="B32" s="5" t="s">
        <v>108</v>
      </c>
      <c r="C32" s="9"/>
      <c r="D32" s="7" t="s">
        <v>109</v>
      </c>
      <c r="E32" s="7" t="s">
        <v>126</v>
      </c>
      <c r="F32" s="7" t="s">
        <v>126</v>
      </c>
      <c r="G32" s="7" t="s">
        <v>126</v>
      </c>
    </row>
    <row r="33" spans="1:7" ht="28.5" customHeight="1" x14ac:dyDescent="0.3">
      <c r="A33" s="12">
        <v>13</v>
      </c>
      <c r="B33" s="5" t="s">
        <v>110</v>
      </c>
      <c r="C33" s="17" t="s">
        <v>127</v>
      </c>
      <c r="D33" s="7">
        <v>1.1000000000000001</v>
      </c>
      <c r="E33" s="7" t="s">
        <v>126</v>
      </c>
      <c r="F33" s="7" t="s">
        <v>60</v>
      </c>
      <c r="G33" s="7" t="s">
        <v>126</v>
      </c>
    </row>
    <row r="34" spans="1:7" ht="31.5" x14ac:dyDescent="0.3">
      <c r="A34" s="12">
        <v>14</v>
      </c>
      <c r="B34" s="5" t="s">
        <v>111</v>
      </c>
      <c r="C34" s="36" t="s">
        <v>112</v>
      </c>
      <c r="D34" s="7">
        <v>1.1000000000000001</v>
      </c>
      <c r="E34" s="7" t="s">
        <v>126</v>
      </c>
      <c r="F34" s="7" t="s">
        <v>126</v>
      </c>
      <c r="G34" s="7" t="s">
        <v>126</v>
      </c>
    </row>
    <row r="35" spans="1:7" x14ac:dyDescent="0.3">
      <c r="A35" s="12" t="s">
        <v>113</v>
      </c>
      <c r="B35" s="5" t="s">
        <v>114</v>
      </c>
      <c r="C35" s="36" t="s">
        <v>115</v>
      </c>
      <c r="D35" s="7">
        <v>1.1000000000000001</v>
      </c>
      <c r="E35" s="7" t="s">
        <v>126</v>
      </c>
      <c r="F35" s="7" t="s">
        <v>126</v>
      </c>
      <c r="G35" s="7" t="s">
        <v>126</v>
      </c>
    </row>
    <row r="36" spans="1:7" ht="31.5" x14ac:dyDescent="0.3">
      <c r="A36" s="12">
        <v>15</v>
      </c>
      <c r="B36" s="5" t="s">
        <v>116</v>
      </c>
      <c r="C36" s="9"/>
      <c r="D36" s="7" t="s">
        <v>117</v>
      </c>
      <c r="E36" s="7" t="s">
        <v>126</v>
      </c>
      <c r="F36" s="7" t="s">
        <v>126</v>
      </c>
      <c r="G36" s="7" t="s">
        <v>126</v>
      </c>
    </row>
    <row r="37" spans="1:7" x14ac:dyDescent="0.3">
      <c r="A37" s="12">
        <v>17</v>
      </c>
      <c r="B37" s="5" t="s">
        <v>118</v>
      </c>
      <c r="C37" s="9"/>
      <c r="D37" s="7" t="s">
        <v>117</v>
      </c>
      <c r="E37" s="7" t="s">
        <v>126</v>
      </c>
      <c r="F37" s="7" t="s">
        <v>126</v>
      </c>
      <c r="G37" s="7" t="s">
        <v>126</v>
      </c>
    </row>
    <row r="38" spans="1:7" x14ac:dyDescent="0.3">
      <c r="A38" s="12">
        <v>18</v>
      </c>
      <c r="B38" s="5" t="s">
        <v>119</v>
      </c>
      <c r="C38" s="9"/>
      <c r="D38" s="7" t="s">
        <v>120</v>
      </c>
      <c r="E38" s="7" t="s">
        <v>126</v>
      </c>
      <c r="F38" s="7" t="s">
        <v>126</v>
      </c>
      <c r="G38" s="7" t="s">
        <v>126</v>
      </c>
    </row>
    <row r="39" spans="1:7" x14ac:dyDescent="0.3">
      <c r="A39" s="12">
        <v>19</v>
      </c>
      <c r="B39" s="5" t="s">
        <v>121</v>
      </c>
      <c r="C39" s="9"/>
      <c r="D39" s="7" t="s">
        <v>122</v>
      </c>
      <c r="E39" s="7" t="s">
        <v>126</v>
      </c>
      <c r="F39" s="7" t="s">
        <v>126</v>
      </c>
      <c r="G39" s="7" t="s">
        <v>126</v>
      </c>
    </row>
    <row r="40" spans="1:7" x14ac:dyDescent="0.3">
      <c r="A40" s="12">
        <v>20</v>
      </c>
      <c r="B40" s="5" t="s">
        <v>123</v>
      </c>
      <c r="C40" s="9"/>
      <c r="D40" s="7" t="s">
        <v>45</v>
      </c>
      <c r="E40" s="7" t="s">
        <v>126</v>
      </c>
      <c r="F40" s="7" t="s">
        <v>126</v>
      </c>
      <c r="G40" s="7" t="s">
        <v>126</v>
      </c>
    </row>
    <row r="41" spans="1:7" x14ac:dyDescent="0.3">
      <c r="A41" s="12">
        <v>21</v>
      </c>
      <c r="B41" s="5" t="s">
        <v>124</v>
      </c>
      <c r="C41" s="9"/>
      <c r="D41" s="7" t="s">
        <v>125</v>
      </c>
      <c r="E41" s="7" t="s">
        <v>126</v>
      </c>
      <c r="F41" s="7" t="s">
        <v>126</v>
      </c>
      <c r="G41" s="7" t="s">
        <v>126</v>
      </c>
    </row>
  </sheetData>
  <conditionalFormatting sqref="E2:G41">
    <cfRule type="cellIs" dxfId="28" priority="8" operator="equal">
      <formula>$E$2</formula>
    </cfRule>
  </conditionalFormatting>
  <hyperlinks>
    <hyperlink ref="C8" r:id="rId1"/>
    <hyperlink ref="C34" r:id="rId2"/>
    <hyperlink ref="C35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CC7E908-4622-4AF4-BFE0-2EFA9E97C411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141B04AA-7811-4F38-87DC-58A556AA7403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equal" id="{DBD56182-088D-4A6A-BB05-E0847529A426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" operator="equal" id="{BEF75E57-17BE-4E84-9BC7-806956F3D288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61EE07E6-BCD7-4D86-823C-1EA1166CD33E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E2:G41</xm:sqref>
        </x14:conditionalFormatting>
        <x14:conditionalFormatting xmlns:xm="http://schemas.microsoft.com/office/excel/2006/main">
          <x14:cfRule type="cellIs" priority="4" operator="equal" id="{0835AE25-0FBD-47D3-8CC5-B12130B41A33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26968C56-3EC5-4AFB-B39F-F9ED60460592}">
            <xm:f>Local!$B$6</xm:f>
            <x14:dxf>
              <fill>
                <patternFill>
                  <bgColor theme="0" tint="-0.14996795556505021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3" operator="equal" id="{9F9D9132-04D8-415E-A8D5-D579A2AF2ADE}">
            <xm:f>Local!$B$6</xm:f>
            <x14:dxf>
              <font>
                <color auto="1"/>
              </font>
              <fill>
                <patternFill>
                  <bgColor theme="0" tint="-0.34998626667073579"/>
                </patternFill>
              </fill>
            </x14:dxf>
          </x14:cfRule>
          <xm:sqref>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E2:G41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zoomScaleNormal="85" workbookViewId="0">
      <pane ySplit="1" topLeftCell="A2" activePane="bottomLeft" state="frozen"/>
      <selection activeCell="B4" sqref="B4"/>
      <selection pane="bottomLeft" activeCell="E15" sqref="E15"/>
    </sheetView>
  </sheetViews>
  <sheetFormatPr defaultRowHeight="15.75" x14ac:dyDescent="0.25"/>
  <cols>
    <col min="1" max="1" width="6.5703125" style="44" customWidth="1"/>
    <col min="2" max="2" width="29.85546875" style="45" customWidth="1"/>
    <col min="3" max="3" width="16.28515625" style="46" customWidth="1"/>
    <col min="4" max="4" width="16.28515625" style="45" customWidth="1"/>
    <col min="5" max="5" width="45.28515625" style="47" customWidth="1"/>
    <col min="6" max="6" width="107" style="42" customWidth="1"/>
    <col min="7" max="16384" width="9.140625" style="42"/>
  </cols>
  <sheetData>
    <row r="1" spans="1:5" s="41" customFormat="1" ht="31.5" x14ac:dyDescent="0.2">
      <c r="A1" s="38" t="s">
        <v>0</v>
      </c>
      <c r="B1" s="39" t="s">
        <v>130</v>
      </c>
      <c r="C1" s="39" t="s">
        <v>2</v>
      </c>
      <c r="D1" s="40" t="s">
        <v>57</v>
      </c>
      <c r="E1" s="40" t="s">
        <v>129</v>
      </c>
    </row>
    <row r="2" spans="1:5" x14ac:dyDescent="0.2">
      <c r="A2" s="12">
        <v>1</v>
      </c>
      <c r="B2" s="9" t="s">
        <v>3</v>
      </c>
      <c r="C2" s="7" t="s">
        <v>4</v>
      </c>
      <c r="D2" s="9" t="str">
        <f>UseCases!E2</f>
        <v>Completed</v>
      </c>
      <c r="E2" s="9" t="s">
        <v>128</v>
      </c>
    </row>
    <row r="3" spans="1:5" x14ac:dyDescent="0.2">
      <c r="A3" s="12">
        <v>2</v>
      </c>
      <c r="B3" s="9" t="s">
        <v>5</v>
      </c>
      <c r="C3" s="7">
        <v>4</v>
      </c>
      <c r="D3" s="9" t="str">
        <f>UseCases!E3</f>
        <v>N/A</v>
      </c>
      <c r="E3" s="9" t="s">
        <v>158</v>
      </c>
    </row>
    <row r="4" spans="1:5" x14ac:dyDescent="0.25">
      <c r="A4" s="12">
        <v>3</v>
      </c>
      <c r="B4" s="9" t="s">
        <v>6</v>
      </c>
      <c r="C4" s="7">
        <v>18</v>
      </c>
      <c r="D4" s="9" t="str">
        <f>UseCases!E4</f>
        <v>Completed</v>
      </c>
      <c r="E4" s="43" t="s">
        <v>159</v>
      </c>
    </row>
    <row r="5" spans="1:5" x14ac:dyDescent="0.25">
      <c r="A5" s="12">
        <v>4</v>
      </c>
      <c r="B5" s="9" t="s">
        <v>7</v>
      </c>
      <c r="C5" s="7" t="s">
        <v>8</v>
      </c>
      <c r="D5" s="9" t="str">
        <f>UseCases!E5</f>
        <v>Completed</v>
      </c>
      <c r="E5" s="43" t="s">
        <v>160</v>
      </c>
    </row>
    <row r="6" spans="1:5" x14ac:dyDescent="0.25">
      <c r="A6" s="12" t="s">
        <v>9</v>
      </c>
      <c r="B6" s="9" t="s">
        <v>10</v>
      </c>
      <c r="C6" s="7">
        <v>21</v>
      </c>
      <c r="D6" s="9" t="str">
        <f>UseCases!E6</f>
        <v>Completed</v>
      </c>
      <c r="E6" s="43" t="s">
        <v>160</v>
      </c>
    </row>
    <row r="7" spans="1:5" x14ac:dyDescent="0.25">
      <c r="A7" s="12" t="s">
        <v>11</v>
      </c>
      <c r="B7" s="9" t="s">
        <v>12</v>
      </c>
      <c r="C7" s="7">
        <v>18</v>
      </c>
      <c r="D7" s="9" t="s">
        <v>60</v>
      </c>
      <c r="E7" s="43" t="s">
        <v>161</v>
      </c>
    </row>
    <row r="8" spans="1:5" x14ac:dyDescent="0.25">
      <c r="A8" s="12">
        <v>5</v>
      </c>
      <c r="B8" s="9" t="s">
        <v>13</v>
      </c>
      <c r="C8" s="7" t="s">
        <v>14</v>
      </c>
      <c r="D8" s="9" t="str">
        <f>UseCases!E8</f>
        <v>Completed</v>
      </c>
      <c r="E8" s="43" t="s">
        <v>161</v>
      </c>
    </row>
    <row r="9" spans="1:5" x14ac:dyDescent="0.25">
      <c r="A9" s="12" t="s">
        <v>15</v>
      </c>
      <c r="B9" s="9" t="s">
        <v>16</v>
      </c>
      <c r="C9" s="7" t="s">
        <v>17</v>
      </c>
      <c r="D9" s="9" t="str">
        <f>UseCases!E9</f>
        <v>Completed</v>
      </c>
      <c r="E9" s="43" t="s">
        <v>161</v>
      </c>
    </row>
    <row r="10" spans="1:5" x14ac:dyDescent="0.25">
      <c r="A10" s="12" t="s">
        <v>18</v>
      </c>
      <c r="B10" s="9" t="s">
        <v>19</v>
      </c>
      <c r="C10" s="7" t="s">
        <v>20</v>
      </c>
      <c r="D10" s="9" t="str">
        <f>UseCases!E10</f>
        <v>Completed</v>
      </c>
      <c r="E10" s="43" t="s">
        <v>161</v>
      </c>
    </row>
    <row r="11" spans="1:5" x14ac:dyDescent="0.25">
      <c r="A11" s="12" t="s">
        <v>21</v>
      </c>
      <c r="B11" s="9" t="s">
        <v>22</v>
      </c>
      <c r="C11" s="7" t="s">
        <v>23</v>
      </c>
      <c r="D11" s="9" t="str">
        <f>UseCases!E11</f>
        <v>Completed</v>
      </c>
      <c r="E11" s="43" t="s">
        <v>161</v>
      </c>
    </row>
    <row r="12" spans="1:5" x14ac:dyDescent="0.25">
      <c r="A12" s="12" t="s">
        <v>24</v>
      </c>
      <c r="B12" s="9" t="s">
        <v>25</v>
      </c>
      <c r="C12" s="7" t="s">
        <v>26</v>
      </c>
      <c r="D12" s="9" t="str">
        <f>UseCases!E12</f>
        <v>Completed</v>
      </c>
      <c r="E12" s="43" t="s">
        <v>162</v>
      </c>
    </row>
    <row r="13" spans="1:5" x14ac:dyDescent="0.25">
      <c r="A13" s="12">
        <v>6</v>
      </c>
      <c r="B13" s="9" t="s">
        <v>27</v>
      </c>
      <c r="C13" s="7">
        <v>18</v>
      </c>
      <c r="D13" s="9" t="str">
        <f>UseCases!E13</f>
        <v>Completed</v>
      </c>
      <c r="E13" s="43" t="s">
        <v>163</v>
      </c>
    </row>
    <row r="14" spans="1:5" x14ac:dyDescent="0.25">
      <c r="A14" s="12" t="s">
        <v>28</v>
      </c>
      <c r="B14" s="9" t="s">
        <v>29</v>
      </c>
      <c r="C14" s="7" t="s">
        <v>30</v>
      </c>
      <c r="D14" s="9" t="str">
        <f>UseCases!E14</f>
        <v>Completed</v>
      </c>
      <c r="E14" s="43" t="s">
        <v>163</v>
      </c>
    </row>
    <row r="15" spans="1:5" x14ac:dyDescent="0.25">
      <c r="A15" s="12" t="s">
        <v>31</v>
      </c>
      <c r="B15" s="9" t="s">
        <v>32</v>
      </c>
      <c r="C15" s="7" t="s">
        <v>33</v>
      </c>
      <c r="D15" s="9" t="str">
        <f>UseCases!E15</f>
        <v>N/A</v>
      </c>
      <c r="E15" s="43" t="s">
        <v>163</v>
      </c>
    </row>
    <row r="16" spans="1:5" x14ac:dyDescent="0.25">
      <c r="A16" s="12" t="s">
        <v>34</v>
      </c>
      <c r="B16" s="9" t="s">
        <v>35</v>
      </c>
      <c r="C16" s="7">
        <v>18</v>
      </c>
      <c r="D16" s="9" t="str">
        <f>UseCases!E16</f>
        <v>N/A</v>
      </c>
      <c r="E16" s="43" t="s">
        <v>163</v>
      </c>
    </row>
    <row r="17" spans="1:5" x14ac:dyDescent="0.25">
      <c r="A17" s="12">
        <v>7</v>
      </c>
      <c r="B17" s="9" t="s">
        <v>36</v>
      </c>
      <c r="C17" s="7"/>
      <c r="D17" s="9" t="str">
        <f>UseCases!E17</f>
        <v>Completed</v>
      </c>
      <c r="E17" s="43" t="s">
        <v>164</v>
      </c>
    </row>
    <row r="18" spans="1:5" x14ac:dyDescent="0.25">
      <c r="A18" s="12" t="s">
        <v>37</v>
      </c>
      <c r="B18" s="9" t="s">
        <v>38</v>
      </c>
      <c r="C18" s="7"/>
      <c r="D18" s="9" t="str">
        <f>UseCases!E18</f>
        <v>Completed</v>
      </c>
      <c r="E18" s="43" t="s">
        <v>164</v>
      </c>
    </row>
    <row r="19" spans="1:5" x14ac:dyDescent="0.25">
      <c r="A19" s="12">
        <v>8</v>
      </c>
      <c r="B19" s="9" t="s">
        <v>39</v>
      </c>
      <c r="C19" s="7" t="s">
        <v>40</v>
      </c>
      <c r="D19" s="9" t="str">
        <f>UseCases!E19</f>
        <v>Completed</v>
      </c>
      <c r="E19" s="43" t="s">
        <v>165</v>
      </c>
    </row>
    <row r="20" spans="1:5" x14ac:dyDescent="0.25">
      <c r="A20" s="12" t="s">
        <v>41</v>
      </c>
      <c r="B20" s="9" t="s">
        <v>42</v>
      </c>
      <c r="C20" s="7"/>
      <c r="D20" s="9" t="str">
        <f>UseCases!E20</f>
        <v>N/A</v>
      </c>
      <c r="E20" s="43" t="s">
        <v>165</v>
      </c>
    </row>
    <row r="21" spans="1:5" x14ac:dyDescent="0.25">
      <c r="A21" s="12" t="s">
        <v>43</v>
      </c>
      <c r="B21" s="9" t="s">
        <v>44</v>
      </c>
      <c r="C21" s="7"/>
      <c r="D21" s="9" t="str">
        <f>UseCases!E21</f>
        <v>N/A</v>
      </c>
      <c r="E21" s="43" t="s">
        <v>165</v>
      </c>
    </row>
    <row r="22" spans="1:5" x14ac:dyDescent="0.25">
      <c r="A22" s="12" t="s">
        <v>45</v>
      </c>
      <c r="B22" s="9" t="s">
        <v>46</v>
      </c>
      <c r="C22" s="7">
        <v>20</v>
      </c>
      <c r="D22" s="9" t="str">
        <f>UseCases!E22</f>
        <v>Completed</v>
      </c>
      <c r="E22" s="43" t="s">
        <v>165</v>
      </c>
    </row>
    <row r="23" spans="1:5" x14ac:dyDescent="0.25">
      <c r="A23" s="12">
        <v>9</v>
      </c>
      <c r="B23" s="9" t="s">
        <v>47</v>
      </c>
      <c r="C23" s="7"/>
      <c r="D23" s="9" t="str">
        <f>UseCases!E23</f>
        <v>Completed</v>
      </c>
      <c r="E23" s="43" t="s">
        <v>159</v>
      </c>
    </row>
    <row r="24" spans="1:5" x14ac:dyDescent="0.25">
      <c r="A24" s="12" t="s">
        <v>48</v>
      </c>
      <c r="B24" s="9" t="s">
        <v>49</v>
      </c>
      <c r="C24" s="7" t="s">
        <v>50</v>
      </c>
      <c r="D24" s="9" t="str">
        <f>UseCases!E24</f>
        <v>Completed</v>
      </c>
      <c r="E24" s="43" t="s">
        <v>159</v>
      </c>
    </row>
    <row r="25" spans="1:5" x14ac:dyDescent="0.25">
      <c r="A25" s="12" t="s">
        <v>51</v>
      </c>
      <c r="B25" s="9" t="s">
        <v>52</v>
      </c>
      <c r="C25" s="7" t="s">
        <v>53</v>
      </c>
      <c r="D25" s="9" t="str">
        <f>UseCases!E25</f>
        <v>Completed</v>
      </c>
      <c r="E25" s="43" t="s">
        <v>159</v>
      </c>
    </row>
    <row r="26" spans="1:5" x14ac:dyDescent="0.25">
      <c r="A26" s="12">
        <v>10</v>
      </c>
      <c r="B26" s="9" t="s">
        <v>54</v>
      </c>
      <c r="C26" s="7" t="s">
        <v>55</v>
      </c>
      <c r="D26" s="9" t="str">
        <f>UseCases!E26</f>
        <v>Completed</v>
      </c>
      <c r="E26" s="43" t="s">
        <v>159</v>
      </c>
    </row>
  </sheetData>
  <conditionalFormatting sqref="D2:D26">
    <cfRule type="cellIs" dxfId="19" priority="6" operator="equal">
      <formula>$F$2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3F6DCB4-8261-421C-8BB3-AFAD7148501E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9A3A88D9-570E-4EA7-860F-CCED1FA3A4C6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C7040745-1602-49EE-A45D-E0FC91D64FF3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095109FE-5399-4097-BFD4-87AFF8F5A582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6F4EEED2-E580-484B-8B54-F1750705E479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D2:D26</xm:sqref>
        </x14:conditionalFormatting>
        <x14:conditionalFormatting xmlns:xm="http://schemas.microsoft.com/office/excel/2006/main">
          <x14:cfRule type="cellIs" priority="3" operator="equal" id="{D54C6BEE-E692-4C7A-9D73-0DC9736F1144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D2:D26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zoomScaleNormal="85" workbookViewId="0">
      <selection sqref="A1:C1048576"/>
    </sheetView>
  </sheetViews>
  <sheetFormatPr defaultRowHeight="20.25" x14ac:dyDescent="0.2"/>
  <cols>
    <col min="1" max="1" width="6.5703125" style="13" customWidth="1"/>
    <col min="2" max="2" width="36.42578125" style="10" customWidth="1"/>
    <col min="3" max="3" width="16.28515625" style="21" customWidth="1"/>
    <col min="4" max="4" width="18.85546875" style="11" customWidth="1"/>
    <col min="5" max="5" width="107" customWidth="1"/>
  </cols>
  <sheetData>
    <row r="1" spans="1:5" s="26" customFormat="1" ht="56.25" x14ac:dyDescent="0.25">
      <c r="A1" s="23" t="s">
        <v>0</v>
      </c>
      <c r="B1" s="24" t="s">
        <v>1</v>
      </c>
      <c r="C1" s="24" t="s">
        <v>2</v>
      </c>
      <c r="D1" s="25" t="s">
        <v>132</v>
      </c>
      <c r="E1" s="25" t="s">
        <v>131</v>
      </c>
    </row>
    <row r="2" spans="1:5" ht="15.75" x14ac:dyDescent="0.2">
      <c r="A2" s="12">
        <v>1</v>
      </c>
      <c r="B2" s="9" t="s">
        <v>3</v>
      </c>
      <c r="C2" s="7" t="s">
        <v>4</v>
      </c>
      <c r="D2" s="9" t="str">
        <f>UseCases!D2</f>
        <v>Completed</v>
      </c>
      <c r="E2" s="9" t="s">
        <v>133</v>
      </c>
    </row>
    <row r="3" spans="1:5" ht="15.75" x14ac:dyDescent="0.2">
      <c r="A3" s="12">
        <v>2</v>
      </c>
      <c r="B3" s="9" t="s">
        <v>5</v>
      </c>
      <c r="C3" s="7">
        <v>4</v>
      </c>
      <c r="D3" s="9" t="str">
        <f>UseCases!D3</f>
        <v>Completed</v>
      </c>
      <c r="E3" s="9" t="s">
        <v>134</v>
      </c>
    </row>
    <row r="4" spans="1:5" ht="15.75" x14ac:dyDescent="0.2">
      <c r="A4" s="12">
        <v>3</v>
      </c>
      <c r="B4" s="9" t="s">
        <v>6</v>
      </c>
      <c r="C4" s="7">
        <v>18</v>
      </c>
      <c r="D4" s="9" t="str">
        <f>UseCases!D4</f>
        <v>Completed</v>
      </c>
      <c r="E4" s="9" t="s">
        <v>135</v>
      </c>
    </row>
    <row r="5" spans="1:5" ht="15.75" x14ac:dyDescent="0.2">
      <c r="A5" s="12">
        <v>4</v>
      </c>
      <c r="B5" s="9" t="s">
        <v>7</v>
      </c>
      <c r="C5" s="7" t="s">
        <v>8</v>
      </c>
      <c r="D5" s="9" t="str">
        <f>UseCases!D5</f>
        <v>Completed</v>
      </c>
      <c r="E5" s="9" t="s">
        <v>136</v>
      </c>
    </row>
    <row r="6" spans="1:5" ht="15.75" x14ac:dyDescent="0.2">
      <c r="A6" s="12" t="s">
        <v>9</v>
      </c>
      <c r="B6" s="9" t="s">
        <v>10</v>
      </c>
      <c r="C6" s="7">
        <v>21</v>
      </c>
      <c r="D6" s="9" t="str">
        <f>UseCases!D6</f>
        <v>Completed</v>
      </c>
      <c r="E6" s="9" t="s">
        <v>137</v>
      </c>
    </row>
    <row r="7" spans="1:5" ht="15.75" x14ac:dyDescent="0.2">
      <c r="A7" s="12" t="s">
        <v>11</v>
      </c>
      <c r="B7" s="9" t="s">
        <v>12</v>
      </c>
      <c r="C7" s="7">
        <v>18</v>
      </c>
      <c r="D7" s="9" t="str">
        <f>UseCases!D7</f>
        <v>Completed</v>
      </c>
      <c r="E7" s="9" t="s">
        <v>138</v>
      </c>
    </row>
    <row r="8" spans="1:5" ht="15.75" x14ac:dyDescent="0.2">
      <c r="A8" s="12">
        <v>5</v>
      </c>
      <c r="B8" s="9" t="s">
        <v>13</v>
      </c>
      <c r="C8" s="7" t="s">
        <v>14</v>
      </c>
      <c r="D8" s="9" t="str">
        <f>UseCases!D8</f>
        <v>Completed</v>
      </c>
      <c r="E8" s="9" t="s">
        <v>139</v>
      </c>
    </row>
    <row r="9" spans="1:5" ht="15.75" x14ac:dyDescent="0.2">
      <c r="A9" s="12" t="s">
        <v>15</v>
      </c>
      <c r="B9" s="9" t="s">
        <v>16</v>
      </c>
      <c r="C9" s="7" t="s">
        <v>17</v>
      </c>
      <c r="D9" s="9" t="str">
        <f>UseCases!D9</f>
        <v>Completed</v>
      </c>
      <c r="E9" s="9" t="s">
        <v>140</v>
      </c>
    </row>
    <row r="10" spans="1:5" ht="15.75" x14ac:dyDescent="0.2">
      <c r="A10" s="12" t="s">
        <v>18</v>
      </c>
      <c r="B10" s="9" t="s">
        <v>19</v>
      </c>
      <c r="C10" s="7" t="s">
        <v>20</v>
      </c>
      <c r="D10" s="9" t="str">
        <f>UseCases!D10</f>
        <v>Completed</v>
      </c>
      <c r="E10" s="9" t="s">
        <v>141</v>
      </c>
    </row>
    <row r="11" spans="1:5" ht="15.75" x14ac:dyDescent="0.2">
      <c r="A11" s="12" t="s">
        <v>21</v>
      </c>
      <c r="B11" s="9" t="s">
        <v>22</v>
      </c>
      <c r="C11" s="7" t="s">
        <v>23</v>
      </c>
      <c r="D11" s="9" t="str">
        <f>UseCases!D11</f>
        <v>Completed</v>
      </c>
      <c r="E11" s="9" t="s">
        <v>143</v>
      </c>
    </row>
    <row r="12" spans="1:5" ht="15.75" x14ac:dyDescent="0.2">
      <c r="A12" s="12" t="s">
        <v>24</v>
      </c>
      <c r="B12" s="9" t="s">
        <v>25</v>
      </c>
      <c r="C12" s="7" t="s">
        <v>26</v>
      </c>
      <c r="D12" s="9" t="str">
        <f>UseCases!D12</f>
        <v>Completed</v>
      </c>
      <c r="E12" s="9" t="s">
        <v>142</v>
      </c>
    </row>
    <row r="13" spans="1:5" ht="15.75" x14ac:dyDescent="0.2">
      <c r="A13" s="12">
        <v>6</v>
      </c>
      <c r="B13" s="9" t="s">
        <v>27</v>
      </c>
      <c r="C13" s="7">
        <v>18</v>
      </c>
      <c r="D13" s="9" t="str">
        <f>UseCases!D13</f>
        <v>Completed</v>
      </c>
      <c r="E13" s="9" t="s">
        <v>144</v>
      </c>
    </row>
    <row r="14" spans="1:5" ht="15.75" x14ac:dyDescent="0.2">
      <c r="A14" s="12" t="s">
        <v>28</v>
      </c>
      <c r="B14" s="9" t="s">
        <v>29</v>
      </c>
      <c r="C14" s="7" t="s">
        <v>30</v>
      </c>
      <c r="D14" s="9" t="str">
        <f>UseCases!D14</f>
        <v>Completed</v>
      </c>
      <c r="E14" s="9" t="s">
        <v>145</v>
      </c>
    </row>
    <row r="15" spans="1:5" ht="15.75" x14ac:dyDescent="0.2">
      <c r="A15" s="12" t="s">
        <v>31</v>
      </c>
      <c r="B15" s="9" t="s">
        <v>32</v>
      </c>
      <c r="C15" s="7" t="s">
        <v>33</v>
      </c>
      <c r="D15" s="9" t="str">
        <f>UseCases!D15</f>
        <v>Completed</v>
      </c>
      <c r="E15" s="9" t="s">
        <v>146</v>
      </c>
    </row>
    <row r="16" spans="1:5" ht="15.75" x14ac:dyDescent="0.2">
      <c r="A16" s="12" t="s">
        <v>34</v>
      </c>
      <c r="B16" s="9" t="s">
        <v>35</v>
      </c>
      <c r="C16" s="7">
        <v>18</v>
      </c>
      <c r="D16" s="9" t="str">
        <f>UseCases!D16</f>
        <v>Completed</v>
      </c>
      <c r="E16" s="9" t="s">
        <v>147</v>
      </c>
    </row>
    <row r="17" spans="1:5" ht="15.75" x14ac:dyDescent="0.2">
      <c r="A17" s="12">
        <v>7</v>
      </c>
      <c r="B17" s="9" t="s">
        <v>36</v>
      </c>
      <c r="C17" s="7"/>
      <c r="D17" s="9" t="str">
        <f>UseCases!D17</f>
        <v>Completed</v>
      </c>
      <c r="E17" s="9" t="s">
        <v>148</v>
      </c>
    </row>
    <row r="18" spans="1:5" ht="15.75" x14ac:dyDescent="0.2">
      <c r="A18" s="12" t="s">
        <v>37</v>
      </c>
      <c r="B18" s="9" t="s">
        <v>38</v>
      </c>
      <c r="C18" s="7"/>
      <c r="D18" s="9" t="str">
        <f>UseCases!D18</f>
        <v>Completed</v>
      </c>
      <c r="E18" s="9" t="s">
        <v>149</v>
      </c>
    </row>
    <row r="19" spans="1:5" ht="15.75" x14ac:dyDescent="0.2">
      <c r="A19" s="12">
        <v>8</v>
      </c>
      <c r="B19" s="9" t="s">
        <v>39</v>
      </c>
      <c r="C19" s="7" t="s">
        <v>40</v>
      </c>
      <c r="D19" s="9" t="str">
        <f>UseCases!D19</f>
        <v>Completed</v>
      </c>
      <c r="E19" s="9" t="s">
        <v>150</v>
      </c>
    </row>
    <row r="20" spans="1:5" ht="15.75" x14ac:dyDescent="0.2">
      <c r="A20" s="12" t="s">
        <v>41</v>
      </c>
      <c r="B20" s="9" t="s">
        <v>42</v>
      </c>
      <c r="C20" s="7"/>
      <c r="D20" s="9" t="str">
        <f>UseCases!D20</f>
        <v>Completed</v>
      </c>
      <c r="E20" s="9" t="s">
        <v>151</v>
      </c>
    </row>
    <row r="21" spans="1:5" ht="15.75" x14ac:dyDescent="0.2">
      <c r="A21" s="12" t="s">
        <v>43</v>
      </c>
      <c r="B21" s="9" t="s">
        <v>44</v>
      </c>
      <c r="C21" s="7"/>
      <c r="D21" s="9" t="str">
        <f>UseCases!D21</f>
        <v>Completed</v>
      </c>
      <c r="E21" s="9" t="s">
        <v>152</v>
      </c>
    </row>
    <row r="22" spans="1:5" ht="15.75" x14ac:dyDescent="0.2">
      <c r="A22" s="12" t="s">
        <v>45</v>
      </c>
      <c r="B22" s="9" t="s">
        <v>46</v>
      </c>
      <c r="C22" s="7">
        <v>20</v>
      </c>
      <c r="D22" s="9" t="str">
        <f>UseCases!D22</f>
        <v>Completed</v>
      </c>
      <c r="E22" s="9" t="s">
        <v>153</v>
      </c>
    </row>
    <row r="23" spans="1:5" ht="15.75" x14ac:dyDescent="0.2">
      <c r="A23" s="12">
        <v>9</v>
      </c>
      <c r="B23" s="9" t="s">
        <v>47</v>
      </c>
      <c r="C23" s="7"/>
      <c r="D23" s="9" t="str">
        <f>UseCases!D23</f>
        <v>Completed</v>
      </c>
      <c r="E23" s="9" t="s">
        <v>154</v>
      </c>
    </row>
    <row r="24" spans="1:5" ht="15.75" x14ac:dyDescent="0.2">
      <c r="A24" s="12" t="s">
        <v>48</v>
      </c>
      <c r="B24" s="9" t="s">
        <v>49</v>
      </c>
      <c r="C24" s="7" t="s">
        <v>50</v>
      </c>
      <c r="D24" s="9" t="str">
        <f>UseCases!D24</f>
        <v>Completed</v>
      </c>
      <c r="E24" s="9" t="s">
        <v>155</v>
      </c>
    </row>
    <row r="25" spans="1:5" ht="15.75" x14ac:dyDescent="0.2">
      <c r="A25" s="12" t="s">
        <v>51</v>
      </c>
      <c r="B25" s="9" t="s">
        <v>52</v>
      </c>
      <c r="C25" s="7" t="s">
        <v>53</v>
      </c>
      <c r="D25" s="9" t="str">
        <f>UseCases!D25</f>
        <v>Completed</v>
      </c>
      <c r="E25" s="9" t="s">
        <v>156</v>
      </c>
    </row>
    <row r="26" spans="1:5" ht="15.75" x14ac:dyDescent="0.2">
      <c r="A26" s="12">
        <v>10</v>
      </c>
      <c r="B26" s="9" t="s">
        <v>54</v>
      </c>
      <c r="C26" s="7" t="s">
        <v>55</v>
      </c>
      <c r="D26" s="9" t="str">
        <f>UseCases!D26</f>
        <v>Completed</v>
      </c>
      <c r="E26" s="9" t="s">
        <v>157</v>
      </c>
    </row>
  </sheetData>
  <conditionalFormatting sqref="D2:D26">
    <cfRule type="cellIs" dxfId="12" priority="6" operator="equal">
      <formula>$E$2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83D0400-E488-4BE3-AE4C-593BC701884C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842D362E-054D-43D1-995E-D528E152E32D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525DCD62-D0ED-4886-ACC5-6CE81DC72A4C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AC32AFAA-DE8D-475F-B583-89EA121E08D6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96C212B4-C4C9-4534-988E-A9BAE0C1D5AD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D2:D26</xm:sqref>
        </x14:conditionalFormatting>
        <x14:conditionalFormatting xmlns:xm="http://schemas.microsoft.com/office/excel/2006/main">
          <x14:cfRule type="cellIs" priority="3" operator="equal" id="{3D15DB09-19F0-44C5-91ED-8BBEA5A1977F}">
            <xm:f>Local!$B$6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D2:D26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9" sqref="E9"/>
    </sheetView>
  </sheetViews>
  <sheetFormatPr defaultRowHeight="20.25" x14ac:dyDescent="0.2"/>
  <cols>
    <col min="1" max="1" width="6.5703125" style="13" customWidth="1"/>
    <col min="2" max="2" width="36.42578125" style="10" customWidth="1"/>
    <col min="3" max="3" width="16.28515625" style="21" customWidth="1"/>
    <col min="4" max="4" width="18.28515625" style="8" customWidth="1"/>
    <col min="5" max="5" width="78.140625" customWidth="1"/>
  </cols>
  <sheetData>
    <row r="1" spans="1:4" ht="56.25" x14ac:dyDescent="0.2">
      <c r="A1" s="23" t="s">
        <v>0</v>
      </c>
      <c r="B1" s="24" t="s">
        <v>1</v>
      </c>
      <c r="C1" s="24" t="s">
        <v>2</v>
      </c>
      <c r="D1" s="31" t="s">
        <v>58</v>
      </c>
    </row>
    <row r="2" spans="1:4" ht="15.75" x14ac:dyDescent="0.2">
      <c r="A2" s="12">
        <v>1</v>
      </c>
      <c r="B2" s="9" t="s">
        <v>3</v>
      </c>
      <c r="C2" s="7" t="s">
        <v>4</v>
      </c>
      <c r="D2" s="7" t="s">
        <v>60</v>
      </c>
    </row>
    <row r="3" spans="1:4" ht="15.75" x14ac:dyDescent="0.2">
      <c r="A3" s="12">
        <v>2</v>
      </c>
      <c r="B3" s="9" t="s">
        <v>5</v>
      </c>
      <c r="C3" s="7">
        <v>4</v>
      </c>
      <c r="D3" s="7" t="s">
        <v>126</v>
      </c>
    </row>
    <row r="4" spans="1:4" ht="15.75" x14ac:dyDescent="0.2">
      <c r="A4" s="12">
        <v>3</v>
      </c>
      <c r="B4" s="9" t="s">
        <v>6</v>
      </c>
      <c r="C4" s="7">
        <v>18</v>
      </c>
      <c r="D4" s="7" t="s">
        <v>126</v>
      </c>
    </row>
    <row r="5" spans="1:4" ht="15.75" x14ac:dyDescent="0.2">
      <c r="A5" s="12">
        <v>4</v>
      </c>
      <c r="B5" s="9" t="s">
        <v>7</v>
      </c>
      <c r="C5" s="7" t="s">
        <v>8</v>
      </c>
      <c r="D5" s="7" t="s">
        <v>126</v>
      </c>
    </row>
    <row r="6" spans="1:4" ht="15.75" x14ac:dyDescent="0.2">
      <c r="A6" s="12" t="s">
        <v>9</v>
      </c>
      <c r="B6" s="9" t="s">
        <v>10</v>
      </c>
      <c r="C6" s="7">
        <v>21</v>
      </c>
      <c r="D6" s="7" t="s">
        <v>126</v>
      </c>
    </row>
    <row r="7" spans="1:4" ht="15.75" x14ac:dyDescent="0.2">
      <c r="A7" s="12" t="s">
        <v>11</v>
      </c>
      <c r="B7" s="9" t="s">
        <v>12</v>
      </c>
      <c r="C7" s="7">
        <v>18</v>
      </c>
      <c r="D7" s="7" t="s">
        <v>126</v>
      </c>
    </row>
    <row r="8" spans="1:4" ht="15.75" x14ac:dyDescent="0.2">
      <c r="A8" s="12">
        <v>5</v>
      </c>
      <c r="B8" s="9" t="s">
        <v>13</v>
      </c>
      <c r="C8" s="7" t="s">
        <v>14</v>
      </c>
      <c r="D8" s="7" t="s">
        <v>126</v>
      </c>
    </row>
    <row r="9" spans="1:4" ht="15.75" x14ac:dyDescent="0.2">
      <c r="A9" s="12" t="s">
        <v>15</v>
      </c>
      <c r="B9" s="9" t="s">
        <v>16</v>
      </c>
      <c r="C9" s="7" t="s">
        <v>17</v>
      </c>
      <c r="D9" s="7" t="s">
        <v>126</v>
      </c>
    </row>
    <row r="10" spans="1:4" ht="15.75" x14ac:dyDescent="0.2">
      <c r="A10" s="12" t="s">
        <v>18</v>
      </c>
      <c r="B10" s="9" t="s">
        <v>19</v>
      </c>
      <c r="C10" s="7" t="s">
        <v>20</v>
      </c>
      <c r="D10" s="7" t="s">
        <v>126</v>
      </c>
    </row>
    <row r="11" spans="1:4" ht="15.75" x14ac:dyDescent="0.2">
      <c r="A11" s="12" t="s">
        <v>21</v>
      </c>
      <c r="B11" s="9" t="s">
        <v>22</v>
      </c>
      <c r="C11" s="7" t="s">
        <v>23</v>
      </c>
      <c r="D11" s="7" t="s">
        <v>126</v>
      </c>
    </row>
    <row r="12" spans="1:4" ht="15.75" x14ac:dyDescent="0.2">
      <c r="A12" s="12" t="s">
        <v>24</v>
      </c>
      <c r="B12" s="9" t="s">
        <v>25</v>
      </c>
      <c r="C12" s="7" t="s">
        <v>26</v>
      </c>
      <c r="D12" s="7" t="s">
        <v>126</v>
      </c>
    </row>
    <row r="13" spans="1:4" ht="15.75" x14ac:dyDescent="0.2">
      <c r="A13" s="12">
        <v>6</v>
      </c>
      <c r="B13" s="9" t="s">
        <v>27</v>
      </c>
      <c r="C13" s="7">
        <v>18</v>
      </c>
      <c r="D13" s="7" t="s">
        <v>126</v>
      </c>
    </row>
    <row r="14" spans="1:4" ht="15.75" x14ac:dyDescent="0.2">
      <c r="A14" s="12" t="s">
        <v>28</v>
      </c>
      <c r="B14" s="9" t="s">
        <v>29</v>
      </c>
      <c r="C14" s="7" t="s">
        <v>30</v>
      </c>
      <c r="D14" s="7" t="s">
        <v>60</v>
      </c>
    </row>
    <row r="15" spans="1:4" ht="15.75" x14ac:dyDescent="0.2">
      <c r="A15" s="12" t="s">
        <v>31</v>
      </c>
      <c r="B15" s="9" t="s">
        <v>32</v>
      </c>
      <c r="C15" s="7" t="s">
        <v>33</v>
      </c>
      <c r="D15" s="7" t="s">
        <v>60</v>
      </c>
    </row>
    <row r="16" spans="1:4" ht="15.75" x14ac:dyDescent="0.2">
      <c r="A16" s="12" t="s">
        <v>34</v>
      </c>
      <c r="B16" s="9" t="s">
        <v>35</v>
      </c>
      <c r="C16" s="7">
        <v>18</v>
      </c>
      <c r="D16" s="7" t="s">
        <v>126</v>
      </c>
    </row>
    <row r="17" spans="1:4" ht="15.75" x14ac:dyDescent="0.2">
      <c r="A17" s="12">
        <v>7</v>
      </c>
      <c r="B17" s="9" t="s">
        <v>36</v>
      </c>
      <c r="C17" s="7"/>
      <c r="D17" s="7" t="s">
        <v>60</v>
      </c>
    </row>
    <row r="18" spans="1:4" ht="15.75" x14ac:dyDescent="0.2">
      <c r="A18" s="12" t="s">
        <v>37</v>
      </c>
      <c r="B18" s="9" t="s">
        <v>38</v>
      </c>
      <c r="C18" s="7"/>
      <c r="D18" s="7" t="s">
        <v>126</v>
      </c>
    </row>
    <row r="19" spans="1:4" ht="15.75" x14ac:dyDescent="0.2">
      <c r="A19" s="12">
        <v>8</v>
      </c>
      <c r="B19" s="9" t="s">
        <v>39</v>
      </c>
      <c r="C19" s="7" t="s">
        <v>40</v>
      </c>
      <c r="D19" s="7" t="s">
        <v>126</v>
      </c>
    </row>
    <row r="20" spans="1:4" ht="15.75" x14ac:dyDescent="0.2">
      <c r="A20" s="12" t="s">
        <v>41</v>
      </c>
      <c r="B20" s="9" t="s">
        <v>42</v>
      </c>
      <c r="C20" s="7"/>
      <c r="D20" s="7" t="s">
        <v>60</v>
      </c>
    </row>
    <row r="21" spans="1:4" ht="15.75" x14ac:dyDescent="0.2">
      <c r="A21" s="12" t="s">
        <v>43</v>
      </c>
      <c r="B21" s="9" t="s">
        <v>44</v>
      </c>
      <c r="C21" s="7"/>
      <c r="D21" s="7" t="s">
        <v>126</v>
      </c>
    </row>
    <row r="22" spans="1:4" ht="15.75" x14ac:dyDescent="0.2">
      <c r="A22" s="12" t="s">
        <v>45</v>
      </c>
      <c r="B22" s="9" t="s">
        <v>46</v>
      </c>
      <c r="C22" s="7">
        <v>20</v>
      </c>
      <c r="D22" s="7" t="s">
        <v>60</v>
      </c>
    </row>
    <row r="23" spans="1:4" ht="15.75" x14ac:dyDescent="0.2">
      <c r="A23" s="12">
        <v>9</v>
      </c>
      <c r="B23" s="9" t="s">
        <v>47</v>
      </c>
      <c r="C23" s="7"/>
      <c r="D23" s="7" t="s">
        <v>126</v>
      </c>
    </row>
    <row r="24" spans="1:4" ht="15.75" x14ac:dyDescent="0.2">
      <c r="A24" s="12" t="s">
        <v>48</v>
      </c>
      <c r="B24" s="9" t="s">
        <v>49</v>
      </c>
      <c r="C24" s="7" t="s">
        <v>50</v>
      </c>
      <c r="D24" s="7" t="s">
        <v>126</v>
      </c>
    </row>
    <row r="25" spans="1:4" ht="15.75" x14ac:dyDescent="0.2">
      <c r="A25" s="12" t="s">
        <v>51</v>
      </c>
      <c r="B25" s="9" t="s">
        <v>52</v>
      </c>
      <c r="C25" s="7" t="s">
        <v>53</v>
      </c>
      <c r="D25" s="7" t="s">
        <v>126</v>
      </c>
    </row>
    <row r="26" spans="1:4" ht="15.75" x14ac:dyDescent="0.2">
      <c r="A26" s="12">
        <v>10</v>
      </c>
      <c r="B26" s="9" t="s">
        <v>54</v>
      </c>
      <c r="C26" s="7" t="s">
        <v>55</v>
      </c>
      <c r="D26" s="7" t="s">
        <v>60</v>
      </c>
    </row>
    <row r="27" spans="1:4" x14ac:dyDescent="0.2">
      <c r="D27" s="7" t="s">
        <v>126</v>
      </c>
    </row>
    <row r="28" spans="1:4" x14ac:dyDescent="0.2">
      <c r="D28" s="7" t="s">
        <v>126</v>
      </c>
    </row>
    <row r="29" spans="1:4" x14ac:dyDescent="0.2">
      <c r="D29" s="7" t="s">
        <v>60</v>
      </c>
    </row>
    <row r="30" spans="1:4" x14ac:dyDescent="0.2">
      <c r="D30" s="7" t="s">
        <v>60</v>
      </c>
    </row>
    <row r="31" spans="1:4" x14ac:dyDescent="0.2">
      <c r="D31" s="7" t="s">
        <v>126</v>
      </c>
    </row>
    <row r="32" spans="1:4" x14ac:dyDescent="0.2">
      <c r="D32" s="7" t="s">
        <v>126</v>
      </c>
    </row>
    <row r="33" spans="4:4" x14ac:dyDescent="0.2">
      <c r="D33" s="7" t="s">
        <v>126</v>
      </c>
    </row>
    <row r="34" spans="4:4" x14ac:dyDescent="0.2">
      <c r="D34" s="7" t="s">
        <v>126</v>
      </c>
    </row>
    <row r="35" spans="4:4" x14ac:dyDescent="0.2">
      <c r="D35" s="7" t="s">
        <v>126</v>
      </c>
    </row>
    <row r="36" spans="4:4" x14ac:dyDescent="0.2">
      <c r="D36" s="7" t="s">
        <v>126</v>
      </c>
    </row>
    <row r="37" spans="4:4" x14ac:dyDescent="0.2">
      <c r="D37" s="7" t="s">
        <v>126</v>
      </c>
    </row>
    <row r="38" spans="4:4" x14ac:dyDescent="0.2">
      <c r="D38" s="7" t="s">
        <v>126</v>
      </c>
    </row>
    <row r="39" spans="4:4" x14ac:dyDescent="0.2">
      <c r="D39" s="7" t="s">
        <v>126</v>
      </c>
    </row>
    <row r="40" spans="4:4" x14ac:dyDescent="0.2">
      <c r="D40" s="7" t="s">
        <v>126</v>
      </c>
    </row>
    <row r="41" spans="4:4" x14ac:dyDescent="0.2">
      <c r="D41" s="7" t="s">
        <v>126</v>
      </c>
    </row>
  </sheetData>
  <conditionalFormatting sqref="D2:D41">
    <cfRule type="cellIs" dxfId="5" priority="5" operator="equal">
      <formula>$E$2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8365AEE-05EF-4A60-A48F-9F6FB83A925B}">
            <xm:f>Local!$B$6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E9D1F14B-35C7-4098-8E47-F9EFEB2B3311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4E371E6A-2552-480B-9A07-E3042560030E}">
            <xm:f>Local!$B$5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BB7179A7-F492-4F9D-BEE6-6D1E0B012F33}">
            <xm:f>Local!$B$4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6F1AF318-C834-489B-AA05-0095B45C2BFB}">
            <xm:f>Local!$B$3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Local!$B$3:$B$6</xm:f>
          </x14:formula1>
          <xm:sqref>D2:D41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opLeftCell="B1" workbookViewId="0">
      <selection activeCell="E11" sqref="E11"/>
    </sheetView>
  </sheetViews>
  <sheetFormatPr defaultRowHeight="12.75" x14ac:dyDescent="0.2"/>
  <cols>
    <col min="2" max="2" width="25.7109375" customWidth="1"/>
  </cols>
  <sheetData>
    <row r="1" spans="2:2" ht="13.5" thickBot="1" x14ac:dyDescent="0.25"/>
    <row r="2" spans="2:2" x14ac:dyDescent="0.2">
      <c r="B2" s="1" t="s">
        <v>59</v>
      </c>
    </row>
    <row r="3" spans="2:2" ht="15" x14ac:dyDescent="0.25">
      <c r="B3" s="2" t="s">
        <v>60</v>
      </c>
    </row>
    <row r="4" spans="2:2" ht="15" x14ac:dyDescent="0.25">
      <c r="B4" s="2" t="s">
        <v>61</v>
      </c>
    </row>
    <row r="5" spans="2:2" ht="15" x14ac:dyDescent="0.25">
      <c r="B5" s="2" t="s">
        <v>62</v>
      </c>
    </row>
    <row r="6" spans="2:2" ht="15.75" thickBot="1" x14ac:dyDescent="0.3">
      <c r="B6" s="3" t="s">
        <v>126</v>
      </c>
    </row>
    <row r="9" spans="2:2" ht="15" x14ac:dyDescent="0.25">
      <c r="B9" s="19"/>
    </row>
    <row r="10" spans="2:2" ht="15" x14ac:dyDescent="0.25">
      <c r="B10" s="19"/>
    </row>
    <row r="11" spans="2:2" ht="15" x14ac:dyDescent="0.25">
      <c r="B11" s="19"/>
    </row>
  </sheetData>
  <conditionalFormatting sqref="B5:B6 B9:B11">
    <cfRule type="cellIs" priority="1" operator="equal">
      <formula>$B$6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UseCases</vt:lpstr>
      <vt:lpstr>Requirements</vt:lpstr>
      <vt:lpstr>Diagram ER</vt:lpstr>
      <vt:lpstr>Sitemap</vt:lpstr>
      <vt:lpstr>API REST</vt:lpstr>
      <vt:lpstr>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2022-09-12T18:21:02Z</dcterms:created>
  <dcterms:modified xsi:type="dcterms:W3CDTF">2022-09-16T09:14:12Z</dcterms:modified>
</cp:coreProperties>
</file>