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25" windowHeight="121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<sst xmlns="http://schemas.openxmlformats.org/spreadsheetml/2006/main" count="25" uniqueCount="25">
  <si>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Radius</t>
  </si>
  <si>
    <t>Re</t>
  </si>
  <si>
    <t>Uplift</t>
  </si>
  <si>
    <t>Ue</t>
  </si>
  <si>
    <t>K</t>
  </si>
  <si>
    <t>Ke</t>
  </si>
  <si>
    <t>Martian Complex</t>
  </si>
  <si>
    <t>Sturm</t>
  </si>
  <si>
    <t>MR</t>
  </si>
  <si>
    <t>MK</t>
  </si>
  <si>
    <t>MKe</t>
  </si>
  <si>
    <t>LR</t>
  </si>
  <si>
    <t>LK</t>
  </si>
  <si>
    <t>LKe</t>
  </si>
  <si>
    <t>UR</t>
  </si>
  <si>
    <t>UK</t>
  </si>
  <si>
    <t>UKe</t>
  </si>
  <si>
    <t>SR</t>
  </si>
  <si>
    <t>SK</t>
  </si>
  <si>
    <t>SKe</t>
  </si>
  <si>
    <t>Ka</t>
  </si>
  <si>
    <t>Lunar Simple</t>
  </si>
  <si>
    <t>Sharpton</t>
  </si>
  <si>
    <t>Us</t>
  </si>
  <si>
    <t>SCI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</si>
</sst>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abSelected="1" workbookViewId="0">
      <selection activeCell="F37" sqref="F37"/>
    </sheetView>
  </sheetViews>
  <sheetFormatPr defaultColWidth="9.14285714285714" defaultRowHeight="15"/>
  <cols>
    <col min="5" max="6" width="12.8571428571429"/>
    <col min="25" max="25" width="12.8571428571429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>
      <c r="A2">
        <v>4100</v>
      </c>
      <c r="B2">
        <v>100</v>
      </c>
      <c r="C2">
        <v>107</v>
      </c>
      <c r="D2">
        <v>31</v>
      </c>
      <c r="E2">
        <f>C2/A2</f>
        <v>0.0260975609756098</v>
      </c>
      <c r="F2">
        <f>E2*POWER(POWER(B2/A2,2)+POWER(D2/C2,2),0.5)</f>
        <v>0.00758772148698112</v>
      </c>
      <c r="M2">
        <v>4100</v>
      </c>
      <c r="N2">
        <v>0.0260975609756098</v>
      </c>
      <c r="O2">
        <v>0.00758772148698112</v>
      </c>
      <c r="P2">
        <v>22550</v>
      </c>
      <c r="Q2">
        <v>0.0340576496674058</v>
      </c>
      <c r="R2">
        <v>0.00638580931263858</v>
      </c>
      <c r="S2">
        <v>0.055</v>
      </c>
      <c r="T2">
        <v>0.0545454545454545</v>
      </c>
      <c r="U2">
        <v>0.00376917495900542</v>
      </c>
      <c r="V2">
        <v>8.8</v>
      </c>
      <c r="W2">
        <f>U2/S2</f>
        <v>0.0685304538000985</v>
      </c>
      <c r="X2">
        <v>0.0113636363636364</v>
      </c>
      <c r="Y2">
        <f>AVERAGE(N2:N11,Q2:Q22)</f>
        <v>0.0441802418361911</v>
      </c>
    </row>
    <row r="3" spans="1:18">
      <c r="A3">
        <v>4100</v>
      </c>
      <c r="B3">
        <v>200</v>
      </c>
      <c r="C3">
        <v>173</v>
      </c>
      <c r="D3">
        <v>38</v>
      </c>
      <c r="E3">
        <f t="shared" ref="E3:E11" si="0">C3/A3</f>
        <v>0.0421951219512195</v>
      </c>
      <c r="F3">
        <f t="shared" ref="F3:F11" si="1">E3*POWER(POWER(B3/A3,2)+POWER(D3/C3,2),0.5)</f>
        <v>0.00949409513929201</v>
      </c>
      <c r="M3">
        <v>4100</v>
      </c>
      <c r="N3">
        <v>0.0421951219512195</v>
      </c>
      <c r="O3">
        <v>0.00949409513929201</v>
      </c>
      <c r="P3">
        <v>20100</v>
      </c>
      <c r="Q3">
        <v>0.0359203980099502</v>
      </c>
      <c r="R3">
        <v>0.00741293532338308</v>
      </c>
    </row>
    <row r="4" spans="1:18">
      <c r="A4">
        <v>6000</v>
      </c>
      <c r="B4">
        <v>200</v>
      </c>
      <c r="C4">
        <v>138</v>
      </c>
      <c r="D4">
        <v>52</v>
      </c>
      <c r="E4">
        <f t="shared" si="0"/>
        <v>0.023</v>
      </c>
      <c r="F4">
        <f t="shared" si="1"/>
        <v>0.00870051084068567</v>
      </c>
      <c r="M4">
        <v>6000</v>
      </c>
      <c r="N4">
        <v>0.023</v>
      </c>
      <c r="O4">
        <v>0.00870051084068567</v>
      </c>
      <c r="P4">
        <v>19100</v>
      </c>
      <c r="Q4">
        <v>0.0602094240837696</v>
      </c>
      <c r="R4">
        <v>0.013717277486911</v>
      </c>
    </row>
    <row r="5" spans="1:18">
      <c r="A5">
        <v>6200</v>
      </c>
      <c r="B5">
        <v>200</v>
      </c>
      <c r="C5">
        <v>233</v>
      </c>
      <c r="D5">
        <v>17</v>
      </c>
      <c r="E5">
        <f t="shared" si="0"/>
        <v>0.0375806451612903</v>
      </c>
      <c r="F5">
        <f t="shared" si="1"/>
        <v>0.00299797102576398</v>
      </c>
      <c r="M5">
        <v>6200</v>
      </c>
      <c r="N5">
        <v>0.0375806451612903</v>
      </c>
      <c r="O5">
        <v>0.00299797102576398</v>
      </c>
      <c r="P5">
        <v>14950</v>
      </c>
      <c r="Q5">
        <v>0.0270234113712375</v>
      </c>
      <c r="R5">
        <v>0.00434782608695652</v>
      </c>
    </row>
    <row r="6" spans="1:18">
      <c r="A6">
        <v>7300</v>
      </c>
      <c r="B6">
        <v>300</v>
      </c>
      <c r="C6">
        <v>291</v>
      </c>
      <c r="D6">
        <v>43</v>
      </c>
      <c r="E6">
        <f t="shared" si="0"/>
        <v>0.0398630136986301</v>
      </c>
      <c r="F6">
        <f t="shared" si="1"/>
        <v>0.0061139725467297</v>
      </c>
      <c r="M6">
        <v>7300</v>
      </c>
      <c r="N6">
        <v>0.0398630136986301</v>
      </c>
      <c r="O6">
        <v>0.0061139725467297</v>
      </c>
      <c r="P6">
        <v>13000</v>
      </c>
      <c r="Q6">
        <v>0.0480769230769231</v>
      </c>
      <c r="R6">
        <v>0.00861538461538462</v>
      </c>
    </row>
    <row r="7" spans="1:18">
      <c r="A7">
        <v>8000</v>
      </c>
      <c r="B7">
        <v>200</v>
      </c>
      <c r="C7">
        <v>288</v>
      </c>
      <c r="D7">
        <v>72</v>
      </c>
      <c r="E7">
        <f t="shared" si="0"/>
        <v>0.036</v>
      </c>
      <c r="F7">
        <f t="shared" si="1"/>
        <v>0.0090448880590088</v>
      </c>
      <c r="M7">
        <v>8000</v>
      </c>
      <c r="N7">
        <v>0.036</v>
      </c>
      <c r="O7">
        <v>0.0090448880590088</v>
      </c>
      <c r="P7">
        <v>11900</v>
      </c>
      <c r="Q7">
        <v>0.0320168067226891</v>
      </c>
      <c r="R7">
        <v>0.00873949579831933</v>
      </c>
    </row>
    <row r="8" spans="1:18">
      <c r="A8">
        <v>13700</v>
      </c>
      <c r="B8">
        <v>500</v>
      </c>
      <c r="C8">
        <v>399</v>
      </c>
      <c r="D8">
        <v>89</v>
      </c>
      <c r="E8">
        <f t="shared" si="0"/>
        <v>0.0291240875912409</v>
      </c>
      <c r="F8">
        <f t="shared" si="1"/>
        <v>0.00658273295568704</v>
      </c>
      <c r="M8">
        <v>13700</v>
      </c>
      <c r="N8">
        <v>0.0291240875912409</v>
      </c>
      <c r="O8">
        <v>0.00658273295568704</v>
      </c>
      <c r="P8">
        <v>11650</v>
      </c>
      <c r="Q8">
        <v>0.0513304721030043</v>
      </c>
      <c r="R8">
        <v>0.0224034334763949</v>
      </c>
    </row>
    <row r="9" spans="1:18">
      <c r="A9">
        <v>17100</v>
      </c>
      <c r="B9">
        <v>400</v>
      </c>
      <c r="C9">
        <v>433</v>
      </c>
      <c r="D9">
        <v>72</v>
      </c>
      <c r="E9">
        <f t="shared" si="0"/>
        <v>0.0253216374269006</v>
      </c>
      <c r="F9">
        <f t="shared" si="1"/>
        <v>0.00425198467290496</v>
      </c>
      <c r="M9">
        <v>17100</v>
      </c>
      <c r="N9">
        <v>0.0253216374269006</v>
      </c>
      <c r="O9">
        <v>0.00425198467290496</v>
      </c>
      <c r="P9">
        <v>11100</v>
      </c>
      <c r="Q9">
        <v>0.0344144144144144</v>
      </c>
      <c r="R9">
        <v>0.00441441441441441</v>
      </c>
    </row>
    <row r="10" spans="1:18">
      <c r="A10">
        <v>21700</v>
      </c>
      <c r="B10">
        <v>600</v>
      </c>
      <c r="C10">
        <v>486</v>
      </c>
      <c r="D10">
        <v>120</v>
      </c>
      <c r="E10">
        <f t="shared" si="0"/>
        <v>0.0223963133640553</v>
      </c>
      <c r="F10">
        <f t="shared" si="1"/>
        <v>0.00556451835147571</v>
      </c>
      <c r="M10">
        <v>21700</v>
      </c>
      <c r="N10">
        <v>0.0223963133640553</v>
      </c>
      <c r="O10">
        <v>0.00556451835147571</v>
      </c>
      <c r="P10">
        <v>10800</v>
      </c>
      <c r="Q10">
        <v>0.0569444444444444</v>
      </c>
      <c r="R10">
        <v>0.0165740740740741</v>
      </c>
    </row>
    <row r="11" spans="1:18">
      <c r="A11">
        <v>26500</v>
      </c>
      <c r="B11">
        <v>1100</v>
      </c>
      <c r="C11">
        <v>501</v>
      </c>
      <c r="D11">
        <v>36</v>
      </c>
      <c r="E11">
        <f t="shared" si="0"/>
        <v>0.0189056603773585</v>
      </c>
      <c r="F11">
        <f t="shared" si="1"/>
        <v>0.00156886901739617</v>
      </c>
      <c r="I11" s="1"/>
      <c r="J11" s="2"/>
      <c r="K11" s="1"/>
      <c r="L11" s="2"/>
      <c r="M11">
        <v>26500</v>
      </c>
      <c r="N11">
        <v>0.0189056603773585</v>
      </c>
      <c r="O11" s="2">
        <v>0.00156886901739617</v>
      </c>
      <c r="P11">
        <v>9750</v>
      </c>
      <c r="Q11">
        <v>0.0503589743589744</v>
      </c>
      <c r="R11">
        <v>0.0108717948717949</v>
      </c>
    </row>
    <row r="12" spans="1:18">
      <c r="A12">
        <v>22550</v>
      </c>
      <c r="C12">
        <v>768</v>
      </c>
      <c r="D12">
        <v>144</v>
      </c>
      <c r="E12">
        <f t="shared" ref="E12:E34" si="2">C12/A12</f>
        <v>0.0340576496674058</v>
      </c>
      <c r="F12">
        <f t="shared" ref="F12:F34" si="3">E12*POWER(POWER(B12/A12,2)+POWER(D12/C12,2),0.5)</f>
        <v>0.00638580931263859</v>
      </c>
      <c r="G12" t="s">
        <v>21</v>
      </c>
      <c r="I12" s="3" t="s">
        <v>22</v>
      </c>
      <c r="J12" s="3"/>
      <c r="K12" s="3"/>
      <c r="L12" s="3"/>
      <c r="O12" s="3"/>
      <c r="P12">
        <v>9200</v>
      </c>
      <c r="Q12">
        <v>0.0468478260869565</v>
      </c>
      <c r="R12">
        <v>0.0107608695652174</v>
      </c>
    </row>
    <row r="13" spans="1:18">
      <c r="A13">
        <v>20100</v>
      </c>
      <c r="C13">
        <v>722</v>
      </c>
      <c r="D13">
        <v>149</v>
      </c>
      <c r="E13">
        <f t="shared" si="2"/>
        <v>0.0359203980099502</v>
      </c>
      <c r="F13">
        <f t="shared" si="3"/>
        <v>0.00741293532338307</v>
      </c>
      <c r="I13" s="3"/>
      <c r="J13" s="3"/>
      <c r="K13" s="3"/>
      <c r="L13" s="3"/>
      <c r="O13" s="3"/>
      <c r="P13">
        <v>9100</v>
      </c>
      <c r="Q13">
        <v>0.0368131868131868</v>
      </c>
      <c r="R13">
        <v>0.0140659340659341</v>
      </c>
    </row>
    <row r="14" spans="1:18">
      <c r="A14">
        <v>19100</v>
      </c>
      <c r="C14">
        <v>1150</v>
      </c>
      <c r="D14">
        <v>262</v>
      </c>
      <c r="E14">
        <f t="shared" si="2"/>
        <v>0.0602094240837696</v>
      </c>
      <c r="F14">
        <f t="shared" si="3"/>
        <v>0.013717277486911</v>
      </c>
      <c r="I14" s="3"/>
      <c r="J14" s="3"/>
      <c r="K14" s="3"/>
      <c r="L14" s="3"/>
      <c r="O14" s="3"/>
      <c r="P14">
        <v>8900</v>
      </c>
      <c r="Q14">
        <v>0.0470786516853933</v>
      </c>
      <c r="R14">
        <v>0.0124719101123595</v>
      </c>
    </row>
    <row r="15" spans="1:18">
      <c r="A15">
        <v>14950</v>
      </c>
      <c r="C15">
        <v>404</v>
      </c>
      <c r="D15">
        <v>65</v>
      </c>
      <c r="E15">
        <f t="shared" si="2"/>
        <v>0.0270234113712375</v>
      </c>
      <c r="F15">
        <f t="shared" si="3"/>
        <v>0.00434782608695653</v>
      </c>
      <c r="I15" s="3"/>
      <c r="J15" s="3"/>
      <c r="K15" s="3"/>
      <c r="L15" s="3"/>
      <c r="O15" s="3"/>
      <c r="P15">
        <v>8750</v>
      </c>
      <c r="Q15">
        <v>0.0428571428571429</v>
      </c>
      <c r="R15">
        <v>0.00857142857142857</v>
      </c>
    </row>
    <row r="16" spans="1:18">
      <c r="A16">
        <v>13000</v>
      </c>
      <c r="C16">
        <v>625</v>
      </c>
      <c r="D16">
        <v>112</v>
      </c>
      <c r="E16">
        <f t="shared" si="2"/>
        <v>0.0480769230769231</v>
      </c>
      <c r="F16">
        <f t="shared" si="3"/>
        <v>0.00861538461538462</v>
      </c>
      <c r="I16" s="3"/>
      <c r="J16" s="3"/>
      <c r="K16" s="3"/>
      <c r="L16" s="3"/>
      <c r="O16" s="3"/>
      <c r="P16">
        <v>8500</v>
      </c>
      <c r="Q16">
        <v>0.0590588235294118</v>
      </c>
      <c r="R16">
        <v>0.0102352941176471</v>
      </c>
    </row>
    <row r="17" spans="1:18">
      <c r="A17">
        <v>11900</v>
      </c>
      <c r="C17">
        <v>381</v>
      </c>
      <c r="D17">
        <v>104</v>
      </c>
      <c r="E17">
        <f t="shared" si="2"/>
        <v>0.0320168067226891</v>
      </c>
      <c r="F17">
        <f t="shared" si="3"/>
        <v>0.00873949579831933</v>
      </c>
      <c r="I17" s="3"/>
      <c r="J17" s="3"/>
      <c r="K17" s="3"/>
      <c r="L17" s="3"/>
      <c r="O17" s="3"/>
      <c r="P17">
        <v>7800</v>
      </c>
      <c r="Q17">
        <v>0.066025641025641</v>
      </c>
      <c r="R17">
        <v>0.0120512820512821</v>
      </c>
    </row>
    <row r="18" spans="1:18">
      <c r="A18">
        <v>11650</v>
      </c>
      <c r="C18">
        <v>598</v>
      </c>
      <c r="D18">
        <v>261</v>
      </c>
      <c r="E18">
        <f t="shared" si="2"/>
        <v>0.0513304721030043</v>
      </c>
      <c r="F18">
        <f t="shared" si="3"/>
        <v>0.0224034334763949</v>
      </c>
      <c r="I18" s="3"/>
      <c r="J18" s="3"/>
      <c r="K18" s="3"/>
      <c r="L18" s="3"/>
      <c r="O18" s="3"/>
      <c r="P18">
        <v>7650</v>
      </c>
      <c r="Q18">
        <v>0.070718954248366</v>
      </c>
      <c r="R18">
        <v>0.00915032679738562</v>
      </c>
    </row>
    <row r="19" spans="1:18">
      <c r="A19">
        <v>11100</v>
      </c>
      <c r="C19">
        <v>382</v>
      </c>
      <c r="D19">
        <v>49</v>
      </c>
      <c r="E19">
        <f t="shared" si="2"/>
        <v>0.0344144144144144</v>
      </c>
      <c r="F19">
        <f t="shared" si="3"/>
        <v>0.00441441441441441</v>
      </c>
      <c r="I19" s="3"/>
      <c r="J19" s="3"/>
      <c r="K19" s="3"/>
      <c r="L19" s="3"/>
      <c r="O19" s="3"/>
      <c r="P19">
        <v>7550</v>
      </c>
      <c r="Q19">
        <v>0.0645033112582781</v>
      </c>
      <c r="R19">
        <v>0.00913907284768212</v>
      </c>
    </row>
    <row r="20" spans="1:18">
      <c r="A20">
        <v>10800</v>
      </c>
      <c r="C20">
        <v>615</v>
      </c>
      <c r="D20">
        <v>179</v>
      </c>
      <c r="E20">
        <f t="shared" si="2"/>
        <v>0.0569444444444444</v>
      </c>
      <c r="F20">
        <f t="shared" si="3"/>
        <v>0.0165740740740741</v>
      </c>
      <c r="I20" s="3"/>
      <c r="J20" s="3"/>
      <c r="K20" s="3"/>
      <c r="L20" s="3"/>
      <c r="O20" s="3"/>
      <c r="P20">
        <v>3750</v>
      </c>
      <c r="Q20">
        <v>0.0594666666666667</v>
      </c>
      <c r="R20">
        <v>0.0125333333333333</v>
      </c>
    </row>
    <row r="21" spans="1:18">
      <c r="A21">
        <v>9750</v>
      </c>
      <c r="C21">
        <v>491</v>
      </c>
      <c r="D21">
        <v>106</v>
      </c>
      <c r="E21">
        <f t="shared" si="2"/>
        <v>0.0503589743589744</v>
      </c>
      <c r="F21">
        <f t="shared" si="3"/>
        <v>0.0108717948717949</v>
      </c>
      <c r="I21" s="3"/>
      <c r="J21" s="3"/>
      <c r="K21" s="3"/>
      <c r="L21" s="3"/>
      <c r="O21" s="3"/>
      <c r="P21">
        <v>2450</v>
      </c>
      <c r="Q21">
        <v>0.0726530612244898</v>
      </c>
      <c r="R21">
        <v>0.0146938775510204</v>
      </c>
    </row>
    <row r="22" spans="1:18">
      <c r="A22">
        <v>9200</v>
      </c>
      <c r="C22">
        <v>431</v>
      </c>
      <c r="D22">
        <v>99</v>
      </c>
      <c r="E22">
        <f t="shared" si="2"/>
        <v>0.0468478260869565</v>
      </c>
      <c r="F22">
        <f t="shared" si="3"/>
        <v>0.0107608695652174</v>
      </c>
      <c r="I22" s="3"/>
      <c r="J22" s="3"/>
      <c r="K22" s="3"/>
      <c r="L22" s="3"/>
      <c r="O22" s="3"/>
      <c r="P22">
        <v>1100</v>
      </c>
      <c r="Q22">
        <v>0.0727272727272727</v>
      </c>
      <c r="R22">
        <v>0.00454545454545455</v>
      </c>
    </row>
    <row r="23" spans="1:15">
      <c r="A23">
        <v>9100</v>
      </c>
      <c r="C23">
        <v>335</v>
      </c>
      <c r="D23">
        <v>128</v>
      </c>
      <c r="E23">
        <f t="shared" si="2"/>
        <v>0.0368131868131868</v>
      </c>
      <c r="F23">
        <f t="shared" si="3"/>
        <v>0.0140659340659341</v>
      </c>
      <c r="I23" s="3"/>
      <c r="J23" s="3"/>
      <c r="K23" s="3"/>
      <c r="L23" s="3"/>
      <c r="O23" s="3"/>
    </row>
    <row r="24" spans="1:15">
      <c r="A24">
        <v>8900</v>
      </c>
      <c r="C24">
        <v>419</v>
      </c>
      <c r="D24">
        <v>111</v>
      </c>
      <c r="E24">
        <f t="shared" si="2"/>
        <v>0.0470786516853933</v>
      </c>
      <c r="F24">
        <f t="shared" si="3"/>
        <v>0.0124719101123596</v>
      </c>
      <c r="I24" s="3"/>
      <c r="J24" s="3"/>
      <c r="K24" s="3"/>
      <c r="L24" s="3"/>
      <c r="O24" s="3"/>
    </row>
    <row r="25" spans="1:15">
      <c r="A25">
        <v>8750</v>
      </c>
      <c r="C25">
        <v>375</v>
      </c>
      <c r="D25">
        <v>75</v>
      </c>
      <c r="E25">
        <f t="shared" si="2"/>
        <v>0.0428571428571429</v>
      </c>
      <c r="F25">
        <f t="shared" si="3"/>
        <v>0.00857142857142858</v>
      </c>
      <c r="I25" s="3"/>
      <c r="J25" s="3"/>
      <c r="K25" s="3"/>
      <c r="L25" s="3"/>
      <c r="O25" s="3"/>
    </row>
    <row r="26" spans="1:15">
      <c r="A26">
        <v>8500</v>
      </c>
      <c r="C26">
        <v>502</v>
      </c>
      <c r="D26">
        <v>87</v>
      </c>
      <c r="E26">
        <f t="shared" si="2"/>
        <v>0.0590588235294118</v>
      </c>
      <c r="F26">
        <f t="shared" si="3"/>
        <v>0.0102352941176471</v>
      </c>
      <c r="I26" s="3"/>
      <c r="J26" s="3"/>
      <c r="K26" s="3"/>
      <c r="L26" s="3"/>
      <c r="O26" s="3"/>
    </row>
    <row r="27" spans="1:15">
      <c r="A27">
        <v>7800</v>
      </c>
      <c r="C27">
        <v>515</v>
      </c>
      <c r="D27">
        <v>94</v>
      </c>
      <c r="E27">
        <f t="shared" si="2"/>
        <v>0.066025641025641</v>
      </c>
      <c r="F27">
        <f t="shared" si="3"/>
        <v>0.012051282051282</v>
      </c>
      <c r="I27" s="3"/>
      <c r="J27" s="3"/>
      <c r="K27" s="3"/>
      <c r="L27" s="3"/>
      <c r="O27" s="3"/>
    </row>
    <row r="28" spans="1:15">
      <c r="A28">
        <v>7650</v>
      </c>
      <c r="C28">
        <v>541</v>
      </c>
      <c r="D28">
        <v>70</v>
      </c>
      <c r="E28">
        <f t="shared" si="2"/>
        <v>0.070718954248366</v>
      </c>
      <c r="F28">
        <f t="shared" si="3"/>
        <v>0.00915032679738562</v>
      </c>
      <c r="I28" s="3"/>
      <c r="J28" s="3"/>
      <c r="K28" s="3"/>
      <c r="L28" s="3"/>
      <c r="O28" s="3"/>
    </row>
    <row r="29" spans="1:15">
      <c r="A29">
        <v>7550</v>
      </c>
      <c r="C29">
        <v>487</v>
      </c>
      <c r="D29">
        <v>69</v>
      </c>
      <c r="E29">
        <f t="shared" si="2"/>
        <v>0.0645033112582781</v>
      </c>
      <c r="F29">
        <f t="shared" si="3"/>
        <v>0.00913907284768211</v>
      </c>
      <c r="I29" s="3"/>
      <c r="J29" s="3"/>
      <c r="K29" s="3"/>
      <c r="L29" s="3"/>
      <c r="O29" s="3"/>
    </row>
    <row r="30" spans="1:15">
      <c r="A30">
        <v>3750</v>
      </c>
      <c r="C30">
        <v>223</v>
      </c>
      <c r="D30">
        <v>47</v>
      </c>
      <c r="E30">
        <f t="shared" si="2"/>
        <v>0.0594666666666667</v>
      </c>
      <c r="F30">
        <f t="shared" si="3"/>
        <v>0.0125333333333333</v>
      </c>
      <c r="I30" s="3"/>
      <c r="J30" s="3"/>
      <c r="K30" s="3"/>
      <c r="L30" s="3"/>
      <c r="O30" s="3"/>
    </row>
    <row r="31" spans="1:15">
      <c r="A31">
        <v>2450</v>
      </c>
      <c r="C31">
        <v>178</v>
      </c>
      <c r="D31">
        <v>36</v>
      </c>
      <c r="E31">
        <f t="shared" si="2"/>
        <v>0.0726530612244898</v>
      </c>
      <c r="F31">
        <f t="shared" si="3"/>
        <v>0.0146938775510204</v>
      </c>
      <c r="I31" s="3"/>
      <c r="J31" s="3"/>
      <c r="K31" s="3"/>
      <c r="L31" s="3"/>
      <c r="O31" s="3"/>
    </row>
    <row r="32" spans="1:15">
      <c r="A32">
        <v>1100</v>
      </c>
      <c r="C32">
        <v>80</v>
      </c>
      <c r="D32">
        <v>5</v>
      </c>
      <c r="E32">
        <f t="shared" si="2"/>
        <v>0.0727272727272727</v>
      </c>
      <c r="F32">
        <f t="shared" si="3"/>
        <v>0.00454545454545454</v>
      </c>
      <c r="I32" s="3"/>
      <c r="J32" s="3"/>
      <c r="K32" s="3"/>
      <c r="L32" s="3"/>
      <c r="O32" s="3"/>
    </row>
    <row r="33" spans="1:7">
      <c r="A33">
        <v>0.055</v>
      </c>
      <c r="B33">
        <v>0.001</v>
      </c>
      <c r="C33">
        <v>0.003</v>
      </c>
      <c r="D33">
        <v>0.0002</v>
      </c>
      <c r="E33">
        <f t="shared" si="2"/>
        <v>0.0545454545454545</v>
      </c>
      <c r="F33">
        <f t="shared" si="3"/>
        <v>0.00376917495900541</v>
      </c>
      <c r="G33" t="s">
        <v>23</v>
      </c>
    </row>
    <row r="34" spans="1:7">
      <c r="A34">
        <v>8.8</v>
      </c>
      <c r="C34">
        <v>0.47</v>
      </c>
      <c r="D34">
        <v>0.1</v>
      </c>
      <c r="E34">
        <f t="shared" si="2"/>
        <v>0.0534090909090909</v>
      </c>
      <c r="F34">
        <f t="shared" si="3"/>
        <v>0.0113636363636364</v>
      </c>
      <c r="G34" t="s">
        <v>24</v>
      </c>
    </row>
    <row r="35" spans="1:6">
      <c r="A35">
        <v>12.5</v>
      </c>
      <c r="B35">
        <v>0.1</v>
      </c>
      <c r="C35">
        <v>1.5</v>
      </c>
      <c r="D35">
        <v>0.1</v>
      </c>
      <c r="E35">
        <f>C35/A35</f>
        <v>0.12</v>
      </c>
      <c r="F35">
        <f>E35*POWER(POWER(B35/A35,2)+POWER(D35/C35,2),0.5)</f>
        <v>0.00805739411968907</v>
      </c>
    </row>
    <row r="36" spans="1:6">
      <c r="A36">
        <v>54</v>
      </c>
      <c r="B36">
        <v>0.1</v>
      </c>
      <c r="C36">
        <v>0.9</v>
      </c>
      <c r="D36">
        <v>0.1</v>
      </c>
      <c r="E36">
        <f>C36/A36</f>
        <v>0.0166666666666667</v>
      </c>
      <c r="F36">
        <f>E36*POWER(POWER(B36/A36,2)+POWER(D36/C36,2),0.5)</f>
        <v>0.0018521090356392</v>
      </c>
    </row>
    <row r="37" spans="1:6">
      <c r="A37">
        <v>43</v>
      </c>
      <c r="B37">
        <v>0.1</v>
      </c>
      <c r="C37">
        <v>0.9</v>
      </c>
      <c r="D37">
        <v>0.1</v>
      </c>
      <c r="E37">
        <f>C37/A37</f>
        <v>0.0209302325581395</v>
      </c>
      <c r="F37">
        <f>E37*POWER(POWER(B37/A37,2)+POWER(D37/C37,2),0.5)</f>
        <v>0.00232609072868383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maxne</dc:creator>
  <cp:lastModifiedBy>maxne</cp:lastModifiedBy>
  <dcterms:created xsi:type="dcterms:W3CDTF">2022-06-27T15:29:00Z</dcterms:created>
  <dcterms:modified xsi:type="dcterms:W3CDTF">2022-06-27T21:19:24Z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245DF07997CE4405A4DE239B3BCDB00C</vt:lpwstr>
  </property>
  <property fmtid="{D5CDD505-2E9C-101B-9397-08002B2CF9AE}" pid="3" name="KSOProductBuildVer">
    <vt:lpwstr>1033-11.2.0.11156</vt:lpwstr>
  </property>
</Properties>
</file>