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Form Responses 1" sheetId="1" r:id="rId3"/>
    <sheet state="visible" name="Instructions" sheetId="2" r:id="rId4"/>
    <sheet state="visible" name="Interventions" sheetId="3" r:id="rId5"/>
    <sheet state="visible" name="Direct HTS_POS" sheetId="4" r:id="rId6"/>
    <sheet state="visible" name="Direct HTS_TST_ART" sheetId="5" r:id="rId7"/>
    <sheet state="visible" name="Waiting on ART" sheetId="6" r:id="rId8"/>
    <sheet state="visible" name="Early missed appointment" sheetId="7" r:id="rId9"/>
    <sheet state="visible" name="Unconfirmed" sheetId="8" r:id="rId10"/>
    <sheet state="visible" name="HTS_TST" sheetId="9" r:id="rId11"/>
    <sheet state="visible" name="Proxy HTS_POS" sheetId="10" r:id="rId12"/>
    <sheet state="visible" name="Proxy TX_NEW" sheetId="11" r:id="rId13"/>
    <sheet state="visible" name="TX_CURR" sheetId="12" r:id="rId14"/>
    <sheet state="visible" name="BRHC Weekly data trends" sheetId="13" r:id="rId15"/>
    <sheet state="hidden" name="Collated sheet" sheetId="14" r:id="rId16"/>
  </sheets>
  <definedNames>
    <definedName hidden="1" localSheetId="2" name="_xlnm._FilterDatabase">Interventions!$A$1:$M$503</definedName>
    <definedName hidden="1" localSheetId="3" name="_xlnm._FilterDatabase">'Direct HTS_POS'!$A$1:$L$503</definedName>
    <definedName hidden="1" localSheetId="4" name="_xlnm._FilterDatabase">'Direct HTS_TST_ART'!$A$1:$L$503</definedName>
    <definedName hidden="1" localSheetId="5" name="_xlnm._FilterDatabase">'Waiting on ART'!$A$1:$M$503</definedName>
    <definedName hidden="1" localSheetId="6" name="_xlnm._FilterDatabase">'Early missed appointment'!$A$1:$L$503</definedName>
    <definedName hidden="1" localSheetId="7" name="_xlnm._FilterDatabase">Unconfirmed!$A$1:$N$503</definedName>
    <definedName hidden="1" localSheetId="8" name="_xlnm._FilterDatabase">HTS_TST!$A$1:$X$503</definedName>
    <definedName hidden="1" localSheetId="9" name="_xlnm._FilterDatabase">'Proxy HTS_POS'!$A$1:$AI$503</definedName>
    <definedName hidden="1" localSheetId="10" name="_xlnm._FilterDatabase">'Proxy TX_NEW'!$A$1:$AI$775</definedName>
    <definedName hidden="1" localSheetId="11" name="_xlnm._FilterDatabase">TX_CURR!$A$1:$AI$80</definedName>
  </definedNames>
  <calcPr/>
  <pivotCaches>
    <pivotCache cacheId="0" r:id="rId17"/>
  </pivotCaches>
</workbook>
</file>

<file path=xl/comments1.xml><?xml version="1.0" encoding="utf-8"?>
<comments xmlns:r="http://schemas.openxmlformats.org/officeDocument/2006/relationships" xmlns="http://schemas.openxmlformats.org/spreadsheetml/2006/main">
  <authors>
    <author/>
  </authors>
  <commentList>
    <comment authorId="0" ref="Q1">
      <text>
        <t xml:space="preserve">Thank you for the timely submissions. Please note, that weekly reports from the 11th Dec to the 5th of Jan 2018 are due on the 18th of January 2018
	-Mavis Boateng</t>
      </text>
    </comment>
  </commentList>
</comments>
</file>

<file path=xl/comments2.xml><?xml version="1.0" encoding="utf-8"?>
<comments xmlns:r="http://schemas.openxmlformats.org/officeDocument/2006/relationships" xmlns="http://schemas.openxmlformats.org/spreadsheetml/2006/main">
  <authors>
    <author/>
  </authors>
  <commentList>
    <comment authorId="0" ref="AC1">
      <text>
        <t xml:space="preserve">Urgently complete results for this week!
	-Mavis Boateng</t>
      </text>
    </comment>
  </commentList>
</comments>
</file>

<file path=xl/sharedStrings.xml><?xml version="1.0" encoding="utf-8"?>
<sst xmlns="http://schemas.openxmlformats.org/spreadsheetml/2006/main" count="3637" uniqueCount="252">
  <si>
    <t>Partner</t>
  </si>
  <si>
    <t>PEPFAR Weekly programme monitoring tool</t>
  </si>
  <si>
    <t>District</t>
  </si>
  <si>
    <t>Sub-district</t>
  </si>
  <si>
    <t>Facility</t>
  </si>
  <si>
    <t>Provincial lead</t>
  </si>
  <si>
    <t>Site lead</t>
  </si>
  <si>
    <t>Facility type (Hospital vs Clinic)</t>
  </si>
  <si>
    <t>Dear Implementing Partner,
 The purpose of this tool is to monitor the weekly performance of PEPFAR supported sites in FY18</t>
  </si>
  <si>
    <t>Unique identifier type</t>
  </si>
  <si>
    <t>These results from this tool will form the basis for technical support and further set the agenda for meetings (e.g. JPPMs, and 10x10)</t>
  </si>
  <si>
    <t>Unique Identifier (% of TROA with UID)</t>
  </si>
  <si>
    <t>Implementing partners are required to complete this form on a weekly basis</t>
  </si>
  <si>
    <t>Same-Day Offer of Initiation</t>
  </si>
  <si>
    <t>LTFU Tracking SOP</t>
  </si>
  <si>
    <t>Extended Hours</t>
  </si>
  <si>
    <t>Index Testing Services</t>
  </si>
  <si>
    <t>Self-Screening Services</t>
  </si>
  <si>
    <t>BRHC</t>
  </si>
  <si>
    <t>The following data elements should be reported:</t>
  </si>
  <si>
    <t>mp Gert Sibande District Municipality</t>
  </si>
  <si>
    <t>mp Pixley Ka Seme Local Municipality</t>
  </si>
  <si>
    <t>mp Amajuba Memorial Hospital</t>
  </si>
  <si>
    <t>Data code</t>
  </si>
  <si>
    <t>Hospital</t>
  </si>
  <si>
    <t>Description</t>
  </si>
  <si>
    <t>Frequency</t>
  </si>
  <si>
    <t>National ID</t>
  </si>
  <si>
    <t>Yes</t>
  </si>
  <si>
    <t>No</t>
  </si>
  <si>
    <t>mp Amersfoort Clinic</t>
  </si>
  <si>
    <t>mp Mkhondo Local Municipality</t>
  </si>
  <si>
    <t>mp Amsterdam CHC</t>
  </si>
  <si>
    <t>mp Albert Luthuli Local Municipality</t>
  </si>
  <si>
    <t>mp Arnhemburg Clinic</t>
  </si>
  <si>
    <t>mp Badplaas CHC</t>
  </si>
  <si>
    <t>mp Dipaleseng Local Municipality</t>
  </si>
  <si>
    <t>mp Balfour Clinic</t>
  </si>
  <si>
    <t>HTS_TST_ART</t>
  </si>
  <si>
    <t>mp Govan Mbeki Local Municipality</t>
  </si>
  <si>
    <t>mp Bethal Hospital</t>
  </si>
  <si>
    <t>mp Bethal Town Clinic</t>
  </si>
  <si>
    <t>mp Msukaligwa Local Municipality</t>
  </si>
  <si>
    <t>mp Breyten Clinic</t>
  </si>
  <si>
    <t>This monitors direct linkage. Number of HTS_POS tested and linked to ART within the reporting period</t>
  </si>
  <si>
    <t>mp Carolina Clinic</t>
  </si>
  <si>
    <t>Weekly</t>
  </si>
  <si>
    <t>mp Carolina Hospital</t>
  </si>
  <si>
    <t>mp Daggakraal (Thembalokuphila) CHC</t>
  </si>
  <si>
    <t>mp Davel Clinic</t>
  </si>
  <si>
    <t>Waiting on ART</t>
  </si>
  <si>
    <t>Number of HTS_POS waiting to be initiated on ART</t>
  </si>
  <si>
    <t>Early Missed Appointment</t>
  </si>
  <si>
    <t>Same as data code</t>
  </si>
  <si>
    <t>mp Derby (Rustplaas) Clinic</t>
  </si>
  <si>
    <t>Unconfirmed loss to follow up</t>
  </si>
  <si>
    <t>mp Dirkiesdorp Clinic</t>
  </si>
  <si>
    <t>mp Driefontein New Stands CHC</t>
  </si>
  <si>
    <t>IPT initiations</t>
  </si>
  <si>
    <t>Total number of clients initiated on ART</t>
  </si>
  <si>
    <t>mp Driefontein Old Stands Clinic</t>
  </si>
  <si>
    <t>HTS_TST</t>
  </si>
  <si>
    <t>Clients that received HIV testing services</t>
  </si>
  <si>
    <t>mp Dundonald CHC</t>
  </si>
  <si>
    <t>HTS_POS</t>
  </si>
  <si>
    <t>Clients tested HIV positive</t>
  </si>
  <si>
    <t>mp Eerstehoek Clinic</t>
  </si>
  <si>
    <t>TX_NEW</t>
  </si>
  <si>
    <t>Newly initiated on ART</t>
  </si>
  <si>
    <t>TX_CURR</t>
  </si>
  <si>
    <t>Total remaining on ART</t>
  </si>
  <si>
    <t>mp Elsie Ballot Hospital</t>
  </si>
  <si>
    <t>Interventions</t>
  </si>
  <si>
    <t>mp Embalenhle CHC</t>
  </si>
  <si>
    <t>This tab should be used to repot on the monthly interventions such as same day initiations</t>
  </si>
  <si>
    <t>Monthly</t>
  </si>
  <si>
    <t>mp Embhuleni Hospital</t>
  </si>
  <si>
    <t>All weekly reports are due two weeks in arrears.
 As of the 18th of April 2018, all partners should have submitted results up until the week of 26 March 2018. Below is a detailed submission schedule</t>
  </si>
  <si>
    <t>mp Emthonjeni Clinic (Msukaligwa)</t>
  </si>
  <si>
    <t>mp Emzinoni Clinic</t>
  </si>
  <si>
    <t>mp Entombe Clinic</t>
  </si>
  <si>
    <t>Reporting period</t>
  </si>
  <si>
    <t>mp Ermelo Clinic</t>
  </si>
  <si>
    <t>Aaron</t>
  </si>
  <si>
    <t>Tiwonge</t>
  </si>
  <si>
    <t>Submission date</t>
  </si>
  <si>
    <t>mp Ermelo Hospital</t>
  </si>
  <si>
    <t>mp Ethandakukhanya Clinic</t>
  </si>
  <si>
    <t>mp Evander Clinic</t>
  </si>
  <si>
    <t>mp Evander Hospital</t>
  </si>
  <si>
    <t>mp Ezamokuhle Clinic</t>
  </si>
  <si>
    <t>mp Fernie 1 Clinic</t>
  </si>
  <si>
    <t>mp Fernie 2 Clinic</t>
  </si>
  <si>
    <t>mp Glenmore Clinic</t>
  </si>
  <si>
    <t>mp Grootvlei CHC</t>
  </si>
  <si>
    <t>mp Iswepe CHC</t>
  </si>
  <si>
    <t>mp Kinross (Thistle Grove) Clinic</t>
  </si>
  <si>
    <t>mp Kromdraai Clinic</t>
  </si>
  <si>
    <t>mp KwaNgema CHC</t>
  </si>
  <si>
    <t>mp Kwazanele Clinic</t>
  </si>
  <si>
    <t>mp Langverwacht Ext 14 Clinic</t>
  </si>
  <si>
    <t>mp Lebohang CHC</t>
  </si>
  <si>
    <t>mp Lochiel CHC</t>
  </si>
  <si>
    <t>mp Lothair (Silindile) Clinic</t>
  </si>
  <si>
    <t>mp Mayflower CHC</t>
  </si>
  <si>
    <t>mp Lekwa Local Municipality</t>
  </si>
  <si>
    <t>mp Mispel Street Clinic</t>
  </si>
  <si>
    <t>mp Mkhondo Town Clinic</t>
  </si>
  <si>
    <t>mp Morgenzon Clinic</t>
  </si>
  <si>
    <t>mp MS Msimanga Clinic</t>
  </si>
  <si>
    <t>mp Nhlazatshe 6 Clinic</t>
  </si>
  <si>
    <t>mp Nhlazatshe Clinic</t>
  </si>
  <si>
    <t>mp Paulina Morapeli CHC</t>
  </si>
  <si>
    <t>mp Piet Retief Clinic</t>
  </si>
  <si>
    <t>mp Piet Retief Hospital</t>
  </si>
  <si>
    <t>mp Sakhile Clinic</t>
  </si>
  <si>
    <t>mp Sead Clinic</t>
  </si>
  <si>
    <t>Note:  IPs need to notify AORs of any challenges encountered at least three days before the deadline</t>
  </si>
  <si>
    <t>mp Secunda Clinic</t>
  </si>
  <si>
    <t>mp Sheepmoor CHC</t>
  </si>
  <si>
    <t>mp Silobela Clinic</t>
  </si>
  <si>
    <t>mp Siyathemba CHC</t>
  </si>
  <si>
    <t>mp Standerton Hospital</t>
  </si>
  <si>
    <t>mp Standerton Specialised TB Hospital</t>
  </si>
  <si>
    <t>mp Stanwest (Azalia) Clinic</t>
  </si>
  <si>
    <t>mp Thussiville (MN Cindi) Clinic</t>
  </si>
  <si>
    <t>mp Tjakastad Clinic</t>
  </si>
  <si>
    <t>mp Trichardt Clinic</t>
  </si>
  <si>
    <t>mp Volksrust Clinic</t>
  </si>
  <si>
    <t>mp Vukuzakhe Clinic</t>
  </si>
  <si>
    <t>mp Wakkerstroom Clinic</t>
  </si>
  <si>
    <t>mp Warburton CHC</t>
  </si>
  <si>
    <t>mp Winifred Maboa CHC</t>
  </si>
  <si>
    <t>Amajuba Memorial Hospital</t>
  </si>
  <si>
    <t>Amersfoort Clinic</t>
  </si>
  <si>
    <t>Amsterdam CHC</t>
  </si>
  <si>
    <t>Arnhemburg Clinic</t>
  </si>
  <si>
    <t>Badplaas CHC</t>
  </si>
  <si>
    <t>Balfour Clinic</t>
  </si>
  <si>
    <t>Bethal Hospital</t>
  </si>
  <si>
    <t>Bethal Town Clinic</t>
  </si>
  <si>
    <t>Breyten Clinic</t>
  </si>
  <si>
    <t>Carolina Clinic</t>
  </si>
  <si>
    <t>Carolina Hospital</t>
  </si>
  <si>
    <t>Daggakraal (Thembalokuphila) CHC</t>
  </si>
  <si>
    <t>Davel Clinic</t>
  </si>
  <si>
    <t>Derby (Rustplaas) Clinic</t>
  </si>
  <si>
    <t>Dirkiesdorp Clinic</t>
  </si>
  <si>
    <t>Driefontein New Stand Clinic</t>
  </si>
  <si>
    <t>Driefontein Old Stand Clinic</t>
  </si>
  <si>
    <t>Dundonald CHC</t>
  </si>
  <si>
    <t>Eerstehoek PHC</t>
  </si>
  <si>
    <t>Elsie Ballot Hospital</t>
  </si>
  <si>
    <t>Embalenhle CHC</t>
  </si>
  <si>
    <t>Embhuleni Hospital</t>
  </si>
  <si>
    <t>Emthonjeni Clinic</t>
  </si>
  <si>
    <t>Emzinoni Clinic</t>
  </si>
  <si>
    <t>Entombe Clinic</t>
  </si>
  <si>
    <t>Ermelo Clinic</t>
  </si>
  <si>
    <t>Ermelo Hospital</t>
  </si>
  <si>
    <t>Ethandakukhanya Clinic</t>
  </si>
  <si>
    <t>Evander Clinic</t>
  </si>
  <si>
    <t>Evander Hospital</t>
  </si>
  <si>
    <t>Ezamokuhle Clinic</t>
  </si>
  <si>
    <t>Fernie 1 Clinic</t>
  </si>
  <si>
    <t>Fernie 2 Clinic</t>
  </si>
  <si>
    <t>Glenmore PHC</t>
  </si>
  <si>
    <t>Grootvlei Clinic</t>
  </si>
  <si>
    <t>Iswepe CHC</t>
  </si>
  <si>
    <t>Kinross (Thistle Grove) Clinic</t>
  </si>
  <si>
    <t>Kromdraai PHC</t>
  </si>
  <si>
    <t>KwaNgema CHC</t>
  </si>
  <si>
    <t>KwaZanele Clinic</t>
  </si>
  <si>
    <t>Langverwacht Ext 14 Clinic</t>
  </si>
  <si>
    <t>Lebohang CHC</t>
  </si>
  <si>
    <t>Lochiel CHC</t>
  </si>
  <si>
    <t>Lothair (Silindile) Clinic</t>
  </si>
  <si>
    <t>Mayflower CHC</t>
  </si>
  <si>
    <t>Mispel Street Clinic</t>
  </si>
  <si>
    <t>Mkhondo Town Clinic</t>
  </si>
  <si>
    <t>Morgenzon Clinic</t>
  </si>
  <si>
    <t>MS Msimanga Clinic</t>
  </si>
  <si>
    <t>Nhlazatshe 6 PHC</t>
  </si>
  <si>
    <t>Nhlazatshe Clinic</t>
  </si>
  <si>
    <t>Paulina Morapeli CHC</t>
  </si>
  <si>
    <t>Piet Retief (Kempville Clinic)</t>
  </si>
  <si>
    <t>Piet Retief Hospital</t>
  </si>
  <si>
    <t>Sakhile Clinic</t>
  </si>
  <si>
    <t>Sead Clinic</t>
  </si>
  <si>
    <t>Secunda Clinic</t>
  </si>
  <si>
    <t>Sheepmoor CHC</t>
  </si>
  <si>
    <t>Silobela Clinic</t>
  </si>
  <si>
    <t>Siyathemba Clinic (Balfour)</t>
  </si>
  <si>
    <t>Standerton Hospital</t>
  </si>
  <si>
    <t>Standerton TB Hospital</t>
  </si>
  <si>
    <t>Stanwest (Azalia) Clinic</t>
  </si>
  <si>
    <t>Thussiville (MN Cindi) Clinic</t>
  </si>
  <si>
    <t>Tjakastad PHC</t>
  </si>
  <si>
    <t>Trichardt Clinic</t>
  </si>
  <si>
    <t>Volksrust Clinic</t>
  </si>
  <si>
    <t>Vukuzakhe Clinic</t>
  </si>
  <si>
    <t>Wakkerstroom Clinic</t>
  </si>
  <si>
    <t>Warburton CHC</t>
  </si>
  <si>
    <t>Winifred Maboa Clinic</t>
  </si>
  <si>
    <t>Weekly monitoring of HTS</t>
  </si>
  <si>
    <t>The top two high volume facilities are below. Use the pivot filter to review site level trends</t>
  </si>
  <si>
    <t>Testing</t>
  </si>
  <si>
    <t>HIV+ cases identified</t>
  </si>
  <si>
    <t>Yield</t>
  </si>
  <si>
    <t>To filter click on table below, scroll down to the filter section and select the relevant filter option/s</t>
  </si>
  <si>
    <t>T/R</t>
  </si>
  <si>
    <t>Indicator</t>
  </si>
  <si>
    <t>Values</t>
  </si>
  <si>
    <t>HTS_TST_POS</t>
  </si>
  <si>
    <t>Grand Total</t>
  </si>
  <si>
    <t>SUM of 10/09/17</t>
  </si>
  <si>
    <t>SUM of 10/16/17</t>
  </si>
  <si>
    <t>SUM of 10/23/17</t>
  </si>
  <si>
    <t>Filter here</t>
  </si>
  <si>
    <t>SUM of 10/30/17</t>
  </si>
  <si>
    <t>------------------------------&gt;</t>
  </si>
  <si>
    <t>SUM of 11/06/17</t>
  </si>
  <si>
    <t>SUM of 11/13/17</t>
  </si>
  <si>
    <t>SUM of 11/20/17</t>
  </si>
  <si>
    <t>SUM of 11/27/17</t>
  </si>
  <si>
    <t>SUM of 12/04/17</t>
  </si>
  <si>
    <t>SUM of 12/11/17</t>
  </si>
  <si>
    <t>SUM of 12/18/17</t>
  </si>
  <si>
    <t>SUM of 12/25/17</t>
  </si>
  <si>
    <t>SUM of 01/01/18</t>
  </si>
  <si>
    <t>SUM of 01/08/18</t>
  </si>
  <si>
    <t>SUM of 01/15/18</t>
  </si>
  <si>
    <t>SUM of 01/22/18</t>
  </si>
  <si>
    <t>SUM of 01/29/18</t>
  </si>
  <si>
    <t>SUM of 02/05/18</t>
  </si>
  <si>
    <t>SUM of 02/12/18</t>
  </si>
  <si>
    <t>SUM of 02/19/18</t>
  </si>
  <si>
    <t>SUM of 02/26/18</t>
  </si>
  <si>
    <t>SUM of 03/05/18</t>
  </si>
  <si>
    <t>SUM of 03/12/18</t>
  </si>
  <si>
    <t>SUM of 03/19/18</t>
  </si>
  <si>
    <t>SUM of 03/26/18</t>
  </si>
  <si>
    <t>SUM of 04/02/18</t>
  </si>
  <si>
    <t>SUM of 04/16/18</t>
  </si>
  <si>
    <t>Weekly monitoring of Linkage</t>
  </si>
  <si>
    <t>Monthly linkage</t>
  </si>
  <si>
    <t>Weekly monitoring of NET_NEW</t>
  </si>
  <si>
    <t>NET_NEW</t>
  </si>
  <si>
    <t>Oct-Nov</t>
  </si>
  <si>
    <t>Oct-Dec</t>
  </si>
  <si>
    <t>Oct-Jan</t>
  </si>
  <si>
    <t>Jan_March</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</si>
</sst>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dd/yy"/>
    <numFmt numFmtId="165" formatCode="mm&quot;/&quot;dd&quot;/&quot;yy"/>
    <numFmt numFmtId="166" formatCode="m/d/yyyy"/>
    <numFmt numFmtId="167" formatCode="d-mmm-yy"/>
    <numFmt numFmtId="168" formatCode="d-mmmm-yy"/>
    <numFmt numFmtId="169" formatCode="mmm yyyy"/>
  </numFmts>
  <fonts count="38">
    <font>
      <sz val="10.0"/>
      <color rgb="FF000000"/>
      <name val="Arial"/>
    </font>
    <font>
      <name val="Arial"/>
    </font>
    <font/>
    <font>
      <b/>
      <sz val="11.0"/>
      <color rgb="FF000000"/>
      <name val="Arial"/>
    </font>
    <font>
      <b/>
      <sz val="36.0"/>
      <name val="&quot;Arial&quot;"/>
    </font>
    <font>
      <b/>
      <sz val="12.0"/>
      <color rgb="FF000000"/>
      <name val="Arial"/>
    </font>
    <font>
      <sz val="14.0"/>
      <name val="&quot;Arial&quot;"/>
    </font>
    <font>
      <b/>
      <sz val="12.0"/>
      <name val="Calibri"/>
    </font>
    <font>
      <sz val="14.0"/>
      <name val="Arial"/>
    </font>
    <font>
      <sz val="11.0"/>
      <name val="Arial"/>
    </font>
    <font>
      <sz val="11.0"/>
      <color rgb="FF000000"/>
      <name val="Calibri"/>
    </font>
    <font>
      <sz val="11.0"/>
      <name val="Calibri"/>
    </font>
    <font>
      <b/>
      <name val="Arial"/>
    </font>
    <font>
      <b/>
      <sz val="14.0"/>
      <name val="Arial"/>
    </font>
    <font>
      <b/>
      <sz val="14.0"/>
      <name val="&quot;Arial&quot;"/>
    </font>
    <font>
      <sz val="12.0"/>
      <name val="&quot;Arial&quot;"/>
    </font>
    <font>
      <sz val="12.0"/>
      <color rgb="FF222222"/>
      <name val="&quot;Arial&quot;"/>
    </font>
    <font>
      <sz val="12.0"/>
      <name val="Arial"/>
    </font>
    <font>
      <b/>
      <sz val="14.0"/>
      <color rgb="FFFF0000"/>
      <name val="Arial"/>
    </font>
    <font>
      <name val="&quot;Arial&quot;"/>
    </font>
    <font>
      <b/>
      <sz val="18.0"/>
      <color rgb="FF000000"/>
      <name val="Calibri"/>
    </font>
    <font>
      <b/>
      <sz val="12.0"/>
      <color rgb="FF000000"/>
    </font>
    <font>
      <b/>
      <color rgb="FF000000"/>
      <name val="&quot;Arial&quot;"/>
    </font>
    <font>
      <b/>
      <sz val="12.0"/>
      <color rgb="FFFF0000"/>
    </font>
    <font>
      <b/>
      <sz val="14.0"/>
      <color rgb="FFFF0000"/>
      <name val="&quot;Arial&quot;"/>
    </font>
    <font>
      <color rgb="FF000000"/>
      <name val="Arial"/>
    </font>
    <font>
      <name val="Calibri"/>
    </font>
    <font>
      <sz val="10.0"/>
      <name val="Calibri"/>
    </font>
    <font>
      <sz val="10.0"/>
      <color rgb="FF000000"/>
      <name val="Calibri"/>
    </font>
    <font>
      <b/>
      <sz val="36.0"/>
    </font>
    <font>
      <b/>
      <sz val="14.0"/>
    </font>
    <font>
      <b/>
      <sz val="14.0"/>
      <color rgb="FF000000"/>
      <name val="Calibri"/>
    </font>
    <font>
      <b/>
      <sz val="24.0"/>
    </font>
    <font>
      <b/>
      <sz val="24.0"/>
      <color rgb="FF000000"/>
    </font>
    <font>
      <i/>
      <sz val="12.0"/>
    </font>
    <font>
      <b/>
      <sz val="11.0"/>
      <color rgb="FF000000"/>
      <name val="Calibri"/>
    </font>
    <font>
      <b/>
      <sz val="18.0"/>
    </font>
    <font>
      <sz val="18.0"/>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4">
    <border/>
    <border>
      <right style="thin">
        <color rgb="FF000000"/>
      </right>
    </border>
    <border>
      <left style="thin">
        <color rgb="FF000000"/>
      </left>
      <right style="thin">
        <color rgb="FF000000"/>
      </right>
      <top style="thin">
        <color rgb="FF000000"/>
      </top>
      <bottom style="thin">
        <color rgb="FF000000"/>
      </bottom>
    </border>
    <border>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Border="1" applyFont="1"/>
    <xf borderId="0" fillId="0" fontId="2" numFmtId="0" xfId="0" applyAlignment="1" applyFont="1">
      <alignment readingOrder="0"/>
    </xf>
    <xf borderId="2" fillId="0" fontId="3" numFmtId="0" xfId="0" applyAlignment="1" applyBorder="1" applyFont="1">
      <alignment readingOrder="0" shrinkToFit="0" vertical="bottom" wrapText="0"/>
    </xf>
    <xf borderId="0" fillId="0" fontId="4" numFmtId="0" xfId="0" applyAlignment="1" applyFont="1">
      <alignment readingOrder="0" vertical="bottom"/>
    </xf>
    <xf borderId="3" fillId="0" fontId="1" numFmtId="0" xfId="0" applyAlignment="1" applyBorder="1" applyFont="1">
      <alignment vertical="bottom"/>
    </xf>
    <xf borderId="0" fillId="0" fontId="1" numFmtId="0" xfId="0" applyAlignment="1" applyFont="1">
      <alignment vertical="bottom"/>
    </xf>
    <xf borderId="2" fillId="0" fontId="3" numFmtId="164" xfId="0" applyAlignment="1" applyBorder="1" applyFont="1" applyNumberFormat="1">
      <alignment shrinkToFit="0" vertical="bottom" wrapText="1"/>
    </xf>
    <xf borderId="0" fillId="0" fontId="2" numFmtId="0" xfId="0" applyAlignment="1" applyFont="1">
      <alignment vertical="bottom"/>
    </xf>
    <xf borderId="2" fillId="2" fontId="5" numFmtId="165" xfId="0" applyAlignment="1" applyBorder="1" applyFill="1" applyFont="1" applyNumberFormat="1">
      <alignment vertical="bottom"/>
    </xf>
    <xf borderId="0" fillId="0" fontId="6" numFmtId="0" xfId="0" applyAlignment="1" applyFont="1">
      <alignment readingOrder="0" vertical="bottom"/>
    </xf>
    <xf borderId="2" fillId="2" fontId="7" numFmtId="165" xfId="0" applyAlignment="1" applyBorder="1" applyFont="1" applyNumberFormat="1">
      <alignment vertical="bottom"/>
    </xf>
    <xf borderId="4" fillId="2" fontId="7" numFmtId="165" xfId="0" applyAlignment="1" applyBorder="1" applyFont="1" applyNumberFormat="1">
      <alignment shrinkToFit="0" vertical="bottom" wrapText="1"/>
    </xf>
    <xf borderId="1" fillId="0" fontId="1" numFmtId="0" xfId="0" applyAlignment="1" applyBorder="1" applyFont="1">
      <alignment vertical="bottom"/>
    </xf>
    <xf borderId="4" fillId="2" fontId="7" numFmtId="165" xfId="0" applyAlignment="1" applyBorder="1" applyFont="1" applyNumberFormat="1">
      <alignment vertical="bottom"/>
    </xf>
    <xf borderId="1" fillId="0" fontId="8" numFmtId="0" xfId="0" applyAlignment="1" applyBorder="1" applyFont="1">
      <alignment shrinkToFit="0" vertical="bottom" wrapText="0"/>
    </xf>
    <xf borderId="2" fillId="0" fontId="9" numFmtId="0" xfId="0" applyAlignment="1" applyBorder="1" applyFont="1">
      <alignment readingOrder="0"/>
    </xf>
    <xf borderId="2" fillId="0" fontId="10" numFmtId="0" xfId="0" applyAlignment="1" applyBorder="1" applyFont="1">
      <alignment readingOrder="0" shrinkToFit="0" vertical="bottom" wrapText="0"/>
    </xf>
    <xf borderId="0" fillId="0" fontId="6" numFmtId="0" xfId="0" applyAlignment="1" applyFont="1">
      <alignment readingOrder="0"/>
    </xf>
    <xf borderId="2" fillId="0" fontId="11" numFmtId="0" xfId="0" applyAlignment="1" applyBorder="1" applyFont="1">
      <alignment horizontal="left"/>
    </xf>
    <xf borderId="0" fillId="0" fontId="12" numFmtId="0" xfId="0" applyAlignment="1" applyFont="1">
      <alignment vertical="bottom"/>
    </xf>
    <xf borderId="1" fillId="0" fontId="13" numFmtId="0" xfId="0" applyAlignment="1" applyBorder="1" applyFont="1">
      <alignment shrinkToFit="0" vertical="bottom" wrapText="0"/>
    </xf>
    <xf borderId="2" fillId="0" fontId="14" numFmtId="0" xfId="0" applyAlignment="1" applyBorder="1" applyFont="1">
      <alignment readingOrder="0" vertical="top"/>
    </xf>
    <xf borderId="2" fillId="0" fontId="2" numFmtId="0" xfId="0" applyAlignment="1" applyBorder="1" applyFont="1">
      <alignment readingOrder="0"/>
    </xf>
    <xf borderId="2" fillId="0" fontId="12" numFmtId="0" xfId="0" applyAlignment="1" applyBorder="1" applyFont="1">
      <alignment readingOrder="0" vertical="bottom"/>
    </xf>
    <xf borderId="2" fillId="0" fontId="2" numFmtId="0" xfId="0" applyBorder="1" applyFont="1"/>
    <xf borderId="0" fillId="0" fontId="12" numFmtId="0" xfId="0" applyAlignment="1" applyFont="1">
      <alignment vertical="bottom"/>
    </xf>
    <xf borderId="2" fillId="0" fontId="3" numFmtId="165" xfId="0" applyAlignment="1" applyBorder="1" applyFont="1" applyNumberFormat="1">
      <alignment horizontal="right" vertical="bottom"/>
    </xf>
    <xf borderId="1" fillId="0" fontId="1" numFmtId="0" xfId="0" applyAlignment="1" applyBorder="1" applyFont="1">
      <alignment shrinkToFit="0" vertical="bottom" wrapText="0"/>
    </xf>
    <xf borderId="2" fillId="0" fontId="15" numFmtId="0" xfId="0" applyAlignment="1" applyBorder="1" applyFont="1">
      <alignment readingOrder="0" vertical="top"/>
    </xf>
    <xf borderId="5" fillId="2" fontId="16" numFmtId="0" xfId="0" applyAlignment="1" applyBorder="1" applyFont="1">
      <alignment readingOrder="0" vertical="top"/>
    </xf>
    <xf borderId="2" fillId="0" fontId="17" numFmtId="0" xfId="0" applyAlignment="1" applyBorder="1" applyFont="1">
      <alignment readingOrder="0" vertical="bottom"/>
    </xf>
    <xf borderId="1" fillId="0" fontId="1" numFmtId="0" xfId="0" applyAlignment="1" applyBorder="1" applyFont="1">
      <alignment shrinkToFit="0" vertical="bottom" wrapText="0"/>
    </xf>
    <xf borderId="5" fillId="0" fontId="15" numFmtId="0" xfId="0" applyAlignment="1" applyBorder="1" applyFont="1">
      <alignment readingOrder="0" vertical="top"/>
    </xf>
    <xf borderId="1" fillId="0" fontId="18" numFmtId="0" xfId="0" applyAlignment="1" applyBorder="1" applyFont="1">
      <alignment shrinkToFit="0" vertical="bottom" wrapText="0"/>
    </xf>
    <xf borderId="2" fillId="0" fontId="17" numFmtId="0" xfId="0" applyAlignment="1" applyBorder="1" applyFont="1">
      <alignment vertical="top"/>
    </xf>
    <xf borderId="0" fillId="0" fontId="19" numFmtId="0" xfId="0" applyAlignment="1" applyFont="1">
      <alignment readingOrder="0" vertical="bottom"/>
    </xf>
    <xf borderId="2" fillId="0" fontId="20" numFmtId="0" xfId="0" applyAlignment="1" applyBorder="1" applyFont="1">
      <alignment vertical="bottom"/>
    </xf>
    <xf borderId="2" fillId="0" fontId="21" numFmtId="0" xfId="0" applyAlignment="1" applyBorder="1" applyFont="1">
      <alignment horizontal="right" readingOrder="0" vertical="bottom"/>
    </xf>
    <xf borderId="2" fillId="0" fontId="22" numFmtId="166" xfId="0" applyAlignment="1" applyBorder="1" applyFont="1" applyNumberFormat="1">
      <alignment horizontal="right" readingOrder="0" vertical="bottom"/>
    </xf>
    <xf borderId="5" fillId="0" fontId="23" numFmtId="167" xfId="0" applyAlignment="1" applyBorder="1" applyFont="1" applyNumberFormat="1">
      <alignment horizontal="right" readingOrder="0" vertical="bottom"/>
    </xf>
    <xf borderId="5" fillId="0" fontId="23" numFmtId="168" xfId="0" applyAlignment="1" applyBorder="1" applyFont="1" applyNumberFormat="1">
      <alignment horizontal="right" readingOrder="0" vertical="bottom"/>
    </xf>
    <xf borderId="0" fillId="0" fontId="24" numFmtId="0" xfId="0" applyAlignment="1" applyFont="1">
      <alignment readingOrder="0"/>
    </xf>
    <xf borderId="0" fillId="0" fontId="1" numFmtId="0" xfId="0" applyFont="1"/>
    <xf borderId="0" fillId="0" fontId="11" numFmtId="0" xfId="0" applyAlignment="1" applyFont="1">
      <alignment horizontal="left"/>
    </xf>
    <xf borderId="2" fillId="0" fontId="3" numFmtId="165" xfId="0" applyAlignment="1" applyBorder="1" applyFont="1" applyNumberFormat="1">
      <alignment horizontal="right" readingOrder="0" vertical="bottom"/>
    </xf>
    <xf borderId="2" fillId="0" fontId="25" numFmtId="0" xfId="0" applyAlignment="1" applyBorder="1" applyFont="1">
      <alignment horizontal="right" readingOrder="0" shrinkToFit="0" vertical="bottom" wrapText="0"/>
    </xf>
    <xf borderId="0" fillId="0" fontId="25" numFmtId="0" xfId="0" applyAlignment="1" applyFont="1">
      <alignment readingOrder="0" shrinkToFit="0" vertical="bottom" wrapText="0"/>
    </xf>
    <xf borderId="0" fillId="0" fontId="25" numFmtId="0" xfId="0" applyAlignment="1" applyFont="1">
      <alignment horizontal="right" readingOrder="0" shrinkToFit="0" vertical="bottom" wrapText="0"/>
    </xf>
    <xf borderId="2" fillId="0" fontId="25" numFmtId="0" xfId="0" applyAlignment="1" applyBorder="1" applyFont="1">
      <alignment readingOrder="0" shrinkToFit="0" vertical="bottom" wrapText="0"/>
    </xf>
    <xf borderId="2" fillId="0" fontId="11" numFmtId="0" xfId="0" applyAlignment="1" applyBorder="1" applyFont="1">
      <alignment horizontal="right" readingOrder="0"/>
    </xf>
    <xf borderId="2" fillId="0" fontId="26" numFmtId="0" xfId="0" applyAlignment="1" applyBorder="1" applyFont="1">
      <alignment horizontal="right" readingOrder="0"/>
    </xf>
    <xf borderId="2" fillId="2" fontId="25" numFmtId="0" xfId="0" applyAlignment="1" applyBorder="1" applyFont="1">
      <alignment readingOrder="0" shrinkToFit="0" vertical="bottom" wrapText="0"/>
    </xf>
    <xf borderId="2" fillId="0" fontId="2" numFmtId="0" xfId="0" applyAlignment="1" applyBorder="1" applyFont="1">
      <alignment readingOrder="0"/>
    </xf>
    <xf borderId="2" fillId="0" fontId="1" numFmtId="0" xfId="0" applyBorder="1" applyFont="1"/>
    <xf borderId="2" fillId="0" fontId="1" numFmtId="0" xfId="0" applyAlignment="1" applyBorder="1" applyFont="1">
      <alignment readingOrder="0"/>
    </xf>
    <xf borderId="0" fillId="0" fontId="25" numFmtId="0" xfId="0" applyAlignment="1" applyFont="1">
      <alignment shrinkToFit="0" vertical="bottom" wrapText="0"/>
    </xf>
    <xf borderId="0" fillId="0" fontId="2" numFmtId="0" xfId="0" applyAlignment="1" applyFont="1">
      <alignment readingOrder="0"/>
    </xf>
    <xf borderId="0" fillId="0" fontId="25" numFmtId="0" xfId="0" applyAlignment="1" applyFont="1">
      <alignment horizontal="center" readingOrder="0" shrinkToFit="0" vertical="bottom" wrapText="0"/>
    </xf>
    <xf borderId="2" fillId="0" fontId="25" numFmtId="0" xfId="0" applyAlignment="1" applyBorder="1" applyFont="1">
      <alignment horizontal="center" readingOrder="0" shrinkToFit="0" vertical="bottom" wrapText="0"/>
    </xf>
    <xf borderId="2" fillId="0" fontId="27" numFmtId="0" xfId="0" applyAlignment="1" applyBorder="1" applyFont="1">
      <alignment readingOrder="0"/>
    </xf>
    <xf borderId="2" fillId="0" fontId="28" numFmtId="0" xfId="0" applyAlignment="1" applyBorder="1" applyFont="1">
      <alignment horizontal="right" readingOrder="0" shrinkToFit="0" vertical="bottom" wrapText="0"/>
    </xf>
    <xf borderId="2" fillId="2" fontId="25" numFmtId="0" xfId="0" applyAlignment="1" applyBorder="1" applyFont="1">
      <alignment horizontal="right" readingOrder="0" shrinkToFit="0" vertical="bottom" wrapText="0"/>
    </xf>
    <xf borderId="0" fillId="0" fontId="1" numFmtId="0" xfId="0" applyAlignment="1" applyFont="1">
      <alignment readingOrder="0"/>
    </xf>
    <xf borderId="6" fillId="0" fontId="29" numFmtId="0" xfId="0" applyAlignment="1" applyBorder="1" applyFont="1">
      <alignment horizontal="center" readingOrder="0"/>
    </xf>
    <xf borderId="7" fillId="0" fontId="2" numFmtId="0" xfId="0" applyBorder="1" applyFont="1"/>
    <xf borderId="4" fillId="0" fontId="2" numFmtId="0" xfId="0" applyBorder="1" applyFont="1"/>
    <xf borderId="8" fillId="0" fontId="2" numFmtId="0" xfId="0" applyBorder="1" applyFont="1"/>
    <xf borderId="0" fillId="0" fontId="30" numFmtId="0" xfId="0" applyAlignment="1" applyFont="1">
      <alignment readingOrder="0"/>
    </xf>
    <xf borderId="9" fillId="3" fontId="31" numFmtId="0" xfId="0" applyAlignment="1" applyBorder="1" applyFill="1" applyFont="1">
      <alignment readingOrder="0" shrinkToFit="0" vertical="bottom" wrapText="0"/>
    </xf>
    <xf borderId="9" fillId="3" fontId="2" numFmtId="0" xfId="0" applyBorder="1" applyFont="1"/>
    <xf borderId="0" fillId="3" fontId="31" numFmtId="0" xfId="0" applyAlignment="1" applyFont="1">
      <alignment readingOrder="0" shrinkToFit="0" vertical="bottom" wrapText="0"/>
    </xf>
    <xf borderId="0" fillId="3" fontId="2" numFmtId="0" xfId="0" applyFont="1"/>
    <xf borderId="2" fillId="0" fontId="32" numFmtId="0" xfId="0" applyAlignment="1" applyBorder="1" applyFont="1">
      <alignment readingOrder="0"/>
    </xf>
    <xf borderId="2" fillId="0" fontId="33" numFmtId="3" xfId="0" applyBorder="1" applyFont="1" applyNumberFormat="1"/>
    <xf borderId="2" fillId="0" fontId="32" numFmtId="3" xfId="0" applyBorder="1" applyFont="1" applyNumberFormat="1"/>
    <xf borderId="2" fillId="0" fontId="32" numFmtId="9" xfId="0" applyBorder="1" applyFont="1" applyNumberFormat="1"/>
    <xf borderId="0" fillId="0" fontId="34" numFmtId="0" xfId="0" applyAlignment="1" applyFont="1">
      <alignment horizontal="center" readingOrder="0" vertical="top"/>
    </xf>
    <xf borderId="0" fillId="0" fontId="35" numFmtId="0" xfId="0" applyAlignment="1" applyFont="1">
      <alignment vertical="bottom"/>
    </xf>
    <xf borderId="0" fillId="0" fontId="3" numFmtId="165" xfId="0" applyAlignment="1" applyFont="1" applyNumberFormat="1">
      <alignment horizontal="right" vertical="bottom"/>
    </xf>
    <xf borderId="0" fillId="0" fontId="2" numFmtId="10" xfId="0" applyFont="1" applyNumberFormat="1"/>
    <xf borderId="0" fillId="0" fontId="30" numFmtId="0" xfId="0" applyAlignment="1" applyFont="1">
      <alignment horizontal="center" readingOrder="0"/>
    </xf>
    <xf borderId="0" fillId="0" fontId="36" numFmtId="0" xfId="0" applyAlignment="1" applyFont="1">
      <alignment readingOrder="0"/>
    </xf>
    <xf borderId="10" fillId="0" fontId="29" numFmtId="0" xfId="0" applyAlignment="1" applyBorder="1" applyFont="1">
      <alignment horizontal="center" readingOrder="0"/>
    </xf>
    <xf borderId="11" fillId="0" fontId="2" numFmtId="0" xfId="0" applyBorder="1" applyFont="1"/>
    <xf borderId="12" fillId="0" fontId="2" numFmtId="0" xfId="0" applyBorder="1" applyFont="1"/>
    <xf borderId="0" fillId="0" fontId="30" numFmtId="0" xfId="0" applyAlignment="1" applyFont="1">
      <alignment horizontal="right" readingOrder="0" vertical="center"/>
    </xf>
    <xf borderId="2" fillId="0" fontId="37" numFmtId="169" xfId="0" applyAlignment="1" applyBorder="1" applyFont="1" applyNumberFormat="1">
      <alignment readingOrder="0"/>
    </xf>
    <xf borderId="2" fillId="0" fontId="37" numFmtId="9" xfId="0" applyBorder="1" applyFont="1" applyNumberFormat="1"/>
    <xf borderId="13" fillId="0" fontId="2" numFmtId="0" xfId="0" applyBorder="1" applyFont="1"/>
    <xf borderId="9" fillId="0" fontId="2" numFmtId="0" xfId="0" applyBorder="1" applyFont="1"/>
    <xf borderId="5" fillId="0" fontId="2" numFmtId="0" xfId="0" applyBorder="1" applyFont="1"/>
    <xf borderId="0" fillId="0" fontId="30" numFmtId="0" xfId="0" applyAlignment="1" applyFont="1">
      <alignment readingOrder="0" vertical="center"/>
    </xf>
    <xf borderId="2" fillId="0" fontId="37" numFmtId="0" xfId="0" applyAlignment="1" applyBorder="1" applyFont="1">
      <alignment readingOrder="0"/>
    </xf>
    <xf borderId="2" fillId="0" fontId="37" numFmtId="3" xfId="0" applyBorder="1" applyFont="1" applyNumberFormat="1"/>
    <xf borderId="0" fillId="0" fontId="35" numFmtId="164" xfId="0" applyAlignment="1" applyFont="1" applyNumberFormat="1">
      <alignment horizontal="right" vertical="bottom"/>
    </xf>
    <xf borderId="0" fillId="0" fontId="35" numFmtId="166" xfId="0" applyAlignment="1" applyFont="1" applyNumberFormat="1">
      <alignment horizontal="right" vertical="bottom"/>
    </xf>
    <xf borderId="0" fillId="4" fontId="35" numFmtId="166" xfId="0" applyAlignment="1" applyFill="1" applyFont="1" applyNumberFormat="1">
      <alignment horizontal="right" vertical="bottom"/>
    </xf>
  </cellXfs>
  <cellStyles count="1">
    <cellStyle xfId="0" name="Normal" builtinId="0"/>
  </cellStyles>
  <dxfs count="6">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1">
    <tableStyle count="12" table="0" name="Google Sheets Pivot Table Style">
      <tableStyleElement dxfId="1" type="wholeTable"/>
      <tableStyleElement dxfId="2" type="firstRowSubheading"/>
      <tableStyleElement dxfId="2" type="secondRowSubheading"/>
      <tableStyleElement dxfId="2" type="thirdRowSubheading"/>
      <tableStyleElement dxfId="3" type="firstColumnSubheading"/>
      <tableStyleElement dxfId="3" type="secondColumnSubheading"/>
      <tableStyleElement dxfId="3" type="thirdColumnSubheading"/>
      <tableStyleElement dxfId="3" type="headerRow"/>
      <tableStyleElement dxfId="4" type="firstSubtotalRow"/>
      <tableStyleElement dxfId="4" type="secondSubtotalRow"/>
      <tableStyleElement dxfId="4" type="thirdSubtotalRow"/>
      <tableStyleElement dxfId="5"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pivotCacheDefinition" Target="pivotCache/pivotCacheDefinition1.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HTS_TST_POS and TX_NEW</a:t>
            </a:r>
          </a:p>
        </c:rich>
      </c:tx>
      <c:overlay val="0"/>
    </c:title>
    <c:plotArea>
      <c:layout/>
      <c:barChart>
        <c:barDir val="col"/>
        <c:ser>
          <c:idx val="0"/>
          <c:order val="0"/>
          <c:spPr>
            <a:solidFill>
              <a:srgbClr val="3366CC"/>
            </a:solidFill>
          </c:spPr>
          <c:cat>
            <c:strRef>
              <c:f>'BRHC Weekly data trends'!$M$10:$M$37</c:f>
            </c:strRef>
          </c:cat>
          <c:val>
            <c:numRef>
              <c:f>'BRHC Weekly data trends'!$O$10:$O$37</c:f>
            </c:numRef>
          </c:val>
        </c:ser>
        <c:ser>
          <c:idx val="1"/>
          <c:order val="1"/>
          <c:spPr>
            <a:solidFill>
              <a:srgbClr val="DC3912"/>
            </a:solidFill>
          </c:spPr>
          <c:cat>
            <c:strRef>
              <c:f>'BRHC Weekly data trends'!$M$10:$M$37</c:f>
            </c:strRef>
          </c:cat>
          <c:val>
            <c:numRef>
              <c:f>'BRHC Weekly data trends'!$Q$10:$Q$37</c:f>
            </c:numRef>
          </c:val>
        </c:ser>
        <c:axId val="1087915929"/>
        <c:axId val="985444073"/>
      </c:barChart>
      <c:catAx>
        <c:axId val="1087915929"/>
        <c:scaling>
          <c:orientation val="minMax"/>
        </c:scaling>
        <c:delete val="0"/>
        <c:axPos val="b"/>
        <c:title>
          <c:tx>
            <c:rich>
              <a:bodyPr/>
              <a:lstStyle/>
              <a:p>
                <a:pPr lvl="0">
                  <a:defRPr b="0"/>
                </a:pPr>
                <a:r>
                  <a:t>Values</a:t>
                </a:r>
              </a:p>
            </c:rich>
          </c:tx>
          <c:overlay val="0"/>
        </c:title>
        <c:txPr>
          <a:bodyPr/>
          <a:lstStyle/>
          <a:p>
            <a:pPr lvl="0">
              <a:defRPr b="0"/>
            </a:pPr>
          </a:p>
        </c:txPr>
        <c:crossAx val="985444073"/>
      </c:catAx>
      <c:valAx>
        <c:axId val="985444073"/>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087915929"/>
      </c:valAx>
    </c:plotArea>
    <c:legend>
      <c:legendPos val="r"/>
      <c:overlay val="0"/>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HTS_TST and HTS_TST_POS</a:t>
            </a:r>
          </a:p>
        </c:rich>
      </c:tx>
      <c:overlay val="0"/>
    </c:title>
    <c:plotArea>
      <c:layout/>
      <c:barChart>
        <c:barDir val="col"/>
        <c:ser>
          <c:idx val="0"/>
          <c:order val="0"/>
          <c:spPr>
            <a:solidFill>
              <a:srgbClr val="3366CC"/>
            </a:solidFill>
          </c:spPr>
          <c:cat>
            <c:strRef>
              <c:f>'BRHC Weekly data trends'!$M$10:$M$37</c:f>
            </c:strRef>
          </c:cat>
          <c:val>
            <c:numRef>
              <c:f>'BRHC Weekly data trends'!$N$10:$N$37</c:f>
            </c:numRef>
          </c:val>
        </c:ser>
        <c:axId val="2111396614"/>
        <c:axId val="1051078654"/>
      </c:barChart>
      <c:catAx>
        <c:axId val="2111396614"/>
        <c:scaling>
          <c:orientation val="minMax"/>
        </c:scaling>
        <c:delete val="0"/>
        <c:axPos val="b"/>
        <c:title>
          <c:tx>
            <c:rich>
              <a:bodyPr/>
              <a:lstStyle/>
              <a:p>
                <a:pPr lvl="0">
                  <a:defRPr b="0"/>
                </a:pPr>
                <a:r>
                  <a:t>Values</a:t>
                </a:r>
              </a:p>
            </c:rich>
          </c:tx>
          <c:overlay val="0"/>
        </c:title>
        <c:txPr>
          <a:bodyPr/>
          <a:lstStyle/>
          <a:p>
            <a:pPr lvl="0">
              <a:defRPr b="0"/>
            </a:pPr>
          </a:p>
        </c:txPr>
        <c:crossAx val="1051078654"/>
      </c:catAx>
      <c:valAx>
        <c:axId val="1051078654"/>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111396614"/>
      </c:valAx>
      <c:lineChart>
        <c:varyColors val="0"/>
        <c:ser>
          <c:idx val="1"/>
          <c:order val="1"/>
          <c:spPr>
            <a:ln cmpd="sng" w="76200">
              <a:solidFill>
                <a:srgbClr val="FF0000"/>
              </a:solidFill>
            </a:ln>
          </c:spPr>
          <c:marker>
            <c:symbol val="circle"/>
            <c:size val="10"/>
            <c:spPr>
              <a:solidFill>
                <a:srgbClr val="FF0000"/>
              </a:solidFill>
              <a:ln cmpd="sng">
                <a:solidFill>
                  <a:srgbClr val="FF0000"/>
                </a:solidFill>
              </a:ln>
            </c:spPr>
          </c:marker>
          <c:cat>
            <c:strRef>
              <c:f>'BRHC Weekly data trends'!$M$10:$M$37</c:f>
            </c:strRef>
          </c:cat>
          <c:val>
            <c:numRef>
              <c:f>'BRHC Weekly data trends'!$O$10:$O$37</c:f>
            </c:numRef>
          </c:val>
          <c:smooth val="0"/>
        </c:ser>
        <c:axId val="469578975"/>
        <c:axId val="532892113"/>
      </c:lineChart>
      <c:catAx>
        <c:axId val="469578975"/>
        <c:scaling>
          <c:orientation val="minMax"/>
        </c:scaling>
        <c:delete val="1"/>
        <c:axPos val="b"/>
        <c:txPr>
          <a:bodyPr/>
          <a:lstStyle/>
          <a:p>
            <a:pPr lvl="0">
              <a:defRPr b="0"/>
            </a:pPr>
          </a:p>
        </c:txPr>
        <c:crossAx val="532892113"/>
      </c:catAx>
      <c:valAx>
        <c:axId val="532892113"/>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469578975"/>
        <c:crosses val="max"/>
      </c:valAx>
    </c:plotArea>
    <c:legend>
      <c:legendPos val="r"/>
      <c:overlay val="0"/>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TX_CURR and TX_NEW</a:t>
            </a:r>
          </a:p>
        </c:rich>
      </c:tx>
      <c:overlay val="0"/>
    </c:title>
    <c:plotArea>
      <c:layout/>
      <c:barChart>
        <c:barDir val="col"/>
        <c:ser>
          <c:idx val="0"/>
          <c:order val="0"/>
          <c:spPr>
            <a:solidFill>
              <a:srgbClr val="3366CC"/>
            </a:solidFill>
          </c:spPr>
          <c:cat>
            <c:strRef>
              <c:f>'BRHC Weekly data trends'!$M$10:$M$37</c:f>
            </c:strRef>
          </c:cat>
          <c:val>
            <c:numRef>
              <c:f>'BRHC Weekly data trends'!$P$10:$P$37</c:f>
            </c:numRef>
          </c:val>
        </c:ser>
        <c:axId val="1489442561"/>
        <c:axId val="1157285303"/>
      </c:barChart>
      <c:catAx>
        <c:axId val="1489442561"/>
        <c:scaling>
          <c:orientation val="minMax"/>
        </c:scaling>
        <c:delete val="0"/>
        <c:axPos val="b"/>
        <c:title>
          <c:tx>
            <c:rich>
              <a:bodyPr/>
              <a:lstStyle/>
              <a:p>
                <a:pPr lvl="0">
                  <a:defRPr b="0"/>
                </a:pPr>
                <a:r>
                  <a:t>Values</a:t>
                </a:r>
              </a:p>
            </c:rich>
          </c:tx>
          <c:overlay val="0"/>
        </c:title>
        <c:txPr>
          <a:bodyPr/>
          <a:lstStyle/>
          <a:p>
            <a:pPr lvl="0">
              <a:defRPr b="0"/>
            </a:pPr>
          </a:p>
        </c:txPr>
        <c:crossAx val="1157285303"/>
      </c:catAx>
      <c:valAx>
        <c:axId val="1157285303"/>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489442561"/>
      </c:valAx>
      <c:lineChart>
        <c:varyColors val="0"/>
        <c:ser>
          <c:idx val="1"/>
          <c:order val="1"/>
          <c:spPr>
            <a:ln cmpd="sng" w="76200">
              <a:solidFill>
                <a:srgbClr val="DC3912"/>
              </a:solidFill>
            </a:ln>
          </c:spPr>
          <c:marker>
            <c:symbol val="none"/>
          </c:marker>
          <c:cat>
            <c:strRef>
              <c:f>'BRHC Weekly data trends'!$M$10:$M$37</c:f>
            </c:strRef>
          </c:cat>
          <c:val>
            <c:numRef>
              <c:f>'BRHC Weekly data trends'!$Q$10:$Q$37</c:f>
            </c:numRef>
          </c:val>
          <c:smooth val="0"/>
        </c:ser>
        <c:axId val="759855334"/>
        <c:axId val="1519021574"/>
      </c:lineChart>
      <c:catAx>
        <c:axId val="759855334"/>
        <c:scaling>
          <c:orientation val="minMax"/>
        </c:scaling>
        <c:delete val="1"/>
        <c:axPos val="b"/>
        <c:txPr>
          <a:bodyPr/>
          <a:lstStyle/>
          <a:p>
            <a:pPr lvl="0">
              <a:defRPr b="0"/>
            </a:pPr>
          </a:p>
        </c:txPr>
        <c:crossAx val="1519021574"/>
      </c:catAx>
      <c:valAx>
        <c:axId val="1519021574"/>
        <c:scaling>
          <c:orientation val="minMax"/>
        </c:scaling>
        <c:delete val="0"/>
        <c:axPos val="r"/>
        <c:majorGridlines>
          <c:spPr>
            <a:ln>
              <a:solidFill>
                <a:srgbClr val="B7B7B7"/>
              </a:solidFill>
            </a:ln>
          </c:spPr>
        </c:majorGridlines>
        <c:numFmt formatCode="General" sourceLinked="1"/>
        <c:tickLblPos val="nextTo"/>
        <c:spPr>
          <a:ln w="47625">
            <a:noFill/>
          </a:ln>
        </c:spPr>
        <c:txPr>
          <a:bodyPr/>
          <a:lstStyle/>
          <a:p>
            <a:pPr lvl="0">
              <a:defRPr b="0"/>
            </a:pPr>
          </a:p>
        </c:txPr>
        <c:crossAx val="759855334"/>
        <c:crosses val="max"/>
      </c:valAx>
    </c:plotArea>
    <c:legend>
      <c:legendPos val="r"/>
      <c:overlay val="0"/>
    </c:legend>
  </c:chart>
</c:chartSpace>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57150</xdr:colOff>
      <xdr:row>0</xdr:row>
      <xdr:rowOff>0</xdr:rowOff>
    </xdr:from>
    <xdr:ext cx="2305050" cy="17621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666750</xdr:colOff>
      <xdr:row>56</xdr:row>
      <xdr:rowOff>190500</xdr:rowOff>
    </xdr:from>
    <xdr:ext cx="16163925" cy="52292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866775</xdr:colOff>
      <xdr:row>11</xdr:row>
      <xdr:rowOff>0</xdr:rowOff>
    </xdr:from>
    <xdr:ext cx="16344900" cy="71437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342900</xdr:colOff>
      <xdr:row>90</xdr:row>
      <xdr:rowOff>76200</xdr:rowOff>
    </xdr:from>
    <xdr:ext cx="14116050" cy="68008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B1:AH285" sheet="Collated sheet"/>
  </cacheSource>
  <cacheFields>
    <cacheField name="Indicator" numFmtId="0">
      <sharedItems>
        <s v="HTS_TST"/>
        <s v="HTS_TST_POS"/>
        <s v="TX_NEW"/>
        <s v="TX_CURR"/>
      </sharedItems>
    </cacheField>
    <cacheField name="Partner" numFmtId="0">
      <sharedItems>
        <s v="BRHC"/>
      </sharedItems>
    </cacheField>
    <cacheField name="District" numFmtId="0">
      <sharedItems>
        <s v="mp Gert Sibande District Municipality"/>
      </sharedItems>
    </cacheField>
    <cacheField name="Sub-district" numFmtId="0">
      <sharedItems>
        <s v="mp Pixley Ka Seme Local Municipality"/>
        <s v="mp Mkhondo Local Municipality"/>
        <s v="mp Albert Luthuli Local Municipality"/>
        <s v="mp Dipaleseng Local Municipality"/>
        <s v="mp Govan Mbeki Local Municipality"/>
        <s v="mp Msukaligwa Local Municipality"/>
        <s v="mp Lekwa Local Municipality"/>
      </sharedItems>
    </cacheField>
    <cacheField name="Facility" numFmtId="0">
      <sharedItems containsBlank="1">
        <s v="mp Amajuba Memorial Hospital"/>
        <s v="mp Amersfoort Clinic"/>
        <s v="mp Amsterdam CHC"/>
        <s v="mp Arnhemburg Clinic"/>
        <s v="mp Badplaas CHC"/>
        <s v="mp Balfour Clinic"/>
        <s v="mp Bethal Hospital"/>
        <s v="mp Bethal Town Clinic"/>
        <s v="mp Breyten Clinic"/>
        <s v="mp Carolina Clinic"/>
        <s v="mp Carolina Hospital"/>
        <s v="mp Daggakraal (Thembalokuphila) CHC"/>
        <s v="mp Davel Clinic"/>
        <s v="mp Derby (Rustplaas) Clinic"/>
        <s v="mp Dirkiesdorp Clinic"/>
        <s v="mp Driefontein New Stands CHC"/>
        <s v="mp Driefontein Old Stands Clinic"/>
        <s v="mp Dundonald CHC"/>
        <s v="mp Eerstehoek Clinic"/>
        <s v="mp Elsie Ballot Hospital"/>
        <s v="mp Embalenhle CHC"/>
        <s v="mp Embhuleni Hospital"/>
        <s v="mp Emthonjeni Clinic (Msukaligwa)"/>
        <s v="mp Emzinoni Clinic"/>
        <s v="mp Entombe Clinic"/>
        <s v="mp Ermelo Clinic"/>
        <s v="mp Ermelo Hospital"/>
        <s v="mp Ethandakukhanya Clinic"/>
        <s v="mp Evander Clinic"/>
        <s v="mp Evander Hospital"/>
        <s v="mp Ezamokuhle Clinic"/>
        <s v="mp Fernie 1 Clinic"/>
        <s v="mp Fernie 2 Clinic"/>
        <s v="mp Glenmore Clinic"/>
        <s v="mp Grootvlei CHC"/>
        <s v="mp Iswepe CHC"/>
        <s v="mp Kinross (Thistle Grove) Clinic"/>
        <s v="mp Kromdraai Clinic"/>
        <s v="mp KwaNgema CHC"/>
        <s v="mp Kwazanele Clinic"/>
        <s v="mp Langverwacht Ext 14 Clinic"/>
        <s v="mp Lebohang CHC"/>
        <s v="mp Lochiel CHC"/>
        <s v="mp Lothair (Silindile) Clinic"/>
        <s v="mp Mayflower CHC"/>
        <s v="mp Mispel Street Clinic"/>
        <s v="mp Mkhondo Town Clinic"/>
        <s v="mp Morgenzon Clinic"/>
        <s v="mp MS Msimanga Clinic"/>
        <s v="mp Nhlazatshe 6 Clinic"/>
        <s v="mp Nhlazatshe Clinic"/>
        <s v="mp Paulina Morapeli CHC"/>
        <s v="mp Piet Retief Clinic"/>
        <s v="mp Piet Retief Hospital"/>
        <s v="mp Sakhile Clinic"/>
        <s v="mp Sead Clinic"/>
        <s v="mp Secunda Clinic"/>
        <s v="mp Sheepmoor CHC"/>
        <s v="mp Silobela Clinic"/>
        <s v="mp Siyathemba CHC"/>
        <s v="mp Standerton Hospital"/>
        <s v="mp Standerton Specialised TB Hospital"/>
        <s v="mp Stanwest (Azalia) Clinic"/>
        <s v="mp Thussiville (MN Cindi) Clinic"/>
        <s v="mp Tjakastad Clinic"/>
        <s v="mp Trichardt Clinic"/>
        <s v="mp Volksrust Clinic"/>
        <s v="mp Vukuzakhe Clinic"/>
        <s v="mp Wakkerstroom Clinic"/>
        <s v="mp Warburton CHC"/>
        <s v="mp Winifred Maboa CHC"/>
        <m/>
      </sharedItems>
    </cacheField>
    <cacheField name="10/09/17">
      <sharedItems containsBlank="1" containsMixedTypes="1" containsNumber="1" containsInteger="1">
        <n v="28.0"/>
        <n v="33.0"/>
        <n v="71.0"/>
        <n v="115.0"/>
        <n v="45.0"/>
        <n v="53.0"/>
        <n v="30.0"/>
        <n v="31.0"/>
        <n v="66.0"/>
        <n v="19.0"/>
        <n v="17.0"/>
        <n v="38.0"/>
        <n v="26.0"/>
        <n v="90.0"/>
        <n v="37.0"/>
        <n v="36.0"/>
        <n v="58.0"/>
        <n v="12.0"/>
        <n v="57.0"/>
        <n v="51.0"/>
        <n v="128.0"/>
        <n v="29.0"/>
        <n v="27.0"/>
        <n v="78.0"/>
        <n v="22.0"/>
        <n v="32.0"/>
        <n v="94.0"/>
        <n v="72.0"/>
        <n v="88.0"/>
        <n v="70.0"/>
        <n v="21.0"/>
        <n v="15.0"/>
        <n v="25.0"/>
        <n v="82.0"/>
        <n v="43.0"/>
        <n v="49.0"/>
        <n v="116.0"/>
        <n v="39.0"/>
        <n v="34.0"/>
        <n v="48.0"/>
        <n v="112.0"/>
        <n v="52.0"/>
        <n v="75.0"/>
        <n v="173.0"/>
        <n v="0.0"/>
        <n v="133.0"/>
        <n v="126.0"/>
        <n v="13.0"/>
        <n v="62.0"/>
        <m/>
        <s v="Aaron"/>
        <n v="3.0"/>
        <n v="5.0"/>
        <n v="14.0"/>
        <n v="2.0"/>
        <n v="8.0"/>
        <n v="6.0"/>
        <n v="1.0"/>
        <n v="7.0"/>
        <n v="10.0"/>
        <n v="9.0"/>
        <n v="4.0"/>
        <n v="11.0"/>
        <n v="878.0"/>
        <n v="1171.0"/>
        <n v="2729.0"/>
        <n v="1293.0"/>
        <n v="1237.0"/>
        <n v="2688.0"/>
        <n v="1606.0"/>
        <n v="1474.0"/>
        <n v="918.0"/>
        <n v="865.0"/>
        <n v="946.0"/>
        <n v="625.0"/>
        <n v="817.0"/>
        <n v="298.0"/>
        <n v="1639.0"/>
        <n v="928.0"/>
        <n v="1022.0"/>
        <n v="1520.0"/>
        <n v="616.0"/>
        <n v="3041.0"/>
        <n v="1615.0"/>
        <n v="2804.0"/>
        <n v="1190.0"/>
        <n v="461.0"/>
        <n v="3285.0"/>
        <n v="677.0"/>
        <n v="1684.0"/>
        <n v="970.0"/>
        <n v="1028.0"/>
        <n v="653.0"/>
        <n v="1011.0"/>
        <n v="1199.0"/>
        <n v="1023.0"/>
        <n v="714.0"/>
        <n v="1721.0"/>
        <n v="947.0"/>
        <n v="634.0"/>
        <n v="1029.0"/>
        <n v="794.0"/>
        <n v="2173.0"/>
        <n v="1241.0"/>
        <n v="689.0"/>
        <n v="1431.0"/>
        <n v="1671.0"/>
        <n v="748.0"/>
        <n v="995.0"/>
        <n v="921.0"/>
        <n v="1165.0"/>
        <n v="1620.0"/>
        <n v="1779.0"/>
        <n v="3154.0"/>
        <n v="1489.0"/>
        <n v="5992.0"/>
        <n v="1017.0"/>
        <n v="1964.0"/>
        <n v="1873.0"/>
        <n v="712.0"/>
        <n v="922.0"/>
        <n v="1589.0"/>
        <n v="2323.0"/>
        <n v="541.0"/>
        <n v="3223.0"/>
        <n v="1415.0"/>
        <n v="997.0"/>
        <n v="1382.0"/>
        <n v="1024.0"/>
        <n v="784.0"/>
        <n v="701.0"/>
        <n v="2424.0"/>
      </sharedItems>
    </cacheField>
    <cacheField name="10/16/17">
      <sharedItems containsBlank="1" containsMixedTypes="1" containsNumber="1" containsInteger="1">
        <n v="27.0"/>
        <n v="18.0"/>
        <n v="60.0"/>
        <n v="144.0"/>
        <n v="86.0"/>
        <n v="56.0"/>
        <n v="45.0"/>
        <n v="49.0"/>
        <n v="68.0"/>
        <n v="41.0"/>
        <n v="51.0"/>
        <n v="19.0"/>
        <n v="53.0"/>
        <n v="20.0"/>
        <n v="1205.0"/>
        <n v="54.0"/>
        <n v="77.0"/>
        <n v="76.0"/>
        <n v="9.0"/>
        <n v="46.0"/>
        <n v="100.0"/>
        <n v="120.0"/>
        <n v="31.0"/>
        <n v="34.0"/>
        <n v="146.0"/>
        <n v="83.0"/>
        <n v="5.0"/>
        <n v="32.0"/>
        <n v="79.0"/>
        <n v="50.0"/>
        <n v="11.0"/>
        <n v="71.0"/>
        <n v="36.0"/>
        <n v="44.0"/>
        <n v="145.0"/>
        <n v="52.0"/>
        <n v="84.0"/>
        <n v="227.0"/>
        <n v="130.0"/>
        <n v="38.0"/>
        <n v="35.0"/>
        <n v="67.0"/>
        <n v="48.0"/>
        <n v="42.0"/>
        <n v="72.0"/>
        <n v="0.0"/>
        <n v="23.0"/>
        <n v="135.0"/>
        <n v="156.0"/>
        <n v="58.0"/>
        <m/>
        <s v="Tiwonge"/>
        <n v="1.0"/>
        <n v="2.0"/>
        <n v="3.0"/>
        <n v="4.0"/>
        <n v="6.0"/>
        <n v="7.0"/>
        <n v="10.0"/>
        <n v="8.0"/>
        <n v="12.0"/>
        <n v="908.0"/>
        <n v="1122.0"/>
        <n v="2754.0"/>
        <n v="1293.0"/>
        <n v="1239.0"/>
        <n v="2694.0"/>
        <n v="1620.0"/>
        <n v="1492.0"/>
        <n v="848.0"/>
        <n v="864.0"/>
        <n v="957.0"/>
        <n v="679.0"/>
        <n v="824.0"/>
        <n v="298.0"/>
        <n v="1644.0"/>
        <n v="928.0"/>
        <n v="1035.0"/>
        <n v="1534.0"/>
        <n v="628.0"/>
        <n v="3089.0"/>
        <n v="1637.0"/>
        <n v="2954.0"/>
        <n v="1303.0"/>
        <n v="467.0"/>
        <n v="3314.0"/>
        <n v="684.0"/>
        <n v="1717.0"/>
        <n v="985.0"/>
        <n v="1029.0"/>
        <n v="673.0"/>
        <n v="1016.0"/>
        <n v="1207.0"/>
        <n v="1032.0"/>
        <n v="719.0"/>
        <n v="1726.0"/>
        <n v="945.0"/>
        <n v="634.0"/>
        <n v="1025.0"/>
        <n v="796.0"/>
        <n v="2195.0"/>
        <n v="1607.0"/>
        <n v="699.0"/>
        <n v="1431.0"/>
        <n v="1643.0"/>
        <n v="779.0"/>
        <n v="895.0"/>
        <n v="1202.0"/>
        <n v="1640.0"/>
        <n v="1790.0"/>
        <n v="3161.0"/>
        <n v="1497.0"/>
        <n v="5999.0"/>
        <n v="1036.0"/>
        <n v="1960.0"/>
        <n v="1879.0"/>
        <n v="712.0"/>
        <n v="913.0"/>
        <n v="1557.0"/>
        <n v="2356.0"/>
        <n v="564.0"/>
        <n v="3305.0"/>
        <n v="977.0"/>
        <n v="1355.0"/>
        <n v="1013.0"/>
        <n v="794.0"/>
        <n v="724.0"/>
        <n v="2460.0"/>
      </sharedItems>
    </cacheField>
    <cacheField name="10/23/17" numFmtId="0">
      <sharedItems containsSemiMixedTypes="0" containsString="0" containsNumber="1" containsInteger="1">
        <n v="18.0"/>
        <n v="15.0"/>
        <n v="91.0"/>
        <n v="125.0"/>
        <n v="50.0"/>
        <n v="47.0"/>
        <n v="44.0"/>
        <n v="20.0"/>
        <n v="88.0"/>
        <n v="35.0"/>
        <n v="57.0"/>
        <n v="11.0"/>
        <n v="32.0"/>
        <n v="26.0"/>
        <n v="116.0"/>
        <n v="37.0"/>
        <n v="102.0"/>
        <n v="65.0"/>
        <n v="9.0"/>
        <n v="124.0"/>
        <n v="119.0"/>
        <n v="33.0"/>
        <n v="31.0"/>
        <n v="111.0"/>
        <n v="123.0"/>
        <n v="24.0"/>
        <n v="28.0"/>
        <n v="89.0"/>
        <n v="58.0"/>
        <n v="23.0"/>
        <n v="68.0"/>
        <n v="7.0"/>
        <n v="25.0"/>
        <n v="92.0"/>
        <n v="43.0"/>
        <n v="103.0"/>
        <n v="42.0"/>
        <n v="82.0"/>
        <n v="45.0"/>
        <n v="54.0"/>
        <n v="214.0"/>
        <n v="77.0"/>
        <n v="84.0"/>
        <n v="60.0"/>
        <n v="0.0"/>
        <n v="49.0"/>
        <n v="16.0"/>
        <n v="122.0"/>
        <n v="212.0"/>
        <n v="55.0"/>
        <n v="40.0"/>
        <n v="34.0"/>
        <n v="51.0"/>
        <n v="4.0"/>
        <n v="2.0"/>
        <n v="5.0"/>
        <n v="8.0"/>
        <n v="10.0"/>
        <n v="1.0"/>
        <n v="6.0"/>
        <n v="17.0"/>
        <n v="3.0"/>
        <n v="14.0"/>
        <n v="27.0"/>
        <n v="13.0"/>
        <n v="30.0"/>
        <n v="919.0"/>
        <n v="1129.0"/>
        <n v="2775.0"/>
        <n v="62.0"/>
        <n v="1293.0"/>
        <n v="1252.0"/>
        <n v="2712.0"/>
        <n v="1635.0"/>
        <n v="1492.0"/>
        <n v="921.0"/>
        <n v="865.0"/>
        <n v="992.0"/>
        <n v="704.0"/>
        <n v="824.0"/>
        <n v="302.0"/>
        <n v="1657.0"/>
        <n v="932.0"/>
        <n v="1042.0"/>
        <n v="1534.0"/>
        <n v="631.0"/>
        <n v="2961.0"/>
        <n v="1637.0"/>
        <n v="1278.0"/>
        <n v="472.0"/>
        <n v="3374.0"/>
        <n v="692.0"/>
        <n v="1761.0"/>
        <n v="1004.0"/>
        <n v="1032.0"/>
        <n v="697.0"/>
        <n v="1034.0"/>
        <n v="1226.0"/>
        <n v="702.0"/>
        <n v="1731.0"/>
        <n v="961.0"/>
        <n v="634.0"/>
        <n v="1036.0"/>
        <n v="806.0"/>
        <n v="2237.0"/>
        <n v="1725.0"/>
        <n v="706.0"/>
        <n v="1470.0"/>
        <n v="1658.0"/>
        <n v="780.0"/>
        <n v="1050.0"/>
        <n v="903.0"/>
        <n v="1219.0"/>
        <n v="1666.0"/>
        <n v="1802.0"/>
        <n v="3166.0"/>
        <n v="1652.0"/>
        <n v="5999.0"/>
        <n v="1041.0"/>
        <n v="1988.0"/>
        <n v="1886.0"/>
        <n v="721.0"/>
        <n v="879.0"/>
        <n v="1650.0"/>
        <n v="2356.0"/>
        <n v="583.0"/>
        <n v="3381.0"/>
        <n v="1452.0"/>
        <n v="1024.0"/>
        <n v="1362.0"/>
        <n v="1017.0"/>
        <n v="802.0"/>
        <n v="760.0"/>
        <n v="2496.0"/>
      </sharedItems>
    </cacheField>
    <cacheField name="10/30/17" numFmtId="0">
      <sharedItems containsSemiMixedTypes="0" containsString="0" containsNumber="1" containsInteger="1">
        <n v="29.0"/>
        <n v="35.0"/>
        <n v="103.0"/>
        <n v="110.0"/>
        <n v="348.0"/>
        <n v="42.0"/>
        <n v="53.0"/>
        <n v="32.0"/>
        <n v="61.0"/>
        <n v="38.0"/>
        <n v="20.0"/>
        <n v="19.0"/>
        <n v="43.0"/>
        <n v="40.0"/>
        <n v="17.0"/>
        <n v="89.0"/>
        <n v="55.0"/>
        <n v="48.0"/>
        <n v="83.0"/>
        <n v="11.0"/>
        <n v="44.0"/>
        <n v="56.0"/>
        <n v="152.0"/>
        <n v="46.0"/>
        <n v="130.0"/>
        <n v="54.0"/>
        <n v="6.0"/>
        <n v="23.0"/>
        <n v="126.0"/>
        <n v="73.0"/>
        <n v="34.0"/>
        <n v="36.0"/>
        <n v="12.0"/>
        <n v="69.0"/>
        <n v="15.0"/>
        <n v="65.0"/>
        <n v="63.0"/>
        <n v="97.0"/>
        <n v="58.0"/>
        <n v="67.0"/>
        <n v="84.0"/>
        <n v="112.0"/>
        <n v="169.0"/>
        <n v="90.0"/>
        <n v="108.0"/>
        <n v="62.0"/>
        <n v="37.0"/>
        <n v="59.0"/>
        <n v="175.0"/>
        <n v="0.0"/>
        <n v="16.0"/>
        <n v="140.0"/>
        <n v="246.0"/>
        <n v="14.0"/>
        <n v="49.0"/>
        <n v="2.0"/>
        <n v="5.0"/>
        <n v="8.0"/>
        <n v="7.0"/>
        <n v="3.0"/>
        <n v="1.0"/>
        <n v="4.0"/>
        <n v="13.0"/>
        <n v="9.0"/>
        <n v="18.0"/>
        <n v="10.0"/>
        <n v="870.0"/>
        <n v="1085.0"/>
        <n v="2538.0"/>
        <n v="1260.0"/>
        <n v="1273.0"/>
        <n v="2667.0"/>
        <n v="1652.0"/>
        <n v="1340.0"/>
        <n v="848.0"/>
        <n v="858.0"/>
        <n v="929.0"/>
        <n v="726.0"/>
        <n v="818.0"/>
        <n v="300.0"/>
        <n v="1662.0"/>
        <n v="940.0"/>
        <n v="1053.0"/>
        <n v="1534.0"/>
        <n v="643.0"/>
        <n v="2975.0"/>
        <n v="1665.0"/>
        <n v="2809.0"/>
        <n v="1289.0"/>
        <n v="453.0"/>
        <n v="3376.0"/>
        <n v="668.0"/>
        <n v="1686.0"/>
        <n v="985.0"/>
        <n v="1037.0"/>
        <n v="712.0"/>
        <n v="996.0"/>
        <n v="1236.0"/>
        <n v="1047.0"/>
        <n v="694.0"/>
        <n v="1734.0"/>
        <n v="989.0"/>
        <n v="634.0"/>
        <n v="930.0"/>
        <n v="806.0"/>
        <n v="2251.0"/>
        <n v="1891.0"/>
        <n v="659.0"/>
        <n v="1372.0"/>
        <n v="1643.0"/>
        <n v="787.0"/>
        <n v="1623.0"/>
        <n v="921.0"/>
        <n v="1231.0"/>
        <n v="1682.0"/>
        <n v="1768.0"/>
        <n v="3078.0"/>
        <n v="1476.0"/>
        <n v="5845.0"/>
        <n v="1098.0"/>
        <n v="1995.0"/>
        <n v="1858.0"/>
        <n v="721.0"/>
        <n v="913.0"/>
        <n v="1508.0"/>
        <n v="2319.0"/>
        <n v="595.0"/>
        <n v="3178.0"/>
        <n v="1457.0"/>
        <n v="1383.0"/>
        <n v="960.0"/>
        <n v="783.0"/>
        <n v="752.0"/>
        <n v="2388.0"/>
      </sharedItems>
    </cacheField>
    <cacheField name="11/06/17" numFmtId="0">
      <sharedItems containsSemiMixedTypes="0" containsString="0" containsNumber="1" containsInteger="1">
        <n v="5.0"/>
        <n v="25.0"/>
        <n v="55.0"/>
        <n v="63.0"/>
        <n v="53.0"/>
        <n v="23.0"/>
        <n v="38.0"/>
        <n v="26.0"/>
        <n v="69.0"/>
        <n v="27.0"/>
        <n v="17.0"/>
        <n v="19.0"/>
        <n v="40.0"/>
        <n v="52.0"/>
        <n v="15.0"/>
        <n v="89.0"/>
        <n v="48.0"/>
        <n v="71.0"/>
        <n v="88.0"/>
        <n v="10.0"/>
        <n v="278.0"/>
        <n v="99.0"/>
        <n v="24.0"/>
        <n v="117.0"/>
        <n v="21.0"/>
        <n v="78.0"/>
        <n v="31.0"/>
        <n v="84.0"/>
        <n v="73.0"/>
        <n v="37.0"/>
        <n v="47.0"/>
        <n v="18.0"/>
        <n v="12.0"/>
        <n v="62.0"/>
        <n v="34.0"/>
        <n v="43.0"/>
        <n v="135.0"/>
        <n v="51.0"/>
        <n v="58.0"/>
        <n v="92.0"/>
        <n v="100.0"/>
        <n v="101.0"/>
        <n v="96.0"/>
        <n v="32.0"/>
        <n v="33.0"/>
        <n v="49.0"/>
        <n v="116.0"/>
        <n v="0.0"/>
        <n v="30.0"/>
        <n v="108.0"/>
        <n v="162.0"/>
        <n v="74.0"/>
        <n v="35.0"/>
        <n v="46.0"/>
        <n v="1.0"/>
        <n v="6.0"/>
        <n v="2.0"/>
        <n v="3.0"/>
        <n v="11.0"/>
        <n v="7.0"/>
        <n v="4.0"/>
        <n v="8.0"/>
        <n v="13.0"/>
        <n v="14.0"/>
        <n v="16.0"/>
        <n v="9.0"/>
        <n v="874.0"/>
        <n v="1089.0"/>
        <n v="2552.0"/>
        <n v="67.0"/>
        <n v="1264.0"/>
        <n v="1260.0"/>
        <n v="2674.0"/>
        <n v="1646.0"/>
        <n v="1709.0"/>
        <n v="924.0"/>
        <n v="817.0"/>
        <n v="954.0"/>
        <n v="833.0"/>
        <n v="302.0"/>
        <n v="1644.0"/>
        <n v="917.0"/>
        <n v="1019.0"/>
        <n v="1537.0"/>
        <n v="633.0"/>
        <n v="3018.0"/>
        <n v="1627.0"/>
        <n v="2859.0"/>
        <n v="1147.0"/>
        <n v="460.0"/>
        <n v="3422.0"/>
        <n v="675.0"/>
        <n v="1728.0"/>
        <n v="913.0"/>
        <n v="1031.0"/>
        <n v="719.0"/>
        <n v="1042.0"/>
        <n v="1234.0"/>
        <n v="1039.0"/>
        <n v="709.0"/>
        <n v="1725.0"/>
        <n v="705.0"/>
        <n v="544.0"/>
        <n v="1044.0"/>
        <n v="808.0"/>
        <n v="2268.0"/>
        <n v="2076.0"/>
        <n v="664.0"/>
        <n v="1408.0"/>
        <n v="1569.0"/>
        <n v="759.0"/>
        <n v="1169.0"/>
        <n v="871.0"/>
        <n v="1236.0"/>
        <n v="1632.0"/>
        <n v="1718.0"/>
        <n v="3098.0"/>
        <n v="1505.0"/>
        <n v="5885.0"/>
        <n v="981.0"/>
        <n v="1992.0"/>
        <n v="1877.0"/>
        <n v="716.0"/>
        <n v="854.0"/>
        <n v="1562.0"/>
        <n v="2335.0"/>
        <n v="457.0"/>
        <n v="3244.0"/>
        <n v="1463.0"/>
        <n v="1009.0"/>
        <n v="1336.0"/>
        <n v="977.0"/>
        <n v="794.0"/>
        <n v="707.0"/>
        <n v="2427.0"/>
      </sharedItems>
    </cacheField>
    <cacheField name="11/13/17" numFmtId="0">
      <sharedItems containsSemiMixedTypes="0" containsString="0" containsNumber="1" containsInteger="1">
        <n v="26.0"/>
        <n v="32.0"/>
        <n v="91.0"/>
        <n v="110.0"/>
        <n v="46.0"/>
        <n v="42.0"/>
        <n v="38.0"/>
        <n v="39.0"/>
        <n v="72.0"/>
        <n v="92.0"/>
        <n v="24.0"/>
        <n v="14.0"/>
        <n v="28.0"/>
        <n v="45.0"/>
        <n v="20.0"/>
        <n v="95.0"/>
        <n v="50.0"/>
        <n v="62.0"/>
        <n v="6.0"/>
        <n v="117.0"/>
        <n v="51.0"/>
        <n v="119.0"/>
        <n v="16.0"/>
        <n v="27.0"/>
        <n v="134.0"/>
        <n v="17.0"/>
        <n v="23.0"/>
        <n v="33.0"/>
        <n v="141.0"/>
        <n v="43.0"/>
        <n v="58.0"/>
        <n v="22.0"/>
        <n v="11.0"/>
        <n v="89.0"/>
        <n v="127.0"/>
        <n v="30.0"/>
        <n v="35.0"/>
        <n v="52.0"/>
        <n v="61.0"/>
        <n v="145.0"/>
        <n v="108.0"/>
        <n v="31.0"/>
        <n v="66.0"/>
        <n v="49.0"/>
        <n v="148.0"/>
        <n v="25.0"/>
        <n v="0.0"/>
        <n v="90.0"/>
        <n v="149.0"/>
        <n v="18.0"/>
        <n v="56.0"/>
        <n v="48.0"/>
        <n v="63.0"/>
        <n v="2.0"/>
        <n v="4.0"/>
        <n v="9.0"/>
        <n v="1.0"/>
        <n v="10.0"/>
        <n v="7.0"/>
        <n v="3.0"/>
        <n v="5.0"/>
        <n v="8.0"/>
        <n v="13.0"/>
        <n v="12.0"/>
        <n v="21.0"/>
        <n v="880.0"/>
        <n v="1101.0"/>
        <n v="2681.0"/>
        <n v="68.0"/>
        <n v="1264.0"/>
        <n v="1276.0"/>
        <n v="2677.0"/>
        <n v="1700.0"/>
        <n v="1413.0"/>
        <n v="878.0"/>
        <n v="856.0"/>
        <n v="983.0"/>
        <n v="833.0"/>
        <n v="837.0"/>
        <n v="303.0"/>
        <n v="1652.0"/>
        <n v="792.0"/>
        <n v="1029.0"/>
        <n v="1537.0"/>
        <n v="583.0"/>
        <n v="3133.0"/>
        <n v="1632.0"/>
        <n v="2916.0"/>
        <n v="1177.0"/>
        <n v="463.0"/>
        <n v="3433.0"/>
        <n v="675.0"/>
        <n v="1763.0"/>
        <n v="982.0"/>
        <n v="1004.0"/>
        <n v="707.0"/>
        <n v="1049.0"/>
        <n v="1225.0"/>
        <n v="1046.0"/>
        <n v="715.0"/>
        <n v="1732.0"/>
        <n v="705.0"/>
        <n v="544.0"/>
        <n v="1006.0"/>
        <n v="804.0"/>
        <n v="2293.0"/>
        <n v="2242.0"/>
        <n v="678.0"/>
        <n v="1434.0"/>
        <n v="1680.0"/>
        <n v="769.0"/>
        <n v="1183.0"/>
        <n v="872.0"/>
        <n v="1204.0"/>
        <n v="1647.0"/>
        <n v="1792.0"/>
        <n v="3168.0"/>
        <n v="1500.0"/>
        <n v="5915.0"/>
        <n v="991.0"/>
        <n v="2024.0"/>
        <n v="1890.0"/>
        <n v="726.0"/>
        <n v="959.0"/>
        <n v="1596.0"/>
        <n v="2262.0"/>
        <n v="494.0"/>
        <n v="3316.0"/>
        <n v="1468.0"/>
        <n v="1021.0"/>
        <n v="1344.0"/>
        <n v="977.0"/>
        <n v="802.0"/>
        <n v="723.0"/>
        <n v="2433.0"/>
      </sharedItems>
    </cacheField>
    <cacheField name="11/20/17" numFmtId="0">
      <sharedItems containsSemiMixedTypes="0" containsString="0" containsNumber="1" containsInteger="1">
        <n v="30.0"/>
        <n v="23.0"/>
        <n v="90.0"/>
        <n v="120.0"/>
        <n v="49.0"/>
        <n v="50.0"/>
        <n v="65.0"/>
        <n v="34.0"/>
        <n v="55.0"/>
        <n v="26.0"/>
        <n v="29.0"/>
        <n v="21.0"/>
        <n v="27.0"/>
        <n v="48.0"/>
        <n v="18.0"/>
        <n v="113.0"/>
        <n v="46.0"/>
        <n v="84.0"/>
        <n v="6.0"/>
        <n v="130.0"/>
        <n v="57.0"/>
        <n v="109.0"/>
        <n v="32.0"/>
        <n v="36.0"/>
        <n v="160.0"/>
        <n v="39.0"/>
        <n v="98.0"/>
        <n v="35.0"/>
        <n v="37.0"/>
        <n v="104.0"/>
        <n v="56.0"/>
        <n v="67.0"/>
        <n v="33.0"/>
        <n v="77.0"/>
        <n v="31.0"/>
        <n v="83.0"/>
        <n v="80.0"/>
        <n v="40.0"/>
        <n v="116.0"/>
        <n v="3.0"/>
        <n v="44.0"/>
        <n v="59.0"/>
        <n v="163.0"/>
        <n v="108.0"/>
        <n v="96.0"/>
        <n v="52.0"/>
        <n v="41.0"/>
        <n v="42.0"/>
        <n v="54.0"/>
        <n v="153.0"/>
        <n v="0.0"/>
        <n v="20.0"/>
        <n v="190.0"/>
        <n v="8.0"/>
        <n v="1.0"/>
        <n v="5.0"/>
        <n v="2.0"/>
        <n v="4.0"/>
        <n v="7.0"/>
        <n v="14.0"/>
        <n v="12.0"/>
        <n v="10.0"/>
        <n v="17.0"/>
        <n v="13.0"/>
        <n v="19.0"/>
        <n v="11.0"/>
        <n v="15.0"/>
        <n v="9.0"/>
        <n v="898.0"/>
        <n v="1115.0"/>
        <n v="2724.0"/>
        <n v="70.0"/>
        <n v="1193.0"/>
        <n v="1276.0"/>
        <n v="2691.0"/>
        <n v="1674.0"/>
        <n v="1425.0"/>
        <n v="937.0"/>
        <n v="852.0"/>
        <n v="985.0"/>
        <n v="3323.0"/>
        <n v="841.0"/>
        <n v="303.0"/>
        <n v="1657.0"/>
        <n v="923.0"/>
        <n v="1043.0"/>
        <n v="1553.0"/>
        <n v="604.0"/>
        <n v="3094.0"/>
        <n v="1640.0"/>
        <n v="2927.0"/>
        <n v="1218.0"/>
        <n v="471.0"/>
        <n v="3486.0"/>
        <n v="683.0"/>
        <n v="1819.0"/>
        <n v="1062.0"/>
        <n v="1049.0"/>
        <n v="711.0"/>
        <n v="1063.0"/>
        <n v="1263.0"/>
        <n v="1053.0"/>
        <n v="715.0"/>
        <n v="1740.0"/>
        <n v="705.0"/>
        <n v="544.0"/>
        <n v="1019.0"/>
        <n v="809.0"/>
        <n v="2396.0"/>
        <n v="2337.0"/>
        <n v="684.0"/>
        <n v="1434.0"/>
        <n v="1692.0"/>
        <n v="775.0"/>
        <n v="1214.0"/>
        <n v="1223.0"/>
        <n v="1671.0"/>
        <n v="1799.0"/>
        <n v="3179.0"/>
        <n v="1662.0"/>
        <n v="5929.0"/>
        <n v="1013.0"/>
        <n v="2051.0"/>
        <n v="1895.0"/>
        <n v="733.0"/>
        <n v="949.0"/>
        <n v="1627.0"/>
        <n v="2370.0"/>
        <n v="515.0"/>
        <n v="1461.0"/>
        <n v="1029.0"/>
        <n v="1368.0"/>
        <n v="1003.0"/>
        <n v="811.0"/>
        <n v="2485.0"/>
      </sharedItems>
    </cacheField>
    <cacheField name="11/27/17" numFmtId="0">
      <sharedItems containsString="0" containsBlank="1" containsNumber="1" containsInteger="1">
        <n v="21.0"/>
        <n v="26.0"/>
        <n v="77.0"/>
        <n v="95.0"/>
        <n v="55.0"/>
        <n v="51.0"/>
        <n v="36.0"/>
        <n v="38.0"/>
        <n v="72.0"/>
        <n v="22.0"/>
        <n v="12.0"/>
        <n v="31.0"/>
        <n v="110.0"/>
        <n v="32.0"/>
        <n v="64.0"/>
        <n v="88.0"/>
        <n v="53.0"/>
        <n v="43.0"/>
        <n v="67.0"/>
        <n v="11.0"/>
        <n v="97.0"/>
        <n v="143.0"/>
        <n v="24.0"/>
        <n v="29.0"/>
        <n v="131.0"/>
        <n v="63.0"/>
        <n v="102.0"/>
        <n v="42.0"/>
        <n v="28.0"/>
        <n v="139.0"/>
        <n v="45.0"/>
        <n v="46.0"/>
        <n v="60.0"/>
        <n v="18.0"/>
        <n v="80.0"/>
        <n v="40.0"/>
        <n v="34.0"/>
        <n v="27.0"/>
        <n v="50.0"/>
        <n v="62.0"/>
        <n v="137.0"/>
        <n v="136.0"/>
        <n v="86.0"/>
        <n v="103.0"/>
        <n v="56.0"/>
        <n v="49.0"/>
        <n v="35.0"/>
        <n v="66.0"/>
        <n v="116.0"/>
        <n v="0.0"/>
        <n v="156.0"/>
        <n v="78.0"/>
        <n v="39.0"/>
        <n v="25.0"/>
        <n v="44.0"/>
        <n v="2.0"/>
        <n v="5.0"/>
        <n v="8.0"/>
        <n v="3.0"/>
        <n v="4.0"/>
        <n v="7.0"/>
        <n v="1.0"/>
        <n v="6.0"/>
        <n v="9.0"/>
        <n v="20.0"/>
        <n v="14.0"/>
        <n v="19.0"/>
        <m/>
        <n v="17.0"/>
        <n v="10.0"/>
        <n v="15.0"/>
        <n v="900.0"/>
        <n v="1124.0"/>
        <n v="2764.0"/>
        <n v="76.0"/>
        <n v="1264.0"/>
        <n v="1268.0"/>
        <n v="2653.0"/>
        <n v="1697.0"/>
        <n v="1425.0"/>
        <n v="962.0"/>
        <n v="864.0"/>
        <n v="1000.0"/>
        <n v="769.0"/>
        <n v="843.0"/>
        <n v="305.0"/>
        <n v="1646.0"/>
        <n v="929.0"/>
        <n v="1054.0"/>
        <n v="1562.0"/>
        <n v="620.0"/>
        <n v="3177.0"/>
        <n v="1632.0"/>
        <n v="2965.0"/>
        <n v="1242.0"/>
        <n v="471.0"/>
        <n v="3637.0"/>
        <n v="690.0"/>
        <n v="1853.0"/>
        <n v="1092.0"/>
        <n v="1058.0"/>
        <n v="714.0"/>
        <n v="1033.0"/>
        <n v="1270.0"/>
        <n v="1055.0"/>
        <n v="724.0"/>
        <n v="1746.0"/>
        <n v="523.0"/>
        <n v="544.0"/>
        <n v="1029.0"/>
        <n v="813.0"/>
        <n v="2344.0"/>
        <n v="2533.0"/>
        <n v="698.0"/>
        <n v="1513.0"/>
        <n v="1662.0"/>
        <n v="777.0"/>
        <n v="1245.0"/>
        <n v="915.0"/>
        <n v="1136.0"/>
        <n v="1687.0"/>
        <n v="1788.0"/>
        <n v="3185.0"/>
        <n v="1548.0"/>
        <n v="5729.0"/>
        <n v="1053.0"/>
        <n v="2086.0"/>
        <n v="1893.0"/>
        <n v="736.0"/>
        <n v="958.0"/>
        <n v="1667.0"/>
        <n v="2379.0"/>
        <n v="546.0"/>
        <n v="3160.0"/>
        <n v="1477.0"/>
        <n v="1039.0"/>
        <n v="1379.0"/>
        <n v="961.0"/>
        <n v="792.0"/>
        <n v="764.0"/>
        <n v="2398.0"/>
      </sharedItems>
    </cacheField>
    <cacheField name="12/04/17" numFmtId="0">
      <sharedItems containsString="0" containsBlank="1" containsNumber="1" containsInteger="1">
        <n v="17.0"/>
        <n v="28.0"/>
        <n v="57.0"/>
        <n v="74.0"/>
        <n v="81.0"/>
        <n v="46.0"/>
        <n v="36.0"/>
        <n v="65.0"/>
        <n v="25.0"/>
        <n v="37.0"/>
        <n v="35.0"/>
        <n v="45.0"/>
        <n v="21.0"/>
        <n v="96.0"/>
        <n v="39.0"/>
        <n v="24.0"/>
        <n v="8.0"/>
        <n v="50.0"/>
        <n v="84.0"/>
        <n v="16.0"/>
        <n v="135.0"/>
        <n v="32.0"/>
        <n v="85.0"/>
        <n v="31.0"/>
        <n v="15.0"/>
        <n v="34.0"/>
        <n v="73.0"/>
        <n v="62.0"/>
        <n v="43.0"/>
        <n v="48.0"/>
        <n v="33.0"/>
        <n v="38.0"/>
        <n v="66.0"/>
        <n v="40.0"/>
        <n v="19.0"/>
        <n v="52.0"/>
        <n v="58.0"/>
        <n v="78.0"/>
        <n v="82.0"/>
        <n v="89.0"/>
        <n v="118.0"/>
        <n v="86.0"/>
        <n v="105.0"/>
        <n v="171.0"/>
        <n v="44.0"/>
        <n v="23.0"/>
        <n v="170.0"/>
        <n v="0.0"/>
        <n v="63.0"/>
        <n v="2.0"/>
        <n v="3.0"/>
        <n v="12.0"/>
        <n v="4.0"/>
        <n v="10.0"/>
        <n v="13.0"/>
        <n v="6.0"/>
        <n v="1.0"/>
        <n v="11.0"/>
        <n v="5.0"/>
        <n v="9.0"/>
        <m/>
        <n v="914.0"/>
        <n v="1127.0"/>
        <n v="2758.0"/>
        <n v="79.0"/>
        <n v="1639.0"/>
        <n v="1272.0"/>
        <n v="2663.0"/>
        <n v="1651.0"/>
        <n v="1539.0"/>
        <n v="892.0"/>
        <n v="821.0"/>
        <n v="956.0"/>
        <n v="709.0"/>
        <n v="812.0"/>
        <n v="297.0"/>
        <n v="1649.0"/>
        <n v="931.0"/>
        <n v="1058.0"/>
        <n v="1562.0"/>
        <n v="533.0"/>
        <n v="2981.0"/>
        <n v="1660.0"/>
        <n v="2868.0"/>
        <n v="1088.0"/>
        <n v="471.0"/>
        <n v="3641.0"/>
        <n v="711.0"/>
        <n v="1771.0"/>
        <n v="1104.0"/>
        <n v="1067.0"/>
        <n v="715.0"/>
        <n v="1036.0"/>
        <n v="1194.0"/>
        <n v="1004.0"/>
        <n v="724.0"/>
        <n v="1693.0"/>
        <n v="607.0"/>
        <n v="544.0"/>
        <n v="1013.0"/>
        <n v="806.0"/>
        <n v="2351.0"/>
        <n v="2601.0"/>
        <n v="702.0"/>
        <n v="1520.0"/>
        <n v="1673.0"/>
        <n v="779.0"/>
        <n v="1193.0"/>
        <n v="915.0"/>
        <n v="1228.0"/>
        <n v="1507.0"/>
        <n v="1796.0"/>
        <n v="3065.0"/>
        <n v="1564.0"/>
        <n v="5779.0"/>
        <n v="936.0"/>
        <n v="1970.0"/>
        <n v="1866.0"/>
        <n v="718.0"/>
        <n v="851.0"/>
        <n v="1574.0"/>
        <n v="2333.0"/>
        <n v="563.0"/>
        <n v="3369.0"/>
        <n v="1486.0"/>
        <n v="1040.0"/>
        <n v="1134.0"/>
        <n v="1020.0"/>
        <n v="810.0"/>
        <n v="731.0"/>
        <n v="2447.0"/>
      </sharedItems>
    </cacheField>
    <cacheField name="12/11/17" numFmtId="0">
      <sharedItems containsString="0" containsBlank="1" containsNumber="1" containsInteger="1">
        <n v="33.0"/>
        <n v="32.0"/>
        <n v="66.0"/>
        <n v="68.0"/>
        <n v="87.0"/>
        <n v="44.0"/>
        <n v="25.0"/>
        <n v="31.0"/>
        <n v="50.0"/>
        <n v="29.0"/>
        <n v="30.0"/>
        <n v="34.0"/>
        <n v="40.0"/>
        <n v="19.0"/>
        <n v="64.0"/>
        <n v="79.0"/>
        <n v="65.0"/>
        <n v="4.0"/>
        <n v="126.0"/>
        <n v="35.0"/>
        <n v="110.0"/>
        <n v="159.0"/>
        <n v="111.0"/>
        <n v="15.0"/>
        <n v="36.0"/>
        <n v="43.0"/>
        <n v="102.0"/>
        <n v="46.0"/>
        <n v="71.0"/>
        <n v="39.0"/>
        <n v="41.0"/>
        <n v="22.0"/>
        <n v="27.0"/>
        <n v="26.0"/>
        <n v="93.0"/>
        <n v="56.0"/>
        <n v="16.0"/>
        <n v="47.0"/>
        <n v="113.0"/>
        <n v="100.0"/>
        <n v="90.0"/>
        <n v="96.0"/>
        <n v="76.0"/>
        <n v="37.0"/>
        <n v="23.0"/>
        <n v="61.0"/>
        <n v="137.0"/>
        <n v="0.0"/>
        <n v="21.0"/>
        <n v="161.0"/>
        <n v="133.0"/>
        <n v="62.0"/>
        <n v="1.0"/>
        <n v="3.0"/>
        <n v="7.0"/>
        <n v="6.0"/>
        <n v="5.0"/>
        <n v="8.0"/>
        <n v="12.0"/>
        <n v="10.0"/>
        <n v="11.0"/>
        <n v="2.0"/>
        <n v="13.0"/>
        <n v="9.0"/>
        <n v="14.0"/>
        <n v="20.0"/>
        <m/>
        <n v="847.0"/>
        <n v="1119.0"/>
        <n v="2776.0"/>
        <n v="67.0"/>
        <n v="1228.0"/>
        <n v="1277.0"/>
        <n v="2663.0"/>
        <n v="1673.0"/>
        <n v="1565.0"/>
        <n v="901.0"/>
        <n v="838.0"/>
        <n v="956.0"/>
        <n v="730.0"/>
        <n v="824.0"/>
        <n v="299.0"/>
        <n v="1662.0"/>
        <n v="930.0"/>
        <n v="1043.0"/>
        <n v="1562.0"/>
        <n v="533.0"/>
        <n v="3053.0"/>
        <n v="1660.0"/>
        <n v="2908.0"/>
        <n v="1248.0"/>
        <n v="441.0"/>
        <n v="3384.0"/>
        <n v="661.0"/>
        <n v="1821.0"/>
        <n v="1027.0"/>
        <n v="1075.0"/>
        <n v="721.0"/>
        <n v="1053.0"/>
        <n v="1201.0"/>
        <n v="1018.0"/>
        <n v="704.0"/>
        <n v="1717.0"/>
        <n v="756.0"/>
        <n v="544.0"/>
        <n v="1005.0"/>
        <n v="809.0"/>
        <n v="2364.0"/>
        <n v="2664.0"/>
        <n v="706.0"/>
        <n v="1527.0"/>
        <n v="1598.0"/>
        <n v="772.0"/>
        <n v="1225.0"/>
        <n v="915.0"/>
        <n v="1671.0"/>
        <n v="1810.0"/>
        <n v="3016.0"/>
        <n v="1587.0"/>
        <n v="5805.0"/>
        <n v="967.0"/>
        <n v="2066.0"/>
        <n v="727.0"/>
        <n v="880.0"/>
        <n v="1574.0"/>
        <n v="2333.0"/>
        <n v="522.0"/>
        <n v="3289.0"/>
        <n v="1040.0"/>
        <n v="1030.0"/>
        <n v="1398.0"/>
        <n v="994.0"/>
        <n v="813.0"/>
        <n v="745.0"/>
        <n v="2478.0"/>
      </sharedItems>
    </cacheField>
    <cacheField name="12/18/17" numFmtId="0">
      <sharedItems containsString="0" containsBlank="1" containsNumber="1" containsInteger="1">
        <n v="18.0"/>
        <n v="36.0"/>
        <n v="73.0"/>
        <n v="95.0"/>
        <n v="44.0"/>
        <n v="29.0"/>
        <n v="25.0"/>
        <n v="43.0"/>
        <n v="58.0"/>
        <n v="27.0"/>
        <n v="55.0"/>
        <n v="34.0"/>
        <n v="40.0"/>
        <n v="12.0"/>
        <n v="57.0"/>
        <n v="46.0"/>
        <n v="53.0"/>
        <n v="94.0"/>
        <n v="0.0"/>
        <n v="105.0"/>
        <n v="11.0"/>
        <n v="165.0"/>
        <n v="30.0"/>
        <n v="187.0"/>
        <n v="126.0"/>
        <n v="13.0"/>
        <n v="26.0"/>
        <n v="92.0"/>
        <n v="70.0"/>
        <n v="32.0"/>
        <n v="33.0"/>
        <n v="80.0"/>
        <n v="35.0"/>
        <n v="41.0"/>
        <n v="48.0"/>
        <n v="2.0"/>
        <n v="21.0"/>
        <n v="15.0"/>
        <n v="100.0"/>
        <n v="82.0"/>
        <n v="77.0"/>
        <n v="24.0"/>
        <n v="65.0"/>
        <n v="19.0"/>
        <n v="90.0"/>
        <n v="238.0"/>
        <n v="37.0"/>
        <n v="45.0"/>
        <n v="71.0"/>
        <n v="1.0"/>
        <n v="4.0"/>
        <n v="5.0"/>
        <n v="6.0"/>
        <n v="10.0"/>
        <n v="8.0"/>
        <n v="7.0"/>
        <n v="3.0"/>
        <n v="16.0"/>
        <m/>
        <n v="9.0"/>
        <n v="17.0"/>
        <n v="847.0"/>
        <n v="1118.0"/>
        <n v="2796.0"/>
        <n v="102.0"/>
        <n v="1228.0"/>
        <n v="1245.0"/>
        <n v="2688.0"/>
        <n v="1697.0"/>
        <n v="1754.0"/>
        <n v="929.0"/>
        <n v="854.0"/>
        <n v="956.0"/>
        <n v="749.0"/>
        <n v="832.0"/>
        <n v="303.0"/>
        <n v="1664.0"/>
        <n v="933.0"/>
        <n v="1051.0"/>
        <n v="1454.0"/>
        <n v="533.0"/>
        <n v="2897.0"/>
        <n v="1599.0"/>
        <n v="2959.0"/>
        <n v="1126.0"/>
        <n v="457.0"/>
        <n v="3399.0"/>
        <n v="672.0"/>
        <n v="1828.0"/>
        <n v="1027.0"/>
        <n v="1074.0"/>
        <n v="721.0"/>
        <n v="1060.0"/>
        <n v="1216.0"/>
        <n v="1026.0"/>
        <n v="698.0"/>
        <n v="1725.0"/>
        <n v="837.0"/>
        <n v="544.0"/>
        <n v="1020.0"/>
        <n v="809.0"/>
        <n v="2364.0"/>
        <n v="2664.0"/>
        <n v="680.0"/>
        <n v="1539.0"/>
        <n v="1693.0"/>
        <n v="790.0"/>
        <n v="1252.0"/>
        <n v="915.0"/>
        <n v="1201.0"/>
        <n v="1692.0"/>
        <n v="1811.0"/>
        <n v="2899.0"/>
        <n v="1595.0"/>
        <n v="5786.0"/>
        <n v="1000.0"/>
        <n v="2091.0"/>
        <n v="2066.0"/>
        <n v="730.0"/>
        <n v="897.0"/>
        <n v="1669.0"/>
        <n v="2353.0"/>
        <n v="561.0"/>
        <n v="3334.0"/>
        <n v="1453.0"/>
        <n v="1030.0"/>
        <n v="1405.0"/>
        <n v="1002.0"/>
        <n v="817.0"/>
        <n v="754.0"/>
        <n v="2521.0"/>
      </sharedItems>
    </cacheField>
    <cacheField name="12/25/17" numFmtId="0">
      <sharedItems containsString="0" containsBlank="1" containsNumber="1" containsInteger="1">
        <n v="17.0"/>
        <n v="32.0"/>
        <n v="69.0"/>
        <n v="68.0"/>
        <n v="56.0"/>
        <n v="33.0"/>
        <n v="30.0"/>
        <n v="22.0"/>
        <n v="41.0"/>
        <n v="14.0"/>
        <n v="20.0"/>
        <n v="7.0"/>
        <n v="4.0"/>
        <n v="29.0"/>
        <n v="48.0"/>
        <n v="44.0"/>
        <n v="31.0"/>
        <n v="9.0"/>
        <n v="6.0"/>
        <n v="35.0"/>
        <n v="135.0"/>
        <n v="59.0"/>
        <n v="24.0"/>
        <n v="87.0"/>
        <n v="18.0"/>
        <n v="40.0"/>
        <n v="72.0"/>
        <n v="61.0"/>
        <n v="25.0"/>
        <n v="66.0"/>
        <n v="10.0"/>
        <n v="88.0"/>
        <n v="37.0"/>
        <n v="57.0"/>
        <n v="58.0"/>
        <n v="92.0"/>
        <n v="125.0"/>
        <n v="113.0"/>
        <n v="100.0"/>
        <n v="53.0"/>
        <n v="15.0"/>
        <n v="27.0"/>
        <n v="28.0"/>
        <n v="0.0"/>
        <n v="11.0"/>
        <n v="98.0"/>
        <n v="133.0"/>
        <n v="8.0"/>
        <n v="108.0"/>
        <n v="3.0"/>
        <n v="5.0"/>
        <n v="1.0"/>
        <n v="2.0"/>
        <m/>
        <n v="847.0"/>
        <n v="1120.0"/>
        <n v="2488.0"/>
        <n v="103.0"/>
        <n v="1298.0"/>
        <n v="1247.0"/>
        <n v="2695.0"/>
        <n v="1697.0"/>
        <n v="1584.0"/>
        <n v="936.0"/>
        <n v="854.0"/>
        <n v="973.0"/>
        <n v="755.0"/>
        <n v="835.0"/>
        <n v="304.0"/>
        <n v="1666.0"/>
        <n v="933.0"/>
        <n v="1057.0"/>
        <n v="1454.0"/>
        <n v="533.0"/>
        <n v="2897.0"/>
        <n v="1604.0"/>
        <n v="2959.0"/>
        <n v="1132.0"/>
        <n v="439.0"/>
        <n v="3446.0"/>
        <n v="628.0"/>
        <n v="1840.0"/>
        <n v="1101.0"/>
        <n v="1074.0"/>
        <n v="692.0"/>
        <n v="1071.0"/>
        <n v="1221.0"/>
        <n v="1032.0"/>
        <n v="701.0"/>
        <n v="1727.0"/>
        <n v="837.0"/>
        <n v="544.0"/>
        <n v="999.0"/>
        <n v="806.0"/>
        <n v="2393.0"/>
        <n v="2615.0"/>
        <n v="681.0"/>
        <n v="1535.0"/>
        <n v="1600.0"/>
        <n v="790.0"/>
        <n v="1168.0"/>
        <n v="918.0"/>
        <n v="1201.0"/>
        <n v="1702.0"/>
        <n v="1775.0"/>
        <n v="2950.0"/>
        <n v="1524.0"/>
        <n v="5787.0"/>
        <n v="1000.0"/>
        <n v="2091.0"/>
        <n v="1906.0"/>
        <n v="703.0"/>
        <n v="897.0"/>
        <n v="1669.0"/>
        <n v="2257.0"/>
        <n v="569.0"/>
        <n v="2965.0"/>
        <n v="1460.0"/>
        <n v="1030.0"/>
        <n v="1421.0"/>
        <n v="1008.0"/>
        <n v="819.0"/>
        <n v="733.0"/>
        <n v="2521.0"/>
      </sharedItems>
    </cacheField>
    <cacheField name="01/01/18" numFmtId="0">
      <sharedItems containsString="0" containsBlank="1" containsNumber="1" containsInteger="1">
        <n v="21.0"/>
        <n v="14.0"/>
        <n v="74.0"/>
        <n v="85.0"/>
        <n v="24.0"/>
        <n v="15.0"/>
        <n v="19.0"/>
        <n v="58.0"/>
        <n v="8.0"/>
        <n v="7.0"/>
        <n v="13.0"/>
        <n v="11.0"/>
        <n v="94.0"/>
        <n v="39.0"/>
        <n v="6.0"/>
        <n v="0.0"/>
        <n v="30.0"/>
        <n v="135.0"/>
        <n v="31.0"/>
        <n v="63.0"/>
        <n v="4.0"/>
        <n v="22.0"/>
        <n v="28.0"/>
        <n v="41.0"/>
        <n v="20.0"/>
        <n v="5.0"/>
        <n v="17.0"/>
        <n v="114.0"/>
        <n v="44.0"/>
        <n v="25.0"/>
        <n v="33.0"/>
        <n v="29.0"/>
        <n v="12.0"/>
        <n v="34.0"/>
        <n v="91.0"/>
        <n v="82.0"/>
        <n v="40.0"/>
        <n v="38.0"/>
        <n v="47.0"/>
        <n v="48.0"/>
        <n v="9.0"/>
        <n v="27.0"/>
        <n v="16.0"/>
        <n v="61.0"/>
        <n v="122.0"/>
        <n v="32.0"/>
        <n v="46.0"/>
        <n v="69.0"/>
        <n v="1.0"/>
        <n v="2.0"/>
        <n v="3.0"/>
        <n v="18.0"/>
        <n v="10.0"/>
        <m/>
        <n v="847.0"/>
        <n v="1121.0"/>
        <n v="2515.0"/>
        <n v="101.0"/>
        <n v="1298.0"/>
        <n v="1249.0"/>
        <n v="2684.0"/>
        <n v="1701.0"/>
        <n v="1522.0"/>
        <n v="794.0"/>
        <n v="857.0"/>
        <n v="973.0"/>
        <n v="779.0"/>
        <n v="841.0"/>
        <n v="291.0"/>
        <n v="1635.0"/>
        <n v="864.0"/>
        <n v="974.0"/>
        <n v="1454.0"/>
        <n v="385.0"/>
        <n v="2950.0"/>
        <n v="1603.0"/>
        <n v="2857.0"/>
        <n v="985.0"/>
        <n v="419.0"/>
        <n v="3263.0"/>
        <n v="641.0"/>
        <n v="1725.0"/>
        <n v="1101.0"/>
        <n v="1031.0"/>
        <n v="697.0"/>
        <n v="1027.0"/>
        <n v="1153.0"/>
        <n v="720.0"/>
        <n v="1736.0"/>
        <n v="790.0"/>
        <n v="682.0"/>
        <n v="1006.0"/>
        <n v="801.0"/>
        <n v="2393.0"/>
        <n v="2516.0"/>
        <n v="701.0"/>
        <n v="1489.0"/>
        <n v="1613.0"/>
        <n v="754.0"/>
        <n v="1198.0"/>
        <n v="896.0"/>
        <n v="1095.0"/>
        <n v="1702.0"/>
        <n v="1775.0"/>
        <n v="3007.0"/>
        <n v="1533.0"/>
        <n v="5565.0"/>
        <n v="953.0"/>
        <n v="2097.0"/>
        <n v="1859.0"/>
        <n v="714.0"/>
        <n v="696.0"/>
        <n v="1554.0"/>
        <n v="2353.0"/>
        <n v="603.0"/>
        <n v="3025.0"/>
        <n v="1460.0"/>
        <n v="1050.0"/>
        <n v="1364.0"/>
        <n v="941.0"/>
        <n v="821.0"/>
        <n v="771.0"/>
        <n v="2413.0"/>
      </sharedItems>
    </cacheField>
    <cacheField name="01/08/18" numFmtId="0">
      <sharedItems containsString="0" containsBlank="1" containsNumber="1" containsInteger="1">
        <n v="19.0"/>
        <n v="33.0"/>
        <n v="54.0"/>
        <n v="77.0"/>
        <n v="47.0"/>
        <n v="48.0"/>
        <n v="50.0"/>
        <n v="23.0"/>
        <n v="24.0"/>
        <n v="18.0"/>
        <n v="0.0"/>
        <n v="31.0"/>
        <n v="26.0"/>
        <n v="101.0"/>
        <n v="78.0"/>
        <n v="49.0"/>
        <n v="69.0"/>
        <n v="163.0"/>
        <n v="14.0"/>
        <n v="32.0"/>
        <n v="41.0"/>
        <n v="89.0"/>
        <n v="25.0"/>
        <n v="28.0"/>
        <n v="43.0"/>
        <n v="11.0"/>
        <n v="53.0"/>
        <n v="20.0"/>
        <n v="22.0"/>
        <n v="16.0"/>
        <n v="68.0"/>
        <n v="72.0"/>
        <n v="42.0"/>
        <n v="34.0"/>
        <n v="36.0"/>
        <n v="63.0"/>
        <n v="59.0"/>
        <n v="105.0"/>
        <n v="80.0"/>
        <n v="76.0"/>
        <n v="70.0"/>
        <n v="30.0"/>
        <n v="35.0"/>
        <n v="15.0"/>
        <n v="40.0"/>
        <n v="2.0"/>
        <n v="7.0"/>
        <n v="4.0"/>
        <n v="10.0"/>
        <n v="5.0"/>
        <n v="1.0"/>
        <n v="3.0"/>
        <n v="6.0"/>
        <n v="8.0"/>
        <n v="9.0"/>
        <m/>
        <n v="12.0"/>
        <n v="29.0"/>
        <n v="17.0"/>
        <n v="904.0"/>
        <n v="1122.0"/>
        <n v="2577.0"/>
        <n v="110.0"/>
        <n v="1140.0"/>
        <n v="1254.0"/>
        <n v="2686.0"/>
        <n v="1710.0"/>
        <n v="1542.0"/>
        <n v="839.0"/>
        <n v="843.0"/>
        <n v="960.0"/>
        <n v="798.0"/>
        <n v="293.0"/>
        <n v="1641.0"/>
        <n v="854.0"/>
        <n v="1026.0"/>
        <n v="1473.0"/>
        <n v="418.0"/>
        <n v="3193.0"/>
        <n v="1563.0"/>
        <n v="2898.0"/>
        <n v="455.0"/>
        <n v="3300.0"/>
        <n v="645.0"/>
        <n v="1843.0"/>
        <n v="1063.0"/>
        <n v="1080.0"/>
        <n v="665.0"/>
        <n v="1036.0"/>
        <n v="1216.0"/>
        <n v="998.0"/>
        <n v="724.0"/>
        <n v="1740.0"/>
        <n v="864.0"/>
        <n v="544.0"/>
        <n v="1016.0"/>
        <n v="805.0"/>
        <n v="2453.0"/>
        <n v="2706.0"/>
        <n v="717.0"/>
        <n v="1544.0"/>
        <n v="1680.0"/>
        <n v="744.0"/>
        <n v="1224.0"/>
        <n v="897.0"/>
        <n v="1138.0"/>
        <n v="1646.0"/>
        <n v="1795.0"/>
        <n v="3053.0"/>
        <n v="1556.0"/>
        <n v="5718.0"/>
        <n v="1045.0"/>
        <n v="2112.0"/>
        <n v="1870.0"/>
        <n v="741.0"/>
        <n v="747.0"/>
        <n v="1749.0"/>
        <n v="2272.0"/>
        <n v="557.0"/>
        <n v="3110.0"/>
        <n v="1411.0"/>
        <n v="1053.0"/>
        <n v="1380.0"/>
        <n v="1027.0"/>
        <n v="826.0"/>
        <n v="718.0"/>
        <n v="2472.0"/>
      </sharedItems>
    </cacheField>
    <cacheField name="01/15/18" numFmtId="0">
      <sharedItems containsString="0" containsBlank="1" containsNumber="1" containsInteger="1">
        <n v="18.0"/>
        <n v="19.0"/>
        <n v="72.0"/>
        <n v="116.0"/>
        <n v="53.0"/>
        <n v="64.0"/>
        <n v="20.0"/>
        <n v="34.0"/>
        <n v="58.0"/>
        <n v="39.0"/>
        <n v="24.0"/>
        <n v="46.0"/>
        <n v="30.0"/>
        <n v="31.0"/>
        <n v="14.0"/>
        <n v="87.0"/>
        <n v="68.0"/>
        <n v="6.0"/>
        <n v="22.0"/>
        <n v="55.0"/>
        <n v="246.0"/>
        <n v="25.0"/>
        <n v="141.0"/>
        <n v="162.0"/>
        <n v="89.0"/>
        <n v="48.0"/>
        <n v="32.0"/>
        <n v="70.0"/>
        <n v="71.0"/>
        <n v="65.0"/>
        <n v="45.0"/>
        <n v="60.0"/>
        <n v="29.0"/>
        <n v="131.0"/>
        <n v="101.0"/>
        <n v="17.0"/>
        <n v="33.0"/>
        <n v="37.0"/>
        <n v="59.0"/>
        <n v="41.0"/>
        <n v="66.0"/>
        <n v="75.0"/>
        <n v="127.0"/>
        <n v="113.0"/>
        <n v="124.0"/>
        <n v="36.0"/>
        <n v="43.0"/>
        <n v="69.0"/>
        <n v="76.0"/>
        <n v="73.0"/>
        <n v="28.0"/>
        <n v="0.0"/>
        <n v="82.0"/>
        <n v="184.0"/>
        <n v="86.0"/>
        <n v="51.0"/>
        <n v="57.0"/>
        <n v="4.0"/>
        <n v="3.0"/>
        <n v="2.0"/>
        <n v="1.0"/>
        <n v="13.0"/>
        <n v="5.0"/>
        <n v="10.0"/>
        <n v="7.0"/>
        <m/>
        <n v="8.0"/>
        <n v="15.0"/>
        <n v="9.0"/>
        <n v="11.0"/>
        <n v="854.0"/>
        <n v="1124.0"/>
        <n v="2634.0"/>
        <n v="117.0"/>
        <n v="1140.0"/>
        <n v="1242.0"/>
        <n v="2690.0"/>
        <n v="1739.0"/>
        <n v="1573.0"/>
        <n v="893.0"/>
        <n v="851.0"/>
        <n v="960.0"/>
        <n v="815.0"/>
        <n v="844.0"/>
        <n v="298.0"/>
        <n v="1653.0"/>
        <n v="863.0"/>
        <n v="1046.0"/>
        <n v="1740.0"/>
        <n v="471.0"/>
        <n v="3116.0"/>
        <n v="1575.0"/>
        <n v="2940.0"/>
        <n v="1151.0"/>
        <n v="463.0"/>
        <n v="3347.0"/>
        <n v="814.0"/>
        <n v="1808.0"/>
        <n v="1188.0"/>
        <n v="1076.0"/>
        <n v="683.0"/>
        <n v="1054.0"/>
        <n v="1236.0"/>
        <n v="1013.0"/>
        <n v="704.0"/>
        <n v="1748.0"/>
        <n v="968.0"/>
        <n v="656.0"/>
        <n v="1016.0"/>
        <n v="806.0"/>
        <n v="2458.0"/>
        <n v="2745.0"/>
        <n v="607.0"/>
        <n v="1525.0"/>
        <n v="1699.0"/>
        <n v="775.0"/>
        <n v="1250.0"/>
        <n v="901.0"/>
        <n v="1166.0"/>
        <n v="1671.0"/>
        <n v="1807.0"/>
        <n v="3102.0"/>
        <n v="1589.0"/>
        <n v="5790.0"/>
        <n v="1083.0"/>
        <n v="2116.0"/>
        <n v="1886.0"/>
        <n v="733.0"/>
        <n v="770.0"/>
        <n v="1749.0"/>
        <n v="2295.0"/>
        <n v="580.0"/>
        <n v="3198.0"/>
        <n v="1446.0"/>
        <n v="1018.0"/>
        <n v="1406.0"/>
        <n v="1005.0"/>
        <n v="829.0"/>
        <n v="742.0"/>
        <n v="2517.0"/>
      </sharedItems>
    </cacheField>
    <cacheField name="01/22/18" numFmtId="0">
      <sharedItems containsString="0" containsBlank="1" containsNumber="1" containsInteger="1">
        <n v="38.0"/>
        <n v="22.0"/>
        <n v="99.0"/>
        <n v="116.0"/>
        <n v="49.0"/>
        <n v="51.0"/>
        <n v="55.0"/>
        <n v="36.0"/>
        <n v="54.0"/>
        <n v="27.0"/>
        <n v="39.0"/>
        <n v="23.0"/>
        <n v="25.0"/>
        <n v="11.0"/>
        <n v="103.0"/>
        <n v="89.0"/>
        <n v="86.0"/>
        <n v="15.0"/>
        <n v="53.0"/>
        <n v="72.0"/>
        <n v="253.0"/>
        <n v="21.0"/>
        <n v="119.0"/>
        <n v="40.0"/>
        <n v="101.0"/>
        <n v="26.0"/>
        <n v="69.0"/>
        <n v="34.0"/>
        <n v="59.0"/>
        <n v="43.0"/>
        <n v="44.0"/>
        <n v="50.0"/>
        <n v="45.0"/>
        <n v="29.0"/>
        <n v="131.0"/>
        <n v="109.0"/>
        <n v="64.0"/>
        <n v="61.0"/>
        <n v="67.0"/>
        <n v="48.0"/>
        <n v="19.0"/>
        <n v="79.0"/>
        <n v="107.0"/>
        <n v="122.0"/>
        <n v="87.0"/>
        <n v="150.0"/>
        <n v="111.0"/>
        <n v="78.0"/>
        <n v="83.0"/>
        <n v="14.0"/>
        <n v="68.0"/>
        <n v="108.0"/>
        <n v="0.0"/>
        <n v="132.0"/>
        <n v="211.0"/>
        <n v="65.0"/>
        <n v="56.0"/>
        <n v="66.0"/>
        <n v="41.0"/>
        <n v="3.0"/>
        <n v="4.0"/>
        <n v="7.0"/>
        <n v="12.0"/>
        <n v="5.0"/>
        <n v="1.0"/>
        <n v="8.0"/>
        <n v="6.0"/>
        <n v="9.0"/>
        <n v="2.0"/>
        <m/>
        <n v="10.0"/>
        <n v="18.0"/>
        <n v="20.0"/>
        <n v="929.0"/>
        <n v="1120.0"/>
        <n v="2669.0"/>
        <n v="127.0"/>
        <n v="1352.0"/>
        <n v="1250.0"/>
        <n v="2711.0"/>
        <n v="1741.0"/>
        <n v="1573.0"/>
        <n v="936.0"/>
        <n v="860.0"/>
        <n v="983.0"/>
        <n v="838.0"/>
        <n v="852.0"/>
        <n v="300.0"/>
        <n v="1665.0"/>
        <n v="867.0"/>
        <n v="1072.0"/>
        <n v="1554.0"/>
        <n v="547.0"/>
        <n v="3270.0"/>
        <n v="1858.0"/>
        <n v="3008.0"/>
        <n v="1154.0"/>
        <n v="466.0"/>
        <n v="3401.0"/>
        <n v="696.0"/>
        <n v="1870.0"/>
        <n v="1226.0"/>
        <n v="1083.0"/>
        <n v="683.0"/>
        <n v="1066.0"/>
        <n v="1290.0"/>
        <n v="1035.0"/>
        <n v="664.0"/>
        <n v="1755.0"/>
        <n v="1062.0"/>
        <n v="644.0"/>
        <n v="1069.0"/>
        <n v="802.0"/>
        <n v="2464.0"/>
        <n v="2774.0"/>
        <n v="667.0"/>
        <n v="1557.0"/>
        <n v="1604.0"/>
        <n v="808.0"/>
        <n v="1286.0"/>
        <n v="904.0"/>
        <n v="999.0"/>
        <n v="1671.0"/>
        <n v="1771.0"/>
        <n v="3129.0"/>
        <n v="1650.0"/>
        <n v="5818.0"/>
        <n v="1135.0"/>
        <n v="2078.0"/>
        <n v="1896.0"/>
        <n v="748.0"/>
        <n v="822.0"/>
        <n v="1837.0"/>
        <n v="2323.0"/>
        <n v="610.0"/>
        <n v="3319.0"/>
        <n v="1456.0"/>
        <n v="1054.0"/>
        <n v="1426.0"/>
        <n v="1008.0"/>
        <n v="823.0"/>
        <n v="762.0"/>
        <n v="2543.0"/>
      </sharedItems>
    </cacheField>
    <cacheField name="01/29/18" numFmtId="0">
      <sharedItems containsString="0" containsBlank="1" containsNumber="1" containsInteger="1">
        <n v="71.0"/>
        <n v="27.0"/>
        <n v="64.0"/>
        <n v="65.0"/>
        <n v="74.0"/>
        <n v="66.0"/>
        <n v="55.0"/>
        <n v="53.0"/>
        <n v="48.0"/>
        <n v="34.0"/>
        <n v="69.0"/>
        <n v="44.0"/>
        <n v="54.0"/>
        <n v="19.0"/>
        <n v="16.0"/>
        <n v="83.0"/>
        <n v="43.0"/>
        <n v="165.0"/>
        <n v="86.0"/>
        <n v="201.0"/>
        <n v="35.0"/>
        <n v="23.0"/>
        <n v="100.0"/>
        <n v="160.0"/>
        <n v="47.0"/>
        <n v="68.0"/>
        <n v="89.0"/>
        <n v="110.0"/>
        <n v="67.0"/>
        <n v="50.0"/>
        <n v="29.0"/>
        <n v="25.0"/>
        <n v="70.0"/>
        <n v="49.0"/>
        <n v="77.0"/>
        <n v="159.0"/>
        <n v="88.0"/>
        <n v="31.0"/>
        <n v="91.0"/>
        <n v="73.0"/>
        <n v="97.0"/>
        <n v="87.0"/>
        <n v="98.0"/>
        <n v="153.0"/>
        <n v="126.0"/>
        <n v="40.0"/>
        <n v="141.0"/>
        <n v="56.0"/>
        <n v="0.0"/>
        <n v="22.0"/>
        <n v="181.0"/>
        <n v="135.0"/>
        <n v="39.0"/>
        <n v="30.0"/>
        <n v="57.0"/>
        <n v="42.0"/>
        <n v="58.0"/>
        <n v="62.0"/>
        <n v="6.0"/>
        <n v="7.0"/>
        <n v="2.0"/>
        <n v="5.0"/>
        <n v="3.0"/>
        <n v="1.0"/>
        <n v="8.0"/>
        <n v="20.0"/>
        <n v="4.0"/>
        <n v="9.0"/>
        <n v="11.0"/>
        <n v="17.0"/>
        <n v="13.0"/>
        <n v="10.0"/>
        <m/>
        <n v="12.0"/>
        <n v="949.0"/>
        <n v="1134.0"/>
        <n v="2817.0"/>
        <n v="127.0"/>
        <n v="1352.0"/>
        <n v="1273.0"/>
        <n v="2696.0"/>
        <n v="1771.0"/>
        <n v="1756.0"/>
        <n v="1083.0"/>
        <n v="894.0"/>
        <n v="1049.0"/>
        <n v="830.0"/>
        <n v="826.0"/>
        <n v="294.0"/>
        <n v="1667.0"/>
        <n v="905.0"/>
        <n v="1099.0"/>
        <n v="1597.0"/>
        <n v="670.0"/>
        <n v="3355.0"/>
        <n v="1599.0"/>
        <n v="3084.0"/>
        <n v="1235.0"/>
        <n v="469.0"/>
        <n v="3543.0"/>
        <n v="708.0"/>
        <n v="1847.0"/>
        <n v="1252.0"/>
        <n v="1126.0"/>
        <n v="722.0"/>
        <n v="1082.0"/>
        <n v="1296.0"/>
        <n v="1052.0"/>
        <n v="710.0"/>
        <n v="1744.0"/>
        <n v="1193.0"/>
        <n v="656.0"/>
        <n v="1429.0"/>
        <n v="804.0"/>
        <n v="2502.0"/>
        <n v="2719.0"/>
        <n v="667.0"/>
        <n v="1588.0"/>
        <n v="1695.0"/>
        <n v="824.0"/>
        <n v="1243.0"/>
        <n v="933.0"/>
        <n v="1003.0"/>
        <n v="1743.0"/>
        <n v="1808.0"/>
        <n v="3198.0"/>
        <n v="1670.0"/>
        <n v="5612.0"/>
        <n v="2060.0"/>
        <n v="1854.0"/>
        <n v="754.0"/>
        <n v="874.0"/>
        <n v="1804.0"/>
        <n v="2352.0"/>
        <n v="699.0"/>
        <n v="3449.0"/>
        <n v="1492.0"/>
        <n v="1064.0"/>
        <n v="1483.0"/>
        <n v="1035.0"/>
        <n v="850.0"/>
        <n v="775.0"/>
        <n v="2605.0"/>
      </sharedItems>
    </cacheField>
    <cacheField name="02/05/18" numFmtId="0">
      <sharedItems containsString="0" containsBlank="1" containsNumber="1" containsInteger="1">
        <n v="92.0"/>
        <n v="112.0"/>
        <n v="72.0"/>
        <n v="78.0"/>
        <n v="59.0"/>
        <n v="33.0"/>
        <n v="89.0"/>
        <n v="51.0"/>
        <n v="26.0"/>
        <n v="80.0"/>
        <n v="28.0"/>
        <n v="45.0"/>
        <n v="20.0"/>
        <n v="24.0"/>
        <n v="66.0"/>
        <n v="35.0"/>
        <n v="63.0"/>
        <n v="68.0"/>
        <n v="85.0"/>
        <n v="77.0"/>
        <n v="234.0"/>
        <n v="18.0"/>
        <n v="25.0"/>
        <n v="108.0"/>
        <n v="75.0"/>
        <n v="96.0"/>
        <n v="41.0"/>
        <n v="73.0"/>
        <n v="104.0"/>
        <n v="101.0"/>
        <n v="48.0"/>
        <n v="44.0"/>
        <n v="61.0"/>
        <n v="42.0"/>
        <n v="55.0"/>
        <n v="159.0"/>
        <n v="37.0"/>
        <n v="36.0"/>
        <n v="54.0"/>
        <n v="114.0"/>
        <n v="97.0"/>
        <n v="148.0"/>
        <n v="82.0"/>
        <n v="107.0"/>
        <n v="47.0"/>
        <n v="65.0"/>
        <n v="118.0"/>
        <n v="0.0"/>
        <n v="32.0"/>
        <n v="221.0"/>
        <n v="162.0"/>
        <n v="34.0"/>
        <n v="50.0"/>
        <n v="60.0"/>
        <n v="3.0"/>
        <n v="2.0"/>
        <n v="8.0"/>
        <n v="9.0"/>
        <n v="22.0"/>
        <n v="4.0"/>
        <n v="11.0"/>
        <n v="1.0"/>
        <n v="12.0"/>
        <n v="27.0"/>
        <n v="5.0"/>
        <n v="6.0"/>
        <n v="16.0"/>
        <n v="30.0"/>
        <n v="7.0"/>
        <n v="15.0"/>
        <n v="13.0"/>
        <n v="10.0"/>
        <n v="39.0"/>
        <m/>
        <n v="970.0"/>
        <n v="1139.0"/>
        <n v="2818.0"/>
        <n v="139.0"/>
        <n v="1373.0"/>
        <n v="1242.0"/>
        <n v="2716.0"/>
        <n v="1745.0"/>
        <n v="1718.0"/>
        <n v="1083.0"/>
        <n v="894.0"/>
        <n v="1062.0"/>
        <n v="815.0"/>
        <n v="831.0"/>
        <n v="296.0"/>
        <n v="1669.0"/>
        <n v="921.0"/>
        <n v="1097.0"/>
        <n v="1589.0"/>
        <n v="682.0"/>
        <n v="3376.0"/>
        <n v="1595.0"/>
        <n v="3030.0"/>
        <n v="1065.0"/>
        <n v="452.0"/>
        <n v="3443.0"/>
        <n v="684.0"/>
        <n v="1859.0"/>
        <n v="1296.0"/>
        <n v="1130.0"/>
        <n v="713.0"/>
        <n v="1100.0"/>
        <n v="1285.0"/>
        <n v="1058.0"/>
        <n v="1755.0"/>
        <n v="1315.0"/>
        <n v="659.0"/>
        <n v="1022.0"/>
        <n v="791.0"/>
        <n v="2503.0"/>
        <n v="2786.0"/>
        <n v="668.0"/>
        <n v="1516.0"/>
        <n v="1735.0"/>
        <n v="829.0"/>
        <n v="1281.0"/>
        <n v="937.0"/>
        <n v="1009.0"/>
        <n v="1752.0"/>
        <n v="1836.0"/>
        <n v="3289.0"/>
        <n v="1631.0"/>
        <n v="5491.0"/>
        <n v="1210.0"/>
        <n v="2108.0"/>
        <n v="1875.0"/>
        <n v="745.0"/>
        <n v="885.0"/>
        <n v="1763.0"/>
        <n v="2355.0"/>
        <n v="706.0"/>
        <n v="3281.0"/>
        <n v="1510.0"/>
        <n v="1040.0"/>
        <n v="1449.0"/>
        <n v="1094.0"/>
        <n v="727.0"/>
        <n v="2548.0"/>
      </sharedItems>
    </cacheField>
    <cacheField name="02/12/18" numFmtId="0">
      <sharedItems containsSemiMixedTypes="0" containsString="0" containsNumber="1" containsInteger="1">
        <n v="55.0"/>
        <n v="37.0"/>
        <n v="66.0"/>
        <n v="117.0"/>
        <n v="82.0"/>
        <n v="73.0"/>
        <n v="36.0"/>
        <n v="51.0"/>
        <n v="38.0"/>
        <n v="103.0"/>
        <n v="27.0"/>
        <n v="32.0"/>
        <n v="35.0"/>
        <n v="20.0"/>
        <n v="105.0"/>
        <n v="58.0"/>
        <n v="75.0"/>
        <n v="84.0"/>
        <n v="174.0"/>
        <n v="126.0"/>
        <n v="189.0"/>
        <n v="29.0"/>
        <n v="152.0"/>
        <n v="107.0"/>
        <n v="68.0"/>
        <n v="62.0"/>
        <n v="59.0"/>
        <n v="71.0"/>
        <n v="81.0"/>
        <n v="97.0"/>
        <n v="47.0"/>
        <n v="69.0"/>
        <n v="80.0"/>
        <n v="49.0"/>
        <n v="176.0"/>
        <n v="90.0"/>
        <n v="41.0"/>
        <n v="89.0"/>
        <n v="167.0"/>
        <n v="76.0"/>
        <n v="72.0"/>
        <n v="158.0"/>
        <n v="163.0"/>
        <n v="100.0"/>
        <n v="95.0"/>
        <n v="121.0"/>
        <n v="61.0"/>
        <n v="170.0"/>
        <n v="173.0"/>
        <n v="0.0"/>
        <n v="23.0"/>
        <n v="249.0"/>
        <n v="171.0"/>
        <n v="45.0"/>
        <n v="2.0"/>
        <n v="1.0"/>
        <n v="5.0"/>
        <n v="3.0"/>
        <n v="10.0"/>
        <n v="6.0"/>
        <n v="4.0"/>
        <n v="8.0"/>
        <n v="13.0"/>
        <n v="12.0"/>
        <n v="7.0"/>
        <n v="9.0"/>
        <n v="14.0"/>
        <n v="21.0"/>
        <n v="16.0"/>
        <n v="24.0"/>
        <n v="15.0"/>
        <n v="11.0"/>
        <n v="25.0"/>
        <n v="987.0"/>
        <n v="1141.0"/>
        <n v="2848.0"/>
        <n v="139.0"/>
        <n v="1368.0"/>
        <n v="1264.0"/>
        <n v="2732.0"/>
        <n v="1748.0"/>
        <n v="1722.0"/>
        <n v="1017.0"/>
        <n v="868.0"/>
        <n v="1041.0"/>
        <n v="837.0"/>
        <n v="839.0"/>
        <n v="296.0"/>
        <n v="1665.0"/>
        <n v="922.0"/>
        <n v="1100.0"/>
        <n v="1594.0"/>
        <n v="668.0"/>
        <n v="3397.0"/>
        <n v="1598.0"/>
        <n v="3069.0"/>
        <n v="1109.0"/>
        <n v="472.0"/>
        <n v="3516.0"/>
        <n v="710.0"/>
        <n v="1906.0"/>
        <n v="1315.0"/>
        <n v="1139.0"/>
        <n v="718.0"/>
        <n v="1298.0"/>
        <n v="1065.0"/>
        <n v="715.0"/>
        <n v="1761.0"/>
        <n v="1337.0"/>
        <n v="660.0"/>
        <n v="1031.0"/>
        <n v="803.0"/>
        <n v="2498.0"/>
        <n v="2840.0"/>
        <n v="674.0"/>
        <n v="1526.0"/>
        <n v="1707.0"/>
        <n v="832.0"/>
        <n v="1300.0"/>
        <n v="937.0"/>
        <n v="1013.0"/>
        <n v="1754.0"/>
        <n v="1836.0"/>
        <n v="3315.0"/>
        <n v="1637.0"/>
        <n v="5365.0"/>
        <n v="1219.0"/>
        <n v="2126.0"/>
        <n v="1885.0"/>
        <n v="752.0"/>
        <n v="819.0"/>
        <n v="1806.0"/>
        <n v="2333.0"/>
        <n v="665.0"/>
        <n v="3347.0"/>
        <n v="1488.0"/>
        <n v="1062.0"/>
        <n v="1473.0"/>
        <n v="1063.0"/>
        <n v="748.0"/>
        <n v="2574.0"/>
      </sharedItems>
    </cacheField>
    <cacheField name="02/19/18" numFmtId="0">
      <sharedItems containsSemiMixedTypes="0" containsString="0" containsNumber="1" containsInteger="1">
        <n v="60.0"/>
        <n v="24.0"/>
        <n v="80.0"/>
        <n v="90.0"/>
        <n v="58.0"/>
        <n v="62.0"/>
        <n v="59.0"/>
        <n v="87.0"/>
        <n v="46.0"/>
        <n v="36.0"/>
        <n v="114.0"/>
        <n v="40.0"/>
        <n v="54.0"/>
        <n v="31.0"/>
        <n v="25.0"/>
        <n v="151.0"/>
        <n v="61.0"/>
        <n v="42.0"/>
        <n v="72.0"/>
        <n v="170.0"/>
        <n v="69.0"/>
        <n v="326.0"/>
        <n v="38.0"/>
        <n v="28.0"/>
        <n v="214.0"/>
        <n v="132.0"/>
        <n v="124.0"/>
        <n v="34.0"/>
        <n v="67.0"/>
        <n v="66.0"/>
        <n v="94.0"/>
        <n v="111.0"/>
        <n v="44.0"/>
        <n v="77.0"/>
        <n v="78.0"/>
        <n v="238.0"/>
        <n v="86.0"/>
        <n v="98.0"/>
        <n v="215.0"/>
        <n v="75.0"/>
        <n v="108.0"/>
        <n v="41.0"/>
        <n v="126.0"/>
        <n v="152.0"/>
        <n v="93.0"/>
        <n v="92.0"/>
        <n v="122.0"/>
        <n v="51.0"/>
        <n v="230.0"/>
        <n v="190.0"/>
        <n v="0.0"/>
        <n v="15.0"/>
        <n v="257.0"/>
        <n v="328.0"/>
        <n v="56.0"/>
        <n v="43.0"/>
        <n v="68.0"/>
        <n v="203.0"/>
        <n v="3.0"/>
        <n v="2.0"/>
        <n v="1.0"/>
        <n v="4.0"/>
        <n v="8.0"/>
        <n v="9.0"/>
        <n v="5.0"/>
        <n v="19.0"/>
        <n v="12.0"/>
        <n v="18.0"/>
        <n v="14.0"/>
        <n v="6.0"/>
        <n v="11.0"/>
        <n v="7.0"/>
        <n v="20.0"/>
        <n v="10.0"/>
        <n v="22.0"/>
        <n v="16.0"/>
        <n v="17.0"/>
        <n v="23.0"/>
        <n v="37.0"/>
        <n v="994.0"/>
        <n v="1141.0"/>
        <n v="2847.0"/>
        <n v="1384.0"/>
        <n v="1270.0"/>
        <n v="2739.0"/>
        <n v="1773.0"/>
        <n v="1733.0"/>
        <n v="1034.0"/>
        <n v="864.0"/>
        <n v="1032.0"/>
        <n v="860.0"/>
        <n v="858.0"/>
        <n v="302.0"/>
        <n v="1671.0"/>
        <n v="939.0"/>
        <n v="1100.0"/>
        <n v="1610.0"/>
        <n v="677.0"/>
        <n v="3376.0"/>
        <n v="1599.0"/>
        <n v="3108.0"/>
        <n v="1136.0"/>
        <n v="459.0"/>
        <n v="3571.0"/>
        <n v="727.0"/>
        <n v="1937.0"/>
        <n v="1460.0"/>
        <n v="1138.0"/>
        <n v="723.0"/>
        <n v="1101.0"/>
        <n v="1310.0"/>
        <n v="1064.0"/>
        <n v="1771.0"/>
        <n v="1358.0"/>
        <n v="664.0"/>
        <n v="1038.0"/>
        <n v="802.0"/>
        <n v="2502.0"/>
        <n v="2857.0"/>
        <n v="674.0"/>
        <n v="1576.0"/>
        <n v="1711.0"/>
        <n v="837.0"/>
        <n v="1342.0"/>
        <n v="911.0"/>
        <n v="1261.0"/>
        <n v="1736.0"/>
        <n v="1837.0"/>
        <n v="3330.0"/>
        <n v="1701.0"/>
        <n v="5248.0"/>
        <n v="1232.0"/>
        <n v="1968.0"/>
        <n v="1915.0"/>
        <n v="761.0"/>
        <n v="952.0"/>
        <n v="1851.0"/>
        <n v="2343.0"/>
        <n v="671.0"/>
        <n v="3437.0"/>
        <n v="1511.0"/>
        <n v="1070.0"/>
        <n v="1486.0"/>
        <n v="1069.0"/>
        <n v="845.0"/>
        <n v="757.0"/>
        <n v="2589.0"/>
      </sharedItems>
    </cacheField>
    <cacheField name="02/26/18" numFmtId="0">
      <sharedItems containsSemiMixedTypes="0" containsString="0" containsNumber="1" containsInteger="1">
        <n v="35.0"/>
        <n v="31.0"/>
        <n v="48.0"/>
        <n v="129.0"/>
        <n v="62.0"/>
        <n v="65.0"/>
        <n v="85.0"/>
        <n v="68.0"/>
        <n v="28.0"/>
        <n v="148.0"/>
        <n v="63.0"/>
        <n v="36.0"/>
        <n v="21.0"/>
        <n v="17.0"/>
        <n v="117.0"/>
        <n v="46.0"/>
        <n v="38.0"/>
        <n v="78.0"/>
        <n v="203.0"/>
        <n v="59.0"/>
        <n v="69.0"/>
        <n v="33.0"/>
        <n v="173.0"/>
        <n v="141.0"/>
        <n v="136.0"/>
        <n v="72.0"/>
        <n v="118.0"/>
        <n v="64.0"/>
        <n v="96.0"/>
        <n v="135.0"/>
        <n v="55.0"/>
        <n v="23.0"/>
        <n v="83.0"/>
        <n v="51.0"/>
        <n v="58.0"/>
        <n v="81.0"/>
        <n v="264.0"/>
        <n v="49.0"/>
        <n v="30.0"/>
        <n v="110.0"/>
        <n v="183.0"/>
        <n v="44.0"/>
        <n v="93.0"/>
        <n v="126.0"/>
        <n v="95.0"/>
        <n v="213.0"/>
        <n v="178.0"/>
        <n v="87.0"/>
        <n v="41.0"/>
        <n v="43.0"/>
        <n v="145.0"/>
        <n v="0.0"/>
        <n v="269.0"/>
        <n v="280.0"/>
        <n v="52.0"/>
        <n v="47.0"/>
        <n v="70.0"/>
        <n v="71.0"/>
        <n v="99.0"/>
        <n v="2.0"/>
        <n v="3.0"/>
        <n v="6.0"/>
        <n v="4.0"/>
        <n v="7.0"/>
        <n v="9.0"/>
        <n v="5.0"/>
        <n v="1.0"/>
        <n v="8.0"/>
        <n v="11.0"/>
        <n v="27.0"/>
        <n v="15.0"/>
        <n v="22.0"/>
        <n v="12.0"/>
        <n v="24.0"/>
        <n v="19.0"/>
        <n v="10.0"/>
        <n v="14.0"/>
        <n v="13.0"/>
        <n v="16.0"/>
        <n v="18.0"/>
        <n v="1003.0"/>
        <n v="1133.0"/>
        <n v="2711.0"/>
        <n v="146.0"/>
        <n v="1391.0"/>
        <n v="1309.0"/>
        <n v="2699.0"/>
        <n v="1621.0"/>
        <n v="1734.0"/>
        <n v="1058.0"/>
        <n v="834.0"/>
        <n v="1046.0"/>
        <n v="871.0"/>
        <n v="863.0"/>
        <n v="299.0"/>
        <n v="1660.0"/>
        <n v="943.0"/>
        <n v="1056.0"/>
        <n v="1626.0"/>
        <n v="678.0"/>
        <n v="3435.0"/>
        <n v="1572.0"/>
        <n v="3142.0"/>
        <n v="1025.0"/>
        <n v="446.0"/>
        <n v="3605.0"/>
        <n v="727.0"/>
        <n v="1951.0"/>
        <n v="1332.0"/>
        <n v="1160.0"/>
        <n v="730.0"/>
        <n v="1104.0"/>
        <n v="1315.0"/>
        <n v="1067.0"/>
        <n v="1774.0"/>
        <n v="1374.0"/>
        <n v="660.0"/>
        <n v="1078.0"/>
        <n v="806.0"/>
        <n v="2515.0"/>
        <n v="2800.0"/>
        <n v="674.0"/>
        <n v="1559.0"/>
        <n v="1665.0"/>
        <n v="827.0"/>
        <n v="1313.0"/>
        <n v="974.0"/>
        <n v="1275.0"/>
        <n v="1755.0"/>
        <n v="1848.0"/>
        <n v="3319.0"/>
        <n v="1636.0"/>
        <n v="5179.0"/>
        <n v="1239.0"/>
        <n v="2027.0"/>
        <n v="1938.0"/>
        <n v="738.0"/>
        <n v="1039.0"/>
        <n v="1858.0"/>
        <n v="2364.0"/>
        <n v="684.0"/>
        <n v="3208.0"/>
        <n v="1510.0"/>
        <n v="1085.0"/>
        <n v="1496.0"/>
        <n v="1036.0"/>
        <n v="822.0"/>
        <n v="773.0"/>
        <n v="2519.0"/>
      </sharedItems>
    </cacheField>
    <cacheField name="03/05/18" numFmtId="0">
      <sharedItems containsSemiMixedTypes="0" containsString="0" containsNumber="1" containsInteger="1">
        <n v="53.0"/>
        <n v="26.0"/>
        <n v="50.0"/>
        <n v="109.0"/>
        <n v="63.0"/>
        <n v="43.0"/>
        <n v="47.0"/>
        <n v="82.0"/>
        <n v="100.0"/>
        <n v="71.0"/>
        <n v="114.0"/>
        <n v="44.0"/>
        <n v="31.0"/>
        <n v="30.0"/>
        <n v="28.0"/>
        <n v="141.0"/>
        <n v="51.0"/>
        <n v="103.0"/>
        <n v="61.0"/>
        <n v="156.0"/>
        <n v="42.0"/>
        <n v="227.0"/>
        <n v="68.0"/>
        <n v="35.0"/>
        <n v="133.0"/>
        <n v="117.0"/>
        <n v="58.0"/>
        <n v="45.0"/>
        <n v="132.0"/>
        <n v="118.0"/>
        <n v="36.0"/>
        <n v="52.0"/>
        <n v="74.0"/>
        <n v="39.0"/>
        <n v="60.0"/>
        <n v="148.0"/>
        <n v="65.0"/>
        <n v="107.0"/>
        <n v="177.0"/>
        <n v="55.0"/>
        <n v="70.0"/>
        <n v="102.0"/>
        <n v="120.0"/>
        <n v="180.0"/>
        <n v="154.0"/>
        <n v="92.0"/>
        <n v="41.0"/>
        <n v="88.0"/>
        <n v="90.0"/>
        <n v="46.0"/>
        <n v="73.0"/>
        <n v="93.0"/>
        <n v="208.0"/>
        <n v="0.0"/>
        <n v="13.0"/>
        <n v="218.0"/>
        <n v="155.0"/>
        <n v="33.0"/>
        <n v="37.0"/>
        <n v="5.0"/>
        <n v="3.0"/>
        <n v="4.0"/>
        <n v="6.0"/>
        <n v="2.0"/>
        <n v="9.0"/>
        <n v="1.0"/>
        <n v="8.0"/>
        <n v="10.0"/>
        <n v="7.0"/>
        <n v="23.0"/>
        <n v="12.0"/>
        <n v="24.0"/>
        <n v="14.0"/>
        <n v="17.0"/>
        <n v="11.0"/>
        <n v="32.0"/>
        <n v="25.0"/>
        <n v="767.0"/>
        <n v="917.0"/>
        <n v="1143.0"/>
        <n v="2685.0"/>
        <n v="1394.0"/>
        <n v="1287.0"/>
        <n v="2720.0"/>
        <n v="1730.0"/>
        <n v="1712.0"/>
        <n v="996.0"/>
        <n v="891.0"/>
        <n v="1046.0"/>
        <n v="885.0"/>
        <n v="859.0"/>
        <n v="300.0"/>
        <n v="1674.0"/>
        <n v="880.0"/>
        <n v="1056.0"/>
        <n v="1604.0"/>
        <n v="676.0"/>
        <n v="3421.0"/>
        <n v="1599.0"/>
        <n v="3040.0"/>
        <n v="1057.0"/>
        <n v="466.0"/>
        <n v="3255.0"/>
        <n v="718.0"/>
        <n v="1961.0"/>
        <n v="1354.0"/>
        <n v="1165.0"/>
        <n v="697.0"/>
        <n v="1107.0"/>
        <n v="1223.0"/>
        <n v="727.0"/>
        <n v="1776.0"/>
        <n v="1380.0"/>
        <n v="651.0"/>
        <n v="1037.0"/>
        <n v="808.0"/>
        <n v="2531.0"/>
        <n v="2852.0"/>
        <n v="735.0"/>
        <n v="1572.0"/>
        <n v="1640.0"/>
        <n v="811.0"/>
        <n v="1327.0"/>
        <n v="977.0"/>
        <n v="1253.0"/>
        <n v="1734.0"/>
        <n v="1855.0"/>
        <n v="3332.0"/>
        <n v="1666.0"/>
        <n v="4744.0"/>
        <n v="1248.0"/>
        <n v="2102.0"/>
        <n v="1928.0"/>
        <n v="744.0"/>
        <n v="993.0"/>
        <n v="1746.0"/>
        <n v="2341.0"/>
        <n v="605.0"/>
        <n v="3647.0"/>
        <n v="1521.0"/>
        <n v="1055.0"/>
        <n v="1507.0"/>
        <n v="1041.0"/>
        <n v="858.0"/>
        <n v="2552.0"/>
      </sharedItems>
    </cacheField>
    <cacheField name="03/12/18" numFmtId="0">
      <sharedItems containsSemiMixedTypes="0" containsString="0" containsNumber="1" containsInteger="1">
        <n v="62.0"/>
        <n v="50.0"/>
        <n v="72.0"/>
        <n v="110.0"/>
        <n v="49.0"/>
        <n v="99.0"/>
        <n v="41.0"/>
        <n v="84.0"/>
        <n v="44.0"/>
        <n v="79.0"/>
        <n v="165.0"/>
        <n v="60.0"/>
        <n v="32.0"/>
        <n v="22.0"/>
        <n v="83.0"/>
        <n v="37.0"/>
        <n v="33.0"/>
        <n v="48.0"/>
        <n v="78.0"/>
        <n v="168.0"/>
        <n v="46.0"/>
        <n v="227.0"/>
        <n v="34.0"/>
        <n v="179.0"/>
        <n v="154.0"/>
        <n v="153.0"/>
        <n v="54.0"/>
        <n v="92.0"/>
        <n v="57.0"/>
        <n v="86.0"/>
        <n v="67.0"/>
        <n v="69.0"/>
        <n v="61.0"/>
        <n v="35.0"/>
        <n v="55.0"/>
        <n v="200.0"/>
        <n v="42.0"/>
        <n v="123.0"/>
        <n v="233.0"/>
        <n v="43.0"/>
        <n v="97.0"/>
        <n v="115.0"/>
        <n v="105.0"/>
        <n v="167.0"/>
        <n v="112.0"/>
        <n v="103.0"/>
        <n v="51.0"/>
        <n v="75.0"/>
        <n v="95.0"/>
        <n v="160.0"/>
        <n v="148.0"/>
        <n v="0.0"/>
        <n v="23.0"/>
        <n v="166.0"/>
        <n v="27.0"/>
        <n v="31.0"/>
        <n v="71.0"/>
        <n v="108.0"/>
        <n v="6.0"/>
        <n v="1.0"/>
        <n v="4.0"/>
        <n v="5.0"/>
        <n v="11.0"/>
        <n v="2.0"/>
        <n v="9.0"/>
        <n v="3.0"/>
        <n v="47.0"/>
        <n v="21.0"/>
        <n v="15.0"/>
        <n v="10.0"/>
        <n v="7.0"/>
        <n v="17.0"/>
        <n v="16.0"/>
        <n v="8.0"/>
        <n v="12.0"/>
        <n v="19.0"/>
        <n v="13.0"/>
        <n v="24.0"/>
        <n v="934.0"/>
        <n v="1150.0"/>
        <n v="2739.0"/>
        <n v="147.0"/>
        <n v="1394.0"/>
        <n v="1262.0"/>
        <n v="2726.0"/>
        <n v="1622.0"/>
        <n v="1717.0"/>
        <n v="1024.0"/>
        <n v="893.0"/>
        <n v="1046.0"/>
        <n v="903.0"/>
        <n v="835.0"/>
        <n v="302.0"/>
        <n v="1680.0"/>
        <n v="913.0"/>
        <n v="1082.0"/>
        <n v="1627.0"/>
        <n v="687.0"/>
        <n v="3444.0"/>
        <n v="1598.0"/>
        <n v="3157.0"/>
        <n v="1151.0"/>
        <n v="485.0"/>
        <n v="3329.0"/>
        <n v="739.0"/>
        <n v="1940.0"/>
        <n v="1353.0"/>
        <n v="1174.0"/>
        <n v="716.0"/>
        <n v="1108.0"/>
        <n v="1234.0"/>
        <n v="1071.0"/>
        <n v="727.0"/>
        <n v="1780.0"/>
        <n v="1377.0"/>
        <n v="655.0"/>
        <n v="1044.0"/>
        <n v="787.0"/>
        <n v="2552.0"/>
        <n v="2897.0"/>
        <n v="751.0"/>
        <n v="1576.0"/>
        <n v="1694.0"/>
        <n v="811.0"/>
        <n v="1372.0"/>
        <n v="980.0"/>
        <n v="1288.0"/>
        <n v="1747.0"/>
        <n v="1796.0"/>
        <n v="3335.0"/>
        <n v="1707.0"/>
        <n v="4597.0"/>
        <n v="1244.0"/>
        <n v="2175.0"/>
        <n v="1906.0"/>
        <n v="746.0"/>
        <n v="1012.0"/>
        <n v="1790.0"/>
        <n v="2400.0"/>
        <n v="634.0"/>
        <n v="3653.0"/>
        <n v="1503.0"/>
        <n v="1069.0"/>
        <n v="1520.0"/>
        <n v="1075.0"/>
        <n v="777.0"/>
        <n v="2578.0"/>
      </sharedItems>
    </cacheField>
    <cacheField name="03/19/18" numFmtId="0">
      <sharedItems containsSemiMixedTypes="0" containsString="0" containsNumber="1" containsInteger="1">
        <n v="27.0"/>
        <n v="41.0"/>
        <n v="75.0"/>
        <n v="137.0"/>
        <n v="49.0"/>
        <n v="96.0"/>
        <n v="56.0"/>
        <n v="77.0"/>
        <n v="33.0"/>
        <n v="70.0"/>
        <n v="154.0"/>
        <n v="60.0"/>
        <n v="62.0"/>
        <n v="37.0"/>
        <n v="21.0"/>
        <n v="98.0"/>
        <n v="40.0"/>
        <n v="25.0"/>
        <n v="83.0"/>
        <n v="47.0"/>
        <n v="110.0"/>
        <n v="223.0"/>
        <n v="88.0"/>
        <n v="39.0"/>
        <n v="247.0"/>
        <n v="106.0"/>
        <n v="64.0"/>
        <n v="190.0"/>
        <n v="74.0"/>
        <n v="81.0"/>
        <n v="124.0"/>
        <n v="52.0"/>
        <n v="42.0"/>
        <n v="68.0"/>
        <n v="92.0"/>
        <n v="46.0"/>
        <n v="18.0"/>
        <n v="184.0"/>
        <n v="38.0"/>
        <n v="97.0"/>
        <n v="228.0"/>
        <n v="43.0"/>
        <n v="104.0"/>
        <n v="93.0"/>
        <n v="169.0"/>
        <n v="161.0"/>
        <n v="99.0"/>
        <n v="65.0"/>
        <n v="90.0"/>
        <n v="182.0"/>
        <n v="71.0"/>
        <n v="95.0"/>
        <n v="168.0"/>
        <n v="152.0"/>
        <n v="0.0"/>
        <n v="20.0"/>
        <n v="148.0"/>
        <n v="23.0"/>
        <n v="53.0"/>
        <n v="44.0"/>
        <n v="139.0"/>
        <n v="4.0"/>
        <n v="2.0"/>
        <n v="9.0"/>
        <n v="7.0"/>
        <n v="10.0"/>
        <n v="1.0"/>
        <n v="6.0"/>
        <n v="3.0"/>
        <n v="8.0"/>
        <n v="14.0"/>
        <n v="16.0"/>
        <n v="19.0"/>
        <n v="5.0"/>
        <n v="32.0"/>
        <n v="15.0"/>
        <n v="12.0"/>
        <n v="11.0"/>
        <n v="17.0"/>
        <n v="13.0"/>
        <n v="969.0"/>
        <n v="1116.0"/>
        <n v="2737.0"/>
        <n v="167.0"/>
        <n v="1394.0"/>
        <n v="1286.0"/>
        <n v="2707.0"/>
        <n v="1633.0"/>
        <n v="1734.0"/>
        <n v="971.0"/>
        <n v="860.0"/>
        <n v="1069.0"/>
        <n v="915.0"/>
        <n v="851.0"/>
        <n v="292.0"/>
        <n v="1704.0"/>
        <n v="935.0"/>
        <n v="1105.0"/>
        <n v="1662.0"/>
        <n v="695.0"/>
        <n v="3469.0"/>
        <n v="1589.0"/>
        <n v="3119.0"/>
        <n v="1090.0"/>
        <n v="491.0"/>
        <n v="3424.0"/>
        <n v="761.0"/>
        <n v="1974.0"/>
        <n v="1338.0"/>
        <n v="1198.0"/>
        <n v="729.0"/>
        <n v="1071.0"/>
        <n v="1244.0"/>
        <n v="1066.0"/>
        <n v="731.0"/>
        <n v="1781.0"/>
        <n v="1393.0"/>
        <n v="666.0"/>
        <n v="1067.0"/>
        <n v="739.0"/>
        <n v="2601.0"/>
        <n v="2832.0"/>
        <n v="764.0"/>
        <n v="1591.0"/>
        <n v="1709.0"/>
        <n v="836.0"/>
        <n v="1489.0"/>
        <n v="955.0"/>
        <n v="1264.0"/>
        <n v="1763.0"/>
        <n v="1859.0"/>
        <n v="3342.0"/>
        <n v="1725.0"/>
        <n v="4259.0"/>
        <n v="1260.0"/>
        <n v="2058.0"/>
        <n v="1923.0"/>
        <n v="773.0"/>
        <n v="1088.0"/>
        <n v="1832.0"/>
        <n v="2377.0"/>
        <n v="658.0"/>
        <n v="3497.0"/>
        <n v="1528.0"/>
        <n v="1080.0"/>
        <n v="1525.0"/>
        <n v="1091.0"/>
        <n v="843.0"/>
        <n v="802.0"/>
        <n v="2619.0"/>
      </sharedItems>
    </cacheField>
    <cacheField name="03/26/18" numFmtId="0">
      <sharedItems containsString="0" containsBlank="1" containsNumber="1" containsInteger="1">
        <n v="48.0"/>
        <n v="18.0"/>
        <n v="78.0"/>
        <n v="102.0"/>
        <n v="49.0"/>
        <n v="153.0"/>
        <n v="66.0"/>
        <n v="31.0"/>
        <n v="41.0"/>
        <n v="157.0"/>
        <n v="20.0"/>
        <n v="17.0"/>
        <n v="9.0"/>
        <n v="98.0"/>
        <n v="37.0"/>
        <n v="46.0"/>
        <n v="50.0"/>
        <n v="124.0"/>
        <n v="70.0"/>
        <n v="123.0"/>
        <n v="97.0"/>
        <n v="143.0"/>
        <n v="77.0"/>
        <n v="58.0"/>
        <n v="38.0"/>
        <n v="69.0"/>
        <n v="105.0"/>
        <n v="60.0"/>
        <n v="29.0"/>
        <n v="21.0"/>
        <n v="15.0"/>
        <n v="32.0"/>
        <n v="163.0"/>
        <n v="72.0"/>
        <n v="27.0"/>
        <n v="86.0"/>
        <n v="47.0"/>
        <n v="54.0"/>
        <n v="126.0"/>
        <n v="111.0"/>
        <n v="76.0"/>
        <n v="62.0"/>
        <n v="65.0"/>
        <n v="81.0"/>
        <n v="138.0"/>
        <n v="0.0"/>
        <n v="167.0"/>
        <n v="19.0"/>
        <n v="33.0"/>
        <n v="34.0"/>
        <n v="45.0"/>
        <n v="92.0"/>
        <n v="1.0"/>
        <n v="6.0"/>
        <n v="3.0"/>
        <n v="5.0"/>
        <n v="4.0"/>
        <n v="8.0"/>
        <n v="2.0"/>
        <n v="14.0"/>
        <n v="11.0"/>
        <n v="12.0"/>
        <n v="10.0"/>
        <n v="7.0"/>
        <n v="13.0"/>
        <m/>
        <n v="24.0"/>
        <n v="971.0"/>
        <n v="1121.0"/>
        <n v="2798.0"/>
        <n v="166.0"/>
        <n v="1396.0"/>
        <n v="1289.0"/>
        <n v="2748.0"/>
        <n v="1792.0"/>
        <n v="1747.0"/>
        <n v="1099.0"/>
        <n v="907.0"/>
        <n v="1051.0"/>
        <n v="910.0"/>
        <n v="873.0"/>
        <n v="306.0"/>
        <n v="1707.0"/>
        <n v="918.0"/>
        <n v="1110.0"/>
        <n v="1663.0"/>
        <n v="698.0"/>
        <n v="3477.0"/>
        <n v="1565.0"/>
        <n v="1262.0"/>
        <n v="492.0"/>
        <n v="3503.0"/>
        <n v="765.0"/>
        <n v="1975.0"/>
        <n v="1368.0"/>
        <n v="1198.0"/>
        <n v="729.0"/>
        <n v="1116.0"/>
        <n v="1245.0"/>
        <n v="1068.0"/>
        <n v="711.0"/>
        <n v="1787.0"/>
        <n v="666.0"/>
        <n v="1072.0"/>
        <n v="793.0"/>
        <n v="2627.0"/>
        <n v="2890.0"/>
        <n v="725.0"/>
        <n v="1591.0"/>
        <n v="1708.0"/>
        <n v="842.0"/>
        <n v="1504.0"/>
        <n v="973.0"/>
        <n v="1273.0"/>
        <n v="1762.0"/>
        <n v="1860.0"/>
        <n v="3361.0"/>
        <n v="1806.0"/>
        <n v="4158.0"/>
        <n v="1248.0"/>
        <n v="2192.0"/>
        <n v="1924.0"/>
        <n v="773.0"/>
        <n v="1057.0"/>
        <n v="1871.0"/>
        <n v="2380.0"/>
        <n v="683.0"/>
        <n v="3529.0"/>
        <n v="1528.0"/>
        <n v="1095.0"/>
        <n v="1510.0"/>
        <n v="1090.0"/>
        <n v="843.0"/>
        <n v="797.0"/>
        <n v="2622.0"/>
      </sharedItems>
    </cacheField>
    <cacheField name="04/02/18" numFmtId="0">
      <sharedItems containsString="0" containsBlank="1" containsNumber="1" containsInteger="1">
        <n v="31.0"/>
        <n v="24.0"/>
        <n v="79.0"/>
        <n v="72.0"/>
        <n v="52.0"/>
        <n v="22.0"/>
        <n v="45.0"/>
        <n v="44.0"/>
        <n v="101.0"/>
        <n v="20.0"/>
        <n v="37.0"/>
        <n v="32.0"/>
        <n v="78.0"/>
        <n v="18.0"/>
        <n v="42.0"/>
        <n v="54.0"/>
        <n v="74.0"/>
        <n v="65.0"/>
        <n v="183.0"/>
        <n v="33.0"/>
        <n v="152.0"/>
        <n v="89.0"/>
        <n v="62.0"/>
        <n v="27.0"/>
        <n v="61.0"/>
        <n v="84.0"/>
        <n v="23.0"/>
        <n v="60.0"/>
        <n v="34.0"/>
        <n v="107.0"/>
        <n v="9.0"/>
        <n v="138.0"/>
        <n v="35.0"/>
        <n v="97.0"/>
        <n v="90.0"/>
        <n v="71.0"/>
        <n v="91.0"/>
        <n v="87.0"/>
        <n v="73.0"/>
        <n v="166.0"/>
        <n v="41.0"/>
        <n v="70.0"/>
        <n v="12.0"/>
        <n v="38.0"/>
        <n v="134.0"/>
        <n v="66.0"/>
        <n v="0.0"/>
        <n v="17.0"/>
        <n v="175.0"/>
        <n v="136.0"/>
        <n v="28.0"/>
        <n v="68.0"/>
        <n v="47.0"/>
        <n v="50.0"/>
        <n v="53.0"/>
        <n v="104.0"/>
        <n v="2.0"/>
        <n v="4.0"/>
        <n v="5.0"/>
        <n v="7.0"/>
        <n v="15.0"/>
        <n v="10.0"/>
        <n v="6.0"/>
        <n v="1.0"/>
        <n v="8.0"/>
        <n v="3.0"/>
        <n v="14.0"/>
        <n v="11.0"/>
        <m/>
        <n v="16.0"/>
        <n v="13.0"/>
        <n v="903.0"/>
        <n v="1121.0"/>
        <n v="2769.0"/>
        <n v="1401.0"/>
        <n v="1244.0"/>
        <n v="2722.0"/>
        <n v="1706.0"/>
        <n v="1650.0"/>
        <n v="1011.0"/>
        <n v="1118.0"/>
        <n v="1051.0"/>
        <n v="921.0"/>
        <n v="873.0"/>
        <n v="299.0"/>
        <n v="1694.0"/>
        <n v="947.0"/>
        <n v="1314.0"/>
        <n v="1664.0"/>
        <n v="637.0"/>
        <n v="3488.0"/>
        <n v="1589.0"/>
        <n v="3127.0"/>
        <n v="1139.0"/>
        <n v="480.0"/>
        <n v="3497.0"/>
        <n v="729.0"/>
        <n v="1975.0"/>
        <n v="1371.0"/>
        <n v="1200.0"/>
        <n v="730.0"/>
        <n v="1128.0"/>
        <n v="1042.0"/>
        <n v="713.0"/>
        <n v="1775.0"/>
        <n v="1395.0"/>
        <n v="666.0"/>
        <n v="1077.0"/>
        <n v="800.0"/>
        <n v="2626.0"/>
        <n v="2897.0"/>
        <n v="774.0"/>
        <n v="1597.0"/>
        <n v="1647.0"/>
        <n v="846.0"/>
        <n v="1494.0"/>
        <n v="950.0"/>
        <n v="1273.0"/>
        <n v="1730.0"/>
        <n v="1881.0"/>
        <n v="3371.0"/>
        <n v="1784.0"/>
        <n v="4286.0"/>
        <n v="1250.0"/>
        <n v="2078.0"/>
        <n v="1845.0"/>
        <n v="751.0"/>
        <n v="1088.0"/>
        <n v="1748.0"/>
        <n v="2301.0"/>
        <n v="658.0"/>
        <n v="3363.0"/>
        <n v="1530.0"/>
        <n v="1058.0"/>
        <n v="1512.0"/>
        <n v="1055.0"/>
        <n v="817.0"/>
        <n v="770.0"/>
        <n v="2546.0"/>
      </sharedItems>
    </cacheField>
    <cacheField name="04/09/18" numFmtId="0">
      <sharedItems containsString="0" containsBlank="1" containsNumber="1" containsInteger="1">
        <n v="34.0"/>
        <n v="29.0"/>
        <n v="74.0"/>
        <n v="117.0"/>
        <n v="54.0"/>
        <n v="33.0"/>
        <n v="7.0"/>
        <n v="37.0"/>
        <n v="55.0"/>
        <n v="62.0"/>
        <n v="84.0"/>
        <n v="32.0"/>
        <n v="13.0"/>
        <n v="105.0"/>
        <n v="38.0"/>
        <n v="41.0"/>
        <n v="25.0"/>
        <n v="100.0"/>
        <n v="48.0"/>
        <n v="195.0"/>
        <n v="10.0"/>
        <n v="40.0"/>
        <n v="61.0"/>
        <n v="102.0"/>
        <n v="24.0"/>
        <n v="56.0"/>
        <n v="147.0"/>
        <n v="65.0"/>
        <n v="30.0"/>
        <n v="35.0"/>
        <n v="58.0"/>
        <n v="36.0"/>
        <n v="15.0"/>
        <n v="137.0"/>
        <n v="43.0"/>
        <n v="50.0"/>
        <n v="44.0"/>
        <n v="72.0"/>
        <n v="68.0"/>
        <n v="104.0"/>
        <n v="144.0"/>
        <n v="106.0"/>
        <n v="57.0"/>
        <n v="79.0"/>
        <n v="60.0"/>
        <n v="28.0"/>
        <n v="131.0"/>
        <n v="0.0"/>
        <n v="157.0"/>
        <n v="201.0"/>
        <n v="45.0"/>
        <n v="52.0"/>
        <n v="81.0"/>
        <n v="1.0"/>
        <n v="4.0"/>
        <n v="2.0"/>
        <n v="3.0"/>
        <n v="8.0"/>
        <n v="5.0"/>
        <n v="9.0"/>
        <n v="11.0"/>
        <m/>
        <n v="6.0"/>
        <n v="17.0"/>
        <n v="14.0"/>
        <n v="18.0"/>
        <n v="16.0"/>
        <n v="12.0"/>
        <n v="918.0"/>
        <n v="1135.0"/>
        <n v="2791.0"/>
        <n v="164.0"/>
        <n v="1402.0"/>
        <n v="1260.0"/>
        <n v="2743.0"/>
        <n v="1734.0"/>
        <n v="1670.0"/>
        <n v="1030.0"/>
        <n v="872.0"/>
        <n v="1051.0"/>
        <n v="889.0"/>
        <n v="305.0"/>
        <n v="1717.0"/>
        <n v="977.0"/>
        <n v="1092.0"/>
        <n v="1678.0"/>
        <n v="646.0"/>
        <n v="3517.0"/>
        <n v="1589.0"/>
        <n v="3078.0"/>
        <n v="1178.0"/>
        <n v="483.0"/>
        <n v="3328.0"/>
        <n v="752.0"/>
        <n v="1978.0"/>
        <n v="1400.0"/>
        <n v="1354.0"/>
        <n v="722.0"/>
        <n v="1118.0"/>
        <n v="1126.0"/>
        <n v="1050.0"/>
        <n v="720.0"/>
        <n v="1779.0"/>
        <n v="1395.0"/>
        <n v="668.0"/>
        <n v="1078.0"/>
        <n v="807.0"/>
        <n v="2672.0"/>
        <n v="2895.0"/>
        <n v="774.0"/>
        <n v="1597.0"/>
        <n v="1647.0"/>
        <n v="856.0"/>
        <n v="1513.0"/>
        <n v="950.0"/>
        <n v="1270.0"/>
        <n v="1753.0"/>
        <n v="1845.0"/>
        <n v="3404.0"/>
        <n v="1814.0"/>
        <n v="4279.0"/>
        <n v="1250.0"/>
        <n v="2117.0"/>
        <n v="1878.0"/>
        <n v="762.0"/>
        <n v="1088.0"/>
        <n v="1803.0"/>
        <n v="2408.0"/>
        <n v="612.0"/>
        <n v="3448.0"/>
        <n v="1532.0"/>
        <n v="1069.0"/>
        <n v="1545.0"/>
        <n v="1067.0"/>
        <n v="826.0"/>
        <n v="783.0"/>
        <n v="2578.0"/>
      </sharedItems>
    </cacheField>
    <cacheField name="04/16/18" numFmtId="0">
      <sharedItems containsString="0" containsBlank="1" containsNumber="1" containsInteger="1">
        <n v="105.0"/>
        <n v="30.0"/>
        <n v="124.0"/>
        <n v="99.0"/>
        <n v="48.0"/>
        <n v="59.0"/>
        <n v="93.0"/>
        <n v="86.0"/>
        <n v="51.0"/>
        <n v="56.0"/>
        <n v="157.0"/>
        <n v="35.0"/>
        <n v="21.0"/>
        <n v="33.0"/>
        <n v="22.0"/>
        <n v="83.0"/>
        <n v="38.0"/>
        <n v="46.0"/>
        <n v="92.0"/>
        <n v="23.0"/>
        <n v="148.0"/>
        <n v="90.0"/>
        <n v="150.0"/>
        <n v="71.0"/>
        <n v="24.0"/>
        <n v="116.0"/>
        <n v="98.0"/>
        <n v="64.0"/>
        <n v="60.0"/>
        <n v="113.0"/>
        <n v="132.0"/>
        <n v="53.0"/>
        <n v="47.0"/>
        <n v="122.0"/>
        <n v="108.0"/>
        <n v="43.0"/>
        <n v="89.0"/>
        <n v="65.0"/>
        <n v="52.0"/>
        <n v="72.0"/>
        <n v="88.0"/>
        <n v="103.0"/>
        <n v="527.0"/>
        <n v="73.0"/>
        <n v="76.0"/>
        <n v="28.0"/>
        <n v="39.0"/>
        <n v="32.0"/>
        <n v="118.0"/>
        <n v="0.0"/>
        <n v="13.0"/>
        <n v="196.0"/>
        <n v="104.0"/>
        <n v="37.0"/>
        <n v="63.0"/>
        <n v="55.0"/>
        <n v="117.0"/>
        <n v="2.0"/>
        <n v="3.0"/>
        <n v="4.0"/>
        <n v="8.0"/>
        <n v="1.0"/>
        <n v="6.0"/>
        <n v="5.0"/>
        <n v="17.0"/>
        <n v="7.0"/>
        <n v="15.0"/>
        <n v="11.0"/>
        <n v="14.0"/>
        <n v="9.0"/>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RHC Weekly data trends" cacheId="0" dataOnRows="1" dataCaption="" compact="0" compactData="0">
  <location ref="M10:R38" firstHeaderRow="0" firstDataRow="1" firstDataCol="1"/>
  <pivotFields>
    <pivotField name="Indicator" axis="axisCol" compact="0" outline="0" multipleItemSelectionAllowed="1" showAll="0">
      <items>
        <item x="0"/>
        <item x="1"/>
        <item x="2"/>
        <item x="3"/>
        <item t="default"/>
      </items>
    </pivotField>
    <pivotField name="Partner" compact="0" outline="0" multipleItemSelectionAllowed="1" showAll="0">
      <items>
        <item x="0"/>
        <item t="default"/>
      </items>
    </pivotField>
    <pivotField name="District" compact="0" outline="0" multipleItemSelectionAllowed="1" showAll="0">
      <items>
        <item x="0"/>
        <item t="default"/>
      </items>
    </pivotField>
    <pivotField name="Sub-district" compact="0" outline="0" multipleItemSelectionAllowed="1" showAll="0">
      <items>
        <item x="0"/>
        <item x="1"/>
        <item x="2"/>
        <item x="3"/>
        <item x="4"/>
        <item x="5"/>
        <item x="6"/>
        <item t="default"/>
      </items>
    </pivotField>
    <pivotField name="Facil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10/09/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name="10/1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10/2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10/3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11/06/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name="11/13/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name="11/20/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name="11/27/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12/04/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 name="12/11/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name="12/18/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 name="12/25/17"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t="default"/>
      </items>
    </pivotField>
    <pivotField name="01/01/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name="01/08/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t="default"/>
      </items>
    </pivotField>
    <pivotField name="01/1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01/2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01/2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02/0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t="default"/>
      </items>
    </pivotField>
    <pivotField name="02/1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02/1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name="02/26/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t="default"/>
      </items>
    </pivotField>
    <pivotField name="03/05/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name="03/1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name="03/19/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name="03/26/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name="04/02/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04/09/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t="default"/>
      </items>
    </pivotField>
    <pivotField name="04/16/18"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2"/>
  </rowFields>
  <colFields>
    <field x="0"/>
  </colFields>
  <dataFields>
    <dataField name="SUM of 10/09/17" fld="5" baseField="0"/>
    <dataField name="SUM of 10/16/17" fld="6" baseField="0"/>
    <dataField name="SUM of 10/23/17" fld="7" baseField="0"/>
    <dataField name="SUM of 10/30/17" fld="8" baseField="0"/>
    <dataField name="SUM of 11/06/17" fld="9" baseField="0"/>
    <dataField name="SUM of 11/13/17" fld="10" baseField="0"/>
    <dataField name="SUM of 11/20/17" fld="11" baseField="0"/>
    <dataField name="SUM of 11/27/17" fld="12" baseField="0"/>
    <dataField name="SUM of 12/04/17" fld="13" baseField="0"/>
    <dataField name="SUM of 12/11/17" fld="14" baseField="0"/>
    <dataField name="SUM of 12/18/17" fld="15" baseField="0"/>
    <dataField name="SUM of 12/25/17" fld="16" baseField="0"/>
    <dataField name="SUM of 01/01/18" fld="17" baseField="0"/>
    <dataField name="SUM of 01/08/18" fld="18" baseField="0"/>
    <dataField name="SUM of 01/15/18" fld="19" baseField="0"/>
    <dataField name="SUM of 01/22/18" fld="20" baseField="0"/>
    <dataField name="SUM of 01/29/18" fld="21" baseField="0"/>
    <dataField name="SUM of 02/05/18" fld="22" baseField="0"/>
    <dataField name="SUM of 02/12/18" fld="23" baseField="0"/>
    <dataField name="SUM of 02/19/18" fld="24" baseField="0"/>
    <dataField name="SUM of 02/26/18" fld="25" baseField="0"/>
    <dataField name="SUM of 03/05/18" fld="26" baseField="0"/>
    <dataField name="SUM of 03/12/18" fld="27" baseField="0"/>
    <dataField name="SUM of 03/19/18" fld="28" baseField="0"/>
    <dataField name="SUM of 03/26/18" fld="29" baseField="0"/>
    <dataField name="SUM of 04/02/18" fld="30" baseField="0"/>
    <dataField name="SUM of 04/16/18" fld="32" baseField="0"/>
  </dataFields>
  <pivotTableStyleInfo name="Google Sheets Pivot Table Style" showRowHeaders="1" showColHeaders="1" showLastColumn="1"/>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2.xml"/><Relationship Id="rId3"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B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showGridLines="0" workbookViewId="0"/>
  </sheetViews>
  <sheetFormatPr customHeight="1" defaultColWidth="14.43" defaultRowHeight="15.75"/>
  <cols>
    <col customWidth="1" min="1" max="1" width="26.29"/>
    <col customWidth="1" min="3" max="3" width="38.86"/>
    <col customWidth="1" min="4" max="4" width="105.0"/>
  </cols>
  <sheetData>
    <row r="1" ht="67.5" customHeight="1">
      <c r="A1" s="1"/>
      <c r="B1" s="2"/>
      <c r="C1" s="5" t="s">
        <v>1</v>
      </c>
      <c r="D1" s="6"/>
      <c r="E1" s="6"/>
      <c r="F1" s="7"/>
      <c r="G1" s="7"/>
      <c r="H1" s="7"/>
      <c r="I1" s="7"/>
      <c r="J1" s="7"/>
      <c r="K1" s="7"/>
      <c r="L1" s="7"/>
      <c r="M1" s="7"/>
      <c r="N1" s="7"/>
      <c r="O1" s="7"/>
      <c r="P1" s="7"/>
      <c r="Q1" s="7"/>
      <c r="R1" s="7"/>
      <c r="S1" s="7"/>
      <c r="T1" s="7"/>
      <c r="U1" s="7"/>
      <c r="V1" s="7"/>
      <c r="W1" s="7"/>
      <c r="X1" s="7"/>
      <c r="Y1" s="7"/>
      <c r="Z1" s="7"/>
      <c r="AA1" s="7"/>
    </row>
    <row r="2">
      <c r="A2" s="1"/>
      <c r="B2" s="2"/>
      <c r="C2" s="9"/>
      <c r="D2" s="7"/>
      <c r="E2" s="7"/>
      <c r="F2" s="7"/>
      <c r="G2" s="7"/>
      <c r="H2" s="7"/>
      <c r="I2" s="7"/>
      <c r="J2" s="7"/>
      <c r="K2" s="7"/>
      <c r="L2" s="7"/>
      <c r="M2" s="7"/>
      <c r="N2" s="7"/>
      <c r="O2" s="7"/>
      <c r="P2" s="7"/>
      <c r="Q2" s="7"/>
      <c r="R2" s="7"/>
      <c r="S2" s="7"/>
      <c r="T2" s="7"/>
      <c r="U2" s="7"/>
      <c r="V2" s="7"/>
      <c r="W2" s="7"/>
      <c r="X2" s="7"/>
      <c r="Y2" s="7"/>
      <c r="Z2" s="7"/>
      <c r="AA2" s="7"/>
    </row>
    <row r="3">
      <c r="A3" s="1"/>
      <c r="B3" s="2"/>
      <c r="C3" s="11" t="s">
        <v>8</v>
      </c>
      <c r="D3" s="6"/>
      <c r="E3" s="6"/>
      <c r="F3" s="6"/>
      <c r="G3" s="6"/>
      <c r="H3" s="6"/>
      <c r="I3" s="7"/>
      <c r="J3" s="7"/>
      <c r="K3" s="7"/>
      <c r="L3" s="7"/>
      <c r="M3" s="7"/>
      <c r="N3" s="7"/>
      <c r="O3" s="7"/>
      <c r="P3" s="7"/>
      <c r="Q3" s="7"/>
      <c r="R3" s="7"/>
      <c r="S3" s="7"/>
      <c r="T3" s="7"/>
      <c r="U3" s="7"/>
      <c r="V3" s="7"/>
      <c r="W3" s="7"/>
      <c r="X3" s="7"/>
      <c r="Y3" s="7"/>
      <c r="Z3" s="7"/>
      <c r="AA3" s="7"/>
    </row>
    <row r="4">
      <c r="A4" s="1"/>
      <c r="B4" s="2"/>
      <c r="C4" s="11" t="s">
        <v>10</v>
      </c>
      <c r="D4" s="6"/>
      <c r="E4" s="6"/>
      <c r="F4" s="6"/>
      <c r="G4" s="6"/>
      <c r="H4" s="6"/>
      <c r="I4" s="6"/>
      <c r="J4" s="6"/>
      <c r="K4" s="7"/>
      <c r="L4" s="7"/>
      <c r="M4" s="7"/>
      <c r="N4" s="7"/>
      <c r="O4" s="7"/>
      <c r="P4" s="7"/>
      <c r="Q4" s="7"/>
      <c r="R4" s="7"/>
      <c r="S4" s="7"/>
      <c r="T4" s="7"/>
      <c r="U4" s="7"/>
      <c r="V4" s="7"/>
      <c r="W4" s="7"/>
      <c r="X4" s="7"/>
      <c r="Y4" s="7"/>
      <c r="Z4" s="7"/>
      <c r="AA4" s="7"/>
    </row>
    <row r="5">
      <c r="A5" s="1"/>
      <c r="B5" s="2"/>
      <c r="C5" s="11" t="s">
        <v>12</v>
      </c>
      <c r="D5" s="6"/>
      <c r="E5" s="6"/>
      <c r="F5" s="6"/>
      <c r="G5" s="6"/>
      <c r="H5" s="7"/>
      <c r="I5" s="7"/>
      <c r="J5" s="7"/>
      <c r="K5" s="7"/>
      <c r="L5" s="7"/>
      <c r="M5" s="7"/>
      <c r="N5" s="7"/>
      <c r="O5" s="7"/>
      <c r="P5" s="7"/>
      <c r="Q5" s="7"/>
      <c r="R5" s="7"/>
      <c r="S5" s="7"/>
      <c r="T5" s="7"/>
      <c r="U5" s="7"/>
      <c r="V5" s="7"/>
      <c r="W5" s="7"/>
      <c r="X5" s="7"/>
      <c r="Y5" s="7"/>
      <c r="Z5" s="7"/>
      <c r="AA5" s="7"/>
    </row>
    <row r="6">
      <c r="A6" s="7"/>
      <c r="B6" s="14"/>
      <c r="C6" s="7"/>
      <c r="D6" s="7"/>
      <c r="E6" s="7"/>
      <c r="F6" s="7"/>
      <c r="G6" s="7"/>
      <c r="H6" s="7"/>
      <c r="I6" s="7"/>
      <c r="J6" s="7"/>
      <c r="K6" s="7"/>
      <c r="L6" s="7"/>
      <c r="M6" s="7"/>
      <c r="N6" s="7"/>
      <c r="O6" s="7"/>
      <c r="P6" s="7"/>
      <c r="Q6" s="7"/>
      <c r="R6" s="7"/>
      <c r="S6" s="7"/>
      <c r="T6" s="7"/>
      <c r="U6" s="7"/>
      <c r="V6" s="7"/>
      <c r="W6" s="7"/>
      <c r="X6" s="7"/>
      <c r="Y6" s="7"/>
      <c r="Z6" s="7"/>
      <c r="AA6" s="7"/>
    </row>
    <row r="7">
      <c r="A7" s="1"/>
      <c r="B7" s="16"/>
      <c r="C7" s="19" t="s">
        <v>19</v>
      </c>
      <c r="D7" s="6"/>
      <c r="E7" s="6"/>
      <c r="F7" s="6"/>
      <c r="G7" s="6"/>
      <c r="H7" s="6"/>
      <c r="I7" s="7"/>
      <c r="J7" s="7"/>
      <c r="K7" s="7"/>
      <c r="L7" s="7"/>
      <c r="M7" s="7"/>
      <c r="N7" s="7"/>
      <c r="O7" s="7"/>
      <c r="P7" s="7"/>
      <c r="Q7" s="7"/>
      <c r="R7" s="7"/>
      <c r="S7" s="7"/>
      <c r="T7" s="7"/>
      <c r="U7" s="7"/>
      <c r="V7" s="7"/>
      <c r="W7" s="7"/>
      <c r="X7" s="7"/>
      <c r="Y7" s="7"/>
      <c r="Z7" s="7"/>
      <c r="AA7" s="7"/>
    </row>
    <row r="8">
      <c r="A8" s="7"/>
      <c r="B8" s="14"/>
      <c r="D8" s="7"/>
      <c r="E8" s="7"/>
      <c r="F8" s="7"/>
      <c r="G8" s="7"/>
      <c r="H8" s="7"/>
      <c r="I8" s="7"/>
      <c r="J8" s="7"/>
      <c r="K8" s="7"/>
      <c r="L8" s="7"/>
      <c r="M8" s="7"/>
      <c r="N8" s="7"/>
      <c r="O8" s="7"/>
      <c r="P8" s="7"/>
      <c r="Q8" s="7"/>
      <c r="R8" s="7"/>
      <c r="S8" s="7"/>
      <c r="T8" s="7"/>
      <c r="U8" s="7"/>
      <c r="V8" s="7"/>
      <c r="W8" s="7"/>
      <c r="X8" s="7"/>
      <c r="Y8" s="7"/>
      <c r="Z8" s="7"/>
      <c r="AA8" s="7"/>
    </row>
    <row r="9">
      <c r="A9" s="21"/>
      <c r="B9" s="22"/>
      <c r="C9" s="23" t="s">
        <v>23</v>
      </c>
      <c r="D9" s="23" t="s">
        <v>25</v>
      </c>
      <c r="E9" s="25" t="s">
        <v>26</v>
      </c>
      <c r="F9" s="27"/>
      <c r="G9" s="27"/>
      <c r="H9" s="27"/>
      <c r="I9" s="27"/>
      <c r="J9" s="27"/>
      <c r="K9" s="27"/>
      <c r="L9" s="27"/>
      <c r="M9" s="27"/>
      <c r="N9" s="27"/>
      <c r="O9" s="27"/>
      <c r="P9" s="27"/>
      <c r="Q9" s="27"/>
      <c r="R9" s="27"/>
      <c r="S9" s="27"/>
      <c r="T9" s="27"/>
      <c r="U9" s="27"/>
      <c r="V9" s="27"/>
      <c r="W9" s="27"/>
      <c r="X9" s="27"/>
      <c r="Y9" s="27"/>
      <c r="Z9" s="27"/>
      <c r="AA9" s="27"/>
    </row>
    <row r="10">
      <c r="A10" s="7"/>
      <c r="B10" s="29"/>
      <c r="C10" s="30" t="s">
        <v>38</v>
      </c>
      <c r="D10" s="31" t="s">
        <v>44</v>
      </c>
      <c r="E10" s="32" t="s">
        <v>46</v>
      </c>
      <c r="F10" s="7"/>
      <c r="G10" s="7"/>
      <c r="H10" s="7"/>
      <c r="I10" s="7"/>
      <c r="J10" s="7"/>
      <c r="K10" s="7"/>
      <c r="L10" s="7"/>
      <c r="M10" s="7"/>
      <c r="N10" s="7"/>
      <c r="O10" s="7"/>
      <c r="P10" s="7"/>
      <c r="Q10" s="7"/>
      <c r="R10" s="7"/>
      <c r="S10" s="7"/>
      <c r="T10" s="7"/>
      <c r="U10" s="7"/>
      <c r="V10" s="7"/>
      <c r="W10" s="7"/>
      <c r="X10" s="7"/>
      <c r="Y10" s="7"/>
      <c r="Z10" s="7"/>
      <c r="AA10" s="7"/>
    </row>
    <row r="11">
      <c r="A11" s="1"/>
      <c r="B11" s="33"/>
      <c r="C11" s="30" t="s">
        <v>50</v>
      </c>
      <c r="D11" s="31" t="s">
        <v>51</v>
      </c>
      <c r="E11" s="32" t="s">
        <v>46</v>
      </c>
      <c r="F11" s="6"/>
      <c r="G11" s="6"/>
      <c r="H11" s="7"/>
      <c r="I11" s="7"/>
      <c r="J11" s="7"/>
      <c r="K11" s="7"/>
      <c r="L11" s="7"/>
      <c r="M11" s="7"/>
      <c r="N11" s="7"/>
      <c r="O11" s="7"/>
      <c r="P11" s="7"/>
      <c r="Q11" s="7"/>
      <c r="R11" s="7"/>
      <c r="S11" s="7"/>
      <c r="T11" s="7"/>
      <c r="U11" s="7"/>
      <c r="V11" s="7"/>
      <c r="W11" s="7"/>
      <c r="X11" s="7"/>
      <c r="Y11" s="7"/>
      <c r="Z11" s="7"/>
      <c r="AA11" s="7"/>
    </row>
    <row r="12">
      <c r="A12" s="7"/>
      <c r="B12" s="14"/>
      <c r="C12" s="30" t="s">
        <v>52</v>
      </c>
      <c r="D12" s="34" t="s">
        <v>53</v>
      </c>
      <c r="E12" s="32" t="s">
        <v>46</v>
      </c>
      <c r="F12" s="7"/>
      <c r="G12" s="7"/>
      <c r="H12" s="7"/>
      <c r="I12" s="7"/>
      <c r="J12" s="7"/>
      <c r="K12" s="7"/>
      <c r="L12" s="7"/>
      <c r="M12" s="7"/>
      <c r="N12" s="7"/>
      <c r="O12" s="7"/>
      <c r="P12" s="7"/>
      <c r="Q12" s="7"/>
      <c r="R12" s="7"/>
      <c r="S12" s="7"/>
      <c r="T12" s="7"/>
      <c r="U12" s="7"/>
      <c r="V12" s="7"/>
      <c r="W12" s="7"/>
      <c r="X12" s="7"/>
      <c r="Y12" s="7"/>
      <c r="Z12" s="7"/>
      <c r="AA12" s="7"/>
    </row>
    <row r="13">
      <c r="A13" s="7"/>
      <c r="B13" s="14"/>
      <c r="C13" s="30" t="s">
        <v>55</v>
      </c>
      <c r="D13" s="34" t="s">
        <v>53</v>
      </c>
      <c r="E13" s="32" t="s">
        <v>46</v>
      </c>
      <c r="F13" s="7"/>
      <c r="G13" s="7"/>
      <c r="H13" s="7"/>
      <c r="I13" s="7"/>
      <c r="J13" s="7"/>
      <c r="K13" s="7"/>
      <c r="L13" s="7"/>
      <c r="M13" s="7"/>
      <c r="N13" s="7"/>
      <c r="O13" s="7"/>
      <c r="P13" s="7"/>
      <c r="Q13" s="7"/>
      <c r="R13" s="7"/>
      <c r="S13" s="7"/>
      <c r="T13" s="7"/>
      <c r="U13" s="7"/>
      <c r="V13" s="7"/>
      <c r="W13" s="7"/>
      <c r="X13" s="7"/>
      <c r="Y13" s="7"/>
      <c r="Z13" s="7"/>
      <c r="AA13" s="7"/>
    </row>
    <row r="14">
      <c r="A14" s="1"/>
      <c r="B14" s="35"/>
      <c r="C14" s="30" t="s">
        <v>58</v>
      </c>
      <c r="D14" s="34" t="s">
        <v>59</v>
      </c>
      <c r="E14" s="32" t="s">
        <v>46</v>
      </c>
      <c r="F14" s="6"/>
      <c r="G14" s="6"/>
      <c r="H14" s="6"/>
      <c r="I14" s="6"/>
      <c r="J14" s="6"/>
      <c r="K14" s="6"/>
      <c r="L14" s="6"/>
      <c r="M14" s="7"/>
      <c r="N14" s="7"/>
      <c r="O14" s="7"/>
      <c r="P14" s="7"/>
      <c r="Q14" s="7"/>
      <c r="R14" s="7"/>
      <c r="S14" s="7"/>
      <c r="T14" s="7"/>
      <c r="U14" s="7"/>
      <c r="V14" s="7"/>
      <c r="W14" s="7"/>
      <c r="X14" s="7"/>
      <c r="Y14" s="7"/>
      <c r="Z14" s="7"/>
      <c r="AA14" s="7"/>
    </row>
    <row r="15">
      <c r="A15" s="7"/>
      <c r="B15" s="14"/>
      <c r="C15" s="30" t="s">
        <v>61</v>
      </c>
      <c r="D15" s="34" t="s">
        <v>62</v>
      </c>
      <c r="E15" s="32" t="s">
        <v>46</v>
      </c>
      <c r="F15" s="7"/>
      <c r="G15" s="7"/>
      <c r="H15" s="7"/>
      <c r="I15" s="7"/>
      <c r="J15" s="7"/>
      <c r="K15" s="7"/>
      <c r="L15" s="7"/>
      <c r="M15" s="7"/>
      <c r="N15" s="7"/>
      <c r="O15" s="7"/>
      <c r="P15" s="7"/>
      <c r="Q15" s="7"/>
      <c r="R15" s="7"/>
      <c r="S15" s="7"/>
      <c r="T15" s="7"/>
      <c r="U15" s="7"/>
      <c r="V15" s="7"/>
      <c r="W15" s="7"/>
      <c r="X15" s="7"/>
      <c r="Y15" s="7"/>
      <c r="Z15" s="7"/>
      <c r="AA15" s="7"/>
    </row>
    <row r="16">
      <c r="A16" s="7"/>
      <c r="B16" s="14"/>
      <c r="C16" s="30" t="s">
        <v>64</v>
      </c>
      <c r="D16" s="34" t="s">
        <v>65</v>
      </c>
      <c r="E16" s="32" t="s">
        <v>46</v>
      </c>
      <c r="F16" s="7"/>
      <c r="G16" s="7"/>
      <c r="H16" s="7"/>
      <c r="I16" s="7"/>
      <c r="J16" s="7"/>
      <c r="K16" s="7"/>
      <c r="L16" s="7"/>
      <c r="M16" s="7"/>
      <c r="N16" s="7"/>
      <c r="O16" s="7"/>
      <c r="P16" s="7"/>
      <c r="Q16" s="7"/>
      <c r="R16" s="7"/>
      <c r="S16" s="7"/>
      <c r="T16" s="7"/>
      <c r="U16" s="7"/>
      <c r="V16" s="7"/>
      <c r="W16" s="7"/>
      <c r="X16" s="7"/>
      <c r="Y16" s="7"/>
      <c r="Z16" s="7"/>
      <c r="AA16" s="7"/>
    </row>
    <row r="17">
      <c r="A17" s="7"/>
      <c r="B17" s="14"/>
      <c r="C17" s="30" t="s">
        <v>67</v>
      </c>
      <c r="D17" s="34" t="s">
        <v>68</v>
      </c>
      <c r="E17" s="32" t="s">
        <v>46</v>
      </c>
      <c r="F17" s="7"/>
      <c r="G17" s="7"/>
      <c r="H17" s="7"/>
      <c r="I17" s="7"/>
      <c r="J17" s="7"/>
      <c r="K17" s="7"/>
      <c r="L17" s="7"/>
      <c r="M17" s="7"/>
      <c r="N17" s="7"/>
      <c r="O17" s="7"/>
      <c r="P17" s="7"/>
      <c r="Q17" s="7"/>
      <c r="R17" s="7"/>
      <c r="S17" s="7"/>
      <c r="T17" s="7"/>
      <c r="U17" s="7"/>
      <c r="V17" s="7"/>
      <c r="W17" s="7"/>
      <c r="X17" s="7"/>
      <c r="Y17" s="7"/>
      <c r="Z17" s="7"/>
      <c r="AA17" s="7"/>
    </row>
    <row r="18">
      <c r="A18" s="7"/>
      <c r="B18" s="14"/>
      <c r="C18" s="30" t="s">
        <v>69</v>
      </c>
      <c r="D18" s="34" t="s">
        <v>70</v>
      </c>
      <c r="E18" s="32" t="s">
        <v>46</v>
      </c>
      <c r="F18" s="7"/>
      <c r="G18" s="7"/>
      <c r="H18" s="7"/>
      <c r="I18" s="7"/>
      <c r="J18" s="7"/>
      <c r="K18" s="7"/>
      <c r="L18" s="7"/>
      <c r="M18" s="7"/>
      <c r="N18" s="7"/>
      <c r="O18" s="7"/>
      <c r="P18" s="7"/>
      <c r="Q18" s="7"/>
      <c r="R18" s="7"/>
      <c r="S18" s="7"/>
      <c r="T18" s="7"/>
      <c r="U18" s="7"/>
      <c r="V18" s="7"/>
      <c r="W18" s="7"/>
      <c r="X18" s="7"/>
      <c r="Y18" s="7"/>
      <c r="Z18" s="7"/>
      <c r="AA18" s="7"/>
    </row>
    <row r="19">
      <c r="A19" s="7"/>
      <c r="B19" s="14"/>
      <c r="C19" s="36" t="s">
        <v>72</v>
      </c>
      <c r="D19" s="36" t="s">
        <v>74</v>
      </c>
      <c r="E19" s="36" t="s">
        <v>75</v>
      </c>
      <c r="F19" s="7"/>
      <c r="G19" s="7"/>
      <c r="H19" s="7"/>
      <c r="I19" s="7"/>
      <c r="J19" s="7"/>
      <c r="K19" s="7"/>
      <c r="L19" s="7"/>
      <c r="M19" s="7"/>
      <c r="N19" s="7"/>
      <c r="O19" s="7"/>
      <c r="P19" s="7"/>
      <c r="Q19" s="7"/>
      <c r="R19" s="7"/>
      <c r="S19" s="7"/>
      <c r="T19" s="7"/>
      <c r="U19" s="7"/>
      <c r="V19" s="7"/>
      <c r="W19" s="7"/>
      <c r="X19" s="7"/>
      <c r="Y19" s="7"/>
      <c r="Z19" s="7"/>
      <c r="AA19" s="7"/>
    </row>
    <row r="20">
      <c r="A20" s="7"/>
      <c r="B20" s="14"/>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14"/>
      <c r="C21" s="11" t="s">
        <v>77</v>
      </c>
      <c r="D21" s="7"/>
      <c r="E21" s="7"/>
      <c r="F21" s="7"/>
      <c r="G21" s="7"/>
      <c r="H21" s="7"/>
      <c r="I21" s="7"/>
      <c r="J21" s="7"/>
      <c r="K21" s="7"/>
      <c r="L21" s="7"/>
      <c r="M21" s="7"/>
      <c r="N21" s="7"/>
      <c r="O21" s="7"/>
      <c r="P21" s="7"/>
      <c r="Q21" s="7"/>
      <c r="R21" s="7"/>
      <c r="S21" s="7"/>
      <c r="T21" s="7"/>
      <c r="U21" s="7"/>
      <c r="V21" s="7"/>
      <c r="W21" s="7"/>
      <c r="X21" s="7"/>
      <c r="Y21" s="7"/>
      <c r="Z21" s="7"/>
      <c r="AA21" s="7"/>
    </row>
    <row r="22">
      <c r="A22" s="7"/>
      <c r="B22" s="14"/>
      <c r="C22" s="37"/>
      <c r="D22" s="7"/>
      <c r="E22" s="7"/>
      <c r="F22" s="7"/>
      <c r="G22" s="7"/>
      <c r="H22" s="7"/>
      <c r="I22" s="7"/>
      <c r="J22" s="7"/>
      <c r="K22" s="7"/>
      <c r="L22" s="7"/>
      <c r="M22" s="7"/>
      <c r="N22" s="7"/>
      <c r="O22" s="7"/>
      <c r="P22" s="7"/>
      <c r="Q22" s="7"/>
      <c r="R22" s="7"/>
      <c r="S22" s="7"/>
      <c r="T22" s="7"/>
      <c r="U22" s="7"/>
      <c r="V22" s="7"/>
      <c r="W22" s="7"/>
      <c r="X22" s="7"/>
      <c r="Y22" s="7"/>
      <c r="Z22" s="7"/>
      <c r="AA22" s="7"/>
    </row>
    <row r="23">
      <c r="A23" s="7"/>
      <c r="B23" s="14"/>
      <c r="C23" s="38" t="s">
        <v>81</v>
      </c>
      <c r="D23" s="39" t="s">
        <v>85</v>
      </c>
      <c r="E23" s="7"/>
      <c r="F23" s="7"/>
      <c r="G23" s="7"/>
      <c r="H23" s="7"/>
      <c r="I23" s="7"/>
      <c r="J23" s="7"/>
      <c r="K23" s="7"/>
      <c r="L23" s="7"/>
      <c r="M23" s="7"/>
      <c r="N23" s="7"/>
      <c r="O23" s="7"/>
      <c r="P23" s="7"/>
      <c r="Q23" s="7"/>
      <c r="R23" s="7"/>
      <c r="S23" s="7"/>
      <c r="T23" s="7"/>
      <c r="U23" s="7"/>
      <c r="V23" s="7"/>
      <c r="W23" s="7"/>
      <c r="X23" s="7"/>
      <c r="Y23" s="7"/>
      <c r="Z23" s="7"/>
      <c r="AA23" s="7"/>
    </row>
    <row r="24">
      <c r="A24" s="7"/>
      <c r="B24" s="14"/>
      <c r="C24" s="40">
        <v>43192.0</v>
      </c>
      <c r="D24" s="41">
        <v>43213.0</v>
      </c>
      <c r="E24" s="7"/>
      <c r="F24" s="7"/>
      <c r="G24" s="7"/>
      <c r="H24" s="7"/>
      <c r="I24" s="7"/>
      <c r="J24" s="7"/>
      <c r="K24" s="7"/>
      <c r="L24" s="7"/>
      <c r="M24" s="7"/>
      <c r="N24" s="7"/>
      <c r="O24" s="7"/>
      <c r="P24" s="7"/>
      <c r="Q24" s="7"/>
      <c r="R24" s="7"/>
      <c r="S24" s="7"/>
      <c r="T24" s="7"/>
      <c r="U24" s="7"/>
      <c r="V24" s="7"/>
      <c r="W24" s="7"/>
      <c r="X24" s="7"/>
      <c r="Y24" s="7"/>
      <c r="Z24" s="7"/>
      <c r="AA24" s="7"/>
    </row>
    <row r="25">
      <c r="A25" s="7"/>
      <c r="B25" s="14"/>
      <c r="C25" s="40">
        <v>43199.0</v>
      </c>
      <c r="D25" s="41">
        <v>43220.0</v>
      </c>
      <c r="E25" s="7"/>
      <c r="F25" s="7"/>
      <c r="G25" s="7"/>
      <c r="H25" s="7"/>
      <c r="I25" s="7"/>
      <c r="J25" s="7"/>
      <c r="K25" s="7"/>
      <c r="L25" s="7"/>
      <c r="M25" s="7"/>
      <c r="N25" s="7"/>
      <c r="O25" s="7"/>
      <c r="P25" s="7"/>
      <c r="Q25" s="7"/>
      <c r="R25" s="7"/>
      <c r="S25" s="7"/>
      <c r="T25" s="7"/>
      <c r="U25" s="7"/>
      <c r="V25" s="7"/>
      <c r="W25" s="7"/>
      <c r="X25" s="7"/>
      <c r="Y25" s="7"/>
      <c r="Z25" s="7"/>
      <c r="AA25" s="7"/>
    </row>
    <row r="26">
      <c r="A26" s="7"/>
      <c r="B26" s="14"/>
      <c r="C26" s="40">
        <v>43206.0</v>
      </c>
      <c r="D26" s="42">
        <v>43227.0</v>
      </c>
      <c r="E26" s="7"/>
      <c r="F26" s="7"/>
      <c r="G26" s="7"/>
      <c r="H26" s="7"/>
      <c r="I26" s="7"/>
      <c r="J26" s="7"/>
      <c r="K26" s="7"/>
      <c r="L26" s="7"/>
      <c r="M26" s="7"/>
      <c r="N26" s="7"/>
      <c r="O26" s="7"/>
      <c r="P26" s="7"/>
      <c r="Q26" s="7"/>
      <c r="R26" s="7"/>
      <c r="S26" s="7"/>
      <c r="T26" s="7"/>
      <c r="U26" s="7"/>
      <c r="V26" s="7"/>
      <c r="W26" s="7"/>
      <c r="X26" s="7"/>
      <c r="Y26" s="7"/>
      <c r="Z26" s="7"/>
      <c r="AA26" s="7"/>
    </row>
    <row r="27">
      <c r="A27" s="7"/>
      <c r="B27" s="14"/>
      <c r="C27" s="40">
        <v>43213.0</v>
      </c>
      <c r="D27" s="42">
        <v>43234.0</v>
      </c>
      <c r="E27" s="7"/>
      <c r="F27" s="7"/>
      <c r="G27" s="7"/>
      <c r="H27" s="7"/>
      <c r="I27" s="7"/>
      <c r="J27" s="7"/>
      <c r="K27" s="7"/>
      <c r="L27" s="7"/>
      <c r="M27" s="7"/>
      <c r="N27" s="7"/>
      <c r="O27" s="7"/>
      <c r="P27" s="7"/>
      <c r="Q27" s="7"/>
      <c r="R27" s="7"/>
      <c r="S27" s="7"/>
      <c r="T27" s="7"/>
      <c r="U27" s="7"/>
      <c r="V27" s="7"/>
      <c r="W27" s="7"/>
      <c r="X27" s="7"/>
      <c r="Y27" s="7"/>
      <c r="Z27" s="7"/>
      <c r="AA27" s="7"/>
    </row>
    <row r="28">
      <c r="A28" s="7"/>
      <c r="B28" s="14"/>
      <c r="C28" s="40">
        <v>43220.0</v>
      </c>
      <c r="D28" s="42">
        <v>43241.0</v>
      </c>
      <c r="E28" s="7"/>
      <c r="F28" s="7"/>
      <c r="G28" s="7"/>
      <c r="H28" s="7"/>
      <c r="I28" s="7"/>
      <c r="J28" s="7"/>
      <c r="K28" s="7"/>
      <c r="L28" s="7"/>
      <c r="M28" s="7"/>
      <c r="N28" s="7"/>
      <c r="O28" s="7"/>
      <c r="P28" s="7"/>
      <c r="Q28" s="7"/>
      <c r="R28" s="7"/>
      <c r="S28" s="7"/>
      <c r="T28" s="7"/>
      <c r="U28" s="7"/>
      <c r="V28" s="7"/>
      <c r="W28" s="7"/>
      <c r="X28" s="7"/>
      <c r="Y28" s="7"/>
      <c r="Z28" s="7"/>
      <c r="AA28" s="7"/>
    </row>
    <row r="29">
      <c r="A29" s="7"/>
      <c r="B29" s="14"/>
      <c r="C29" s="40">
        <v>43227.0</v>
      </c>
      <c r="D29" s="42">
        <v>43248.0</v>
      </c>
      <c r="E29" s="7"/>
      <c r="F29" s="7"/>
      <c r="G29" s="7"/>
      <c r="H29" s="7"/>
      <c r="I29" s="7"/>
      <c r="J29" s="7"/>
      <c r="K29" s="7"/>
      <c r="L29" s="7"/>
      <c r="M29" s="7"/>
      <c r="N29" s="7"/>
      <c r="O29" s="7"/>
      <c r="P29" s="7"/>
      <c r="Q29" s="7"/>
      <c r="R29" s="7"/>
      <c r="S29" s="7"/>
      <c r="T29" s="7"/>
      <c r="U29" s="7"/>
      <c r="V29" s="7"/>
      <c r="W29" s="7"/>
      <c r="X29" s="7"/>
      <c r="Y29" s="7"/>
      <c r="Z29" s="7"/>
      <c r="AA29" s="7"/>
    </row>
    <row r="30">
      <c r="A30" s="7"/>
      <c r="B30" s="14"/>
      <c r="C30" s="40">
        <v>43234.0</v>
      </c>
      <c r="D30" s="41">
        <v>43255.0</v>
      </c>
      <c r="E30" s="7"/>
      <c r="F30" s="7"/>
      <c r="G30" s="7"/>
      <c r="H30" s="7"/>
      <c r="I30" s="7"/>
      <c r="J30" s="7"/>
      <c r="K30" s="7"/>
      <c r="L30" s="7"/>
      <c r="M30" s="7"/>
      <c r="N30" s="7"/>
      <c r="O30" s="7"/>
      <c r="P30" s="7"/>
      <c r="Q30" s="7"/>
      <c r="R30" s="7"/>
      <c r="S30" s="7"/>
      <c r="T30" s="7"/>
      <c r="U30" s="7"/>
      <c r="V30" s="7"/>
      <c r="W30" s="7"/>
      <c r="X30" s="7"/>
      <c r="Y30" s="7"/>
      <c r="Z30" s="7"/>
      <c r="AA30" s="7"/>
    </row>
    <row r="31">
      <c r="A31" s="7"/>
      <c r="B31" s="14"/>
      <c r="C31" s="40">
        <v>43241.0</v>
      </c>
      <c r="D31" s="41">
        <v>43262.0</v>
      </c>
      <c r="E31" s="7"/>
      <c r="F31" s="7"/>
      <c r="G31" s="7"/>
      <c r="H31" s="7"/>
      <c r="I31" s="7"/>
      <c r="J31" s="7"/>
      <c r="K31" s="7"/>
      <c r="L31" s="7"/>
      <c r="M31" s="7"/>
      <c r="N31" s="7"/>
      <c r="O31" s="7"/>
      <c r="P31" s="7"/>
      <c r="Q31" s="7"/>
      <c r="R31" s="7"/>
      <c r="S31" s="7"/>
      <c r="T31" s="7"/>
      <c r="U31" s="7"/>
      <c r="V31" s="7"/>
      <c r="W31" s="7"/>
      <c r="X31" s="7"/>
      <c r="Y31" s="7"/>
      <c r="Z31" s="7"/>
      <c r="AA31" s="7"/>
    </row>
    <row r="32">
      <c r="A32" s="7"/>
      <c r="B32" s="14"/>
      <c r="C32" s="40">
        <v>43248.0</v>
      </c>
      <c r="D32" s="41">
        <v>43269.0</v>
      </c>
      <c r="E32" s="7"/>
      <c r="F32" s="7"/>
      <c r="G32" s="7"/>
      <c r="H32" s="7"/>
      <c r="I32" s="7"/>
      <c r="J32" s="7"/>
      <c r="K32" s="7"/>
      <c r="L32" s="7"/>
      <c r="M32" s="7"/>
      <c r="N32" s="7"/>
      <c r="O32" s="7"/>
      <c r="P32" s="7"/>
      <c r="Q32" s="7"/>
      <c r="R32" s="7"/>
      <c r="S32" s="7"/>
      <c r="T32" s="7"/>
      <c r="U32" s="7"/>
      <c r="V32" s="7"/>
      <c r="W32" s="7"/>
      <c r="X32" s="7"/>
      <c r="Y32" s="7"/>
      <c r="Z32" s="7"/>
      <c r="AA32" s="7"/>
    </row>
    <row r="33">
      <c r="A33" s="7"/>
      <c r="B33" s="14"/>
      <c r="C33" s="40">
        <v>43255.0</v>
      </c>
      <c r="D33" s="41">
        <v>43276.0</v>
      </c>
      <c r="E33" s="7"/>
      <c r="F33" s="7"/>
      <c r="G33" s="7"/>
      <c r="H33" s="7"/>
      <c r="I33" s="7"/>
      <c r="J33" s="7"/>
      <c r="K33" s="7"/>
      <c r="L33" s="7"/>
      <c r="M33" s="7"/>
      <c r="N33" s="7"/>
      <c r="O33" s="7"/>
      <c r="P33" s="7"/>
      <c r="Q33" s="7"/>
      <c r="R33" s="7"/>
      <c r="S33" s="7"/>
      <c r="T33" s="7"/>
      <c r="U33" s="7"/>
      <c r="V33" s="7"/>
      <c r="W33" s="7"/>
      <c r="X33" s="7"/>
      <c r="Y33" s="7"/>
      <c r="Z33" s="7"/>
      <c r="AA33" s="7"/>
    </row>
    <row r="34">
      <c r="A34" s="7"/>
      <c r="B34" s="14"/>
      <c r="C34" s="40">
        <v>43262.0</v>
      </c>
      <c r="D34" s="41">
        <v>43283.0</v>
      </c>
      <c r="E34" s="7"/>
      <c r="F34" s="7"/>
      <c r="G34" s="7"/>
      <c r="H34" s="7"/>
      <c r="I34" s="7"/>
      <c r="J34" s="7"/>
      <c r="K34" s="7"/>
      <c r="L34" s="7"/>
      <c r="M34" s="7"/>
      <c r="N34" s="7"/>
      <c r="O34" s="7"/>
      <c r="P34" s="7"/>
      <c r="Q34" s="7"/>
      <c r="R34" s="7"/>
      <c r="S34" s="7"/>
      <c r="T34" s="7"/>
      <c r="U34" s="7"/>
      <c r="V34" s="7"/>
      <c r="W34" s="7"/>
      <c r="X34" s="7"/>
      <c r="Y34" s="7"/>
      <c r="Z34" s="7"/>
      <c r="AA34" s="7"/>
    </row>
    <row r="35">
      <c r="A35" s="7"/>
      <c r="B35" s="14"/>
      <c r="C35" s="40">
        <v>43269.0</v>
      </c>
      <c r="D35" s="41">
        <v>43290.0</v>
      </c>
      <c r="E35" s="7"/>
      <c r="F35" s="7"/>
      <c r="G35" s="7"/>
      <c r="H35" s="7"/>
      <c r="I35" s="7"/>
      <c r="J35" s="7"/>
      <c r="K35" s="7"/>
      <c r="L35" s="7"/>
      <c r="M35" s="7"/>
      <c r="N35" s="7"/>
      <c r="O35" s="7"/>
      <c r="P35" s="7"/>
      <c r="Q35" s="7"/>
      <c r="R35" s="7"/>
      <c r="S35" s="7"/>
      <c r="T35" s="7"/>
      <c r="U35" s="7"/>
      <c r="V35" s="7"/>
      <c r="W35" s="7"/>
      <c r="X35" s="7"/>
      <c r="Y35" s="7"/>
      <c r="Z35" s="7"/>
      <c r="AA35" s="7"/>
    </row>
    <row r="36">
      <c r="A36" s="7"/>
      <c r="B36" s="14"/>
      <c r="C36" s="40">
        <v>43276.0</v>
      </c>
      <c r="D36" s="41">
        <v>43297.0</v>
      </c>
      <c r="E36" s="7"/>
      <c r="F36" s="7"/>
      <c r="G36" s="7"/>
      <c r="H36" s="7"/>
      <c r="I36" s="7"/>
      <c r="J36" s="7"/>
      <c r="K36" s="7"/>
      <c r="L36" s="7"/>
      <c r="M36" s="7"/>
      <c r="N36" s="7"/>
      <c r="O36" s="7"/>
      <c r="P36" s="7"/>
      <c r="Q36" s="7"/>
      <c r="R36" s="7"/>
      <c r="S36" s="7"/>
      <c r="T36" s="7"/>
      <c r="U36" s="7"/>
      <c r="V36" s="7"/>
      <c r="W36" s="7"/>
      <c r="X36" s="7"/>
      <c r="Y36" s="7"/>
      <c r="Z36" s="7"/>
      <c r="AA36" s="7"/>
    </row>
    <row r="37">
      <c r="A37" s="7"/>
      <c r="B37" s="14"/>
      <c r="C37" s="40">
        <v>43283.0</v>
      </c>
      <c r="D37" s="41">
        <v>43304.0</v>
      </c>
      <c r="E37" s="7"/>
      <c r="F37" s="7"/>
      <c r="G37" s="7"/>
      <c r="H37" s="7"/>
      <c r="I37" s="7"/>
      <c r="J37" s="7"/>
      <c r="K37" s="7"/>
      <c r="L37" s="7"/>
      <c r="M37" s="7"/>
      <c r="N37" s="7"/>
      <c r="O37" s="7"/>
      <c r="P37" s="7"/>
      <c r="Q37" s="7"/>
      <c r="R37" s="7"/>
      <c r="S37" s="7"/>
      <c r="T37" s="7"/>
      <c r="U37" s="7"/>
      <c r="V37" s="7"/>
      <c r="W37" s="7"/>
      <c r="X37" s="7"/>
      <c r="Y37" s="7"/>
      <c r="Z37" s="7"/>
      <c r="AA37" s="7"/>
    </row>
    <row r="38">
      <c r="A38" s="7"/>
      <c r="B38" s="14"/>
      <c r="C38" s="40">
        <v>43290.0</v>
      </c>
      <c r="D38" s="41">
        <v>43311.0</v>
      </c>
      <c r="E38" s="7"/>
      <c r="F38" s="7"/>
      <c r="G38" s="7"/>
      <c r="H38" s="7"/>
      <c r="I38" s="7"/>
      <c r="J38" s="7"/>
      <c r="K38" s="7"/>
      <c r="L38" s="7"/>
      <c r="M38" s="7"/>
      <c r="N38" s="7"/>
      <c r="O38" s="7"/>
      <c r="P38" s="7"/>
      <c r="Q38" s="7"/>
      <c r="R38" s="7"/>
      <c r="S38" s="7"/>
      <c r="T38" s="7"/>
      <c r="U38" s="7"/>
      <c r="V38" s="7"/>
      <c r="W38" s="7"/>
      <c r="X38" s="7"/>
      <c r="Y38" s="7"/>
      <c r="Z38" s="7"/>
      <c r="AA38" s="7"/>
    </row>
    <row r="39">
      <c r="A39" s="7"/>
      <c r="B39" s="14"/>
      <c r="C39" s="40">
        <v>43297.0</v>
      </c>
      <c r="D39" s="41">
        <v>43318.0</v>
      </c>
      <c r="E39" s="7"/>
      <c r="F39" s="7"/>
      <c r="G39" s="7"/>
      <c r="H39" s="7"/>
      <c r="I39" s="7"/>
      <c r="J39" s="7"/>
      <c r="K39" s="7"/>
      <c r="L39" s="7"/>
      <c r="M39" s="7"/>
      <c r="N39" s="7"/>
      <c r="O39" s="7"/>
      <c r="P39" s="7"/>
      <c r="Q39" s="7"/>
      <c r="R39" s="7"/>
      <c r="S39" s="7"/>
      <c r="T39" s="7"/>
      <c r="U39" s="7"/>
      <c r="V39" s="7"/>
      <c r="W39" s="7"/>
      <c r="X39" s="7"/>
      <c r="Y39" s="7"/>
      <c r="Z39" s="7"/>
      <c r="AA39" s="7"/>
    </row>
    <row r="40">
      <c r="A40" s="7"/>
      <c r="B40" s="14"/>
      <c r="C40" s="40">
        <v>43304.0</v>
      </c>
      <c r="D40" s="41">
        <v>43325.0</v>
      </c>
      <c r="E40" s="7"/>
      <c r="F40" s="7"/>
      <c r="G40" s="7"/>
      <c r="H40" s="7"/>
      <c r="I40" s="7"/>
      <c r="J40" s="7"/>
      <c r="K40" s="7"/>
      <c r="L40" s="7"/>
      <c r="M40" s="7"/>
      <c r="N40" s="7"/>
      <c r="O40" s="7"/>
      <c r="P40" s="7"/>
      <c r="Q40" s="7"/>
      <c r="R40" s="7"/>
      <c r="S40" s="7"/>
      <c r="T40" s="7"/>
      <c r="U40" s="7"/>
      <c r="V40" s="7"/>
      <c r="W40" s="7"/>
      <c r="X40" s="7"/>
      <c r="Y40" s="7"/>
      <c r="Z40" s="7"/>
      <c r="AA40" s="7"/>
    </row>
    <row r="41">
      <c r="A41" s="7"/>
      <c r="B41" s="14"/>
      <c r="C41" s="40">
        <v>43311.0</v>
      </c>
      <c r="D41" s="41">
        <v>43332.0</v>
      </c>
      <c r="E41" s="7"/>
      <c r="F41" s="7"/>
      <c r="G41" s="7"/>
      <c r="H41" s="7"/>
      <c r="I41" s="7"/>
      <c r="J41" s="7"/>
      <c r="K41" s="7"/>
      <c r="L41" s="7"/>
      <c r="M41" s="7"/>
      <c r="N41" s="7"/>
      <c r="O41" s="7"/>
      <c r="P41" s="7"/>
      <c r="Q41" s="7"/>
      <c r="R41" s="7"/>
      <c r="S41" s="7"/>
      <c r="T41" s="7"/>
      <c r="U41" s="7"/>
      <c r="V41" s="7"/>
      <c r="W41" s="7"/>
      <c r="X41" s="7"/>
      <c r="Y41" s="7"/>
      <c r="Z41" s="7"/>
      <c r="AA41" s="7"/>
    </row>
    <row r="42">
      <c r="A42" s="7"/>
      <c r="B42" s="14"/>
      <c r="C42" s="40">
        <v>43318.0</v>
      </c>
      <c r="D42" s="41">
        <v>43339.0</v>
      </c>
      <c r="E42" s="7"/>
      <c r="F42" s="7"/>
      <c r="G42" s="7"/>
      <c r="H42" s="7"/>
      <c r="I42" s="7"/>
      <c r="J42" s="7"/>
      <c r="K42" s="7"/>
      <c r="L42" s="7"/>
      <c r="M42" s="7"/>
      <c r="N42" s="7"/>
      <c r="O42" s="7"/>
      <c r="P42" s="7"/>
      <c r="Q42" s="7"/>
      <c r="R42" s="7"/>
      <c r="S42" s="7"/>
      <c r="T42" s="7"/>
      <c r="U42" s="7"/>
      <c r="V42" s="7"/>
      <c r="W42" s="7"/>
      <c r="X42" s="7"/>
      <c r="Y42" s="7"/>
      <c r="Z42" s="7"/>
      <c r="AA42" s="7"/>
    </row>
    <row r="43">
      <c r="A43" s="7"/>
      <c r="B43" s="14"/>
      <c r="C43" s="40">
        <v>43325.0</v>
      </c>
      <c r="D43" s="41">
        <v>43346.0</v>
      </c>
      <c r="E43" s="7"/>
      <c r="F43" s="7"/>
      <c r="G43" s="7"/>
      <c r="H43" s="7"/>
      <c r="I43" s="7"/>
      <c r="J43" s="7"/>
      <c r="K43" s="7"/>
      <c r="L43" s="7"/>
      <c r="M43" s="7"/>
      <c r="N43" s="7"/>
      <c r="O43" s="7"/>
      <c r="P43" s="7"/>
      <c r="Q43" s="7"/>
      <c r="R43" s="7"/>
      <c r="S43" s="7"/>
      <c r="T43" s="7"/>
      <c r="U43" s="7"/>
      <c r="V43" s="7"/>
      <c r="W43" s="7"/>
      <c r="X43" s="7"/>
      <c r="Y43" s="7"/>
      <c r="Z43" s="7"/>
      <c r="AA43" s="7"/>
    </row>
    <row r="44">
      <c r="A44" s="7"/>
      <c r="B44" s="14"/>
      <c r="C44" s="40">
        <v>43332.0</v>
      </c>
      <c r="D44" s="41">
        <v>43353.0</v>
      </c>
      <c r="E44" s="7"/>
      <c r="F44" s="7"/>
      <c r="G44" s="7"/>
      <c r="H44" s="7"/>
      <c r="I44" s="7"/>
      <c r="J44" s="7"/>
      <c r="K44" s="7"/>
      <c r="L44" s="7"/>
      <c r="M44" s="7"/>
      <c r="N44" s="7"/>
      <c r="O44" s="7"/>
      <c r="P44" s="7"/>
      <c r="Q44" s="7"/>
      <c r="R44" s="7"/>
      <c r="S44" s="7"/>
      <c r="T44" s="7"/>
      <c r="U44" s="7"/>
      <c r="V44" s="7"/>
      <c r="W44" s="7"/>
      <c r="X44" s="7"/>
      <c r="Y44" s="7"/>
      <c r="Z44" s="7"/>
      <c r="AA44" s="7"/>
    </row>
    <row r="45">
      <c r="A45" s="7"/>
      <c r="B45" s="14"/>
      <c r="C45" s="40">
        <v>43339.0</v>
      </c>
      <c r="D45" s="41">
        <v>43360.0</v>
      </c>
      <c r="E45" s="7"/>
      <c r="F45" s="7"/>
      <c r="G45" s="7"/>
      <c r="H45" s="7"/>
      <c r="I45" s="7"/>
      <c r="J45" s="7"/>
      <c r="K45" s="7"/>
      <c r="L45" s="7"/>
      <c r="M45" s="7"/>
      <c r="N45" s="7"/>
      <c r="O45" s="7"/>
      <c r="P45" s="7"/>
      <c r="Q45" s="7"/>
      <c r="R45" s="7"/>
      <c r="S45" s="7"/>
      <c r="T45" s="7"/>
      <c r="U45" s="7"/>
      <c r="V45" s="7"/>
      <c r="W45" s="7"/>
      <c r="X45" s="7"/>
      <c r="Y45" s="7"/>
      <c r="Z45" s="7"/>
      <c r="AA45" s="7"/>
    </row>
    <row r="46">
      <c r="A46" s="7"/>
      <c r="B46" s="14"/>
      <c r="C46" s="40">
        <v>43346.0</v>
      </c>
      <c r="D46" s="41">
        <v>43367.0</v>
      </c>
      <c r="E46" s="7"/>
      <c r="F46" s="7"/>
      <c r="G46" s="7"/>
      <c r="H46" s="7"/>
      <c r="I46" s="7"/>
      <c r="J46" s="7"/>
      <c r="K46" s="7"/>
      <c r="L46" s="7"/>
      <c r="M46" s="7"/>
      <c r="N46" s="7"/>
      <c r="O46" s="7"/>
      <c r="P46" s="7"/>
      <c r="Q46" s="7"/>
      <c r="R46" s="7"/>
      <c r="S46" s="7"/>
      <c r="T46" s="7"/>
      <c r="U46" s="7"/>
      <c r="V46" s="7"/>
      <c r="W46" s="7"/>
      <c r="X46" s="7"/>
      <c r="Y46" s="7"/>
      <c r="Z46" s="7"/>
      <c r="AA46" s="7"/>
    </row>
    <row r="47">
      <c r="A47" s="7"/>
      <c r="B47" s="14"/>
      <c r="C47" s="40">
        <v>43353.0</v>
      </c>
      <c r="D47" s="41">
        <v>43374.0</v>
      </c>
      <c r="E47" s="7"/>
      <c r="F47" s="7"/>
      <c r="G47" s="7"/>
      <c r="H47" s="7"/>
      <c r="I47" s="7"/>
      <c r="J47" s="7"/>
      <c r="K47" s="7"/>
      <c r="L47" s="7"/>
      <c r="M47" s="7"/>
      <c r="N47" s="7"/>
      <c r="O47" s="7"/>
      <c r="P47" s="7"/>
      <c r="Q47" s="7"/>
      <c r="R47" s="7"/>
      <c r="S47" s="7"/>
      <c r="T47" s="7"/>
      <c r="U47" s="7"/>
      <c r="V47" s="7"/>
      <c r="W47" s="7"/>
      <c r="X47" s="7"/>
      <c r="Y47" s="7"/>
      <c r="Z47" s="7"/>
      <c r="AA47" s="7"/>
    </row>
    <row r="48">
      <c r="A48" s="7"/>
      <c r="B48" s="14"/>
      <c r="C48" s="40">
        <v>43360.0</v>
      </c>
      <c r="D48" s="41">
        <v>43381.0</v>
      </c>
      <c r="E48" s="7"/>
      <c r="F48" s="7"/>
      <c r="G48" s="7"/>
      <c r="H48" s="7"/>
      <c r="I48" s="7"/>
      <c r="J48" s="7"/>
      <c r="K48" s="7"/>
      <c r="L48" s="7"/>
      <c r="M48" s="7"/>
      <c r="N48" s="7"/>
      <c r="O48" s="7"/>
      <c r="P48" s="7"/>
      <c r="Q48" s="7"/>
      <c r="R48" s="7"/>
      <c r="S48" s="7"/>
      <c r="T48" s="7"/>
      <c r="U48" s="7"/>
      <c r="V48" s="7"/>
      <c r="W48" s="7"/>
      <c r="X48" s="7"/>
      <c r="Y48" s="7"/>
      <c r="Z48" s="7"/>
      <c r="AA48" s="7"/>
    </row>
    <row r="49">
      <c r="A49" s="7"/>
      <c r="B49" s="14"/>
      <c r="C49" s="40">
        <v>43367.0</v>
      </c>
      <c r="D49" s="41">
        <v>43388.0</v>
      </c>
      <c r="E49" s="7"/>
      <c r="F49" s="7"/>
      <c r="G49" s="7"/>
      <c r="H49" s="7"/>
      <c r="I49" s="7"/>
      <c r="J49" s="7"/>
      <c r="K49" s="7"/>
      <c r="L49" s="7"/>
      <c r="M49" s="7"/>
      <c r="N49" s="7"/>
      <c r="O49" s="7"/>
      <c r="P49" s="7"/>
      <c r="Q49" s="7"/>
      <c r="R49" s="7"/>
      <c r="S49" s="7"/>
      <c r="T49" s="7"/>
      <c r="U49" s="7"/>
      <c r="V49" s="7"/>
      <c r="W49" s="7"/>
      <c r="X49" s="7"/>
      <c r="Y49" s="7"/>
      <c r="Z49" s="7"/>
      <c r="AA49" s="7"/>
    </row>
    <row r="50">
      <c r="A50" s="7"/>
      <c r="B50" s="14"/>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14"/>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14"/>
      <c r="C52" s="43" t="s">
        <v>117</v>
      </c>
      <c r="D52" s="7"/>
      <c r="E52" s="7"/>
      <c r="F52" s="7"/>
      <c r="G52" s="7"/>
      <c r="H52" s="7"/>
      <c r="I52" s="7"/>
      <c r="J52" s="7"/>
      <c r="K52" s="7"/>
      <c r="L52" s="7"/>
      <c r="M52" s="7"/>
      <c r="N52" s="7"/>
      <c r="O52" s="7"/>
      <c r="P52" s="7"/>
      <c r="Q52" s="7"/>
      <c r="R52" s="7"/>
      <c r="S52" s="7"/>
      <c r="T52" s="7"/>
      <c r="U52" s="7"/>
      <c r="V52" s="7"/>
      <c r="W52" s="7"/>
      <c r="X52" s="7"/>
      <c r="Y52" s="7"/>
      <c r="Z52" s="7"/>
      <c r="AA52" s="7"/>
    </row>
    <row r="53">
      <c r="A53" s="7"/>
      <c r="B53" s="14"/>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14"/>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14"/>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14"/>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14"/>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14"/>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14"/>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14"/>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14"/>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14"/>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14"/>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14"/>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14"/>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14"/>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14"/>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14"/>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14"/>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14"/>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14"/>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14"/>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14"/>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14"/>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14"/>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14"/>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14"/>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14"/>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14"/>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14"/>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14"/>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14"/>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14"/>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14"/>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14"/>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14"/>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14"/>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14"/>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14"/>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14"/>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14"/>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14"/>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14"/>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14"/>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14"/>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14"/>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14"/>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14"/>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14"/>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14"/>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14"/>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14"/>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14"/>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14"/>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14"/>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14"/>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14"/>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14"/>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14"/>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14"/>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14"/>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14"/>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14"/>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14"/>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14"/>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14"/>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14"/>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14"/>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14"/>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14"/>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14"/>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14"/>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14"/>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14"/>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14"/>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14"/>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14"/>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14"/>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14"/>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14"/>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14"/>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14"/>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14"/>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14"/>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14"/>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14"/>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14"/>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14"/>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14"/>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14"/>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14"/>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14"/>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14"/>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14"/>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14"/>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14"/>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14"/>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14"/>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14"/>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14"/>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14"/>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14"/>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14"/>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14"/>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14"/>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14"/>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14"/>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14"/>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14"/>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14"/>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14"/>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14"/>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14"/>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14"/>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14"/>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14"/>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14"/>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14"/>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14"/>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14"/>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14"/>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14"/>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14"/>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14"/>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14"/>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14"/>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14"/>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14"/>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14"/>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14"/>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14"/>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14"/>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14"/>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14"/>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14"/>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14"/>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14"/>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14"/>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14"/>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14"/>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14"/>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14"/>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14"/>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14"/>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14"/>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14"/>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14"/>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14"/>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14"/>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14"/>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14"/>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14"/>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14"/>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14"/>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14"/>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14"/>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14"/>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14"/>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14"/>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14"/>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14"/>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14"/>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14"/>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14"/>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14"/>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14"/>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14"/>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14"/>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14"/>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14"/>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14"/>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14"/>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14"/>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14"/>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14"/>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14"/>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14"/>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14"/>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14"/>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14"/>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14"/>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14"/>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14"/>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14"/>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14"/>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14"/>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14"/>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14"/>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14"/>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14"/>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14"/>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14"/>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14"/>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14"/>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14"/>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14"/>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14"/>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14"/>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14"/>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14"/>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14"/>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14"/>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14"/>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14"/>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14"/>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14"/>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14"/>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14"/>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14"/>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14"/>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14"/>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14"/>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14"/>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14"/>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14"/>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14"/>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14"/>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14"/>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14"/>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14"/>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14"/>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14"/>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14"/>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14"/>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14"/>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14"/>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14"/>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14"/>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14"/>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14"/>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14"/>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14"/>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14"/>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14"/>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14"/>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14"/>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14"/>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14"/>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14"/>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14"/>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14"/>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14"/>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14"/>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14"/>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14"/>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14"/>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14"/>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14"/>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14"/>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14"/>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14"/>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14"/>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14"/>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14"/>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14"/>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14"/>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14"/>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14"/>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14"/>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14"/>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14"/>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14"/>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14"/>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14"/>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14"/>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14"/>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14"/>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14"/>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14"/>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14"/>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14"/>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14"/>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14"/>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14"/>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14"/>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14"/>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14"/>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14"/>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14"/>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14"/>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14"/>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14"/>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14"/>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14"/>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14"/>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14"/>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14"/>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14"/>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14"/>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14"/>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14"/>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14"/>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14"/>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14"/>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14"/>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14"/>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14"/>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14"/>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14"/>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14"/>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14"/>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14"/>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14"/>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14"/>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14"/>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14"/>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14"/>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14"/>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14"/>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14"/>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14"/>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14"/>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14"/>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14"/>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14"/>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14"/>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14"/>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14"/>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14"/>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14"/>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14"/>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14"/>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14"/>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14"/>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14"/>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14"/>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14"/>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14"/>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14"/>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14"/>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14"/>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14"/>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14"/>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14"/>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14"/>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14"/>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14"/>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14"/>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14"/>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14"/>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14"/>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14"/>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14"/>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14"/>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14"/>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14"/>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14"/>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14"/>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14"/>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14"/>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14"/>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14"/>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14"/>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14"/>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14"/>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14"/>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14"/>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14"/>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14"/>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14"/>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14"/>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14"/>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14"/>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14"/>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14"/>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14"/>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14"/>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14"/>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14"/>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14"/>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14"/>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14"/>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14"/>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14"/>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14"/>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14"/>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14"/>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14"/>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14"/>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14"/>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14"/>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14"/>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14"/>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14"/>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14"/>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14"/>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14"/>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14"/>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14"/>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14"/>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14"/>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14"/>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14"/>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14"/>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14"/>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14"/>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14"/>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14"/>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14"/>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14"/>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14"/>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14"/>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14"/>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14"/>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14"/>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14"/>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14"/>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14"/>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14"/>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14"/>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14"/>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14"/>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14"/>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14"/>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14"/>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14"/>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14"/>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14"/>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14"/>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14"/>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14"/>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14"/>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14"/>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14"/>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14"/>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14"/>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14"/>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14"/>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14"/>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14"/>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14"/>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14"/>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14"/>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14"/>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14"/>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14"/>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14"/>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14"/>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14"/>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14"/>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14"/>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14"/>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14"/>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14"/>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14"/>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14"/>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14"/>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14"/>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14"/>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14"/>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14"/>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14"/>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14"/>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14"/>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14"/>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14"/>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14"/>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14"/>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14"/>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14"/>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14"/>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14"/>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14"/>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14"/>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14"/>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14"/>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14"/>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14"/>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14"/>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14"/>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14"/>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14"/>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14"/>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14"/>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14"/>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14"/>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14"/>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14"/>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14"/>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14"/>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14"/>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14"/>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14"/>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14"/>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14"/>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14"/>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14"/>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14"/>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14"/>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14"/>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14"/>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14"/>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14"/>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14"/>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14"/>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14"/>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14"/>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14"/>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14"/>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14"/>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14"/>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14"/>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14"/>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14"/>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14"/>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14"/>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14"/>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14"/>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14"/>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14"/>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14"/>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14"/>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14"/>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14"/>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14"/>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14"/>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14"/>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14"/>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14"/>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14"/>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14"/>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14"/>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14"/>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14"/>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14"/>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14"/>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14"/>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14"/>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14"/>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14"/>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14"/>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14"/>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14"/>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14"/>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14"/>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14"/>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14"/>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14"/>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14"/>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14"/>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14"/>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14"/>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14"/>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14"/>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14"/>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14"/>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14"/>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14"/>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14"/>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14"/>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14"/>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14"/>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14"/>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14"/>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14"/>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14"/>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14"/>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14"/>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14"/>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14"/>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14"/>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14"/>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14"/>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14"/>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14"/>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14"/>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14"/>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14"/>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14"/>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14"/>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14"/>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14"/>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14"/>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14"/>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14"/>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14"/>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14"/>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14"/>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14"/>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14"/>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14"/>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14"/>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14"/>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14"/>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14"/>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14"/>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14"/>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14"/>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14"/>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14"/>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14"/>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14"/>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14"/>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14"/>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14"/>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14"/>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14"/>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14"/>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14"/>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14"/>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14"/>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14"/>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14"/>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14"/>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14"/>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14"/>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14"/>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14"/>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14"/>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14"/>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14"/>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14"/>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14"/>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14"/>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14"/>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14"/>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14"/>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14"/>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14"/>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14"/>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14"/>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14"/>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14"/>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14"/>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14"/>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14"/>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14"/>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14"/>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14"/>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14"/>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14"/>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14"/>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14"/>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14"/>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14"/>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14"/>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14"/>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14"/>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14"/>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14"/>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14"/>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14"/>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14"/>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14"/>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14"/>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14"/>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14"/>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14"/>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14"/>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14"/>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14"/>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14"/>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14"/>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14"/>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14"/>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14"/>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14"/>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14"/>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14"/>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14"/>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14"/>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14"/>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14"/>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14"/>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14"/>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14"/>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14"/>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14"/>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14"/>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14"/>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14"/>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14"/>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14"/>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14"/>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14"/>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14"/>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14"/>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14"/>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14"/>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14"/>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14"/>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14"/>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14"/>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14"/>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14"/>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14"/>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14"/>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14"/>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14"/>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14"/>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14"/>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14"/>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14"/>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14"/>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14"/>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14"/>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14"/>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14"/>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14"/>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14"/>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14"/>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14"/>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14"/>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14"/>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14"/>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14"/>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14"/>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14"/>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14"/>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14"/>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14"/>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14"/>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14"/>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14"/>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14"/>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14"/>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14"/>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14"/>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14"/>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14"/>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14"/>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14"/>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14"/>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14"/>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14"/>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14"/>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14"/>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14"/>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14"/>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14"/>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14"/>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14"/>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14"/>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14"/>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14"/>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14"/>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14"/>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14"/>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14"/>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14"/>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14"/>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14"/>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14"/>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14"/>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14"/>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14"/>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14"/>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14"/>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14"/>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14"/>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14"/>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14"/>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14"/>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14"/>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14"/>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14"/>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14"/>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14"/>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14"/>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14"/>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14"/>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14"/>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14"/>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14"/>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14"/>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14"/>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14"/>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14"/>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14"/>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14"/>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14"/>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14"/>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14"/>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14"/>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14"/>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14"/>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14"/>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14"/>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14"/>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14"/>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14"/>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14"/>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14"/>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14"/>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14"/>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14"/>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14"/>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14"/>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14"/>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14"/>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14"/>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14"/>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14"/>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14"/>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14"/>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14"/>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14"/>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14"/>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14"/>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14"/>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14"/>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14"/>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14"/>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14"/>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14"/>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14"/>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14"/>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14"/>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14"/>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14"/>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14"/>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14"/>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14"/>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14"/>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14"/>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14"/>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14"/>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14"/>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14"/>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14"/>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14"/>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14"/>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14"/>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14"/>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14"/>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14"/>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14"/>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14"/>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14"/>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14"/>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14"/>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14"/>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14"/>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14"/>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14"/>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14"/>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14"/>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14"/>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14"/>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14"/>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14"/>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14"/>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14"/>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14"/>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14"/>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14"/>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14"/>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14"/>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14"/>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14"/>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14"/>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14"/>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14"/>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14"/>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14"/>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14"/>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14"/>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14"/>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14"/>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14"/>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14"/>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14"/>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14"/>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14"/>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14"/>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14"/>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14"/>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14"/>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14"/>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14"/>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14"/>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14"/>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14"/>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14"/>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14"/>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14"/>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14"/>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14"/>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14"/>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14"/>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14"/>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14"/>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14"/>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14"/>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14"/>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14"/>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14"/>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14"/>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14"/>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14"/>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14"/>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14"/>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14"/>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14"/>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14"/>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14"/>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14"/>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14"/>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14"/>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14"/>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14"/>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14"/>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14"/>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14"/>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14"/>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14"/>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14"/>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14"/>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14"/>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14"/>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14"/>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14"/>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14"/>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14"/>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14"/>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14"/>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14"/>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14"/>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14"/>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14"/>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14"/>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14"/>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14"/>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14"/>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14"/>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14"/>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14"/>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14"/>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14"/>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14"/>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14"/>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14"/>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14"/>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14"/>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14"/>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14"/>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14"/>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14"/>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14"/>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14"/>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14"/>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14"/>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14"/>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14"/>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14"/>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14"/>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14"/>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14"/>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14"/>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14"/>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 r="A1001" s="7"/>
      <c r="B1001" s="14"/>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9.14"/>
    <col customWidth="1" min="2" max="2" width="33.43"/>
    <col customWidth="1" min="3" max="3" width="32.14"/>
    <col customWidth="1" min="4" max="4" width="41.14"/>
    <col customWidth="1" min="5" max="5" width="14.29"/>
    <col customWidth="1" min="6" max="6" width="15.86"/>
    <col customWidth="1" min="7" max="7" width="37.57"/>
    <col customWidth="1" min="8" max="8" width="19.86"/>
    <col customWidth="1" min="9" max="10" width="30.0"/>
    <col customWidth="1" min="11" max="11" width="21.14"/>
    <col customWidth="1" min="12" max="12" width="18.71"/>
    <col customWidth="1" min="13" max="13" width="24.29"/>
    <col customWidth="1" min="14" max="14" width="22.29"/>
  </cols>
  <sheetData>
    <row r="1">
      <c r="A1" s="4" t="s">
        <v>0</v>
      </c>
      <c r="B1" s="4" t="s">
        <v>2</v>
      </c>
      <c r="C1" s="4" t="s">
        <v>3</v>
      </c>
      <c r="D1" s="4" t="s">
        <v>4</v>
      </c>
      <c r="E1" s="8" t="s">
        <v>5</v>
      </c>
      <c r="F1" s="8" t="s">
        <v>6</v>
      </c>
      <c r="G1" s="10" t="s">
        <v>7</v>
      </c>
      <c r="H1" s="12" t="s">
        <v>9</v>
      </c>
      <c r="I1" s="13" t="s">
        <v>11</v>
      </c>
      <c r="J1" s="15" t="s">
        <v>13</v>
      </c>
      <c r="K1" s="15" t="s">
        <v>14</v>
      </c>
      <c r="L1" s="15" t="s">
        <v>15</v>
      </c>
      <c r="M1" s="15" t="s">
        <v>16</v>
      </c>
      <c r="N1" s="15" t="s">
        <v>17</v>
      </c>
    </row>
    <row r="2">
      <c r="A2" s="17" t="s">
        <v>18</v>
      </c>
      <c r="B2" s="18" t="s">
        <v>20</v>
      </c>
      <c r="C2" s="18" t="s">
        <v>21</v>
      </c>
      <c r="D2" s="18" t="s">
        <v>22</v>
      </c>
      <c r="E2" s="20"/>
      <c r="F2" s="20"/>
      <c r="G2" s="24" t="s">
        <v>24</v>
      </c>
      <c r="H2" s="24" t="s">
        <v>27</v>
      </c>
      <c r="I2" s="26"/>
      <c r="J2" s="26"/>
      <c r="K2" s="24" t="s">
        <v>28</v>
      </c>
      <c r="L2" s="26"/>
      <c r="M2" s="26"/>
      <c r="N2" s="24" t="s">
        <v>29</v>
      </c>
    </row>
    <row r="3">
      <c r="A3" s="17" t="s">
        <v>18</v>
      </c>
      <c r="B3" s="18" t="s">
        <v>20</v>
      </c>
      <c r="C3" s="18" t="s">
        <v>21</v>
      </c>
      <c r="D3" s="18" t="s">
        <v>30</v>
      </c>
      <c r="E3" s="20"/>
      <c r="F3" s="20"/>
      <c r="G3" s="26"/>
      <c r="H3" s="24" t="s">
        <v>27</v>
      </c>
      <c r="I3" s="26"/>
      <c r="J3" s="26"/>
      <c r="K3" s="24" t="s">
        <v>28</v>
      </c>
      <c r="L3" s="26"/>
      <c r="M3" s="26"/>
      <c r="N3" s="24" t="s">
        <v>29</v>
      </c>
    </row>
    <row r="4">
      <c r="A4" s="17" t="s">
        <v>18</v>
      </c>
      <c r="B4" s="18" t="s">
        <v>20</v>
      </c>
      <c r="C4" s="18" t="s">
        <v>31</v>
      </c>
      <c r="D4" s="18" t="s">
        <v>32</v>
      </c>
      <c r="E4" s="20"/>
      <c r="F4" s="20"/>
      <c r="G4" s="26"/>
      <c r="H4" s="24" t="s">
        <v>27</v>
      </c>
      <c r="I4" s="26"/>
      <c r="J4" s="26"/>
      <c r="K4" s="24" t="s">
        <v>29</v>
      </c>
      <c r="L4" s="26"/>
      <c r="M4" s="26"/>
      <c r="N4" s="24" t="s">
        <v>29</v>
      </c>
    </row>
    <row r="5">
      <c r="A5" s="17" t="s">
        <v>18</v>
      </c>
      <c r="B5" s="18" t="s">
        <v>20</v>
      </c>
      <c r="C5" s="18" t="s">
        <v>33</v>
      </c>
      <c r="D5" s="18" t="s">
        <v>34</v>
      </c>
      <c r="E5" s="20"/>
      <c r="F5" s="20"/>
      <c r="G5" s="26"/>
      <c r="H5" s="24" t="s">
        <v>27</v>
      </c>
      <c r="I5" s="26"/>
      <c r="J5" s="26"/>
      <c r="K5" s="24" t="s">
        <v>28</v>
      </c>
      <c r="L5" s="26"/>
      <c r="M5" s="26"/>
      <c r="N5" s="24" t="s">
        <v>29</v>
      </c>
    </row>
    <row r="6">
      <c r="A6" s="17" t="s">
        <v>18</v>
      </c>
      <c r="B6" s="18" t="s">
        <v>20</v>
      </c>
      <c r="C6" s="18" t="s">
        <v>33</v>
      </c>
      <c r="D6" s="18" t="s">
        <v>35</v>
      </c>
      <c r="E6" s="20"/>
      <c r="F6" s="20"/>
      <c r="G6" s="26"/>
      <c r="H6" s="24" t="s">
        <v>27</v>
      </c>
      <c r="I6" s="26"/>
      <c r="J6" s="26"/>
      <c r="K6" s="24" t="s">
        <v>28</v>
      </c>
      <c r="L6" s="26"/>
      <c r="M6" s="26"/>
      <c r="N6" s="24" t="s">
        <v>29</v>
      </c>
    </row>
    <row r="7">
      <c r="A7" s="17" t="s">
        <v>18</v>
      </c>
      <c r="B7" s="18" t="s">
        <v>20</v>
      </c>
      <c r="C7" s="18" t="s">
        <v>36</v>
      </c>
      <c r="D7" s="18" t="s">
        <v>37</v>
      </c>
      <c r="E7" s="20"/>
      <c r="F7" s="20"/>
      <c r="G7" s="26"/>
      <c r="H7" s="24" t="s">
        <v>27</v>
      </c>
      <c r="I7" s="26"/>
      <c r="J7" s="26"/>
      <c r="K7" s="24" t="s">
        <v>28</v>
      </c>
      <c r="L7" s="26"/>
      <c r="M7" s="26"/>
      <c r="N7" s="24" t="s">
        <v>29</v>
      </c>
    </row>
    <row r="8">
      <c r="A8" s="17" t="s">
        <v>18</v>
      </c>
      <c r="B8" s="18" t="s">
        <v>20</v>
      </c>
      <c r="C8" s="18" t="s">
        <v>39</v>
      </c>
      <c r="D8" s="18" t="s">
        <v>40</v>
      </c>
      <c r="E8" s="20"/>
      <c r="F8" s="20"/>
      <c r="G8" s="26"/>
      <c r="H8" s="24" t="s">
        <v>27</v>
      </c>
      <c r="I8" s="26"/>
      <c r="J8" s="26"/>
      <c r="K8" s="24" t="s">
        <v>28</v>
      </c>
      <c r="L8" s="26"/>
      <c r="M8" s="26"/>
      <c r="N8" s="24" t="s">
        <v>29</v>
      </c>
    </row>
    <row r="9">
      <c r="A9" s="17" t="s">
        <v>18</v>
      </c>
      <c r="B9" s="18" t="s">
        <v>20</v>
      </c>
      <c r="C9" s="18" t="s">
        <v>39</v>
      </c>
      <c r="D9" s="18" t="s">
        <v>41</v>
      </c>
      <c r="E9" s="20"/>
      <c r="F9" s="20"/>
      <c r="G9" s="26"/>
      <c r="H9" s="24" t="s">
        <v>27</v>
      </c>
      <c r="I9" s="26"/>
      <c r="J9" s="26"/>
      <c r="K9" s="24" t="s">
        <v>29</v>
      </c>
      <c r="L9" s="26"/>
      <c r="M9" s="26"/>
      <c r="N9" s="24" t="s">
        <v>29</v>
      </c>
    </row>
    <row r="10">
      <c r="A10" s="17" t="s">
        <v>18</v>
      </c>
      <c r="B10" s="18" t="s">
        <v>20</v>
      </c>
      <c r="C10" s="18" t="s">
        <v>42</v>
      </c>
      <c r="D10" s="18" t="s">
        <v>43</v>
      </c>
      <c r="E10" s="20"/>
      <c r="F10" s="20"/>
      <c r="G10" s="26"/>
      <c r="H10" s="24" t="s">
        <v>27</v>
      </c>
      <c r="I10" s="26"/>
      <c r="J10" s="26"/>
      <c r="K10" s="24" t="s">
        <v>29</v>
      </c>
      <c r="L10" s="26"/>
      <c r="M10" s="26"/>
      <c r="N10" s="24" t="s">
        <v>29</v>
      </c>
    </row>
    <row r="11">
      <c r="A11" s="17" t="s">
        <v>18</v>
      </c>
      <c r="B11" s="18" t="s">
        <v>20</v>
      </c>
      <c r="C11" s="18" t="s">
        <v>33</v>
      </c>
      <c r="D11" s="18" t="s">
        <v>45</v>
      </c>
      <c r="E11" s="20"/>
      <c r="F11" s="20"/>
      <c r="G11" s="26"/>
      <c r="H11" s="24" t="s">
        <v>27</v>
      </c>
      <c r="I11" s="26"/>
      <c r="J11" s="26"/>
      <c r="K11" s="24" t="s">
        <v>28</v>
      </c>
      <c r="L11" s="26"/>
      <c r="M11" s="26"/>
      <c r="N11" s="24" t="s">
        <v>29</v>
      </c>
    </row>
    <row r="12">
      <c r="A12" s="17" t="s">
        <v>18</v>
      </c>
      <c r="B12" s="18" t="s">
        <v>20</v>
      </c>
      <c r="C12" s="18" t="s">
        <v>33</v>
      </c>
      <c r="D12" s="18" t="s">
        <v>47</v>
      </c>
      <c r="E12" s="20"/>
      <c r="F12" s="20"/>
      <c r="G12" s="26"/>
      <c r="H12" s="24" t="s">
        <v>27</v>
      </c>
      <c r="I12" s="26"/>
      <c r="J12" s="26"/>
      <c r="K12" s="24" t="s">
        <v>29</v>
      </c>
      <c r="L12" s="26"/>
      <c r="M12" s="26"/>
      <c r="N12" s="24" t="s">
        <v>29</v>
      </c>
    </row>
    <row r="13">
      <c r="A13" s="17" t="s">
        <v>18</v>
      </c>
      <c r="B13" s="18" t="s">
        <v>20</v>
      </c>
      <c r="C13" s="18" t="s">
        <v>21</v>
      </c>
      <c r="D13" s="18" t="s">
        <v>48</v>
      </c>
      <c r="E13" s="20"/>
      <c r="F13" s="20"/>
      <c r="G13" s="26"/>
      <c r="H13" s="24" t="s">
        <v>27</v>
      </c>
      <c r="I13" s="26"/>
      <c r="J13" s="26"/>
      <c r="K13" s="24" t="s">
        <v>28</v>
      </c>
      <c r="L13" s="26"/>
      <c r="M13" s="26"/>
      <c r="N13" s="24" t="s">
        <v>29</v>
      </c>
    </row>
    <row r="14">
      <c r="A14" s="17" t="s">
        <v>18</v>
      </c>
      <c r="B14" s="18" t="s">
        <v>20</v>
      </c>
      <c r="C14" s="18" t="s">
        <v>42</v>
      </c>
      <c r="D14" s="18" t="s">
        <v>49</v>
      </c>
      <c r="E14" s="20"/>
      <c r="F14" s="20"/>
      <c r="G14" s="26"/>
      <c r="H14" s="24" t="s">
        <v>27</v>
      </c>
      <c r="I14" s="26"/>
      <c r="J14" s="26"/>
      <c r="K14" s="24" t="s">
        <v>29</v>
      </c>
      <c r="L14" s="26"/>
      <c r="M14" s="26"/>
      <c r="N14" s="24" t="s">
        <v>29</v>
      </c>
    </row>
    <row r="15">
      <c r="A15" s="17" t="s">
        <v>18</v>
      </c>
      <c r="B15" s="18" t="s">
        <v>20</v>
      </c>
      <c r="C15" s="18" t="s">
        <v>31</v>
      </c>
      <c r="D15" s="18" t="s">
        <v>54</v>
      </c>
      <c r="E15" s="20"/>
      <c r="F15" s="20"/>
      <c r="G15" s="26"/>
      <c r="H15" s="24" t="s">
        <v>27</v>
      </c>
      <c r="I15" s="26"/>
      <c r="J15" s="26"/>
      <c r="K15" s="24" t="s">
        <v>29</v>
      </c>
      <c r="L15" s="26"/>
      <c r="M15" s="26"/>
      <c r="N15" s="24" t="s">
        <v>29</v>
      </c>
    </row>
    <row r="16">
      <c r="A16" s="17" t="s">
        <v>18</v>
      </c>
      <c r="B16" s="18" t="s">
        <v>20</v>
      </c>
      <c r="C16" s="18" t="s">
        <v>31</v>
      </c>
      <c r="D16" s="18" t="s">
        <v>56</v>
      </c>
      <c r="E16" s="20"/>
      <c r="F16" s="20"/>
      <c r="G16" s="26"/>
      <c r="H16" s="24" t="s">
        <v>27</v>
      </c>
      <c r="I16" s="26"/>
      <c r="J16" s="26"/>
      <c r="K16" s="24" t="s">
        <v>28</v>
      </c>
      <c r="L16" s="26"/>
      <c r="M16" s="26"/>
      <c r="N16" s="24" t="s">
        <v>29</v>
      </c>
    </row>
    <row r="17">
      <c r="A17" s="17" t="s">
        <v>18</v>
      </c>
      <c r="B17" s="18" t="s">
        <v>20</v>
      </c>
      <c r="C17" s="18" t="s">
        <v>31</v>
      </c>
      <c r="D17" s="18" t="s">
        <v>57</v>
      </c>
      <c r="E17" s="20"/>
      <c r="F17" s="20"/>
      <c r="G17" s="26"/>
      <c r="H17" s="24" t="s">
        <v>27</v>
      </c>
      <c r="I17" s="26"/>
      <c r="J17" s="26"/>
      <c r="K17" s="24" t="s">
        <v>28</v>
      </c>
      <c r="L17" s="26"/>
      <c r="M17" s="26"/>
      <c r="N17" s="24" t="s">
        <v>29</v>
      </c>
    </row>
    <row r="18">
      <c r="A18" s="17" t="s">
        <v>18</v>
      </c>
      <c r="B18" s="18" t="s">
        <v>20</v>
      </c>
      <c r="C18" s="18" t="s">
        <v>31</v>
      </c>
      <c r="D18" s="18" t="s">
        <v>60</v>
      </c>
      <c r="E18" s="20"/>
      <c r="F18" s="20"/>
      <c r="G18" s="26"/>
      <c r="H18" s="24" t="s">
        <v>27</v>
      </c>
      <c r="I18" s="26"/>
      <c r="J18" s="26"/>
      <c r="K18" s="24" t="s">
        <v>28</v>
      </c>
      <c r="L18" s="26"/>
      <c r="M18" s="26"/>
      <c r="N18" s="24" t="s">
        <v>29</v>
      </c>
    </row>
    <row r="19">
      <c r="A19" s="17" t="s">
        <v>18</v>
      </c>
      <c r="B19" s="18" t="s">
        <v>20</v>
      </c>
      <c r="C19" s="18" t="s">
        <v>33</v>
      </c>
      <c r="D19" s="18" t="s">
        <v>63</v>
      </c>
      <c r="E19" s="20"/>
      <c r="F19" s="20"/>
      <c r="G19" s="26"/>
      <c r="H19" s="24" t="s">
        <v>27</v>
      </c>
      <c r="I19" s="26"/>
      <c r="J19" s="26"/>
      <c r="K19" s="24" t="s">
        <v>28</v>
      </c>
      <c r="L19" s="26"/>
      <c r="M19" s="26"/>
      <c r="N19" s="24" t="s">
        <v>29</v>
      </c>
    </row>
    <row r="20">
      <c r="A20" s="17" t="s">
        <v>18</v>
      </c>
      <c r="B20" s="18" t="s">
        <v>20</v>
      </c>
      <c r="C20" s="18" t="s">
        <v>33</v>
      </c>
      <c r="D20" s="18" t="s">
        <v>66</v>
      </c>
      <c r="E20" s="20"/>
      <c r="F20" s="20"/>
      <c r="G20" s="26"/>
      <c r="H20" s="24" t="s">
        <v>27</v>
      </c>
      <c r="I20" s="26"/>
      <c r="J20" s="26"/>
      <c r="K20" s="24" t="s">
        <v>29</v>
      </c>
      <c r="L20" s="26"/>
      <c r="M20" s="26"/>
      <c r="N20" s="24" t="s">
        <v>29</v>
      </c>
    </row>
    <row r="21">
      <c r="A21" s="17" t="s">
        <v>18</v>
      </c>
      <c r="B21" s="18" t="s">
        <v>20</v>
      </c>
      <c r="C21" s="18" t="s">
        <v>21</v>
      </c>
      <c r="D21" s="18" t="s">
        <v>71</v>
      </c>
      <c r="E21" s="20"/>
      <c r="F21" s="20"/>
      <c r="G21" s="26"/>
      <c r="H21" s="24" t="s">
        <v>27</v>
      </c>
      <c r="I21" s="26"/>
      <c r="J21" s="26"/>
      <c r="K21" s="24" t="s">
        <v>28</v>
      </c>
      <c r="L21" s="26"/>
      <c r="M21" s="26"/>
      <c r="N21" s="24" t="s">
        <v>29</v>
      </c>
    </row>
    <row r="22">
      <c r="A22" s="17" t="s">
        <v>18</v>
      </c>
      <c r="B22" s="18" t="s">
        <v>20</v>
      </c>
      <c r="C22" s="18" t="s">
        <v>39</v>
      </c>
      <c r="D22" s="18" t="s">
        <v>73</v>
      </c>
      <c r="E22" s="20"/>
      <c r="F22" s="20"/>
      <c r="G22" s="26"/>
      <c r="H22" s="24" t="s">
        <v>27</v>
      </c>
      <c r="I22" s="26"/>
      <c r="J22" s="26"/>
      <c r="K22" s="24" t="s">
        <v>28</v>
      </c>
      <c r="L22" s="26"/>
      <c r="M22" s="26"/>
      <c r="N22" s="24" t="s">
        <v>29</v>
      </c>
    </row>
    <row r="23">
      <c r="A23" s="17" t="s">
        <v>18</v>
      </c>
      <c r="B23" s="18" t="s">
        <v>20</v>
      </c>
      <c r="C23" s="18" t="s">
        <v>33</v>
      </c>
      <c r="D23" s="18" t="s">
        <v>76</v>
      </c>
      <c r="E23" s="20"/>
      <c r="F23" s="20"/>
      <c r="G23" s="26"/>
      <c r="H23" s="24" t="s">
        <v>27</v>
      </c>
      <c r="I23" s="26"/>
      <c r="J23" s="26"/>
      <c r="K23" s="24" t="s">
        <v>28</v>
      </c>
      <c r="L23" s="26"/>
      <c r="M23" s="26"/>
      <c r="N23" s="24" t="s">
        <v>29</v>
      </c>
    </row>
    <row r="24">
      <c r="A24" s="17" t="s">
        <v>18</v>
      </c>
      <c r="B24" s="18" t="s">
        <v>20</v>
      </c>
      <c r="C24" s="18" t="s">
        <v>42</v>
      </c>
      <c r="D24" s="18" t="s">
        <v>78</v>
      </c>
      <c r="E24" s="20"/>
      <c r="F24" s="20"/>
      <c r="G24" s="26"/>
      <c r="H24" s="24" t="s">
        <v>27</v>
      </c>
      <c r="I24" s="26"/>
      <c r="J24" s="26"/>
      <c r="K24" s="24" t="s">
        <v>28</v>
      </c>
      <c r="L24" s="26"/>
      <c r="M24" s="26"/>
      <c r="N24" s="24" t="s">
        <v>29</v>
      </c>
    </row>
    <row r="25">
      <c r="A25" s="17" t="s">
        <v>18</v>
      </c>
      <c r="B25" s="18" t="s">
        <v>20</v>
      </c>
      <c r="C25" s="18" t="s">
        <v>39</v>
      </c>
      <c r="D25" s="18" t="s">
        <v>79</v>
      </c>
      <c r="E25" s="20"/>
      <c r="F25" s="20"/>
      <c r="G25" s="26"/>
      <c r="H25" s="24" t="s">
        <v>27</v>
      </c>
      <c r="I25" s="26"/>
      <c r="J25" s="26"/>
      <c r="K25" s="24" t="s">
        <v>29</v>
      </c>
      <c r="L25" s="26"/>
      <c r="M25" s="26"/>
      <c r="N25" s="24" t="s">
        <v>29</v>
      </c>
    </row>
    <row r="26">
      <c r="A26" s="17" t="s">
        <v>18</v>
      </c>
      <c r="B26" s="18" t="s">
        <v>20</v>
      </c>
      <c r="C26" s="18" t="s">
        <v>31</v>
      </c>
      <c r="D26" s="18" t="s">
        <v>80</v>
      </c>
      <c r="E26" s="20"/>
      <c r="F26" s="20"/>
      <c r="G26" s="26"/>
      <c r="H26" s="24" t="s">
        <v>27</v>
      </c>
      <c r="I26" s="26"/>
      <c r="J26" s="26"/>
      <c r="K26" s="24" t="s">
        <v>28</v>
      </c>
      <c r="L26" s="26"/>
      <c r="M26" s="26"/>
      <c r="N26" s="24" t="s">
        <v>29</v>
      </c>
    </row>
    <row r="27">
      <c r="A27" s="17" t="s">
        <v>18</v>
      </c>
      <c r="B27" s="18" t="s">
        <v>20</v>
      </c>
      <c r="C27" s="18" t="s">
        <v>42</v>
      </c>
      <c r="D27" s="18" t="s">
        <v>82</v>
      </c>
      <c r="E27" s="18" t="s">
        <v>83</v>
      </c>
      <c r="F27" s="18" t="s">
        <v>84</v>
      </c>
      <c r="G27" s="26"/>
      <c r="H27" s="24" t="s">
        <v>27</v>
      </c>
      <c r="I27" s="26"/>
      <c r="J27" s="26"/>
      <c r="K27" s="24" t="s">
        <v>28</v>
      </c>
      <c r="L27" s="26"/>
      <c r="M27" s="26"/>
      <c r="N27" s="24" t="s">
        <v>29</v>
      </c>
    </row>
    <row r="28">
      <c r="A28" s="17" t="s">
        <v>18</v>
      </c>
      <c r="B28" s="18" t="s">
        <v>20</v>
      </c>
      <c r="C28" s="18" t="s">
        <v>42</v>
      </c>
      <c r="D28" s="18" t="s">
        <v>86</v>
      </c>
      <c r="E28" s="20"/>
      <c r="F28" s="20"/>
      <c r="G28" s="26"/>
      <c r="H28" s="24" t="s">
        <v>27</v>
      </c>
      <c r="I28" s="26"/>
      <c r="J28" s="26"/>
      <c r="K28" s="24" t="s">
        <v>28</v>
      </c>
      <c r="L28" s="26"/>
      <c r="M28" s="26"/>
      <c r="N28" s="24" t="s">
        <v>29</v>
      </c>
    </row>
    <row r="29">
      <c r="A29" s="17" t="s">
        <v>18</v>
      </c>
      <c r="B29" s="18" t="s">
        <v>20</v>
      </c>
      <c r="C29" s="18" t="s">
        <v>31</v>
      </c>
      <c r="D29" s="18" t="s">
        <v>87</v>
      </c>
      <c r="E29" s="20"/>
      <c r="F29" s="20"/>
      <c r="G29" s="26"/>
      <c r="H29" s="24" t="s">
        <v>27</v>
      </c>
      <c r="I29" s="26"/>
      <c r="J29" s="26"/>
      <c r="K29" s="24" t="s">
        <v>28</v>
      </c>
      <c r="L29" s="26"/>
      <c r="M29" s="26"/>
      <c r="N29" s="24" t="s">
        <v>29</v>
      </c>
    </row>
    <row r="30">
      <c r="A30" s="17" t="s">
        <v>18</v>
      </c>
      <c r="B30" s="18" t="s">
        <v>20</v>
      </c>
      <c r="C30" s="18" t="s">
        <v>39</v>
      </c>
      <c r="D30" s="18" t="s">
        <v>88</v>
      </c>
      <c r="E30" s="20"/>
      <c r="F30" s="20"/>
      <c r="G30" s="26"/>
      <c r="H30" s="24" t="s">
        <v>27</v>
      </c>
      <c r="I30" s="26"/>
      <c r="J30" s="26"/>
      <c r="K30" s="24" t="s">
        <v>28</v>
      </c>
      <c r="L30" s="26"/>
      <c r="M30" s="26"/>
      <c r="N30" s="24" t="s">
        <v>29</v>
      </c>
    </row>
    <row r="31">
      <c r="A31" s="17" t="s">
        <v>18</v>
      </c>
      <c r="B31" s="18" t="s">
        <v>20</v>
      </c>
      <c r="C31" s="18" t="s">
        <v>39</v>
      </c>
      <c r="D31" s="18" t="s">
        <v>89</v>
      </c>
      <c r="E31" s="20"/>
      <c r="F31" s="20"/>
      <c r="G31" s="26"/>
      <c r="H31" s="24" t="s">
        <v>27</v>
      </c>
      <c r="I31" s="26"/>
      <c r="J31" s="26"/>
      <c r="K31" s="24" t="s">
        <v>29</v>
      </c>
      <c r="L31" s="26"/>
      <c r="M31" s="26"/>
      <c r="N31" s="24" t="s">
        <v>29</v>
      </c>
    </row>
    <row r="32">
      <c r="A32" s="17" t="s">
        <v>18</v>
      </c>
      <c r="B32" s="18" t="s">
        <v>20</v>
      </c>
      <c r="C32" s="18" t="s">
        <v>21</v>
      </c>
      <c r="D32" s="18" t="s">
        <v>90</v>
      </c>
      <c r="E32" s="20"/>
      <c r="F32" s="20"/>
      <c r="G32" s="26"/>
      <c r="H32" s="24" t="s">
        <v>27</v>
      </c>
      <c r="I32" s="26"/>
      <c r="J32" s="26"/>
      <c r="K32" s="24" t="s">
        <v>28</v>
      </c>
      <c r="L32" s="26"/>
      <c r="M32" s="26"/>
      <c r="N32" s="24" t="s">
        <v>29</v>
      </c>
    </row>
    <row r="33">
      <c r="A33" s="17" t="s">
        <v>18</v>
      </c>
      <c r="B33" s="18" t="s">
        <v>20</v>
      </c>
      <c r="C33" s="18" t="s">
        <v>33</v>
      </c>
      <c r="D33" s="18" t="s">
        <v>91</v>
      </c>
      <c r="E33" s="20"/>
      <c r="F33" s="20"/>
      <c r="G33" s="26"/>
      <c r="H33" s="24" t="s">
        <v>27</v>
      </c>
      <c r="I33" s="26"/>
      <c r="J33" s="26"/>
      <c r="K33" s="24" t="s">
        <v>28</v>
      </c>
      <c r="L33" s="26"/>
      <c r="M33" s="26"/>
      <c r="N33" s="24" t="s">
        <v>29</v>
      </c>
    </row>
    <row r="34">
      <c r="A34" s="17" t="s">
        <v>18</v>
      </c>
      <c r="B34" s="18" t="s">
        <v>20</v>
      </c>
      <c r="C34" s="18" t="s">
        <v>33</v>
      </c>
      <c r="D34" s="18" t="s">
        <v>92</v>
      </c>
      <c r="E34" s="20"/>
      <c r="F34" s="20"/>
      <c r="G34" s="26"/>
      <c r="H34" s="24" t="s">
        <v>27</v>
      </c>
      <c r="I34" s="26"/>
      <c r="J34" s="26"/>
      <c r="K34" s="24" t="s">
        <v>28</v>
      </c>
      <c r="L34" s="26"/>
      <c r="M34" s="26"/>
      <c r="N34" s="24" t="s">
        <v>29</v>
      </c>
    </row>
    <row r="35">
      <c r="A35" s="17" t="s">
        <v>18</v>
      </c>
      <c r="B35" s="18" t="s">
        <v>20</v>
      </c>
      <c r="C35" s="18" t="s">
        <v>33</v>
      </c>
      <c r="D35" s="18" t="s">
        <v>93</v>
      </c>
      <c r="E35" s="20"/>
      <c r="F35" s="20"/>
      <c r="G35" s="26"/>
      <c r="H35" s="24" t="s">
        <v>27</v>
      </c>
      <c r="I35" s="26"/>
      <c r="J35" s="26"/>
      <c r="K35" s="24" t="s">
        <v>29</v>
      </c>
      <c r="L35" s="26"/>
      <c r="M35" s="26"/>
      <c r="N35" s="24" t="s">
        <v>29</v>
      </c>
    </row>
    <row r="36">
      <c r="A36" s="17" t="s">
        <v>18</v>
      </c>
      <c r="B36" s="18" t="s">
        <v>20</v>
      </c>
      <c r="C36" s="18" t="s">
        <v>36</v>
      </c>
      <c r="D36" s="18" t="s">
        <v>94</v>
      </c>
      <c r="E36" s="20"/>
      <c r="F36" s="20"/>
      <c r="G36" s="26"/>
      <c r="H36" s="24" t="s">
        <v>27</v>
      </c>
      <c r="I36" s="26"/>
      <c r="J36" s="26"/>
      <c r="K36" s="24" t="s">
        <v>29</v>
      </c>
      <c r="L36" s="26"/>
      <c r="M36" s="26"/>
      <c r="N36" s="24" t="s">
        <v>29</v>
      </c>
    </row>
    <row r="37">
      <c r="A37" s="17" t="s">
        <v>18</v>
      </c>
      <c r="B37" s="18" t="s">
        <v>20</v>
      </c>
      <c r="C37" s="18" t="s">
        <v>31</v>
      </c>
      <c r="D37" s="18" t="s">
        <v>95</v>
      </c>
      <c r="E37" s="20"/>
      <c r="F37" s="20"/>
      <c r="G37" s="26"/>
      <c r="H37" s="24" t="s">
        <v>27</v>
      </c>
      <c r="I37" s="26"/>
      <c r="J37" s="26"/>
      <c r="K37" s="24" t="s">
        <v>28</v>
      </c>
      <c r="L37" s="26"/>
      <c r="M37" s="26"/>
      <c r="N37" s="24" t="s">
        <v>29</v>
      </c>
    </row>
    <row r="38">
      <c r="A38" s="17" t="s">
        <v>18</v>
      </c>
      <c r="B38" s="18" t="s">
        <v>20</v>
      </c>
      <c r="C38" s="18" t="s">
        <v>39</v>
      </c>
      <c r="D38" s="18" t="s">
        <v>96</v>
      </c>
      <c r="E38" s="20"/>
      <c r="F38" s="20"/>
      <c r="G38" s="26"/>
      <c r="H38" s="24" t="s">
        <v>27</v>
      </c>
      <c r="I38" s="26"/>
      <c r="J38" s="26"/>
      <c r="K38" s="24" t="s">
        <v>29</v>
      </c>
      <c r="L38" s="26"/>
      <c r="M38" s="26"/>
      <c r="N38" s="24" t="s">
        <v>29</v>
      </c>
    </row>
    <row r="39">
      <c r="A39" s="17" t="s">
        <v>18</v>
      </c>
      <c r="B39" s="18" t="s">
        <v>20</v>
      </c>
      <c r="C39" s="18" t="s">
        <v>33</v>
      </c>
      <c r="D39" s="18" t="s">
        <v>97</v>
      </c>
      <c r="E39" s="20"/>
      <c r="F39" s="20"/>
      <c r="G39" s="26"/>
      <c r="H39" s="24" t="s">
        <v>27</v>
      </c>
      <c r="I39" s="26"/>
      <c r="J39" s="26"/>
      <c r="K39" s="24" t="s">
        <v>28</v>
      </c>
      <c r="L39" s="26"/>
      <c r="M39" s="26"/>
      <c r="N39" s="24" t="s">
        <v>29</v>
      </c>
    </row>
    <row r="40">
      <c r="A40" s="17" t="s">
        <v>18</v>
      </c>
      <c r="B40" s="18" t="s">
        <v>20</v>
      </c>
      <c r="C40" s="18" t="s">
        <v>31</v>
      </c>
      <c r="D40" s="18" t="s">
        <v>98</v>
      </c>
      <c r="E40" s="20"/>
      <c r="F40" s="20"/>
      <c r="G40" s="26"/>
      <c r="H40" s="24" t="s">
        <v>27</v>
      </c>
      <c r="I40" s="26"/>
      <c r="J40" s="26"/>
      <c r="K40" s="24" t="s">
        <v>28</v>
      </c>
      <c r="L40" s="26"/>
      <c r="M40" s="26"/>
      <c r="N40" s="24" t="s">
        <v>29</v>
      </c>
    </row>
    <row r="41">
      <c r="A41" s="17" t="s">
        <v>18</v>
      </c>
      <c r="B41" s="18" t="s">
        <v>20</v>
      </c>
      <c r="C41" s="18" t="s">
        <v>42</v>
      </c>
      <c r="D41" s="18" t="s">
        <v>99</v>
      </c>
      <c r="E41" s="20"/>
      <c r="F41" s="20"/>
      <c r="G41" s="26"/>
      <c r="H41" s="24" t="s">
        <v>27</v>
      </c>
      <c r="I41" s="26"/>
      <c r="J41" s="26"/>
      <c r="K41" s="24" t="s">
        <v>29</v>
      </c>
      <c r="L41" s="26"/>
      <c r="M41" s="26"/>
      <c r="N41" s="24" t="s">
        <v>29</v>
      </c>
    </row>
    <row r="42">
      <c r="A42" s="17" t="s">
        <v>18</v>
      </c>
      <c r="B42" s="18" t="s">
        <v>20</v>
      </c>
      <c r="C42" s="18" t="s">
        <v>39</v>
      </c>
      <c r="D42" s="18" t="s">
        <v>100</v>
      </c>
      <c r="E42" s="20"/>
      <c r="F42" s="20"/>
      <c r="G42" s="26"/>
      <c r="H42" s="24" t="s">
        <v>27</v>
      </c>
      <c r="I42" s="26"/>
      <c r="J42" s="26"/>
      <c r="K42" s="24" t="s">
        <v>28</v>
      </c>
      <c r="L42" s="26"/>
      <c r="M42" s="26"/>
      <c r="N42" s="24" t="s">
        <v>29</v>
      </c>
    </row>
    <row r="43">
      <c r="A43" s="17" t="s">
        <v>18</v>
      </c>
      <c r="B43" s="18" t="s">
        <v>20</v>
      </c>
      <c r="C43" s="18" t="s">
        <v>39</v>
      </c>
      <c r="D43" s="18" t="s">
        <v>101</v>
      </c>
      <c r="E43" s="20"/>
      <c r="F43" s="20"/>
      <c r="G43" s="26"/>
      <c r="H43" s="24" t="s">
        <v>27</v>
      </c>
      <c r="I43" s="26"/>
      <c r="J43" s="26"/>
      <c r="K43" s="24" t="s">
        <v>28</v>
      </c>
      <c r="L43" s="26"/>
      <c r="M43" s="26"/>
      <c r="N43" s="24" t="s">
        <v>29</v>
      </c>
    </row>
    <row r="44">
      <c r="A44" s="17" t="s">
        <v>18</v>
      </c>
      <c r="B44" s="18" t="s">
        <v>20</v>
      </c>
      <c r="C44" s="18" t="s">
        <v>33</v>
      </c>
      <c r="D44" s="18" t="s">
        <v>102</v>
      </c>
      <c r="E44" s="20"/>
      <c r="F44" s="20"/>
      <c r="G44" s="26"/>
      <c r="H44" s="24" t="s">
        <v>27</v>
      </c>
      <c r="I44" s="26"/>
      <c r="J44" s="26"/>
      <c r="K44" s="24" t="s">
        <v>28</v>
      </c>
      <c r="L44" s="26"/>
      <c r="M44" s="26"/>
      <c r="N44" s="24" t="s">
        <v>29</v>
      </c>
    </row>
    <row r="45">
      <c r="A45" s="17" t="s">
        <v>18</v>
      </c>
      <c r="B45" s="18" t="s">
        <v>20</v>
      </c>
      <c r="C45" s="18" t="s">
        <v>42</v>
      </c>
      <c r="D45" s="18" t="s">
        <v>103</v>
      </c>
      <c r="E45" s="20"/>
      <c r="F45" s="20"/>
      <c r="G45" s="26"/>
      <c r="H45" s="24" t="s">
        <v>27</v>
      </c>
      <c r="I45" s="26"/>
      <c r="J45" s="26"/>
      <c r="K45" s="24" t="s">
        <v>28</v>
      </c>
      <c r="L45" s="26"/>
      <c r="M45" s="26"/>
      <c r="N45" s="24" t="s">
        <v>29</v>
      </c>
    </row>
    <row r="46">
      <c r="A46" s="17" t="s">
        <v>18</v>
      </c>
      <c r="B46" s="18" t="s">
        <v>20</v>
      </c>
      <c r="C46" s="18" t="s">
        <v>33</v>
      </c>
      <c r="D46" s="18" t="s">
        <v>104</v>
      </c>
      <c r="E46" s="20"/>
      <c r="F46" s="20"/>
      <c r="G46" s="26"/>
      <c r="H46" s="24" t="s">
        <v>27</v>
      </c>
      <c r="I46" s="26"/>
      <c r="J46" s="26"/>
      <c r="K46" s="24" t="s">
        <v>28</v>
      </c>
      <c r="L46" s="26"/>
      <c r="M46" s="26"/>
      <c r="N46" s="24" t="s">
        <v>29</v>
      </c>
    </row>
    <row r="47">
      <c r="A47" s="17" t="s">
        <v>18</v>
      </c>
      <c r="B47" s="18" t="s">
        <v>20</v>
      </c>
      <c r="C47" s="18" t="s">
        <v>105</v>
      </c>
      <c r="D47" s="18" t="s">
        <v>106</v>
      </c>
      <c r="E47" s="20"/>
      <c r="F47" s="20"/>
      <c r="G47" s="26"/>
      <c r="H47" s="24" t="s">
        <v>27</v>
      </c>
      <c r="I47" s="26"/>
      <c r="J47" s="26"/>
      <c r="K47" s="24" t="s">
        <v>28</v>
      </c>
      <c r="L47" s="26"/>
      <c r="M47" s="26"/>
      <c r="N47" s="24" t="s">
        <v>29</v>
      </c>
    </row>
    <row r="48">
      <c r="A48" s="17" t="s">
        <v>18</v>
      </c>
      <c r="B48" s="18" t="s">
        <v>20</v>
      </c>
      <c r="C48" s="18" t="s">
        <v>31</v>
      </c>
      <c r="D48" s="18" t="s">
        <v>107</v>
      </c>
      <c r="E48" s="20"/>
      <c r="F48" s="20"/>
      <c r="G48" s="26"/>
      <c r="H48" s="24" t="s">
        <v>27</v>
      </c>
      <c r="I48" s="26"/>
      <c r="J48" s="26"/>
      <c r="K48" s="24" t="s">
        <v>28</v>
      </c>
      <c r="L48" s="26"/>
      <c r="M48" s="26"/>
      <c r="N48" s="24" t="s">
        <v>29</v>
      </c>
    </row>
    <row r="49">
      <c r="A49" s="17" t="s">
        <v>18</v>
      </c>
      <c r="B49" s="18" t="s">
        <v>20</v>
      </c>
      <c r="C49" s="18" t="s">
        <v>105</v>
      </c>
      <c r="D49" s="18" t="s">
        <v>108</v>
      </c>
      <c r="E49" s="20"/>
      <c r="F49" s="20"/>
      <c r="G49" s="26"/>
      <c r="H49" s="24" t="s">
        <v>27</v>
      </c>
      <c r="I49" s="26"/>
      <c r="J49" s="26"/>
      <c r="K49" s="24" t="s">
        <v>28</v>
      </c>
      <c r="L49" s="26"/>
      <c r="M49" s="26"/>
      <c r="N49" s="24" t="s">
        <v>29</v>
      </c>
    </row>
    <row r="50">
      <c r="A50" s="17" t="s">
        <v>18</v>
      </c>
      <c r="B50" s="18" t="s">
        <v>20</v>
      </c>
      <c r="C50" s="18" t="s">
        <v>105</v>
      </c>
      <c r="D50" s="18" t="s">
        <v>109</v>
      </c>
      <c r="E50" s="20"/>
      <c r="F50" s="20"/>
      <c r="G50" s="26"/>
      <c r="H50" s="24" t="s">
        <v>27</v>
      </c>
      <c r="I50" s="26"/>
      <c r="J50" s="26"/>
      <c r="K50" s="24" t="s">
        <v>29</v>
      </c>
      <c r="L50" s="26"/>
      <c r="M50" s="26"/>
      <c r="N50" s="24" t="s">
        <v>29</v>
      </c>
    </row>
    <row r="51">
      <c r="A51" s="17" t="s">
        <v>18</v>
      </c>
      <c r="B51" s="18" t="s">
        <v>20</v>
      </c>
      <c r="C51" s="18" t="s">
        <v>33</v>
      </c>
      <c r="D51" s="18" t="s">
        <v>110</v>
      </c>
      <c r="E51" s="20"/>
      <c r="F51" s="20"/>
      <c r="G51" s="26"/>
      <c r="H51" s="24" t="s">
        <v>27</v>
      </c>
      <c r="I51" s="26"/>
      <c r="J51" s="26"/>
      <c r="K51" s="24" t="s">
        <v>28</v>
      </c>
      <c r="L51" s="26"/>
      <c r="M51" s="26"/>
      <c r="N51" s="24" t="s">
        <v>29</v>
      </c>
    </row>
    <row r="52">
      <c r="A52" s="17" t="s">
        <v>18</v>
      </c>
      <c r="B52" s="18" t="s">
        <v>20</v>
      </c>
      <c r="C52" s="18" t="s">
        <v>33</v>
      </c>
      <c r="D52" s="18" t="s">
        <v>111</v>
      </c>
      <c r="E52" s="20"/>
      <c r="F52" s="20"/>
      <c r="G52" s="26"/>
      <c r="H52" s="24" t="s">
        <v>27</v>
      </c>
      <c r="I52" s="26"/>
      <c r="J52" s="26"/>
      <c r="K52" s="24" t="s">
        <v>28</v>
      </c>
      <c r="L52" s="26"/>
      <c r="M52" s="26"/>
      <c r="N52" s="24" t="s">
        <v>29</v>
      </c>
    </row>
    <row r="53">
      <c r="A53" s="17" t="s">
        <v>18</v>
      </c>
      <c r="B53" s="18" t="s">
        <v>20</v>
      </c>
      <c r="C53" s="18" t="s">
        <v>39</v>
      </c>
      <c r="D53" s="18" t="s">
        <v>112</v>
      </c>
      <c r="E53" s="18" t="s">
        <v>83</v>
      </c>
      <c r="F53" s="18" t="s">
        <v>84</v>
      </c>
      <c r="G53" s="26"/>
      <c r="H53" s="24" t="s">
        <v>27</v>
      </c>
      <c r="I53" s="26"/>
      <c r="J53" s="26"/>
      <c r="K53" s="24" t="s">
        <v>28</v>
      </c>
      <c r="L53" s="26"/>
      <c r="M53" s="26"/>
      <c r="N53" s="24" t="s">
        <v>29</v>
      </c>
    </row>
    <row r="54">
      <c r="A54" s="17" t="s">
        <v>18</v>
      </c>
      <c r="B54" s="18" t="s">
        <v>20</v>
      </c>
      <c r="C54" s="18" t="s">
        <v>31</v>
      </c>
      <c r="D54" s="18" t="s">
        <v>113</v>
      </c>
      <c r="E54" s="20"/>
      <c r="F54" s="20"/>
      <c r="G54" s="26"/>
      <c r="H54" s="24" t="s">
        <v>27</v>
      </c>
      <c r="I54" s="26"/>
      <c r="J54" s="26"/>
      <c r="K54" s="24" t="s">
        <v>28</v>
      </c>
      <c r="L54" s="26"/>
      <c r="M54" s="26"/>
      <c r="N54" s="24" t="s">
        <v>29</v>
      </c>
    </row>
    <row r="55">
      <c r="A55" s="17" t="s">
        <v>18</v>
      </c>
      <c r="B55" s="18" t="s">
        <v>20</v>
      </c>
      <c r="C55" s="18" t="s">
        <v>31</v>
      </c>
      <c r="D55" s="18" t="s">
        <v>114</v>
      </c>
      <c r="E55" s="20"/>
      <c r="F55" s="20"/>
      <c r="G55" s="26"/>
      <c r="H55" s="24" t="s">
        <v>27</v>
      </c>
      <c r="I55" s="26"/>
      <c r="J55" s="26"/>
      <c r="K55" s="24" t="s">
        <v>28</v>
      </c>
      <c r="L55" s="26"/>
      <c r="M55" s="26"/>
      <c r="N55" s="24" t="s">
        <v>29</v>
      </c>
    </row>
    <row r="56">
      <c r="A56" s="17" t="s">
        <v>18</v>
      </c>
      <c r="B56" s="18" t="s">
        <v>20</v>
      </c>
      <c r="C56" s="18" t="s">
        <v>105</v>
      </c>
      <c r="D56" s="18" t="s">
        <v>115</v>
      </c>
      <c r="E56" s="20"/>
      <c r="F56" s="20"/>
      <c r="G56" s="26"/>
      <c r="H56" s="24" t="s">
        <v>27</v>
      </c>
      <c r="I56" s="26"/>
      <c r="J56" s="26"/>
      <c r="K56" s="24" t="s">
        <v>28</v>
      </c>
      <c r="L56" s="26"/>
      <c r="M56" s="26"/>
      <c r="N56" s="24" t="s">
        <v>29</v>
      </c>
    </row>
    <row r="57">
      <c r="A57" s="17" t="s">
        <v>18</v>
      </c>
      <c r="B57" s="18" t="s">
        <v>20</v>
      </c>
      <c r="C57" s="18" t="s">
        <v>39</v>
      </c>
      <c r="D57" s="18" t="s">
        <v>116</v>
      </c>
      <c r="E57" s="20"/>
      <c r="F57" s="20"/>
      <c r="G57" s="26"/>
      <c r="H57" s="24" t="s">
        <v>27</v>
      </c>
      <c r="I57" s="26"/>
      <c r="J57" s="26"/>
      <c r="K57" s="24" t="s">
        <v>28</v>
      </c>
      <c r="L57" s="26"/>
      <c r="M57" s="26"/>
      <c r="N57" s="24" t="s">
        <v>29</v>
      </c>
    </row>
    <row r="58">
      <c r="A58" s="17" t="s">
        <v>18</v>
      </c>
      <c r="B58" s="18" t="s">
        <v>20</v>
      </c>
      <c r="C58" s="18" t="s">
        <v>39</v>
      </c>
      <c r="D58" s="18" t="s">
        <v>118</v>
      </c>
      <c r="E58" s="20"/>
      <c r="F58" s="20"/>
      <c r="G58" s="26"/>
      <c r="H58" s="24" t="s">
        <v>27</v>
      </c>
      <c r="I58" s="26"/>
      <c r="J58" s="26"/>
      <c r="K58" s="24" t="s">
        <v>28</v>
      </c>
      <c r="L58" s="26"/>
      <c r="M58" s="26"/>
      <c r="N58" s="24" t="s">
        <v>29</v>
      </c>
    </row>
    <row r="59">
      <c r="A59" s="17" t="s">
        <v>18</v>
      </c>
      <c r="B59" s="18" t="s">
        <v>20</v>
      </c>
      <c r="C59" s="18" t="s">
        <v>42</v>
      </c>
      <c r="D59" s="18" t="s">
        <v>119</v>
      </c>
      <c r="E59" s="20"/>
      <c r="F59" s="20"/>
      <c r="G59" s="26"/>
      <c r="H59" s="24" t="s">
        <v>27</v>
      </c>
      <c r="I59" s="26"/>
      <c r="J59" s="26"/>
      <c r="K59" s="24" t="s">
        <v>28</v>
      </c>
      <c r="L59" s="26"/>
      <c r="M59" s="26"/>
      <c r="N59" s="24" t="s">
        <v>29</v>
      </c>
    </row>
    <row r="60">
      <c r="A60" s="17" t="s">
        <v>18</v>
      </c>
      <c r="B60" s="18" t="s">
        <v>20</v>
      </c>
      <c r="C60" s="18" t="s">
        <v>33</v>
      </c>
      <c r="D60" s="18" t="s">
        <v>120</v>
      </c>
      <c r="E60" s="20"/>
      <c r="F60" s="20"/>
      <c r="G60" s="26"/>
      <c r="H60" s="24" t="s">
        <v>27</v>
      </c>
      <c r="I60" s="26"/>
      <c r="J60" s="26"/>
      <c r="K60" s="24" t="s">
        <v>29</v>
      </c>
      <c r="L60" s="26"/>
      <c r="M60" s="26"/>
      <c r="N60" s="24" t="s">
        <v>29</v>
      </c>
    </row>
    <row r="61">
      <c r="A61" s="17" t="s">
        <v>18</v>
      </c>
      <c r="B61" s="18" t="s">
        <v>20</v>
      </c>
      <c r="C61" s="18" t="s">
        <v>36</v>
      </c>
      <c r="D61" s="18" t="s">
        <v>121</v>
      </c>
      <c r="E61" s="20"/>
      <c r="F61" s="20"/>
      <c r="G61" s="26"/>
      <c r="H61" s="24" t="s">
        <v>27</v>
      </c>
      <c r="I61" s="26"/>
      <c r="J61" s="26"/>
      <c r="K61" s="24" t="s">
        <v>28</v>
      </c>
      <c r="L61" s="26"/>
      <c r="M61" s="26"/>
      <c r="N61" s="24" t="s">
        <v>29</v>
      </c>
    </row>
    <row r="62">
      <c r="A62" s="17" t="s">
        <v>18</v>
      </c>
      <c r="B62" s="18" t="s">
        <v>20</v>
      </c>
      <c r="C62" s="18" t="s">
        <v>105</v>
      </c>
      <c r="D62" s="18" t="s">
        <v>122</v>
      </c>
      <c r="E62" s="20"/>
      <c r="F62" s="20"/>
      <c r="G62" s="26"/>
      <c r="H62" s="24" t="s">
        <v>27</v>
      </c>
      <c r="I62" s="26"/>
      <c r="J62" s="26"/>
      <c r="K62" s="24" t="s">
        <v>29</v>
      </c>
      <c r="L62" s="26"/>
      <c r="M62" s="26"/>
      <c r="N62" s="24" t="s">
        <v>29</v>
      </c>
    </row>
    <row r="63">
      <c r="A63" s="17" t="s">
        <v>18</v>
      </c>
      <c r="B63" s="18" t="s">
        <v>20</v>
      </c>
      <c r="C63" s="18" t="s">
        <v>105</v>
      </c>
      <c r="D63" s="18" t="s">
        <v>123</v>
      </c>
      <c r="E63" s="20"/>
      <c r="F63" s="20"/>
      <c r="G63" s="26"/>
      <c r="H63" s="24" t="s">
        <v>27</v>
      </c>
      <c r="I63" s="26"/>
      <c r="J63" s="26"/>
      <c r="K63" s="24" t="s">
        <v>28</v>
      </c>
      <c r="L63" s="26"/>
      <c r="M63" s="26"/>
      <c r="N63" s="24" t="s">
        <v>29</v>
      </c>
    </row>
    <row r="64">
      <c r="A64" s="17" t="s">
        <v>18</v>
      </c>
      <c r="B64" s="18" t="s">
        <v>20</v>
      </c>
      <c r="C64" s="18" t="s">
        <v>105</v>
      </c>
      <c r="D64" s="18" t="s">
        <v>124</v>
      </c>
      <c r="E64" s="20"/>
      <c r="F64" s="20"/>
      <c r="G64" s="26"/>
      <c r="H64" s="24" t="s">
        <v>27</v>
      </c>
      <c r="I64" s="26"/>
      <c r="J64" s="26"/>
      <c r="K64" s="24" t="s">
        <v>28</v>
      </c>
      <c r="L64" s="26"/>
      <c r="M64" s="26"/>
      <c r="N64" s="24" t="s">
        <v>29</v>
      </c>
    </row>
    <row r="65">
      <c r="A65" s="17" t="s">
        <v>18</v>
      </c>
      <c r="B65" s="18" t="s">
        <v>20</v>
      </c>
      <c r="C65" s="18" t="s">
        <v>42</v>
      </c>
      <c r="D65" s="18" t="s">
        <v>125</v>
      </c>
      <c r="E65" s="18" t="s">
        <v>83</v>
      </c>
      <c r="F65" s="18" t="s">
        <v>84</v>
      </c>
      <c r="G65" s="26"/>
      <c r="H65" s="24" t="s">
        <v>27</v>
      </c>
      <c r="I65" s="26"/>
      <c r="J65" s="26"/>
      <c r="K65" s="24" t="s">
        <v>28</v>
      </c>
      <c r="L65" s="26"/>
      <c r="M65" s="26"/>
      <c r="N65" s="24" t="s">
        <v>29</v>
      </c>
    </row>
    <row r="66">
      <c r="A66" s="17" t="s">
        <v>18</v>
      </c>
      <c r="B66" s="18" t="s">
        <v>20</v>
      </c>
      <c r="C66" s="18" t="s">
        <v>33</v>
      </c>
      <c r="D66" s="18" t="s">
        <v>126</v>
      </c>
      <c r="E66" s="20"/>
      <c r="F66" s="20"/>
      <c r="G66" s="26"/>
      <c r="H66" s="24" t="s">
        <v>27</v>
      </c>
      <c r="I66" s="26"/>
      <c r="J66" s="26"/>
      <c r="K66" s="24" t="s">
        <v>28</v>
      </c>
      <c r="L66" s="26"/>
      <c r="M66" s="26"/>
      <c r="N66" s="24" t="s">
        <v>29</v>
      </c>
    </row>
    <row r="67">
      <c r="A67" s="17" t="s">
        <v>18</v>
      </c>
      <c r="B67" s="18" t="s">
        <v>20</v>
      </c>
      <c r="C67" s="18" t="s">
        <v>39</v>
      </c>
      <c r="D67" s="18" t="s">
        <v>127</v>
      </c>
      <c r="E67" s="20"/>
      <c r="F67" s="20"/>
      <c r="G67" s="26"/>
      <c r="H67" s="24" t="s">
        <v>27</v>
      </c>
      <c r="I67" s="26"/>
      <c r="J67" s="26"/>
      <c r="K67" s="24" t="s">
        <v>29</v>
      </c>
      <c r="L67" s="26"/>
      <c r="M67" s="26"/>
      <c r="N67" s="24" t="s">
        <v>29</v>
      </c>
    </row>
    <row r="68">
      <c r="A68" s="17" t="s">
        <v>18</v>
      </c>
      <c r="B68" s="18" t="s">
        <v>20</v>
      </c>
      <c r="C68" s="18" t="s">
        <v>21</v>
      </c>
      <c r="D68" s="18" t="s">
        <v>128</v>
      </c>
      <c r="E68" s="20"/>
      <c r="F68" s="20"/>
      <c r="G68" s="26"/>
      <c r="H68" s="24" t="s">
        <v>27</v>
      </c>
      <c r="I68" s="26"/>
      <c r="J68" s="26"/>
      <c r="K68" s="24" t="s">
        <v>28</v>
      </c>
      <c r="L68" s="26"/>
      <c r="M68" s="26"/>
      <c r="N68" s="24" t="s">
        <v>29</v>
      </c>
    </row>
    <row r="69">
      <c r="A69" s="17" t="s">
        <v>18</v>
      </c>
      <c r="B69" s="18" t="s">
        <v>20</v>
      </c>
      <c r="C69" s="18" t="s">
        <v>21</v>
      </c>
      <c r="D69" s="18" t="s">
        <v>129</v>
      </c>
      <c r="E69" s="20"/>
      <c r="F69" s="20"/>
      <c r="G69" s="26"/>
      <c r="H69" s="24" t="s">
        <v>27</v>
      </c>
      <c r="I69" s="26"/>
      <c r="J69" s="26"/>
      <c r="K69" s="24" t="s">
        <v>28</v>
      </c>
      <c r="L69" s="26"/>
      <c r="M69" s="26"/>
      <c r="N69" s="24" t="s">
        <v>29</v>
      </c>
    </row>
    <row r="70">
      <c r="A70" s="17" t="s">
        <v>18</v>
      </c>
      <c r="B70" s="18" t="s">
        <v>20</v>
      </c>
      <c r="C70" s="18" t="s">
        <v>21</v>
      </c>
      <c r="D70" s="18" t="s">
        <v>130</v>
      </c>
      <c r="E70" s="20"/>
      <c r="F70" s="20"/>
      <c r="G70" s="26"/>
      <c r="H70" s="24" t="s">
        <v>27</v>
      </c>
      <c r="I70" s="26"/>
      <c r="J70" s="26"/>
      <c r="K70" s="24" t="s">
        <v>28</v>
      </c>
      <c r="L70" s="26"/>
      <c r="M70" s="26"/>
      <c r="N70" s="24" t="s">
        <v>29</v>
      </c>
    </row>
    <row r="71">
      <c r="A71" s="17" t="s">
        <v>18</v>
      </c>
      <c r="B71" s="18" t="s">
        <v>20</v>
      </c>
      <c r="C71" s="18" t="s">
        <v>42</v>
      </c>
      <c r="D71" s="18" t="s">
        <v>131</v>
      </c>
      <c r="E71" s="20"/>
      <c r="F71" s="20"/>
      <c r="G71" s="26"/>
      <c r="H71" s="24" t="s">
        <v>27</v>
      </c>
      <c r="I71" s="26"/>
      <c r="J71" s="26"/>
      <c r="K71" s="24" t="s">
        <v>28</v>
      </c>
      <c r="L71" s="26"/>
      <c r="M71" s="26"/>
      <c r="N71" s="24" t="s">
        <v>29</v>
      </c>
    </row>
    <row r="72">
      <c r="A72" s="17" t="s">
        <v>18</v>
      </c>
      <c r="B72" s="18" t="s">
        <v>20</v>
      </c>
      <c r="C72" s="18" t="s">
        <v>105</v>
      </c>
      <c r="D72" s="18" t="s">
        <v>132</v>
      </c>
      <c r="E72" s="20"/>
      <c r="F72" s="20"/>
      <c r="G72" s="26"/>
      <c r="H72" s="24" t="s">
        <v>27</v>
      </c>
      <c r="I72" s="26"/>
      <c r="J72" s="26"/>
      <c r="K72" s="24" t="s">
        <v>28</v>
      </c>
      <c r="L72" s="26"/>
      <c r="M72" s="26"/>
      <c r="N72" s="24" t="s">
        <v>29</v>
      </c>
    </row>
    <row r="73">
      <c r="A73" s="44"/>
      <c r="B73" s="44"/>
      <c r="C73" s="44"/>
      <c r="D73" s="44"/>
      <c r="E73" s="45"/>
      <c r="F73" s="45"/>
      <c r="K73" s="3"/>
    </row>
    <row r="74">
      <c r="A74" s="44"/>
      <c r="B74" s="44"/>
      <c r="C74" s="44"/>
      <c r="D74" s="44"/>
      <c r="E74" s="45"/>
      <c r="F74" s="45"/>
    </row>
    <row r="75">
      <c r="A75" s="44"/>
      <c r="B75" s="44"/>
      <c r="C75" s="44"/>
      <c r="D75" s="44"/>
      <c r="E75" s="45"/>
      <c r="F75" s="45"/>
    </row>
    <row r="76">
      <c r="A76" s="44"/>
      <c r="B76" s="44"/>
      <c r="C76" s="44"/>
      <c r="D76" s="44"/>
      <c r="E76" s="45"/>
      <c r="F76" s="45"/>
      <c r="K76" s="3"/>
    </row>
    <row r="77">
      <c r="A77" s="44"/>
      <c r="B77" s="44"/>
      <c r="C77" s="44"/>
      <c r="D77" s="44"/>
      <c r="E77" s="45"/>
      <c r="F77" s="45"/>
      <c r="K77" s="3"/>
    </row>
    <row r="78">
      <c r="A78" s="44"/>
      <c r="B78" s="44"/>
      <c r="C78" s="44"/>
      <c r="D78" s="44"/>
      <c r="E78" s="45"/>
      <c r="F78" s="45"/>
      <c r="K78" s="3"/>
    </row>
    <row r="79">
      <c r="A79" s="44"/>
      <c r="B79" s="44"/>
      <c r="C79" s="44"/>
      <c r="D79" s="44"/>
      <c r="E79" s="45"/>
      <c r="F79" s="45"/>
      <c r="K79" s="3"/>
    </row>
    <row r="80">
      <c r="A80" s="44"/>
      <c r="B80" s="44"/>
      <c r="C80" s="44"/>
      <c r="D80" s="44"/>
      <c r="E80" s="45"/>
      <c r="F80" s="45"/>
      <c r="K80" s="3"/>
    </row>
    <row r="81">
      <c r="A81" s="44"/>
      <c r="B81" s="44"/>
      <c r="C81" s="44"/>
      <c r="D81" s="44"/>
      <c r="E81" s="45"/>
      <c r="F81" s="45"/>
      <c r="K81" s="3"/>
    </row>
    <row r="82">
      <c r="A82" s="44"/>
      <c r="B82" s="44"/>
      <c r="C82" s="44"/>
      <c r="D82" s="44"/>
      <c r="E82" s="45"/>
      <c r="F82" s="45"/>
      <c r="K82" s="3"/>
    </row>
    <row r="83">
      <c r="A83" s="44"/>
      <c r="B83" s="44"/>
      <c r="C83" s="44"/>
      <c r="D83" s="44"/>
      <c r="E83" s="45"/>
      <c r="F83" s="45"/>
      <c r="K83" s="3"/>
    </row>
    <row r="84">
      <c r="A84" s="44"/>
      <c r="B84" s="44"/>
      <c r="C84" s="44"/>
      <c r="D84" s="44"/>
      <c r="E84" s="45"/>
      <c r="F84" s="45"/>
      <c r="K84" s="3"/>
    </row>
    <row r="85">
      <c r="A85" s="44"/>
      <c r="B85" s="44"/>
      <c r="C85" s="44"/>
      <c r="D85" s="44"/>
      <c r="E85" s="45"/>
      <c r="F85" s="45"/>
      <c r="K85" s="3"/>
    </row>
    <row r="86">
      <c r="A86" s="44"/>
      <c r="B86" s="44"/>
      <c r="C86" s="44"/>
      <c r="D86" s="44"/>
      <c r="E86" s="45"/>
      <c r="F86" s="45"/>
      <c r="K86" s="3"/>
    </row>
    <row r="87">
      <c r="A87" s="44"/>
      <c r="B87" s="44"/>
      <c r="C87" s="44"/>
      <c r="D87" s="44"/>
      <c r="E87" s="45"/>
      <c r="F87" s="45"/>
    </row>
    <row r="88">
      <c r="A88" s="44"/>
      <c r="B88" s="44"/>
      <c r="C88" s="44"/>
      <c r="D88" s="44"/>
      <c r="E88" s="45"/>
      <c r="F88" s="45"/>
    </row>
    <row r="89">
      <c r="A89" s="44"/>
      <c r="B89" s="44"/>
      <c r="C89" s="44"/>
      <c r="D89" s="44"/>
      <c r="E89" s="45"/>
      <c r="F89" s="45"/>
    </row>
    <row r="90">
      <c r="A90" s="44"/>
      <c r="B90" s="44"/>
      <c r="C90" s="44"/>
      <c r="D90" s="44"/>
      <c r="E90" s="45"/>
      <c r="F90" s="45"/>
    </row>
    <row r="91">
      <c r="A91" s="44"/>
      <c r="B91" s="44"/>
      <c r="C91" s="44"/>
      <c r="D91" s="44"/>
      <c r="E91" s="45"/>
      <c r="F91" s="45"/>
    </row>
    <row r="92">
      <c r="A92" s="44"/>
      <c r="B92" s="44"/>
      <c r="C92" s="44"/>
      <c r="D92" s="44"/>
      <c r="E92" s="45"/>
      <c r="F92" s="45"/>
    </row>
    <row r="93">
      <c r="A93" s="44"/>
      <c r="B93" s="44"/>
      <c r="C93" s="44"/>
      <c r="D93" s="44"/>
      <c r="E93" s="44"/>
      <c r="F93" s="44"/>
    </row>
    <row r="94">
      <c r="A94" s="44"/>
      <c r="B94" s="44"/>
      <c r="C94" s="44"/>
      <c r="D94" s="44"/>
      <c r="E94" s="44"/>
      <c r="F94" s="44"/>
    </row>
    <row r="95">
      <c r="A95" s="44"/>
      <c r="B95" s="44"/>
      <c r="C95" s="44"/>
      <c r="D95" s="44"/>
      <c r="E95" s="44"/>
      <c r="F95" s="44"/>
    </row>
    <row r="96">
      <c r="A96" s="44"/>
      <c r="B96" s="44"/>
      <c r="C96" s="44"/>
      <c r="D96" s="44"/>
      <c r="E96" s="44"/>
      <c r="F96" s="44"/>
    </row>
    <row r="97">
      <c r="A97" s="44"/>
      <c r="B97" s="44"/>
      <c r="C97" s="44"/>
      <c r="D97" s="44"/>
      <c r="E97" s="44"/>
      <c r="F97" s="44"/>
    </row>
    <row r="98">
      <c r="A98" s="44"/>
      <c r="B98" s="44"/>
      <c r="C98" s="44"/>
      <c r="D98" s="44"/>
      <c r="E98" s="44"/>
      <c r="F98" s="44"/>
    </row>
    <row r="99">
      <c r="A99" s="44"/>
      <c r="B99" s="44"/>
      <c r="C99" s="44"/>
      <c r="D99" s="44"/>
      <c r="E99" s="44"/>
      <c r="F99" s="44"/>
    </row>
    <row r="100">
      <c r="A100" s="44"/>
      <c r="B100" s="44"/>
      <c r="C100" s="44"/>
      <c r="D100" s="44"/>
      <c r="E100" s="44"/>
      <c r="F100" s="44"/>
    </row>
    <row r="101">
      <c r="A101" s="44"/>
      <c r="B101" s="44"/>
      <c r="C101" s="44"/>
      <c r="D101" s="44"/>
      <c r="E101" s="44"/>
      <c r="F101" s="44"/>
    </row>
    <row r="102">
      <c r="A102" s="44"/>
      <c r="B102" s="44"/>
      <c r="C102" s="44"/>
      <c r="D102" s="44"/>
      <c r="E102" s="44"/>
      <c r="F102" s="44"/>
    </row>
    <row r="103">
      <c r="A103" s="44"/>
      <c r="B103" s="44"/>
      <c r="C103" s="44"/>
      <c r="D103" s="44"/>
      <c r="E103" s="44"/>
      <c r="F103" s="44"/>
    </row>
    <row r="104">
      <c r="A104" s="44"/>
      <c r="B104" s="44"/>
      <c r="C104" s="44"/>
      <c r="D104" s="44"/>
      <c r="E104" s="44"/>
      <c r="F104" s="44"/>
    </row>
    <row r="105">
      <c r="A105" s="44"/>
      <c r="B105" s="44"/>
      <c r="C105" s="44"/>
      <c r="D105" s="44"/>
      <c r="E105" s="44"/>
      <c r="F105" s="44"/>
    </row>
    <row r="106">
      <c r="A106" s="44"/>
      <c r="B106" s="44"/>
      <c r="C106" s="44"/>
      <c r="D106" s="44"/>
      <c r="E106" s="44"/>
      <c r="F106" s="44"/>
    </row>
    <row r="107">
      <c r="A107" s="44"/>
      <c r="B107" s="44"/>
      <c r="C107" s="44"/>
      <c r="D107" s="44"/>
      <c r="E107" s="44"/>
      <c r="F107" s="44"/>
    </row>
    <row r="108">
      <c r="A108" s="44"/>
      <c r="B108" s="44"/>
      <c r="C108" s="44"/>
      <c r="D108" s="44"/>
      <c r="E108" s="44"/>
      <c r="F108" s="44"/>
    </row>
    <row r="109">
      <c r="A109" s="44"/>
      <c r="B109" s="44"/>
      <c r="C109" s="44"/>
      <c r="D109" s="44"/>
      <c r="E109" s="44"/>
      <c r="F109" s="44"/>
    </row>
    <row r="110">
      <c r="A110" s="44"/>
      <c r="B110" s="44"/>
      <c r="C110" s="44"/>
      <c r="D110" s="44"/>
      <c r="E110" s="44"/>
      <c r="F110" s="44"/>
    </row>
    <row r="111">
      <c r="A111" s="44"/>
      <c r="B111" s="44"/>
      <c r="C111" s="44"/>
      <c r="D111" s="44"/>
      <c r="E111" s="44"/>
      <c r="F111" s="44"/>
    </row>
    <row r="112">
      <c r="A112" s="44"/>
      <c r="B112" s="44"/>
      <c r="C112" s="44"/>
      <c r="D112" s="44"/>
      <c r="E112" s="44"/>
      <c r="F112" s="44"/>
    </row>
    <row r="113">
      <c r="A113" s="44"/>
      <c r="B113" s="44"/>
      <c r="C113" s="44"/>
      <c r="D113" s="44"/>
      <c r="E113" s="44"/>
      <c r="F113" s="44"/>
    </row>
    <row r="114">
      <c r="A114" s="44"/>
      <c r="B114" s="44"/>
      <c r="C114" s="44"/>
      <c r="D114" s="44"/>
      <c r="E114" s="44"/>
      <c r="F114" s="44"/>
    </row>
    <row r="115">
      <c r="A115" s="44"/>
      <c r="B115" s="44"/>
      <c r="C115" s="44"/>
      <c r="D115" s="44"/>
      <c r="E115" s="44"/>
      <c r="F115" s="44"/>
    </row>
    <row r="116">
      <c r="A116" s="44"/>
      <c r="B116" s="44"/>
      <c r="C116" s="44"/>
      <c r="D116" s="44"/>
      <c r="E116" s="44"/>
      <c r="F116" s="44"/>
    </row>
    <row r="117">
      <c r="A117" s="44"/>
      <c r="B117" s="44"/>
      <c r="C117" s="44"/>
      <c r="D117" s="44"/>
      <c r="E117" s="44"/>
      <c r="F117" s="44"/>
    </row>
    <row r="118">
      <c r="A118" s="44"/>
      <c r="B118" s="44"/>
      <c r="C118" s="44"/>
      <c r="D118" s="44"/>
      <c r="E118" s="44"/>
      <c r="F118" s="44"/>
    </row>
    <row r="119">
      <c r="A119" s="44"/>
      <c r="B119" s="44"/>
      <c r="C119" s="44"/>
      <c r="D119" s="44"/>
      <c r="E119" s="44"/>
      <c r="F119" s="44"/>
    </row>
    <row r="120">
      <c r="A120" s="44"/>
      <c r="B120" s="44"/>
      <c r="C120" s="44"/>
      <c r="D120" s="44"/>
      <c r="E120" s="44"/>
      <c r="F120" s="44"/>
    </row>
    <row r="121">
      <c r="A121" s="44"/>
      <c r="B121" s="44"/>
      <c r="C121" s="44"/>
      <c r="D121" s="44"/>
      <c r="E121" s="44"/>
      <c r="F121" s="44"/>
    </row>
    <row r="122">
      <c r="A122" s="44"/>
      <c r="B122" s="44"/>
      <c r="C122" s="44"/>
      <c r="D122" s="44"/>
      <c r="E122" s="44"/>
      <c r="F122" s="44"/>
    </row>
    <row r="123">
      <c r="A123" s="44"/>
      <c r="B123" s="44"/>
      <c r="C123" s="44"/>
      <c r="D123" s="44"/>
      <c r="E123" s="44"/>
      <c r="F123" s="44"/>
    </row>
    <row r="124">
      <c r="A124" s="44"/>
      <c r="B124" s="44"/>
      <c r="C124" s="44"/>
      <c r="D124" s="44"/>
      <c r="E124" s="44"/>
      <c r="F124" s="44"/>
    </row>
    <row r="125">
      <c r="A125" s="44"/>
      <c r="B125" s="44"/>
      <c r="C125" s="44"/>
      <c r="D125" s="44"/>
      <c r="E125" s="44"/>
      <c r="F125" s="44"/>
    </row>
    <row r="126">
      <c r="A126" s="44"/>
      <c r="B126" s="44"/>
      <c r="C126" s="44"/>
      <c r="D126" s="44"/>
      <c r="E126" s="44"/>
      <c r="F126" s="44"/>
    </row>
    <row r="127">
      <c r="A127" s="44"/>
      <c r="B127" s="44"/>
      <c r="C127" s="44"/>
      <c r="D127" s="44"/>
      <c r="E127" s="44"/>
      <c r="F127" s="44"/>
    </row>
    <row r="128">
      <c r="A128" s="44"/>
      <c r="B128" s="44"/>
      <c r="C128" s="44"/>
      <c r="D128" s="44"/>
      <c r="E128" s="44"/>
      <c r="F128" s="44"/>
    </row>
    <row r="129">
      <c r="A129" s="44"/>
      <c r="B129" s="44"/>
      <c r="C129" s="44"/>
      <c r="D129" s="44"/>
      <c r="E129" s="44"/>
      <c r="F129" s="44"/>
    </row>
    <row r="130">
      <c r="A130" s="44"/>
      <c r="B130" s="44"/>
      <c r="C130" s="44"/>
      <c r="D130" s="44"/>
      <c r="E130" s="44"/>
      <c r="F130" s="44"/>
    </row>
    <row r="131">
      <c r="A131" s="44"/>
      <c r="B131" s="44"/>
      <c r="C131" s="44"/>
      <c r="D131" s="44"/>
      <c r="E131" s="44"/>
      <c r="F131" s="44"/>
    </row>
    <row r="132">
      <c r="A132" s="44"/>
      <c r="B132" s="44"/>
      <c r="C132" s="44"/>
      <c r="D132" s="44"/>
      <c r="E132" s="44"/>
      <c r="F132" s="44"/>
    </row>
    <row r="133">
      <c r="A133" s="44"/>
      <c r="B133" s="44"/>
      <c r="C133" s="44"/>
      <c r="D133" s="44"/>
      <c r="E133" s="44"/>
      <c r="F133" s="44"/>
    </row>
    <row r="134">
      <c r="A134" s="44"/>
      <c r="B134" s="44"/>
      <c r="C134" s="44"/>
      <c r="D134" s="44"/>
      <c r="E134" s="44"/>
      <c r="F134" s="44"/>
    </row>
    <row r="135">
      <c r="A135" s="44"/>
      <c r="B135" s="44"/>
      <c r="C135" s="44"/>
      <c r="D135" s="44"/>
      <c r="E135" s="44"/>
      <c r="F135" s="44"/>
    </row>
    <row r="136">
      <c r="A136" s="44"/>
      <c r="B136" s="44"/>
      <c r="C136" s="44"/>
      <c r="D136" s="44"/>
      <c r="E136" s="44"/>
      <c r="F136" s="44"/>
    </row>
    <row r="137">
      <c r="A137" s="44"/>
      <c r="B137" s="44"/>
      <c r="C137" s="44"/>
      <c r="D137" s="44"/>
      <c r="E137" s="44"/>
      <c r="F137" s="44"/>
    </row>
    <row r="138">
      <c r="A138" s="44"/>
      <c r="B138" s="44"/>
      <c r="C138" s="44"/>
      <c r="D138" s="44"/>
      <c r="E138" s="44"/>
      <c r="F138" s="44"/>
    </row>
    <row r="139">
      <c r="A139" s="44"/>
      <c r="B139" s="44"/>
      <c r="C139" s="44"/>
      <c r="D139" s="44"/>
      <c r="E139" s="44"/>
      <c r="F139" s="44"/>
    </row>
    <row r="140">
      <c r="A140" s="44"/>
      <c r="B140" s="44"/>
      <c r="C140" s="44"/>
      <c r="D140" s="44"/>
      <c r="E140" s="44"/>
      <c r="F140" s="44"/>
    </row>
    <row r="141">
      <c r="A141" s="44"/>
      <c r="B141" s="44"/>
      <c r="C141" s="44"/>
      <c r="D141" s="44"/>
      <c r="E141" s="44"/>
      <c r="F141" s="44"/>
    </row>
    <row r="142">
      <c r="A142" s="44"/>
      <c r="B142" s="44"/>
      <c r="C142" s="44"/>
      <c r="D142" s="44"/>
      <c r="E142" s="44"/>
      <c r="F142" s="44"/>
    </row>
    <row r="143">
      <c r="A143" s="44"/>
      <c r="B143" s="44"/>
      <c r="C143" s="44"/>
      <c r="D143" s="44"/>
      <c r="E143" s="44"/>
      <c r="F143" s="44"/>
    </row>
    <row r="144">
      <c r="A144" s="44"/>
      <c r="B144" s="44"/>
      <c r="C144" s="44"/>
      <c r="D144" s="44"/>
      <c r="E144" s="44"/>
      <c r="F144" s="44"/>
    </row>
    <row r="145">
      <c r="A145" s="44"/>
      <c r="B145" s="44"/>
      <c r="C145" s="44"/>
      <c r="D145" s="44"/>
      <c r="E145" s="44"/>
      <c r="F145" s="44"/>
    </row>
    <row r="146">
      <c r="A146" s="44"/>
      <c r="B146" s="44"/>
      <c r="C146" s="44"/>
      <c r="D146" s="44"/>
      <c r="E146" s="44"/>
      <c r="F146" s="44"/>
    </row>
    <row r="147">
      <c r="A147" s="44"/>
      <c r="B147" s="44"/>
      <c r="C147" s="44"/>
      <c r="D147" s="44"/>
      <c r="E147" s="44"/>
      <c r="F147" s="44"/>
    </row>
    <row r="148">
      <c r="A148" s="44"/>
      <c r="B148" s="44"/>
      <c r="C148" s="44"/>
      <c r="D148" s="44"/>
      <c r="E148" s="44"/>
      <c r="F148" s="44"/>
    </row>
    <row r="149">
      <c r="A149" s="44"/>
      <c r="B149" s="44"/>
      <c r="C149" s="44"/>
      <c r="D149" s="44"/>
      <c r="E149" s="44"/>
      <c r="F149" s="44"/>
    </row>
    <row r="150">
      <c r="A150" s="44"/>
      <c r="B150" s="44"/>
      <c r="C150" s="44"/>
      <c r="D150" s="44"/>
      <c r="E150" s="44"/>
      <c r="F150" s="44"/>
    </row>
    <row r="151">
      <c r="A151" s="44"/>
      <c r="B151" s="44"/>
      <c r="C151" s="44"/>
      <c r="D151" s="44"/>
      <c r="E151" s="44"/>
      <c r="F151" s="44"/>
    </row>
    <row r="152">
      <c r="A152" s="44"/>
      <c r="B152" s="44"/>
      <c r="C152" s="44"/>
      <c r="D152" s="44"/>
      <c r="E152" s="44"/>
      <c r="F152" s="44"/>
    </row>
    <row r="153">
      <c r="A153" s="44"/>
      <c r="B153" s="44"/>
      <c r="C153" s="44"/>
      <c r="D153" s="44"/>
      <c r="E153" s="44"/>
      <c r="F153" s="44"/>
    </row>
    <row r="154">
      <c r="A154" s="44"/>
      <c r="B154" s="44"/>
      <c r="C154" s="44"/>
      <c r="D154" s="44"/>
      <c r="E154" s="44"/>
      <c r="F154" s="44"/>
    </row>
    <row r="155">
      <c r="A155" s="44"/>
      <c r="B155" s="44"/>
      <c r="C155" s="44"/>
      <c r="D155" s="44"/>
      <c r="E155" s="44"/>
      <c r="F155" s="44"/>
    </row>
    <row r="156">
      <c r="A156" s="44"/>
      <c r="B156" s="44"/>
      <c r="C156" s="44"/>
      <c r="D156" s="44"/>
      <c r="E156" s="44"/>
      <c r="F156" s="44"/>
    </row>
    <row r="157">
      <c r="A157" s="44"/>
      <c r="B157" s="44"/>
      <c r="C157" s="44"/>
      <c r="D157" s="44"/>
      <c r="E157" s="44"/>
      <c r="F157" s="44"/>
    </row>
    <row r="158">
      <c r="A158" s="44"/>
      <c r="B158" s="44"/>
      <c r="C158" s="44"/>
      <c r="D158" s="44"/>
      <c r="E158" s="44"/>
      <c r="F158" s="44"/>
    </row>
    <row r="159">
      <c r="A159" s="44"/>
      <c r="B159" s="44"/>
      <c r="C159" s="44"/>
      <c r="D159" s="44"/>
      <c r="E159" s="44"/>
      <c r="F159" s="44"/>
    </row>
    <row r="160">
      <c r="A160" s="44"/>
      <c r="B160" s="44"/>
      <c r="C160" s="44"/>
      <c r="D160" s="44"/>
      <c r="E160" s="44"/>
      <c r="F160" s="44"/>
    </row>
    <row r="161">
      <c r="A161" s="44"/>
      <c r="B161" s="44"/>
      <c r="C161" s="44"/>
      <c r="D161" s="44"/>
      <c r="E161" s="44"/>
      <c r="F161" s="44"/>
    </row>
    <row r="162">
      <c r="A162" s="44"/>
      <c r="B162" s="44"/>
      <c r="C162" s="44"/>
      <c r="D162" s="44"/>
      <c r="E162" s="44"/>
      <c r="F162" s="44"/>
    </row>
    <row r="163">
      <c r="A163" s="44"/>
      <c r="B163" s="44"/>
      <c r="C163" s="44"/>
      <c r="D163" s="44"/>
      <c r="E163" s="44"/>
      <c r="F163" s="44"/>
    </row>
    <row r="164">
      <c r="A164" s="44"/>
      <c r="B164" s="44"/>
      <c r="C164" s="44"/>
      <c r="D164" s="44"/>
      <c r="E164" s="44"/>
      <c r="F164" s="44"/>
    </row>
    <row r="165">
      <c r="A165" s="44"/>
      <c r="B165" s="44"/>
      <c r="C165" s="44"/>
      <c r="D165" s="44"/>
      <c r="E165" s="44"/>
      <c r="F165" s="44"/>
    </row>
    <row r="166">
      <c r="A166" s="44"/>
      <c r="B166" s="44"/>
      <c r="C166" s="44"/>
      <c r="D166" s="44"/>
      <c r="E166" s="44"/>
      <c r="F166" s="44"/>
    </row>
    <row r="167">
      <c r="A167" s="44"/>
      <c r="B167" s="44"/>
      <c r="C167" s="44"/>
      <c r="D167" s="44"/>
      <c r="E167" s="44"/>
      <c r="F167" s="44"/>
    </row>
    <row r="168">
      <c r="A168" s="44"/>
      <c r="B168" s="44"/>
      <c r="C168" s="44"/>
      <c r="D168" s="44"/>
      <c r="E168" s="44"/>
      <c r="F168" s="44"/>
    </row>
    <row r="169">
      <c r="A169" s="44"/>
      <c r="B169" s="44"/>
      <c r="C169" s="44"/>
      <c r="D169" s="44"/>
      <c r="E169" s="44"/>
      <c r="F169" s="44"/>
    </row>
    <row r="170">
      <c r="A170" s="44"/>
      <c r="B170" s="44"/>
      <c r="C170" s="44"/>
      <c r="D170" s="44"/>
      <c r="E170" s="44"/>
      <c r="F170" s="44"/>
    </row>
    <row r="171">
      <c r="A171" s="44"/>
      <c r="B171" s="44"/>
      <c r="C171" s="44"/>
      <c r="D171" s="44"/>
      <c r="E171" s="44"/>
      <c r="F171" s="44"/>
    </row>
    <row r="172">
      <c r="A172" s="44"/>
      <c r="B172" s="44"/>
      <c r="C172" s="44"/>
      <c r="D172" s="44"/>
      <c r="E172" s="44"/>
      <c r="F172" s="44"/>
    </row>
    <row r="173">
      <c r="A173" s="44"/>
      <c r="B173" s="44"/>
      <c r="C173" s="44"/>
      <c r="D173" s="44"/>
      <c r="E173" s="44"/>
      <c r="F173" s="44"/>
    </row>
    <row r="174">
      <c r="A174" s="44"/>
      <c r="B174" s="44"/>
      <c r="C174" s="44"/>
      <c r="D174" s="44"/>
      <c r="E174" s="44"/>
      <c r="F174" s="44"/>
    </row>
    <row r="175">
      <c r="A175" s="44"/>
      <c r="B175" s="44"/>
      <c r="C175" s="44"/>
      <c r="D175" s="44"/>
      <c r="E175" s="44"/>
      <c r="F175" s="44"/>
    </row>
    <row r="176">
      <c r="A176" s="44"/>
      <c r="B176" s="44"/>
      <c r="C176" s="44"/>
      <c r="D176" s="44"/>
      <c r="E176" s="44"/>
      <c r="F176" s="44"/>
    </row>
    <row r="177">
      <c r="A177" s="44"/>
      <c r="B177" s="44"/>
      <c r="C177" s="44"/>
      <c r="D177" s="44"/>
      <c r="E177" s="44"/>
      <c r="F177" s="44"/>
    </row>
    <row r="178">
      <c r="A178" s="44"/>
      <c r="B178" s="44"/>
      <c r="C178" s="44"/>
      <c r="D178" s="44"/>
      <c r="E178" s="44"/>
      <c r="F178" s="44"/>
    </row>
    <row r="179">
      <c r="A179" s="44"/>
      <c r="B179" s="44"/>
      <c r="C179" s="44"/>
      <c r="D179" s="44"/>
      <c r="E179" s="44"/>
      <c r="F179" s="44"/>
    </row>
    <row r="180">
      <c r="A180" s="44"/>
      <c r="B180" s="44"/>
      <c r="C180" s="44"/>
      <c r="D180" s="44"/>
      <c r="E180" s="44"/>
      <c r="F180" s="44"/>
    </row>
    <row r="181">
      <c r="A181" s="44"/>
      <c r="B181" s="44"/>
      <c r="C181" s="44"/>
      <c r="D181" s="44"/>
      <c r="E181" s="44"/>
      <c r="F181" s="44"/>
    </row>
    <row r="182">
      <c r="A182" s="44"/>
      <c r="B182" s="44"/>
      <c r="C182" s="44"/>
      <c r="D182" s="44"/>
      <c r="E182" s="44"/>
      <c r="F182" s="44"/>
    </row>
    <row r="183">
      <c r="A183" s="44"/>
      <c r="B183" s="44"/>
      <c r="C183" s="44"/>
      <c r="D183" s="44"/>
      <c r="E183" s="44"/>
      <c r="F183" s="44"/>
    </row>
    <row r="184">
      <c r="A184" s="44"/>
      <c r="B184" s="44"/>
      <c r="C184" s="44"/>
      <c r="D184" s="44"/>
      <c r="E184" s="44"/>
      <c r="F184" s="44"/>
    </row>
    <row r="185">
      <c r="A185" s="44"/>
      <c r="B185" s="44"/>
      <c r="C185" s="44"/>
      <c r="D185" s="44"/>
      <c r="E185" s="44"/>
      <c r="F185" s="44"/>
    </row>
    <row r="186">
      <c r="A186" s="44"/>
      <c r="B186" s="44"/>
      <c r="C186" s="44"/>
      <c r="D186" s="44"/>
      <c r="E186" s="44"/>
      <c r="F186" s="44"/>
    </row>
    <row r="187">
      <c r="A187" s="44"/>
      <c r="B187" s="44"/>
      <c r="C187" s="44"/>
      <c r="D187" s="44"/>
      <c r="E187" s="44"/>
      <c r="F187" s="44"/>
    </row>
    <row r="188">
      <c r="A188" s="44"/>
      <c r="B188" s="44"/>
      <c r="C188" s="44"/>
      <c r="D188" s="44"/>
      <c r="E188" s="44"/>
      <c r="F188" s="44"/>
    </row>
    <row r="189">
      <c r="A189" s="44"/>
      <c r="B189" s="44"/>
      <c r="C189" s="44"/>
      <c r="D189" s="44"/>
      <c r="E189" s="44"/>
      <c r="F189" s="44"/>
    </row>
    <row r="190">
      <c r="A190" s="44"/>
      <c r="B190" s="44"/>
      <c r="C190" s="44"/>
      <c r="D190" s="44"/>
      <c r="E190" s="44"/>
      <c r="F190" s="44"/>
    </row>
    <row r="191">
      <c r="A191" s="44"/>
      <c r="B191" s="44"/>
      <c r="C191" s="44"/>
      <c r="D191" s="44"/>
      <c r="E191" s="44"/>
      <c r="F191" s="44"/>
    </row>
    <row r="192">
      <c r="A192" s="44"/>
      <c r="B192" s="44"/>
      <c r="C192" s="44"/>
      <c r="D192" s="44"/>
      <c r="E192" s="44"/>
      <c r="F192" s="44"/>
    </row>
    <row r="193">
      <c r="A193" s="44"/>
      <c r="B193" s="44"/>
      <c r="C193" s="44"/>
      <c r="D193" s="44"/>
      <c r="E193" s="44"/>
      <c r="F193" s="44"/>
    </row>
    <row r="194">
      <c r="A194" s="44"/>
      <c r="B194" s="44"/>
      <c r="C194" s="44"/>
      <c r="D194" s="44"/>
      <c r="E194" s="44"/>
      <c r="F194" s="44"/>
    </row>
    <row r="195">
      <c r="A195" s="44"/>
      <c r="B195" s="44"/>
      <c r="C195" s="44"/>
      <c r="D195" s="44"/>
      <c r="E195" s="44"/>
      <c r="F195" s="44"/>
    </row>
    <row r="196">
      <c r="A196" s="44"/>
      <c r="B196" s="44"/>
      <c r="C196" s="44"/>
      <c r="D196" s="44"/>
      <c r="E196" s="44"/>
      <c r="F196" s="44"/>
    </row>
    <row r="197">
      <c r="A197" s="44"/>
      <c r="B197" s="44"/>
      <c r="C197" s="44"/>
      <c r="D197" s="44"/>
      <c r="E197" s="44"/>
      <c r="F197" s="44"/>
    </row>
    <row r="198">
      <c r="A198" s="44"/>
      <c r="B198" s="44"/>
      <c r="C198" s="44"/>
      <c r="D198" s="44"/>
      <c r="E198" s="44"/>
      <c r="F198" s="44"/>
    </row>
    <row r="199">
      <c r="A199" s="44"/>
      <c r="B199" s="44"/>
      <c r="C199" s="44"/>
      <c r="D199" s="44"/>
      <c r="E199" s="44"/>
      <c r="F199" s="44"/>
    </row>
    <row r="200">
      <c r="A200" s="44"/>
      <c r="B200" s="44"/>
      <c r="C200" s="44"/>
      <c r="D200" s="44"/>
      <c r="E200" s="44"/>
      <c r="F200" s="44"/>
    </row>
    <row r="201">
      <c r="A201" s="44"/>
      <c r="B201" s="44"/>
      <c r="C201" s="44"/>
      <c r="D201" s="44"/>
      <c r="E201" s="44"/>
      <c r="F201" s="44"/>
    </row>
    <row r="202">
      <c r="A202" s="44"/>
      <c r="B202" s="44"/>
      <c r="C202" s="44"/>
      <c r="D202" s="44"/>
      <c r="E202" s="44"/>
      <c r="F202" s="44"/>
    </row>
    <row r="203">
      <c r="A203" s="44"/>
      <c r="B203" s="44"/>
      <c r="C203" s="44"/>
      <c r="D203" s="44"/>
      <c r="E203" s="44"/>
      <c r="F203" s="44"/>
    </row>
    <row r="204">
      <c r="A204" s="44"/>
      <c r="B204" s="44"/>
      <c r="C204" s="44"/>
      <c r="D204" s="44"/>
      <c r="E204" s="44"/>
      <c r="F204" s="44"/>
    </row>
    <row r="205">
      <c r="A205" s="44"/>
      <c r="B205" s="44"/>
      <c r="C205" s="44"/>
      <c r="D205" s="44"/>
      <c r="E205" s="44"/>
      <c r="F205" s="44"/>
    </row>
    <row r="206">
      <c r="A206" s="44"/>
      <c r="B206" s="44"/>
      <c r="C206" s="44"/>
      <c r="D206" s="44"/>
      <c r="E206" s="44"/>
      <c r="F206" s="44"/>
    </row>
    <row r="207">
      <c r="A207" s="44"/>
      <c r="B207" s="44"/>
      <c r="C207" s="44"/>
      <c r="D207" s="44"/>
      <c r="E207" s="44"/>
      <c r="F207" s="44"/>
    </row>
    <row r="208">
      <c r="A208" s="44"/>
      <c r="B208" s="44"/>
      <c r="C208" s="44"/>
      <c r="D208" s="44"/>
      <c r="E208" s="44"/>
      <c r="F208" s="44"/>
    </row>
    <row r="209">
      <c r="A209" s="44"/>
      <c r="B209" s="44"/>
      <c r="C209" s="44"/>
      <c r="D209" s="44"/>
      <c r="E209" s="44"/>
      <c r="F209" s="44"/>
    </row>
    <row r="210">
      <c r="A210" s="44"/>
      <c r="B210" s="44"/>
      <c r="C210" s="44"/>
      <c r="D210" s="44"/>
      <c r="E210" s="44"/>
      <c r="F210" s="44"/>
    </row>
    <row r="211">
      <c r="A211" s="44"/>
      <c r="B211" s="44"/>
      <c r="C211" s="44"/>
      <c r="D211" s="44"/>
      <c r="E211" s="44"/>
      <c r="F211" s="44"/>
    </row>
    <row r="212">
      <c r="A212" s="44"/>
      <c r="B212" s="44"/>
      <c r="C212" s="44"/>
      <c r="D212" s="44"/>
      <c r="E212" s="44"/>
      <c r="F212" s="44"/>
    </row>
    <row r="213">
      <c r="A213" s="44"/>
      <c r="B213" s="44"/>
      <c r="C213" s="44"/>
      <c r="D213" s="44"/>
      <c r="E213" s="44"/>
      <c r="F213" s="44"/>
    </row>
    <row r="214">
      <c r="A214" s="44"/>
      <c r="B214" s="44"/>
      <c r="C214" s="44"/>
      <c r="D214" s="44"/>
      <c r="E214" s="44"/>
      <c r="F214" s="44"/>
    </row>
    <row r="215">
      <c r="A215" s="44"/>
      <c r="B215" s="44"/>
      <c r="C215" s="44"/>
      <c r="D215" s="44"/>
      <c r="E215" s="44"/>
      <c r="F215" s="44"/>
    </row>
    <row r="216">
      <c r="A216" s="44"/>
      <c r="B216" s="44"/>
      <c r="C216" s="44"/>
      <c r="D216" s="44"/>
      <c r="E216" s="44"/>
      <c r="F216" s="44"/>
    </row>
    <row r="217">
      <c r="A217" s="44"/>
      <c r="B217" s="44"/>
      <c r="C217" s="44"/>
      <c r="D217" s="44"/>
      <c r="E217" s="44"/>
      <c r="F217" s="44"/>
    </row>
    <row r="218">
      <c r="A218" s="44"/>
      <c r="B218" s="44"/>
      <c r="C218" s="44"/>
      <c r="D218" s="44"/>
      <c r="E218" s="44"/>
      <c r="F218" s="44"/>
    </row>
    <row r="219">
      <c r="A219" s="44"/>
      <c r="B219" s="44"/>
      <c r="C219" s="44"/>
      <c r="D219" s="44"/>
      <c r="E219" s="44"/>
      <c r="F219" s="44"/>
    </row>
    <row r="220">
      <c r="A220" s="44"/>
      <c r="B220" s="44"/>
      <c r="C220" s="44"/>
      <c r="D220" s="44"/>
      <c r="E220" s="44"/>
      <c r="F220" s="44"/>
    </row>
    <row r="221">
      <c r="A221" s="44"/>
      <c r="B221" s="44"/>
      <c r="C221" s="44"/>
      <c r="D221" s="44"/>
      <c r="E221" s="44"/>
      <c r="F221" s="44"/>
    </row>
    <row r="222">
      <c r="A222" s="44"/>
      <c r="B222" s="44"/>
      <c r="C222" s="44"/>
      <c r="D222" s="44"/>
      <c r="E222" s="44"/>
      <c r="F222" s="44"/>
    </row>
    <row r="223">
      <c r="A223" s="44"/>
      <c r="B223" s="44"/>
      <c r="C223" s="44"/>
      <c r="D223" s="44"/>
      <c r="E223" s="44"/>
      <c r="F223" s="44"/>
    </row>
    <row r="224">
      <c r="A224" s="44"/>
      <c r="B224" s="44"/>
      <c r="C224" s="44"/>
      <c r="D224" s="44"/>
      <c r="E224" s="44"/>
      <c r="F224" s="44"/>
    </row>
    <row r="225">
      <c r="A225" s="44"/>
      <c r="B225" s="44"/>
      <c r="C225" s="44"/>
      <c r="D225" s="44"/>
      <c r="E225" s="44"/>
      <c r="F225" s="44"/>
    </row>
    <row r="226">
      <c r="A226" s="44"/>
      <c r="B226" s="44"/>
      <c r="C226" s="44"/>
      <c r="D226" s="44"/>
      <c r="E226" s="44"/>
      <c r="F226" s="44"/>
    </row>
    <row r="227">
      <c r="A227" s="44"/>
      <c r="B227" s="44"/>
      <c r="C227" s="44"/>
      <c r="D227" s="44"/>
      <c r="E227" s="44"/>
      <c r="F227" s="44"/>
    </row>
    <row r="228">
      <c r="A228" s="44"/>
      <c r="B228" s="44"/>
      <c r="C228" s="44"/>
      <c r="D228" s="44"/>
      <c r="E228" s="44"/>
      <c r="F228" s="44"/>
    </row>
    <row r="229">
      <c r="A229" s="44"/>
      <c r="B229" s="44"/>
      <c r="C229" s="44"/>
      <c r="D229" s="44"/>
      <c r="E229" s="44"/>
      <c r="F229" s="44"/>
    </row>
    <row r="230">
      <c r="A230" s="44"/>
      <c r="B230" s="44"/>
      <c r="C230" s="44"/>
      <c r="D230" s="44"/>
      <c r="E230" s="44"/>
      <c r="F230" s="44"/>
    </row>
    <row r="231">
      <c r="A231" s="44"/>
      <c r="B231" s="44"/>
      <c r="C231" s="44"/>
      <c r="D231" s="44"/>
      <c r="E231" s="44"/>
      <c r="F231" s="44"/>
    </row>
    <row r="232">
      <c r="A232" s="44"/>
      <c r="B232" s="44"/>
      <c r="C232" s="44"/>
      <c r="D232" s="44"/>
      <c r="E232" s="44"/>
      <c r="F232" s="44"/>
    </row>
    <row r="233">
      <c r="A233" s="44"/>
      <c r="B233" s="44"/>
      <c r="C233" s="44"/>
      <c r="D233" s="44"/>
      <c r="E233" s="44"/>
      <c r="F233" s="44"/>
    </row>
    <row r="234">
      <c r="A234" s="44"/>
      <c r="B234" s="44"/>
      <c r="C234" s="44"/>
      <c r="D234" s="44"/>
      <c r="E234" s="44"/>
      <c r="F234" s="44"/>
    </row>
    <row r="235">
      <c r="A235" s="44"/>
      <c r="B235" s="44"/>
      <c r="C235" s="44"/>
      <c r="D235" s="44"/>
      <c r="E235" s="44"/>
      <c r="F235" s="44"/>
    </row>
    <row r="236">
      <c r="A236" s="44"/>
      <c r="B236" s="44"/>
      <c r="C236" s="44"/>
      <c r="D236" s="44"/>
      <c r="E236" s="44"/>
      <c r="F236" s="44"/>
    </row>
    <row r="237">
      <c r="A237" s="44"/>
      <c r="B237" s="44"/>
      <c r="C237" s="44"/>
      <c r="D237" s="44"/>
      <c r="E237" s="44"/>
      <c r="F237" s="44"/>
    </row>
    <row r="238">
      <c r="A238" s="44"/>
      <c r="B238" s="44"/>
      <c r="C238" s="44"/>
      <c r="D238" s="44"/>
      <c r="E238" s="44"/>
      <c r="F238" s="44"/>
    </row>
    <row r="239">
      <c r="A239" s="44"/>
      <c r="B239" s="44"/>
      <c r="C239" s="44"/>
      <c r="D239" s="44"/>
      <c r="E239" s="44"/>
      <c r="F239" s="44"/>
    </row>
    <row r="240">
      <c r="A240" s="44"/>
      <c r="B240" s="44"/>
      <c r="C240" s="44"/>
      <c r="D240" s="44"/>
      <c r="E240" s="44"/>
      <c r="F240" s="44"/>
    </row>
    <row r="241">
      <c r="A241" s="44"/>
      <c r="B241" s="44"/>
      <c r="C241" s="44"/>
      <c r="D241" s="44"/>
      <c r="E241" s="44"/>
      <c r="F241" s="44"/>
    </row>
    <row r="242">
      <c r="A242" s="44"/>
      <c r="B242" s="44"/>
      <c r="C242" s="44"/>
      <c r="D242" s="44"/>
      <c r="E242" s="44"/>
      <c r="F242" s="44"/>
    </row>
    <row r="243">
      <c r="A243" s="44"/>
      <c r="B243" s="44"/>
      <c r="C243" s="44"/>
      <c r="D243" s="44"/>
      <c r="E243" s="44"/>
      <c r="F243" s="44"/>
    </row>
    <row r="244">
      <c r="A244" s="44"/>
      <c r="B244" s="44"/>
      <c r="C244" s="44"/>
      <c r="D244" s="44"/>
      <c r="E244" s="44"/>
      <c r="F244" s="44"/>
    </row>
    <row r="245">
      <c r="A245" s="44"/>
      <c r="B245" s="44"/>
      <c r="C245" s="44"/>
      <c r="D245" s="44"/>
      <c r="E245" s="44"/>
      <c r="F245" s="44"/>
    </row>
    <row r="246">
      <c r="A246" s="44"/>
      <c r="B246" s="44"/>
      <c r="C246" s="44"/>
      <c r="D246" s="44"/>
      <c r="E246" s="44"/>
      <c r="F246" s="44"/>
    </row>
    <row r="247">
      <c r="A247" s="44"/>
      <c r="B247" s="44"/>
      <c r="C247" s="44"/>
      <c r="D247" s="44"/>
      <c r="E247" s="44"/>
      <c r="F247" s="44"/>
    </row>
    <row r="248">
      <c r="A248" s="44"/>
      <c r="B248" s="44"/>
      <c r="C248" s="44"/>
      <c r="D248" s="44"/>
      <c r="E248" s="44"/>
      <c r="F248" s="44"/>
    </row>
    <row r="249">
      <c r="A249" s="44"/>
      <c r="B249" s="44"/>
      <c r="C249" s="44"/>
      <c r="D249" s="44"/>
      <c r="E249" s="44"/>
      <c r="F249" s="44"/>
    </row>
    <row r="250">
      <c r="A250" s="44"/>
      <c r="B250" s="44"/>
      <c r="C250" s="44"/>
      <c r="D250" s="44"/>
      <c r="E250" s="44"/>
      <c r="F250" s="44"/>
    </row>
    <row r="251">
      <c r="A251" s="44"/>
      <c r="B251" s="44"/>
      <c r="C251" s="44"/>
      <c r="D251" s="44"/>
      <c r="E251" s="44"/>
      <c r="F251" s="44"/>
    </row>
    <row r="252">
      <c r="A252" s="44"/>
      <c r="B252" s="44"/>
      <c r="C252" s="44"/>
      <c r="D252" s="44"/>
      <c r="E252" s="44"/>
      <c r="F252" s="44"/>
    </row>
    <row r="253">
      <c r="A253" s="44"/>
      <c r="B253" s="44"/>
      <c r="C253" s="44"/>
      <c r="D253" s="44"/>
      <c r="E253" s="44"/>
      <c r="F253" s="44"/>
    </row>
    <row r="254">
      <c r="A254" s="44"/>
      <c r="B254" s="44"/>
      <c r="C254" s="44"/>
      <c r="D254" s="44"/>
      <c r="E254" s="44"/>
      <c r="F254" s="44"/>
    </row>
    <row r="255">
      <c r="A255" s="44"/>
      <c r="B255" s="44"/>
      <c r="C255" s="44"/>
      <c r="D255" s="44"/>
      <c r="E255" s="44"/>
      <c r="F255" s="44"/>
    </row>
    <row r="256">
      <c r="A256" s="44"/>
      <c r="B256" s="44"/>
      <c r="C256" s="44"/>
      <c r="D256" s="44"/>
      <c r="E256" s="44"/>
      <c r="F256" s="44"/>
    </row>
    <row r="257">
      <c r="A257" s="44"/>
      <c r="B257" s="44"/>
      <c r="C257" s="44"/>
      <c r="D257" s="44"/>
      <c r="E257" s="44"/>
      <c r="F257" s="44"/>
    </row>
    <row r="258">
      <c r="A258" s="44"/>
      <c r="B258" s="44"/>
      <c r="C258" s="44"/>
      <c r="D258" s="44"/>
      <c r="E258" s="44"/>
      <c r="F258" s="44"/>
    </row>
    <row r="259">
      <c r="A259" s="44"/>
      <c r="B259" s="44"/>
      <c r="C259" s="44"/>
      <c r="D259" s="44"/>
      <c r="E259" s="44"/>
      <c r="F259" s="44"/>
    </row>
    <row r="260">
      <c r="A260" s="44"/>
      <c r="B260" s="44"/>
      <c r="C260" s="44"/>
      <c r="D260" s="44"/>
      <c r="E260" s="44"/>
      <c r="F260" s="44"/>
    </row>
    <row r="261">
      <c r="A261" s="44"/>
      <c r="B261" s="44"/>
      <c r="C261" s="44"/>
      <c r="D261" s="44"/>
      <c r="E261" s="44"/>
      <c r="F261" s="44"/>
    </row>
    <row r="262">
      <c r="A262" s="44"/>
      <c r="B262" s="44"/>
      <c r="C262" s="44"/>
      <c r="D262" s="44"/>
      <c r="E262" s="44"/>
      <c r="F262" s="44"/>
    </row>
    <row r="263">
      <c r="A263" s="44"/>
      <c r="B263" s="44"/>
      <c r="C263" s="44"/>
      <c r="D263" s="44"/>
      <c r="E263" s="44"/>
      <c r="F263" s="44"/>
    </row>
    <row r="264">
      <c r="A264" s="44"/>
      <c r="B264" s="44"/>
      <c r="C264" s="44"/>
      <c r="D264" s="44"/>
      <c r="E264" s="44"/>
      <c r="F264" s="44"/>
    </row>
    <row r="265">
      <c r="A265" s="44"/>
      <c r="B265" s="44"/>
      <c r="C265" s="44"/>
      <c r="D265" s="44"/>
      <c r="E265" s="44"/>
      <c r="F265" s="44"/>
    </row>
    <row r="266">
      <c r="A266" s="44"/>
      <c r="B266" s="44"/>
      <c r="C266" s="44"/>
      <c r="D266" s="44"/>
      <c r="E266" s="44"/>
      <c r="F266" s="44"/>
    </row>
    <row r="267">
      <c r="A267" s="44"/>
      <c r="B267" s="44"/>
      <c r="C267" s="44"/>
      <c r="D267" s="44"/>
      <c r="E267" s="44"/>
      <c r="F267" s="44"/>
    </row>
    <row r="268">
      <c r="A268" s="44"/>
      <c r="B268" s="44"/>
      <c r="C268" s="44"/>
      <c r="D268" s="44"/>
      <c r="E268" s="44"/>
      <c r="F268" s="44"/>
    </row>
    <row r="269">
      <c r="A269" s="44"/>
      <c r="B269" s="44"/>
      <c r="C269" s="44"/>
      <c r="D269" s="44"/>
      <c r="E269" s="44"/>
      <c r="F269" s="44"/>
    </row>
    <row r="270">
      <c r="A270" s="44"/>
      <c r="B270" s="44"/>
      <c r="C270" s="44"/>
      <c r="D270" s="44"/>
      <c r="E270" s="44"/>
      <c r="F270" s="44"/>
    </row>
    <row r="271">
      <c r="A271" s="44"/>
      <c r="B271" s="44"/>
      <c r="C271" s="44"/>
      <c r="D271" s="44"/>
      <c r="E271" s="44"/>
      <c r="F271" s="44"/>
    </row>
    <row r="272">
      <c r="A272" s="44"/>
      <c r="B272" s="44"/>
      <c r="C272" s="44"/>
      <c r="D272" s="44"/>
      <c r="E272" s="44"/>
      <c r="F272" s="44"/>
    </row>
    <row r="273">
      <c r="A273" s="44"/>
      <c r="B273" s="44"/>
      <c r="C273" s="44"/>
      <c r="D273" s="44"/>
      <c r="E273" s="44"/>
      <c r="F273" s="44"/>
    </row>
    <row r="274">
      <c r="A274" s="44"/>
      <c r="B274" s="44"/>
      <c r="C274" s="44"/>
      <c r="D274" s="44"/>
      <c r="E274" s="44"/>
      <c r="F274" s="44"/>
    </row>
    <row r="275">
      <c r="A275" s="44"/>
      <c r="B275" s="44"/>
      <c r="C275" s="44"/>
      <c r="D275" s="44"/>
      <c r="E275" s="44"/>
      <c r="F275" s="44"/>
    </row>
    <row r="276">
      <c r="A276" s="44"/>
      <c r="B276" s="44"/>
      <c r="C276" s="44"/>
      <c r="D276" s="44"/>
      <c r="E276" s="44"/>
      <c r="F276" s="44"/>
    </row>
    <row r="277">
      <c r="A277" s="44"/>
      <c r="B277" s="44"/>
      <c r="C277" s="44"/>
      <c r="D277" s="44"/>
      <c r="E277" s="44"/>
      <c r="F277" s="44"/>
    </row>
    <row r="278">
      <c r="A278" s="44"/>
      <c r="B278" s="44"/>
      <c r="C278" s="44"/>
      <c r="D278" s="44"/>
      <c r="E278" s="44"/>
      <c r="F278" s="44"/>
    </row>
    <row r="279">
      <c r="A279" s="44"/>
      <c r="B279" s="44"/>
      <c r="C279" s="44"/>
      <c r="D279" s="44"/>
      <c r="E279" s="44"/>
      <c r="F279" s="44"/>
    </row>
    <row r="280">
      <c r="A280" s="44"/>
      <c r="B280" s="44"/>
      <c r="C280" s="44"/>
      <c r="D280" s="44"/>
      <c r="E280" s="44"/>
      <c r="F280" s="44"/>
    </row>
    <row r="281">
      <c r="A281" s="44"/>
      <c r="B281" s="44"/>
      <c r="C281" s="44"/>
      <c r="D281" s="44"/>
      <c r="E281" s="44"/>
      <c r="F281" s="44"/>
    </row>
    <row r="282">
      <c r="A282" s="44"/>
      <c r="B282" s="44"/>
      <c r="C282" s="44"/>
      <c r="D282" s="44"/>
      <c r="E282" s="44"/>
      <c r="F282" s="44"/>
    </row>
    <row r="283">
      <c r="A283" s="44"/>
      <c r="B283" s="44"/>
      <c r="C283" s="44"/>
      <c r="D283" s="44"/>
      <c r="E283" s="44"/>
      <c r="F283" s="44"/>
    </row>
    <row r="284">
      <c r="A284" s="44"/>
      <c r="B284" s="44"/>
      <c r="C284" s="44"/>
      <c r="D284" s="44"/>
      <c r="E284" s="44"/>
      <c r="F284" s="44"/>
    </row>
    <row r="285">
      <c r="A285" s="44"/>
      <c r="B285" s="44"/>
      <c r="C285" s="44"/>
      <c r="D285" s="44"/>
      <c r="E285" s="44"/>
      <c r="F285" s="44"/>
    </row>
    <row r="286">
      <c r="A286" s="44"/>
      <c r="B286" s="44"/>
      <c r="C286" s="44"/>
      <c r="D286" s="44"/>
      <c r="E286" s="44"/>
      <c r="F286" s="44"/>
    </row>
    <row r="287">
      <c r="A287" s="44"/>
      <c r="B287" s="44"/>
      <c r="C287" s="44"/>
      <c r="D287" s="44"/>
      <c r="E287" s="44"/>
      <c r="F287" s="44"/>
    </row>
    <row r="288">
      <c r="A288" s="44"/>
      <c r="B288" s="44"/>
      <c r="C288" s="44"/>
      <c r="D288" s="44"/>
      <c r="E288" s="44"/>
      <c r="F288" s="44"/>
    </row>
    <row r="289">
      <c r="A289" s="44"/>
      <c r="B289" s="44"/>
      <c r="C289" s="44"/>
      <c r="D289" s="44"/>
      <c r="E289" s="44"/>
      <c r="F289" s="44"/>
    </row>
    <row r="290">
      <c r="A290" s="44"/>
      <c r="B290" s="44"/>
      <c r="C290" s="44"/>
      <c r="D290" s="44"/>
      <c r="E290" s="44"/>
      <c r="F290" s="44"/>
    </row>
    <row r="291">
      <c r="A291" s="44"/>
      <c r="B291" s="44"/>
      <c r="C291" s="44"/>
      <c r="D291" s="44"/>
      <c r="E291" s="44"/>
      <c r="F291" s="44"/>
    </row>
    <row r="292">
      <c r="A292" s="44"/>
      <c r="B292" s="44"/>
      <c r="C292" s="44"/>
      <c r="D292" s="44"/>
      <c r="E292" s="44"/>
      <c r="F292" s="44"/>
    </row>
    <row r="293">
      <c r="A293" s="44"/>
      <c r="B293" s="44"/>
      <c r="C293" s="44"/>
      <c r="D293" s="44"/>
      <c r="E293" s="44"/>
      <c r="F293" s="44"/>
    </row>
    <row r="294">
      <c r="A294" s="44"/>
      <c r="B294" s="44"/>
      <c r="C294" s="44"/>
      <c r="D294" s="44"/>
      <c r="E294" s="44"/>
      <c r="F294" s="44"/>
    </row>
    <row r="295">
      <c r="A295" s="44"/>
      <c r="B295" s="44"/>
      <c r="C295" s="44"/>
      <c r="D295" s="44"/>
      <c r="E295" s="44"/>
      <c r="F295" s="44"/>
    </row>
    <row r="296">
      <c r="A296" s="44"/>
      <c r="B296" s="44"/>
      <c r="C296" s="44"/>
      <c r="D296" s="44"/>
      <c r="E296" s="44"/>
      <c r="F296" s="44"/>
    </row>
    <row r="297">
      <c r="A297" s="44"/>
      <c r="B297" s="44"/>
      <c r="C297" s="44"/>
      <c r="D297" s="44"/>
      <c r="E297" s="44"/>
      <c r="F297" s="44"/>
    </row>
    <row r="298">
      <c r="A298" s="44"/>
      <c r="B298" s="44"/>
      <c r="C298" s="44"/>
      <c r="D298" s="44"/>
      <c r="E298" s="44"/>
      <c r="F298" s="44"/>
    </row>
    <row r="299">
      <c r="A299" s="44"/>
      <c r="B299" s="44"/>
      <c r="C299" s="44"/>
      <c r="D299" s="44"/>
      <c r="E299" s="44"/>
      <c r="F299" s="44"/>
    </row>
    <row r="300">
      <c r="A300" s="44"/>
      <c r="B300" s="44"/>
      <c r="C300" s="44"/>
      <c r="D300" s="44"/>
      <c r="E300" s="44"/>
      <c r="F300" s="44"/>
    </row>
    <row r="301">
      <c r="A301" s="44"/>
      <c r="B301" s="44"/>
      <c r="C301" s="44"/>
      <c r="D301" s="44"/>
      <c r="E301" s="44"/>
      <c r="F301" s="44"/>
    </row>
    <row r="302">
      <c r="A302" s="44"/>
      <c r="B302" s="44"/>
      <c r="C302" s="44"/>
      <c r="D302" s="44"/>
      <c r="E302" s="44"/>
      <c r="F302" s="44"/>
    </row>
    <row r="303">
      <c r="A303" s="44"/>
      <c r="B303" s="44"/>
      <c r="C303" s="44"/>
      <c r="D303" s="44"/>
      <c r="E303" s="44"/>
      <c r="F303" s="44"/>
    </row>
    <row r="304">
      <c r="A304" s="44"/>
      <c r="B304" s="44"/>
      <c r="C304" s="44"/>
      <c r="D304" s="44"/>
      <c r="E304" s="44"/>
      <c r="F304" s="44"/>
    </row>
    <row r="305">
      <c r="A305" s="44"/>
      <c r="B305" s="44"/>
      <c r="C305" s="44"/>
      <c r="D305" s="44"/>
      <c r="E305" s="44"/>
      <c r="F305" s="44"/>
    </row>
    <row r="306">
      <c r="A306" s="44"/>
      <c r="B306" s="44"/>
      <c r="C306" s="44"/>
      <c r="D306" s="44"/>
      <c r="E306" s="44"/>
      <c r="F306" s="44"/>
    </row>
    <row r="307">
      <c r="A307" s="44"/>
      <c r="B307" s="44"/>
      <c r="C307" s="44"/>
      <c r="D307" s="44"/>
      <c r="E307" s="44"/>
      <c r="F307" s="44"/>
    </row>
    <row r="308">
      <c r="A308" s="44"/>
      <c r="B308" s="44"/>
      <c r="C308" s="44"/>
      <c r="D308" s="44"/>
      <c r="E308" s="44"/>
      <c r="F308" s="44"/>
    </row>
    <row r="309">
      <c r="A309" s="44"/>
      <c r="B309" s="44"/>
      <c r="C309" s="44"/>
      <c r="D309" s="44"/>
      <c r="E309" s="44"/>
      <c r="F309" s="44"/>
    </row>
    <row r="310">
      <c r="A310" s="44"/>
      <c r="B310" s="44"/>
      <c r="C310" s="44"/>
      <c r="D310" s="44"/>
      <c r="E310" s="44"/>
      <c r="F310" s="44"/>
    </row>
    <row r="311">
      <c r="A311" s="44"/>
      <c r="B311" s="44"/>
      <c r="C311" s="44"/>
      <c r="D311" s="44"/>
      <c r="E311" s="44"/>
      <c r="F311" s="44"/>
    </row>
    <row r="312">
      <c r="A312" s="44"/>
      <c r="B312" s="44"/>
      <c r="C312" s="44"/>
      <c r="D312" s="44"/>
      <c r="E312" s="44"/>
      <c r="F312" s="44"/>
    </row>
    <row r="313">
      <c r="A313" s="44"/>
      <c r="B313" s="44"/>
      <c r="C313" s="44"/>
      <c r="D313" s="44"/>
      <c r="E313" s="44"/>
      <c r="F313" s="44"/>
    </row>
    <row r="314">
      <c r="A314" s="44"/>
      <c r="B314" s="44"/>
      <c r="C314" s="44"/>
      <c r="D314" s="44"/>
      <c r="E314" s="44"/>
      <c r="F314" s="44"/>
    </row>
    <row r="315">
      <c r="A315" s="44"/>
      <c r="B315" s="44"/>
      <c r="C315" s="44"/>
      <c r="D315" s="44"/>
      <c r="E315" s="44"/>
      <c r="F315" s="44"/>
    </row>
    <row r="316">
      <c r="A316" s="44"/>
      <c r="B316" s="44"/>
      <c r="C316" s="44"/>
      <c r="D316" s="44"/>
      <c r="E316" s="44"/>
      <c r="F316" s="44"/>
    </row>
    <row r="317">
      <c r="A317" s="44"/>
      <c r="B317" s="44"/>
      <c r="C317" s="44"/>
      <c r="D317" s="44"/>
      <c r="E317" s="44"/>
      <c r="F317" s="44"/>
    </row>
    <row r="318">
      <c r="A318" s="44"/>
      <c r="B318" s="44"/>
      <c r="C318" s="44"/>
      <c r="D318" s="44"/>
      <c r="E318" s="44"/>
      <c r="F318" s="44"/>
    </row>
    <row r="319">
      <c r="A319" s="44"/>
      <c r="B319" s="44"/>
      <c r="C319" s="44"/>
      <c r="D319" s="44"/>
      <c r="E319" s="44"/>
      <c r="F319" s="44"/>
    </row>
    <row r="320">
      <c r="A320" s="44"/>
      <c r="B320" s="44"/>
      <c r="C320" s="44"/>
      <c r="D320" s="44"/>
      <c r="E320" s="44"/>
      <c r="F320" s="44"/>
    </row>
    <row r="321">
      <c r="A321" s="44"/>
      <c r="B321" s="44"/>
      <c r="C321" s="44"/>
      <c r="D321" s="44"/>
      <c r="E321" s="44"/>
      <c r="F321" s="44"/>
    </row>
    <row r="322">
      <c r="A322" s="44"/>
      <c r="B322" s="44"/>
      <c r="C322" s="44"/>
      <c r="D322" s="44"/>
      <c r="E322" s="44"/>
      <c r="F322" s="44"/>
    </row>
    <row r="323">
      <c r="A323" s="44"/>
      <c r="B323" s="44"/>
      <c r="C323" s="44"/>
      <c r="D323" s="44"/>
      <c r="E323" s="44"/>
      <c r="F323" s="44"/>
    </row>
    <row r="324">
      <c r="A324" s="44"/>
      <c r="B324" s="44"/>
      <c r="C324" s="44"/>
      <c r="D324" s="44"/>
      <c r="E324" s="44"/>
      <c r="F324" s="44"/>
    </row>
    <row r="325">
      <c r="A325" s="44"/>
      <c r="B325" s="44"/>
      <c r="C325" s="44"/>
      <c r="D325" s="44"/>
      <c r="E325" s="44"/>
      <c r="F325" s="44"/>
    </row>
    <row r="326">
      <c r="A326" s="44"/>
      <c r="B326" s="44"/>
      <c r="C326" s="44"/>
      <c r="D326" s="44"/>
      <c r="E326" s="44"/>
      <c r="F326" s="44"/>
    </row>
    <row r="327">
      <c r="A327" s="44"/>
      <c r="B327" s="44"/>
      <c r="C327" s="44"/>
      <c r="D327" s="44"/>
      <c r="E327" s="44"/>
      <c r="F327" s="44"/>
    </row>
    <row r="328">
      <c r="A328" s="44"/>
      <c r="B328" s="44"/>
      <c r="C328" s="44"/>
      <c r="D328" s="44"/>
      <c r="E328" s="44"/>
      <c r="F328" s="44"/>
    </row>
    <row r="329">
      <c r="A329" s="44"/>
      <c r="B329" s="44"/>
      <c r="C329" s="44"/>
      <c r="D329" s="44"/>
      <c r="E329" s="44"/>
      <c r="F329" s="44"/>
    </row>
    <row r="330">
      <c r="A330" s="44"/>
      <c r="B330" s="44"/>
      <c r="C330" s="44"/>
      <c r="D330" s="44"/>
      <c r="E330" s="44"/>
      <c r="F330" s="44"/>
    </row>
    <row r="331">
      <c r="A331" s="44"/>
      <c r="B331" s="44"/>
      <c r="C331" s="44"/>
      <c r="D331" s="44"/>
      <c r="E331" s="44"/>
      <c r="F331" s="44"/>
    </row>
    <row r="332">
      <c r="A332" s="44"/>
      <c r="B332" s="44"/>
      <c r="C332" s="44"/>
      <c r="D332" s="44"/>
      <c r="E332" s="44"/>
      <c r="F332" s="44"/>
    </row>
    <row r="333">
      <c r="A333" s="44"/>
      <c r="B333" s="44"/>
      <c r="C333" s="44"/>
      <c r="D333" s="44"/>
      <c r="E333" s="44"/>
      <c r="F333" s="44"/>
    </row>
    <row r="334">
      <c r="A334" s="44"/>
      <c r="B334" s="44"/>
      <c r="C334" s="44"/>
      <c r="D334" s="44"/>
      <c r="E334" s="44"/>
      <c r="F334" s="44"/>
    </row>
    <row r="335">
      <c r="A335" s="44"/>
      <c r="B335" s="44"/>
      <c r="C335" s="44"/>
      <c r="D335" s="44"/>
      <c r="E335" s="44"/>
      <c r="F335" s="44"/>
    </row>
    <row r="336">
      <c r="A336" s="44"/>
      <c r="B336" s="44"/>
      <c r="C336" s="44"/>
      <c r="D336" s="44"/>
      <c r="E336" s="44"/>
      <c r="F336" s="44"/>
    </row>
    <row r="337">
      <c r="A337" s="44"/>
      <c r="B337" s="44"/>
      <c r="C337" s="44"/>
      <c r="D337" s="44"/>
      <c r="E337" s="44"/>
      <c r="F337" s="44"/>
    </row>
    <row r="338">
      <c r="A338" s="44"/>
      <c r="B338" s="44"/>
      <c r="C338" s="44"/>
      <c r="D338" s="44"/>
      <c r="E338" s="44"/>
      <c r="F338" s="44"/>
    </row>
    <row r="339">
      <c r="A339" s="44"/>
      <c r="B339" s="44"/>
      <c r="C339" s="44"/>
      <c r="D339" s="44"/>
      <c r="E339" s="44"/>
      <c r="F339" s="44"/>
    </row>
    <row r="340">
      <c r="A340" s="44"/>
      <c r="B340" s="44"/>
      <c r="C340" s="44"/>
      <c r="D340" s="44"/>
      <c r="E340" s="44"/>
      <c r="F340" s="44"/>
    </row>
    <row r="341">
      <c r="A341" s="44"/>
      <c r="B341" s="44"/>
      <c r="C341" s="44"/>
      <c r="D341" s="44"/>
      <c r="E341" s="44"/>
      <c r="F341" s="44"/>
    </row>
    <row r="342">
      <c r="A342" s="44"/>
      <c r="B342" s="44"/>
      <c r="C342" s="44"/>
      <c r="D342" s="44"/>
      <c r="E342" s="44"/>
      <c r="F342" s="44"/>
    </row>
    <row r="343">
      <c r="A343" s="44"/>
      <c r="B343" s="44"/>
      <c r="C343" s="44"/>
      <c r="D343" s="44"/>
      <c r="E343" s="44"/>
      <c r="F343" s="44"/>
    </row>
    <row r="344">
      <c r="A344" s="44"/>
      <c r="B344" s="44"/>
      <c r="C344" s="44"/>
      <c r="D344" s="44"/>
      <c r="E344" s="44"/>
      <c r="F344" s="44"/>
    </row>
    <row r="345">
      <c r="A345" s="44"/>
      <c r="B345" s="44"/>
      <c r="C345" s="44"/>
      <c r="D345" s="44"/>
      <c r="E345" s="44"/>
      <c r="F345" s="44"/>
    </row>
    <row r="346">
      <c r="A346" s="44"/>
      <c r="B346" s="44"/>
      <c r="C346" s="44"/>
      <c r="D346" s="44"/>
      <c r="E346" s="44"/>
      <c r="F346" s="44"/>
    </row>
    <row r="347">
      <c r="A347" s="44"/>
      <c r="B347" s="44"/>
      <c r="C347" s="44"/>
      <c r="D347" s="44"/>
      <c r="E347" s="44"/>
      <c r="F347" s="44"/>
    </row>
    <row r="348">
      <c r="A348" s="44"/>
      <c r="B348" s="44"/>
      <c r="C348" s="44"/>
      <c r="D348" s="44"/>
      <c r="E348" s="44"/>
      <c r="F348" s="44"/>
    </row>
    <row r="349">
      <c r="A349" s="44"/>
      <c r="B349" s="44"/>
      <c r="C349" s="44"/>
      <c r="D349" s="44"/>
      <c r="E349" s="44"/>
      <c r="F349" s="44"/>
    </row>
    <row r="350">
      <c r="A350" s="44"/>
      <c r="B350" s="44"/>
      <c r="C350" s="44"/>
      <c r="D350" s="44"/>
      <c r="E350" s="44"/>
      <c r="F350" s="44"/>
    </row>
    <row r="351">
      <c r="A351" s="44"/>
      <c r="B351" s="44"/>
      <c r="C351" s="44"/>
      <c r="D351" s="44"/>
      <c r="E351" s="44"/>
      <c r="F351" s="44"/>
    </row>
    <row r="352">
      <c r="A352" s="44"/>
      <c r="B352" s="44"/>
      <c r="C352" s="44"/>
      <c r="D352" s="44"/>
      <c r="E352" s="44"/>
      <c r="F352" s="44"/>
    </row>
    <row r="353">
      <c r="A353" s="44"/>
      <c r="B353" s="44"/>
      <c r="C353" s="44"/>
      <c r="D353" s="44"/>
      <c r="E353" s="44"/>
      <c r="F353" s="44"/>
    </row>
    <row r="354">
      <c r="A354" s="44"/>
      <c r="B354" s="44"/>
      <c r="C354" s="44"/>
      <c r="D354" s="44"/>
      <c r="E354" s="44"/>
      <c r="F354" s="44"/>
    </row>
    <row r="355">
      <c r="A355" s="44"/>
      <c r="B355" s="44"/>
      <c r="C355" s="44"/>
      <c r="D355" s="44"/>
      <c r="E355" s="44"/>
      <c r="F355" s="44"/>
    </row>
    <row r="356">
      <c r="A356" s="44"/>
      <c r="B356" s="44"/>
      <c r="C356" s="44"/>
      <c r="D356" s="44"/>
      <c r="E356" s="44"/>
      <c r="F356" s="44"/>
    </row>
    <row r="357">
      <c r="A357" s="44"/>
      <c r="B357" s="44"/>
      <c r="C357" s="44"/>
      <c r="D357" s="44"/>
      <c r="E357" s="44"/>
      <c r="F357" s="44"/>
    </row>
    <row r="358">
      <c r="A358" s="44"/>
      <c r="B358" s="44"/>
      <c r="C358" s="44"/>
      <c r="D358" s="44"/>
      <c r="E358" s="44"/>
      <c r="F358" s="44"/>
    </row>
    <row r="359">
      <c r="A359" s="44"/>
      <c r="B359" s="44"/>
      <c r="C359" s="44"/>
      <c r="D359" s="44"/>
      <c r="E359" s="44"/>
      <c r="F359" s="44"/>
    </row>
    <row r="360">
      <c r="A360" s="44"/>
      <c r="B360" s="44"/>
      <c r="C360" s="44"/>
      <c r="D360" s="44"/>
      <c r="E360" s="44"/>
      <c r="F360" s="44"/>
    </row>
    <row r="361">
      <c r="A361" s="44"/>
      <c r="B361" s="44"/>
      <c r="C361" s="44"/>
      <c r="D361" s="44"/>
      <c r="E361" s="44"/>
      <c r="F361" s="44"/>
    </row>
    <row r="362">
      <c r="A362" s="44"/>
      <c r="B362" s="44"/>
      <c r="C362" s="44"/>
      <c r="D362" s="44"/>
      <c r="E362" s="44"/>
      <c r="F362" s="44"/>
    </row>
    <row r="363">
      <c r="A363" s="44"/>
      <c r="B363" s="44"/>
      <c r="C363" s="44"/>
      <c r="D363" s="44"/>
      <c r="E363" s="44"/>
      <c r="F363" s="44"/>
    </row>
    <row r="364">
      <c r="A364" s="44"/>
      <c r="B364" s="44"/>
      <c r="C364" s="44"/>
      <c r="D364" s="44"/>
      <c r="E364" s="44"/>
      <c r="F364" s="44"/>
    </row>
    <row r="365">
      <c r="A365" s="44"/>
      <c r="B365" s="44"/>
      <c r="C365" s="44"/>
      <c r="D365" s="44"/>
      <c r="E365" s="44"/>
      <c r="F365" s="44"/>
    </row>
    <row r="366">
      <c r="A366" s="44"/>
      <c r="B366" s="44"/>
      <c r="C366" s="44"/>
      <c r="D366" s="44"/>
      <c r="E366" s="44"/>
      <c r="F366" s="44"/>
    </row>
    <row r="367">
      <c r="A367" s="44"/>
      <c r="B367" s="44"/>
      <c r="C367" s="44"/>
      <c r="D367" s="44"/>
      <c r="E367" s="44"/>
      <c r="F367" s="44"/>
    </row>
    <row r="368">
      <c r="A368" s="44"/>
      <c r="B368" s="44"/>
      <c r="C368" s="44"/>
      <c r="D368" s="44"/>
      <c r="E368" s="44"/>
      <c r="F368" s="44"/>
    </row>
    <row r="369">
      <c r="A369" s="44"/>
      <c r="B369" s="44"/>
      <c r="C369" s="44"/>
      <c r="D369" s="44"/>
      <c r="E369" s="44"/>
      <c r="F369" s="44"/>
    </row>
    <row r="370">
      <c r="A370" s="44"/>
      <c r="B370" s="44"/>
      <c r="C370" s="44"/>
      <c r="D370" s="44"/>
      <c r="E370" s="44"/>
      <c r="F370" s="44"/>
    </row>
    <row r="371">
      <c r="A371" s="44"/>
      <c r="B371" s="44"/>
      <c r="C371" s="44"/>
      <c r="D371" s="44"/>
      <c r="E371" s="44"/>
      <c r="F371" s="44"/>
    </row>
    <row r="372">
      <c r="A372" s="44"/>
      <c r="B372" s="44"/>
      <c r="C372" s="44"/>
      <c r="D372" s="44"/>
      <c r="E372" s="44"/>
      <c r="F372" s="44"/>
    </row>
    <row r="373">
      <c r="A373" s="44"/>
      <c r="B373" s="44"/>
      <c r="C373" s="44"/>
      <c r="D373" s="44"/>
      <c r="E373" s="44"/>
      <c r="F373" s="44"/>
    </row>
    <row r="374">
      <c r="A374" s="44"/>
      <c r="B374" s="44"/>
      <c r="C374" s="44"/>
      <c r="D374" s="44"/>
      <c r="E374" s="44"/>
      <c r="F374" s="44"/>
    </row>
    <row r="375">
      <c r="A375" s="44"/>
      <c r="B375" s="44"/>
      <c r="C375" s="44"/>
      <c r="D375" s="44"/>
      <c r="E375" s="44"/>
      <c r="F375" s="44"/>
    </row>
    <row r="376">
      <c r="A376" s="44"/>
      <c r="B376" s="44"/>
      <c r="C376" s="44"/>
      <c r="D376" s="44"/>
      <c r="E376" s="44"/>
      <c r="F376" s="44"/>
    </row>
    <row r="377">
      <c r="A377" s="44"/>
      <c r="B377" s="44"/>
      <c r="C377" s="44"/>
      <c r="D377" s="44"/>
      <c r="E377" s="44"/>
      <c r="F377" s="44"/>
    </row>
    <row r="378">
      <c r="A378" s="44"/>
      <c r="B378" s="44"/>
      <c r="C378" s="44"/>
      <c r="D378" s="44"/>
      <c r="E378" s="44"/>
      <c r="F378" s="44"/>
    </row>
    <row r="379">
      <c r="A379" s="44"/>
      <c r="B379" s="44"/>
      <c r="C379" s="44"/>
      <c r="D379" s="44"/>
      <c r="E379" s="44"/>
      <c r="F379" s="44"/>
    </row>
    <row r="380">
      <c r="A380" s="44"/>
      <c r="B380" s="44"/>
      <c r="C380" s="44"/>
      <c r="D380" s="44"/>
      <c r="E380" s="44"/>
      <c r="F380" s="44"/>
    </row>
    <row r="381">
      <c r="A381" s="44"/>
      <c r="B381" s="44"/>
      <c r="C381" s="44"/>
      <c r="D381" s="44"/>
      <c r="E381" s="44"/>
      <c r="F381" s="44"/>
    </row>
    <row r="382">
      <c r="A382" s="44"/>
      <c r="B382" s="44"/>
      <c r="C382" s="44"/>
      <c r="D382" s="44"/>
      <c r="E382" s="44"/>
      <c r="F382" s="44"/>
    </row>
    <row r="383">
      <c r="A383" s="44"/>
      <c r="B383" s="44"/>
      <c r="C383" s="44"/>
      <c r="D383" s="44"/>
      <c r="E383" s="44"/>
      <c r="F383" s="44"/>
    </row>
    <row r="384">
      <c r="A384" s="44"/>
      <c r="B384" s="44"/>
      <c r="C384" s="44"/>
      <c r="D384" s="44"/>
      <c r="E384" s="44"/>
      <c r="F384" s="44"/>
    </row>
    <row r="385">
      <c r="A385" s="44"/>
      <c r="B385" s="44"/>
      <c r="C385" s="44"/>
      <c r="D385" s="44"/>
      <c r="E385" s="44"/>
      <c r="F385" s="44"/>
    </row>
    <row r="386">
      <c r="A386" s="44"/>
      <c r="B386" s="44"/>
      <c r="C386" s="44"/>
      <c r="D386" s="44"/>
      <c r="E386" s="44"/>
      <c r="F386" s="44"/>
    </row>
    <row r="387">
      <c r="A387" s="44"/>
      <c r="B387" s="44"/>
      <c r="C387" s="44"/>
      <c r="D387" s="44"/>
      <c r="E387" s="44"/>
      <c r="F387" s="44"/>
    </row>
    <row r="388">
      <c r="A388" s="44"/>
      <c r="B388" s="44"/>
      <c r="C388" s="44"/>
      <c r="D388" s="44"/>
      <c r="E388" s="44"/>
      <c r="F388" s="44"/>
    </row>
    <row r="389">
      <c r="A389" s="44"/>
      <c r="B389" s="44"/>
      <c r="C389" s="44"/>
      <c r="D389" s="44"/>
      <c r="E389" s="44"/>
      <c r="F389" s="44"/>
    </row>
    <row r="390">
      <c r="A390" s="44"/>
      <c r="B390" s="44"/>
      <c r="C390" s="44"/>
      <c r="D390" s="44"/>
      <c r="E390" s="44"/>
      <c r="F390" s="44"/>
    </row>
    <row r="391">
      <c r="A391" s="44"/>
      <c r="B391" s="44"/>
      <c r="C391" s="44"/>
      <c r="D391" s="44"/>
      <c r="E391" s="44"/>
      <c r="F391" s="44"/>
    </row>
    <row r="392">
      <c r="A392" s="44"/>
      <c r="B392" s="44"/>
      <c r="C392" s="44"/>
      <c r="D392" s="44"/>
      <c r="E392" s="44"/>
      <c r="F392" s="44"/>
    </row>
    <row r="393">
      <c r="A393" s="44"/>
      <c r="B393" s="44"/>
      <c r="C393" s="44"/>
      <c r="D393" s="44"/>
      <c r="E393" s="44"/>
      <c r="F393" s="44"/>
    </row>
    <row r="394">
      <c r="A394" s="44"/>
      <c r="B394" s="44"/>
      <c r="C394" s="44"/>
      <c r="D394" s="44"/>
      <c r="E394" s="44"/>
      <c r="F394" s="44"/>
    </row>
    <row r="395">
      <c r="A395" s="44"/>
      <c r="B395" s="44"/>
      <c r="C395" s="44"/>
      <c r="D395" s="44"/>
      <c r="E395" s="44"/>
      <c r="F395" s="44"/>
    </row>
    <row r="396">
      <c r="A396" s="44"/>
      <c r="B396" s="44"/>
      <c r="C396" s="44"/>
      <c r="D396" s="44"/>
      <c r="E396" s="44"/>
      <c r="F396" s="44"/>
    </row>
    <row r="397">
      <c r="A397" s="44"/>
      <c r="B397" s="44"/>
      <c r="C397" s="44"/>
      <c r="D397" s="44"/>
      <c r="E397" s="44"/>
      <c r="F397" s="44"/>
    </row>
    <row r="398">
      <c r="A398" s="44"/>
      <c r="B398" s="44"/>
      <c r="C398" s="44"/>
      <c r="D398" s="44"/>
      <c r="E398" s="44"/>
      <c r="F398" s="44"/>
    </row>
    <row r="399">
      <c r="A399" s="44"/>
      <c r="B399" s="44"/>
      <c r="C399" s="44"/>
      <c r="D399" s="44"/>
      <c r="E399" s="44"/>
      <c r="F399" s="44"/>
    </row>
    <row r="400">
      <c r="A400" s="44"/>
      <c r="B400" s="44"/>
      <c r="C400" s="44"/>
      <c r="D400" s="44"/>
      <c r="E400" s="44"/>
      <c r="F400" s="44"/>
    </row>
    <row r="401">
      <c r="A401" s="44"/>
      <c r="B401" s="44"/>
      <c r="C401" s="44"/>
      <c r="D401" s="44"/>
      <c r="E401" s="44"/>
      <c r="F401" s="44"/>
    </row>
    <row r="402">
      <c r="A402" s="44"/>
      <c r="B402" s="44"/>
      <c r="C402" s="44"/>
      <c r="D402" s="44"/>
      <c r="E402" s="44"/>
      <c r="F402" s="44"/>
    </row>
    <row r="403">
      <c r="A403" s="44"/>
      <c r="B403" s="44"/>
      <c r="C403" s="44"/>
      <c r="D403" s="44"/>
      <c r="E403" s="44"/>
      <c r="F403" s="44"/>
    </row>
    <row r="404">
      <c r="A404" s="44"/>
      <c r="B404" s="44"/>
      <c r="C404" s="44"/>
      <c r="D404" s="44"/>
      <c r="E404" s="44"/>
      <c r="F404" s="44"/>
    </row>
    <row r="405">
      <c r="A405" s="44"/>
      <c r="B405" s="44"/>
      <c r="C405" s="44"/>
      <c r="D405" s="44"/>
      <c r="E405" s="44"/>
      <c r="F405" s="44"/>
    </row>
    <row r="406">
      <c r="A406" s="44"/>
      <c r="B406" s="44"/>
      <c r="C406" s="44"/>
      <c r="D406" s="44"/>
      <c r="E406" s="44"/>
      <c r="F406" s="44"/>
    </row>
    <row r="407">
      <c r="A407" s="44"/>
      <c r="B407" s="44"/>
      <c r="C407" s="44"/>
      <c r="D407" s="44"/>
      <c r="E407" s="44"/>
      <c r="F407" s="44"/>
    </row>
    <row r="408">
      <c r="A408" s="44"/>
      <c r="B408" s="44"/>
      <c r="C408" s="44"/>
      <c r="D408" s="44"/>
      <c r="E408" s="44"/>
      <c r="F408" s="44"/>
    </row>
    <row r="409">
      <c r="A409" s="44"/>
      <c r="B409" s="44"/>
      <c r="C409" s="44"/>
      <c r="D409" s="44"/>
      <c r="E409" s="44"/>
      <c r="F409" s="44"/>
    </row>
    <row r="410">
      <c r="A410" s="44"/>
      <c r="B410" s="44"/>
      <c r="C410" s="44"/>
      <c r="D410" s="44"/>
      <c r="E410" s="44"/>
      <c r="F410" s="44"/>
    </row>
    <row r="411">
      <c r="A411" s="44"/>
      <c r="B411" s="44"/>
      <c r="C411" s="44"/>
      <c r="D411" s="44"/>
      <c r="E411" s="44"/>
      <c r="F411" s="44"/>
    </row>
    <row r="412">
      <c r="A412" s="44"/>
      <c r="B412" s="44"/>
      <c r="C412" s="44"/>
      <c r="D412" s="44"/>
      <c r="E412" s="44"/>
      <c r="F412" s="44"/>
    </row>
    <row r="413">
      <c r="A413" s="44"/>
      <c r="B413" s="44"/>
      <c r="C413" s="44"/>
      <c r="D413" s="44"/>
      <c r="E413" s="44"/>
      <c r="F413" s="44"/>
    </row>
    <row r="414">
      <c r="A414" s="44"/>
      <c r="B414" s="44"/>
      <c r="C414" s="44"/>
      <c r="D414" s="44"/>
      <c r="E414" s="44"/>
      <c r="F414" s="44"/>
    </row>
    <row r="415">
      <c r="A415" s="44"/>
      <c r="B415" s="44"/>
      <c r="C415" s="44"/>
      <c r="D415" s="44"/>
      <c r="E415" s="44"/>
      <c r="F415" s="44"/>
    </row>
    <row r="416">
      <c r="A416" s="44"/>
      <c r="B416" s="44"/>
      <c r="C416" s="44"/>
      <c r="D416" s="44"/>
      <c r="E416" s="44"/>
      <c r="F416" s="44"/>
    </row>
    <row r="417">
      <c r="A417" s="44"/>
      <c r="B417" s="44"/>
      <c r="C417" s="44"/>
      <c r="D417" s="44"/>
      <c r="E417" s="44"/>
      <c r="F417" s="44"/>
    </row>
    <row r="418">
      <c r="A418" s="44"/>
      <c r="B418" s="44"/>
      <c r="C418" s="44"/>
      <c r="D418" s="44"/>
      <c r="E418" s="44"/>
      <c r="F418" s="44"/>
    </row>
    <row r="419">
      <c r="A419" s="44"/>
      <c r="B419" s="44"/>
      <c r="C419" s="44"/>
      <c r="D419" s="44"/>
      <c r="E419" s="44"/>
      <c r="F419" s="44"/>
    </row>
    <row r="420">
      <c r="A420" s="44"/>
      <c r="B420" s="44"/>
      <c r="C420" s="44"/>
      <c r="D420" s="44"/>
      <c r="E420" s="44"/>
      <c r="F420" s="44"/>
    </row>
    <row r="421">
      <c r="A421" s="44"/>
      <c r="B421" s="44"/>
      <c r="C421" s="44"/>
      <c r="D421" s="44"/>
      <c r="E421" s="44"/>
      <c r="F421" s="44"/>
    </row>
    <row r="422">
      <c r="A422" s="44"/>
      <c r="B422" s="44"/>
      <c r="C422" s="44"/>
      <c r="D422" s="44"/>
      <c r="E422" s="44"/>
      <c r="F422" s="44"/>
    </row>
    <row r="423">
      <c r="A423" s="44"/>
      <c r="B423" s="44"/>
      <c r="C423" s="44"/>
      <c r="D423" s="44"/>
      <c r="E423" s="44"/>
      <c r="F423" s="44"/>
    </row>
    <row r="424">
      <c r="A424" s="44"/>
      <c r="B424" s="44"/>
      <c r="C424" s="44"/>
      <c r="D424" s="44"/>
      <c r="E424" s="44"/>
      <c r="F424" s="44"/>
    </row>
    <row r="425">
      <c r="A425" s="44"/>
      <c r="B425" s="44"/>
      <c r="C425" s="44"/>
      <c r="D425" s="44"/>
      <c r="E425" s="44"/>
      <c r="F425" s="44"/>
    </row>
    <row r="426">
      <c r="A426" s="44"/>
      <c r="B426" s="44"/>
      <c r="C426" s="44"/>
      <c r="D426" s="44"/>
      <c r="E426" s="44"/>
      <c r="F426" s="44"/>
    </row>
    <row r="427">
      <c r="A427" s="44"/>
      <c r="B427" s="44"/>
      <c r="C427" s="44"/>
      <c r="D427" s="44"/>
      <c r="E427" s="44"/>
      <c r="F427" s="44"/>
    </row>
    <row r="428">
      <c r="A428" s="44"/>
      <c r="B428" s="44"/>
      <c r="C428" s="44"/>
      <c r="D428" s="44"/>
      <c r="E428" s="44"/>
      <c r="F428" s="44"/>
    </row>
    <row r="429">
      <c r="A429" s="44"/>
      <c r="B429" s="44"/>
      <c r="C429" s="44"/>
      <c r="D429" s="44"/>
      <c r="E429" s="44"/>
      <c r="F429" s="44"/>
    </row>
    <row r="430">
      <c r="A430" s="44"/>
      <c r="B430" s="44"/>
      <c r="C430" s="44"/>
      <c r="D430" s="44"/>
      <c r="E430" s="44"/>
      <c r="F430" s="44"/>
    </row>
    <row r="431">
      <c r="A431" s="44"/>
      <c r="B431" s="44"/>
      <c r="C431" s="44"/>
      <c r="D431" s="44"/>
      <c r="E431" s="44"/>
      <c r="F431" s="44"/>
    </row>
    <row r="432">
      <c r="A432" s="44"/>
      <c r="B432" s="44"/>
      <c r="C432" s="44"/>
      <c r="D432" s="44"/>
      <c r="E432" s="44"/>
      <c r="F432" s="44"/>
    </row>
    <row r="433">
      <c r="A433" s="44"/>
      <c r="B433" s="44"/>
      <c r="C433" s="44"/>
      <c r="D433" s="44"/>
      <c r="E433" s="44"/>
      <c r="F433" s="44"/>
    </row>
    <row r="434">
      <c r="A434" s="44"/>
      <c r="B434" s="44"/>
      <c r="C434" s="44"/>
      <c r="D434" s="44"/>
      <c r="E434" s="44"/>
      <c r="F434" s="44"/>
    </row>
    <row r="435">
      <c r="A435" s="44"/>
      <c r="B435" s="44"/>
      <c r="C435" s="44"/>
      <c r="D435" s="44"/>
      <c r="E435" s="44"/>
      <c r="F435" s="44"/>
    </row>
    <row r="436">
      <c r="A436" s="44"/>
      <c r="B436" s="44"/>
      <c r="C436" s="44"/>
      <c r="D436" s="44"/>
      <c r="E436" s="44"/>
      <c r="F436" s="44"/>
    </row>
    <row r="437">
      <c r="A437" s="44"/>
      <c r="B437" s="44"/>
      <c r="C437" s="44"/>
      <c r="D437" s="44"/>
      <c r="E437" s="44"/>
      <c r="F437" s="44"/>
    </row>
    <row r="438">
      <c r="A438" s="44"/>
      <c r="B438" s="44"/>
      <c r="C438" s="44"/>
      <c r="D438" s="44"/>
      <c r="E438" s="44"/>
      <c r="F438" s="44"/>
    </row>
    <row r="439">
      <c r="A439" s="44"/>
      <c r="B439" s="44"/>
      <c r="C439" s="44"/>
      <c r="D439" s="44"/>
      <c r="E439" s="44"/>
      <c r="F439" s="44"/>
    </row>
    <row r="440">
      <c r="A440" s="44"/>
      <c r="B440" s="44"/>
      <c r="C440" s="44"/>
      <c r="D440" s="44"/>
      <c r="E440" s="44"/>
      <c r="F440" s="44"/>
    </row>
    <row r="441">
      <c r="A441" s="44"/>
      <c r="B441" s="44"/>
      <c r="C441" s="44"/>
      <c r="D441" s="44"/>
      <c r="E441" s="44"/>
      <c r="F441" s="44"/>
    </row>
    <row r="442">
      <c r="A442" s="44"/>
      <c r="B442" s="44"/>
      <c r="C442" s="44"/>
      <c r="D442" s="44"/>
      <c r="E442" s="44"/>
      <c r="F442" s="44"/>
    </row>
    <row r="443">
      <c r="A443" s="44"/>
      <c r="B443" s="44"/>
      <c r="C443" s="44"/>
      <c r="D443" s="44"/>
      <c r="E443" s="44"/>
      <c r="F443" s="44"/>
    </row>
    <row r="444">
      <c r="A444" s="44"/>
      <c r="B444" s="44"/>
      <c r="C444" s="44"/>
      <c r="D444" s="44"/>
      <c r="E444" s="44"/>
      <c r="F444" s="44"/>
    </row>
    <row r="445">
      <c r="A445" s="44"/>
      <c r="B445" s="44"/>
      <c r="C445" s="44"/>
      <c r="D445" s="44"/>
      <c r="E445" s="44"/>
      <c r="F445" s="44"/>
    </row>
    <row r="446">
      <c r="A446" s="44"/>
      <c r="B446" s="44"/>
      <c r="C446" s="44"/>
      <c r="D446" s="44"/>
      <c r="E446" s="44"/>
      <c r="F446" s="44"/>
    </row>
    <row r="447">
      <c r="A447" s="44"/>
      <c r="B447" s="44"/>
      <c r="C447" s="44"/>
      <c r="D447" s="44"/>
      <c r="E447" s="44"/>
      <c r="F447" s="44"/>
    </row>
    <row r="448">
      <c r="A448" s="44"/>
      <c r="B448" s="44"/>
      <c r="C448" s="44"/>
      <c r="D448" s="44"/>
      <c r="E448" s="44"/>
      <c r="F448" s="44"/>
    </row>
    <row r="449">
      <c r="A449" s="44"/>
      <c r="B449" s="44"/>
      <c r="C449" s="44"/>
      <c r="D449" s="44"/>
      <c r="E449" s="44"/>
      <c r="F449" s="44"/>
    </row>
    <row r="450">
      <c r="A450" s="44"/>
      <c r="B450" s="44"/>
      <c r="C450" s="44"/>
      <c r="D450" s="44"/>
      <c r="E450" s="44"/>
      <c r="F450" s="44"/>
    </row>
    <row r="451">
      <c r="A451" s="44"/>
      <c r="B451" s="44"/>
      <c r="C451" s="44"/>
      <c r="D451" s="44"/>
      <c r="E451" s="44"/>
      <c r="F451" s="44"/>
    </row>
    <row r="452">
      <c r="A452" s="44"/>
      <c r="B452" s="44"/>
      <c r="C452" s="44"/>
      <c r="D452" s="44"/>
      <c r="E452" s="44"/>
      <c r="F452" s="44"/>
    </row>
    <row r="453">
      <c r="A453" s="44"/>
      <c r="B453" s="44"/>
      <c r="C453" s="44"/>
      <c r="D453" s="44"/>
      <c r="E453" s="44"/>
      <c r="F453" s="44"/>
    </row>
    <row r="454">
      <c r="A454" s="44"/>
      <c r="B454" s="44"/>
      <c r="C454" s="44"/>
      <c r="D454" s="44"/>
      <c r="E454" s="44"/>
      <c r="F454" s="44"/>
    </row>
    <row r="455">
      <c r="A455" s="44"/>
      <c r="B455" s="44"/>
      <c r="C455" s="44"/>
      <c r="D455" s="44"/>
      <c r="E455" s="44"/>
      <c r="F455" s="44"/>
    </row>
    <row r="456">
      <c r="A456" s="44"/>
      <c r="B456" s="44"/>
      <c r="C456" s="44"/>
      <c r="D456" s="44"/>
      <c r="E456" s="44"/>
      <c r="F456" s="44"/>
    </row>
    <row r="457">
      <c r="A457" s="44"/>
      <c r="B457" s="44"/>
      <c r="C457" s="44"/>
      <c r="D457" s="44"/>
      <c r="E457" s="44"/>
      <c r="F457" s="44"/>
    </row>
    <row r="458">
      <c r="A458" s="44"/>
      <c r="B458" s="44"/>
      <c r="C458" s="44"/>
      <c r="D458" s="44"/>
      <c r="E458" s="44"/>
      <c r="F458" s="44"/>
    </row>
    <row r="459">
      <c r="A459" s="44"/>
      <c r="B459" s="44"/>
      <c r="C459" s="44"/>
      <c r="D459" s="44"/>
      <c r="E459" s="44"/>
      <c r="F459" s="44"/>
    </row>
    <row r="460">
      <c r="A460" s="44"/>
      <c r="B460" s="44"/>
      <c r="C460" s="44"/>
      <c r="D460" s="44"/>
      <c r="E460" s="44"/>
      <c r="F460" s="44"/>
    </row>
    <row r="461">
      <c r="A461" s="44"/>
      <c r="B461" s="44"/>
      <c r="C461" s="44"/>
      <c r="D461" s="44"/>
      <c r="E461" s="44"/>
      <c r="F461" s="44"/>
    </row>
    <row r="462">
      <c r="A462" s="44"/>
      <c r="B462" s="44"/>
      <c r="C462" s="44"/>
      <c r="D462" s="44"/>
      <c r="E462" s="44"/>
      <c r="F462" s="44"/>
    </row>
    <row r="463">
      <c r="A463" s="44"/>
      <c r="B463" s="44"/>
      <c r="C463" s="44"/>
      <c r="D463" s="44"/>
      <c r="E463" s="44"/>
      <c r="F463" s="44"/>
    </row>
    <row r="464">
      <c r="A464" s="44"/>
      <c r="B464" s="44"/>
      <c r="C464" s="44"/>
      <c r="D464" s="44"/>
      <c r="E464" s="44"/>
      <c r="F464" s="44"/>
    </row>
    <row r="465">
      <c r="A465" s="44"/>
      <c r="B465" s="44"/>
      <c r="C465" s="44"/>
      <c r="D465" s="44"/>
      <c r="E465" s="44"/>
      <c r="F465" s="44"/>
    </row>
    <row r="466">
      <c r="A466" s="44"/>
      <c r="B466" s="44"/>
      <c r="C466" s="44"/>
      <c r="D466" s="44"/>
      <c r="E466" s="44"/>
      <c r="F466" s="44"/>
    </row>
    <row r="467">
      <c r="A467" s="44"/>
      <c r="B467" s="44"/>
      <c r="C467" s="44"/>
      <c r="D467" s="44"/>
      <c r="E467" s="44"/>
      <c r="F467" s="44"/>
    </row>
    <row r="468">
      <c r="A468" s="44"/>
      <c r="B468" s="44"/>
      <c r="C468" s="44"/>
      <c r="D468" s="44"/>
      <c r="E468" s="44"/>
      <c r="F468" s="44"/>
    </row>
    <row r="469">
      <c r="A469" s="44"/>
      <c r="B469" s="44"/>
      <c r="C469" s="44"/>
      <c r="D469" s="44"/>
      <c r="E469" s="44"/>
      <c r="F469" s="44"/>
    </row>
    <row r="470">
      <c r="A470" s="44"/>
      <c r="B470" s="44"/>
      <c r="C470" s="44"/>
      <c r="D470" s="44"/>
      <c r="E470" s="44"/>
      <c r="F470" s="44"/>
    </row>
    <row r="471">
      <c r="A471" s="44"/>
      <c r="B471" s="44"/>
      <c r="C471" s="44"/>
      <c r="D471" s="44"/>
      <c r="E471" s="44"/>
      <c r="F471" s="44"/>
    </row>
    <row r="472">
      <c r="A472" s="44"/>
      <c r="B472" s="44"/>
      <c r="C472" s="44"/>
      <c r="D472" s="44"/>
      <c r="E472" s="44"/>
      <c r="F472" s="44"/>
    </row>
    <row r="473">
      <c r="A473" s="44"/>
      <c r="B473" s="44"/>
      <c r="C473" s="44"/>
      <c r="D473" s="44"/>
      <c r="E473" s="44"/>
      <c r="F473" s="44"/>
    </row>
    <row r="474">
      <c r="A474" s="44"/>
      <c r="B474" s="44"/>
      <c r="C474" s="44"/>
      <c r="D474" s="44"/>
      <c r="E474" s="44"/>
      <c r="F474" s="44"/>
    </row>
    <row r="475">
      <c r="A475" s="44"/>
      <c r="B475" s="44"/>
      <c r="C475" s="44"/>
      <c r="D475" s="44"/>
      <c r="E475" s="44"/>
      <c r="F475" s="44"/>
    </row>
    <row r="476">
      <c r="A476" s="44"/>
      <c r="B476" s="44"/>
      <c r="C476" s="44"/>
      <c r="D476" s="44"/>
      <c r="E476" s="44"/>
      <c r="F476" s="44"/>
    </row>
    <row r="477">
      <c r="A477" s="44"/>
      <c r="B477" s="44"/>
      <c r="C477" s="44"/>
      <c r="D477" s="44"/>
      <c r="E477" s="44"/>
      <c r="F477" s="44"/>
    </row>
    <row r="478">
      <c r="A478" s="44"/>
      <c r="B478" s="44"/>
      <c r="C478" s="44"/>
      <c r="D478" s="44"/>
      <c r="E478" s="44"/>
      <c r="F478" s="44"/>
    </row>
    <row r="479">
      <c r="A479" s="44"/>
      <c r="B479" s="44"/>
      <c r="C479" s="44"/>
      <c r="D479" s="44"/>
      <c r="E479" s="44"/>
      <c r="F479" s="44"/>
    </row>
    <row r="480">
      <c r="A480" s="44"/>
      <c r="B480" s="44"/>
      <c r="C480" s="44"/>
      <c r="D480" s="44"/>
      <c r="E480" s="44"/>
      <c r="F480" s="44"/>
    </row>
    <row r="481">
      <c r="A481" s="44"/>
      <c r="B481" s="44"/>
      <c r="C481" s="44"/>
      <c r="D481" s="44"/>
      <c r="E481" s="44"/>
      <c r="F481" s="44"/>
    </row>
    <row r="482">
      <c r="A482" s="44"/>
      <c r="B482" s="44"/>
      <c r="C482" s="44"/>
      <c r="D482" s="44"/>
      <c r="E482" s="44"/>
      <c r="F482" s="44"/>
    </row>
    <row r="483">
      <c r="A483" s="44"/>
      <c r="B483" s="44"/>
      <c r="C483" s="44"/>
      <c r="D483" s="44"/>
      <c r="E483" s="44"/>
      <c r="F483" s="44"/>
    </row>
    <row r="484">
      <c r="A484" s="44"/>
      <c r="B484" s="44"/>
      <c r="C484" s="44"/>
      <c r="D484" s="44"/>
      <c r="E484" s="44"/>
      <c r="F484" s="44"/>
    </row>
    <row r="485">
      <c r="A485" s="44"/>
      <c r="B485" s="44"/>
      <c r="C485" s="44"/>
      <c r="D485" s="44"/>
      <c r="E485" s="44"/>
      <c r="F485" s="44"/>
    </row>
    <row r="486">
      <c r="A486" s="44"/>
      <c r="B486" s="44"/>
      <c r="C486" s="44"/>
      <c r="D486" s="44"/>
      <c r="E486" s="44"/>
      <c r="F486" s="44"/>
    </row>
    <row r="487">
      <c r="A487" s="44"/>
      <c r="B487" s="44"/>
      <c r="C487" s="44"/>
      <c r="D487" s="44"/>
      <c r="E487" s="44"/>
      <c r="F487" s="44"/>
    </row>
    <row r="488">
      <c r="A488" s="44"/>
      <c r="B488" s="44"/>
      <c r="C488" s="44"/>
      <c r="D488" s="44"/>
      <c r="E488" s="44"/>
      <c r="F488" s="44"/>
    </row>
    <row r="489">
      <c r="A489" s="44"/>
      <c r="B489" s="44"/>
      <c r="C489" s="44"/>
      <c r="D489" s="44"/>
      <c r="E489" s="44"/>
      <c r="F489" s="44"/>
    </row>
    <row r="490">
      <c r="A490" s="44"/>
      <c r="B490" s="44"/>
      <c r="C490" s="44"/>
      <c r="D490" s="44"/>
      <c r="E490" s="44"/>
      <c r="F490" s="44"/>
    </row>
    <row r="491">
      <c r="A491" s="44"/>
      <c r="B491" s="44"/>
      <c r="C491" s="44"/>
      <c r="D491" s="44"/>
      <c r="E491" s="44"/>
      <c r="F491" s="44"/>
    </row>
    <row r="492">
      <c r="A492" s="44"/>
      <c r="B492" s="44"/>
      <c r="C492" s="44"/>
      <c r="D492" s="44"/>
      <c r="E492" s="44"/>
      <c r="F492" s="44"/>
    </row>
    <row r="493">
      <c r="A493" s="44"/>
      <c r="B493" s="44"/>
      <c r="C493" s="44"/>
      <c r="D493" s="44"/>
      <c r="E493" s="44"/>
      <c r="F493" s="44"/>
    </row>
    <row r="494">
      <c r="A494" s="44"/>
      <c r="B494" s="44"/>
      <c r="C494" s="44"/>
      <c r="D494" s="44"/>
      <c r="E494" s="44"/>
      <c r="F494" s="44"/>
    </row>
    <row r="495">
      <c r="A495" s="44"/>
      <c r="B495" s="44"/>
      <c r="C495" s="44"/>
      <c r="D495" s="44"/>
      <c r="E495" s="44"/>
      <c r="F495" s="44"/>
    </row>
    <row r="496">
      <c r="A496" s="44"/>
      <c r="B496" s="44"/>
      <c r="C496" s="44"/>
      <c r="D496" s="44"/>
      <c r="E496" s="44"/>
      <c r="F496" s="44"/>
    </row>
    <row r="497">
      <c r="A497" s="44"/>
      <c r="B497" s="44"/>
      <c r="C497" s="44"/>
      <c r="D497" s="44"/>
      <c r="E497" s="44"/>
      <c r="F497" s="44"/>
    </row>
    <row r="498">
      <c r="A498" s="44"/>
      <c r="B498" s="44"/>
      <c r="C498" s="44"/>
      <c r="D498" s="44"/>
      <c r="E498" s="44"/>
      <c r="F498" s="44"/>
    </row>
    <row r="499">
      <c r="A499" s="44"/>
      <c r="B499" s="44"/>
      <c r="C499" s="44"/>
      <c r="D499" s="44"/>
      <c r="E499" s="44"/>
      <c r="F499" s="44"/>
    </row>
    <row r="500">
      <c r="A500" s="44"/>
      <c r="B500" s="44"/>
      <c r="C500" s="44"/>
      <c r="D500" s="44"/>
      <c r="E500" s="44"/>
      <c r="F500" s="44"/>
    </row>
    <row r="501">
      <c r="A501" s="44"/>
      <c r="B501" s="44"/>
      <c r="C501" s="44"/>
      <c r="D501" s="44"/>
      <c r="E501" s="44"/>
      <c r="F501" s="44"/>
    </row>
    <row r="502">
      <c r="A502" s="44"/>
      <c r="B502" s="44"/>
      <c r="C502" s="44"/>
      <c r="D502" s="44"/>
      <c r="E502" s="44"/>
      <c r="F502" s="44"/>
    </row>
    <row r="503">
      <c r="A503" s="44"/>
      <c r="B503" s="44"/>
      <c r="C503" s="44"/>
      <c r="D503" s="44"/>
      <c r="E503" s="44"/>
      <c r="F503" s="44"/>
    </row>
    <row r="504">
      <c r="A504" s="44"/>
      <c r="B504" s="44"/>
      <c r="C504" s="44"/>
      <c r="D504" s="44"/>
    </row>
    <row r="505">
      <c r="A505" s="44"/>
      <c r="B505" s="44"/>
      <c r="C505" s="44"/>
      <c r="D505" s="44"/>
    </row>
    <row r="506">
      <c r="A506" s="44"/>
      <c r="B506" s="44"/>
      <c r="C506" s="44"/>
      <c r="D506" s="44"/>
    </row>
  </sheetData>
  <autoFilter ref="$A$1:$M$503"/>
  <dataValidations>
    <dataValidation type="list" allowBlank="1" showErrorMessage="1" sqref="J2:N43 J44:J48 L44:N48 J49:N49 J50:J72 L50:N72">
      <formula1>"Yes,No,Info not known"</formula1>
    </dataValidation>
    <dataValidation type="list" allowBlank="1" showErrorMessage="1" sqref="K44">
      <formula1>"Yes,No,Info not known"</formula1>
    </dataValidation>
    <dataValidation type="list" allowBlank="1" showErrorMessage="1" sqref="K50:K70">
      <formula1>"Yes,No,Info not known"</formula1>
    </dataValidation>
    <dataValidation type="list" allowBlank="1" showErrorMessage="1" sqref="G2:G72">
      <formula1>"Hospital,CHC,Clinic"</formula1>
    </dataValidation>
    <dataValidation type="list" allowBlank="1" showErrorMessage="1" sqref="H2:H72">
      <formula1>"National ID,Passport,HPRS,ART patient no.,mixed method,unknown"</formula1>
    </dataValidation>
    <dataValidation type="list" allowBlank="1" showErrorMessage="1" sqref="K45:K48">
      <formula1>"Yes,No,Info not known"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33.43"/>
    <col customWidth="1" min="3" max="3" width="32.14"/>
    <col customWidth="1" min="4" max="4" width="41.14"/>
    <col customWidth="1" min="5" max="5" width="14.29"/>
    <col customWidth="1" min="6" max="6" width="15.86"/>
  </cols>
  <sheetData>
    <row r="1">
      <c r="A1" s="4" t="s">
        <v>0</v>
      </c>
      <c r="B1" s="4" t="s">
        <v>2</v>
      </c>
      <c r="C1" s="4" t="s">
        <v>3</v>
      </c>
      <c r="D1" s="4" t="s">
        <v>4</v>
      </c>
      <c r="E1" s="8" t="s">
        <v>5</v>
      </c>
      <c r="F1" s="8" t="s">
        <v>6</v>
      </c>
      <c r="G1" s="28">
        <v>43171.0</v>
      </c>
      <c r="H1" s="28">
        <v>43178.0</v>
      </c>
      <c r="I1" s="28">
        <v>43185.0</v>
      </c>
      <c r="J1" s="28">
        <v>43192.0</v>
      </c>
      <c r="K1" s="28">
        <v>43199.0</v>
      </c>
      <c r="L1" s="28">
        <v>43206.0</v>
      </c>
      <c r="M1" s="28">
        <v>43213.0</v>
      </c>
      <c r="N1" s="28">
        <v>43220.0</v>
      </c>
      <c r="O1" s="28">
        <v>43227.0</v>
      </c>
      <c r="P1" s="28">
        <v>43234.0</v>
      </c>
      <c r="Q1" s="28">
        <v>43241.0</v>
      </c>
      <c r="R1" s="28">
        <v>43248.0</v>
      </c>
      <c r="S1" s="28">
        <v>43255.0</v>
      </c>
      <c r="T1" s="28">
        <v>43262.0</v>
      </c>
      <c r="U1" s="28">
        <v>43269.0</v>
      </c>
      <c r="V1" s="28">
        <v>43276.0</v>
      </c>
      <c r="W1" s="28">
        <v>43283.0</v>
      </c>
      <c r="X1" s="28">
        <v>43290.0</v>
      </c>
      <c r="Y1" s="28">
        <v>43297.0</v>
      </c>
      <c r="Z1" s="28">
        <v>43304.0</v>
      </c>
      <c r="AA1" s="28">
        <v>43311.0</v>
      </c>
      <c r="AB1" s="28">
        <v>43318.0</v>
      </c>
      <c r="AC1" s="28">
        <v>43325.0</v>
      </c>
      <c r="AD1" s="28">
        <v>43332.0</v>
      </c>
      <c r="AE1" s="28">
        <v>43339.0</v>
      </c>
      <c r="AF1" s="28">
        <v>43346.0</v>
      </c>
      <c r="AG1" s="28">
        <v>43353.0</v>
      </c>
      <c r="AH1" s="28">
        <v>43360.0</v>
      </c>
      <c r="AI1" s="28">
        <v>43367.0</v>
      </c>
    </row>
    <row r="2">
      <c r="A2" s="17" t="s">
        <v>18</v>
      </c>
      <c r="B2" s="18" t="s">
        <v>20</v>
      </c>
      <c r="C2" s="18" t="s">
        <v>21</v>
      </c>
      <c r="D2" s="18" t="s">
        <v>22</v>
      </c>
      <c r="E2" s="20"/>
      <c r="F2" s="20"/>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row>
    <row r="3">
      <c r="A3" s="17" t="s">
        <v>18</v>
      </c>
      <c r="B3" s="18" t="s">
        <v>20</v>
      </c>
      <c r="C3" s="18" t="s">
        <v>21</v>
      </c>
      <c r="D3" s="18" t="s">
        <v>30</v>
      </c>
      <c r="E3" s="20"/>
      <c r="F3" s="20"/>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row>
    <row r="4">
      <c r="A4" s="17" t="s">
        <v>18</v>
      </c>
      <c r="B4" s="18" t="s">
        <v>20</v>
      </c>
      <c r="C4" s="18" t="s">
        <v>31</v>
      </c>
      <c r="D4" s="18" t="s">
        <v>32</v>
      </c>
      <c r="E4" s="20"/>
      <c r="F4" s="20"/>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c r="A5" s="17" t="s">
        <v>18</v>
      </c>
      <c r="B5" s="18" t="s">
        <v>20</v>
      </c>
      <c r="C5" s="18" t="s">
        <v>33</v>
      </c>
      <c r="D5" s="18" t="s">
        <v>34</v>
      </c>
      <c r="E5" s="20"/>
      <c r="F5" s="20"/>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row>
    <row r="6">
      <c r="A6" s="17" t="s">
        <v>18</v>
      </c>
      <c r="B6" s="18" t="s">
        <v>20</v>
      </c>
      <c r="C6" s="18" t="s">
        <v>33</v>
      </c>
      <c r="D6" s="18" t="s">
        <v>35</v>
      </c>
      <c r="E6" s="20"/>
      <c r="F6" s="20"/>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row>
    <row r="7">
      <c r="A7" s="17" t="s">
        <v>18</v>
      </c>
      <c r="B7" s="18" t="s">
        <v>20</v>
      </c>
      <c r="C7" s="18" t="s">
        <v>36</v>
      </c>
      <c r="D7" s="18" t="s">
        <v>37</v>
      </c>
      <c r="E7" s="20"/>
      <c r="F7" s="20"/>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row>
    <row r="8">
      <c r="A8" s="17" t="s">
        <v>18</v>
      </c>
      <c r="B8" s="18" t="s">
        <v>20</v>
      </c>
      <c r="C8" s="18" t="s">
        <v>39</v>
      </c>
      <c r="D8" s="18" t="s">
        <v>40</v>
      </c>
      <c r="E8" s="20"/>
      <c r="F8" s="20"/>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row>
    <row r="9">
      <c r="A9" s="17" t="s">
        <v>18</v>
      </c>
      <c r="B9" s="18" t="s">
        <v>20</v>
      </c>
      <c r="C9" s="18" t="s">
        <v>39</v>
      </c>
      <c r="D9" s="18" t="s">
        <v>41</v>
      </c>
      <c r="E9" s="20"/>
      <c r="F9" s="20"/>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row>
    <row r="10">
      <c r="A10" s="17" t="s">
        <v>18</v>
      </c>
      <c r="B10" s="18" t="s">
        <v>20</v>
      </c>
      <c r="C10" s="18" t="s">
        <v>42</v>
      </c>
      <c r="D10" s="18" t="s">
        <v>43</v>
      </c>
      <c r="E10" s="20"/>
      <c r="F10" s="20"/>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row>
    <row r="11">
      <c r="A11" s="17" t="s">
        <v>18</v>
      </c>
      <c r="B11" s="18" t="s">
        <v>20</v>
      </c>
      <c r="C11" s="18" t="s">
        <v>33</v>
      </c>
      <c r="D11" s="18" t="s">
        <v>45</v>
      </c>
      <c r="E11" s="20"/>
      <c r="F11" s="20"/>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row>
    <row r="12">
      <c r="A12" s="17" t="s">
        <v>18</v>
      </c>
      <c r="B12" s="18" t="s">
        <v>20</v>
      </c>
      <c r="C12" s="18" t="s">
        <v>33</v>
      </c>
      <c r="D12" s="18" t="s">
        <v>47</v>
      </c>
      <c r="E12" s="20"/>
      <c r="F12" s="20"/>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row>
    <row r="13">
      <c r="A13" s="17" t="s">
        <v>18</v>
      </c>
      <c r="B13" s="18" t="s">
        <v>20</v>
      </c>
      <c r="C13" s="18" t="s">
        <v>21</v>
      </c>
      <c r="D13" s="18" t="s">
        <v>48</v>
      </c>
      <c r="E13" s="20"/>
      <c r="F13" s="20"/>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row>
    <row r="14">
      <c r="A14" s="17" t="s">
        <v>18</v>
      </c>
      <c r="B14" s="18" t="s">
        <v>20</v>
      </c>
      <c r="C14" s="18" t="s">
        <v>42</v>
      </c>
      <c r="D14" s="18" t="s">
        <v>49</v>
      </c>
      <c r="E14" s="20"/>
      <c r="F14" s="20"/>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row>
    <row r="15">
      <c r="A15" s="17" t="s">
        <v>18</v>
      </c>
      <c r="B15" s="18" t="s">
        <v>20</v>
      </c>
      <c r="C15" s="18" t="s">
        <v>31</v>
      </c>
      <c r="D15" s="18" t="s">
        <v>54</v>
      </c>
      <c r="E15" s="20"/>
      <c r="F15" s="20"/>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row>
    <row r="16">
      <c r="A16" s="17" t="s">
        <v>18</v>
      </c>
      <c r="B16" s="18" t="s">
        <v>20</v>
      </c>
      <c r="C16" s="18" t="s">
        <v>31</v>
      </c>
      <c r="D16" s="18" t="s">
        <v>56</v>
      </c>
      <c r="E16" s="20"/>
      <c r="F16" s="20"/>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row>
    <row r="17">
      <c r="A17" s="17" t="s">
        <v>18</v>
      </c>
      <c r="B17" s="18" t="s">
        <v>20</v>
      </c>
      <c r="C17" s="18" t="s">
        <v>31</v>
      </c>
      <c r="D17" s="18" t="s">
        <v>57</v>
      </c>
      <c r="E17" s="20"/>
      <c r="F17" s="20"/>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row>
    <row r="18">
      <c r="A18" s="17" t="s">
        <v>18</v>
      </c>
      <c r="B18" s="18" t="s">
        <v>20</v>
      </c>
      <c r="C18" s="18" t="s">
        <v>31</v>
      </c>
      <c r="D18" s="18" t="s">
        <v>60</v>
      </c>
      <c r="E18" s="20"/>
      <c r="F18" s="20"/>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row>
    <row r="19">
      <c r="A19" s="17" t="s">
        <v>18</v>
      </c>
      <c r="B19" s="18" t="s">
        <v>20</v>
      </c>
      <c r="C19" s="18" t="s">
        <v>33</v>
      </c>
      <c r="D19" s="18" t="s">
        <v>63</v>
      </c>
      <c r="E19" s="20"/>
      <c r="F19" s="20"/>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row>
    <row r="20">
      <c r="A20" s="17" t="s">
        <v>18</v>
      </c>
      <c r="B20" s="18" t="s">
        <v>20</v>
      </c>
      <c r="C20" s="18" t="s">
        <v>33</v>
      </c>
      <c r="D20" s="18" t="s">
        <v>66</v>
      </c>
      <c r="E20" s="20"/>
      <c r="F20" s="20"/>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row>
    <row r="21">
      <c r="A21" s="17" t="s">
        <v>18</v>
      </c>
      <c r="B21" s="18" t="s">
        <v>20</v>
      </c>
      <c r="C21" s="18" t="s">
        <v>21</v>
      </c>
      <c r="D21" s="18" t="s">
        <v>71</v>
      </c>
      <c r="E21" s="20"/>
      <c r="F21" s="20"/>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row>
    <row r="22">
      <c r="A22" s="17" t="s">
        <v>18</v>
      </c>
      <c r="B22" s="18" t="s">
        <v>20</v>
      </c>
      <c r="C22" s="18" t="s">
        <v>39</v>
      </c>
      <c r="D22" s="18" t="s">
        <v>73</v>
      </c>
      <c r="E22" s="20"/>
      <c r="F22" s="20"/>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row>
    <row r="23">
      <c r="A23" s="17" t="s">
        <v>18</v>
      </c>
      <c r="B23" s="18" t="s">
        <v>20</v>
      </c>
      <c r="C23" s="18" t="s">
        <v>33</v>
      </c>
      <c r="D23" s="18" t="s">
        <v>76</v>
      </c>
      <c r="E23" s="20"/>
      <c r="F23" s="20"/>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row>
    <row r="24">
      <c r="A24" s="17" t="s">
        <v>18</v>
      </c>
      <c r="B24" s="18" t="s">
        <v>20</v>
      </c>
      <c r="C24" s="18" t="s">
        <v>42</v>
      </c>
      <c r="D24" s="18" t="s">
        <v>78</v>
      </c>
      <c r="E24" s="20"/>
      <c r="F24" s="20"/>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row>
    <row r="25">
      <c r="A25" s="17" t="s">
        <v>18</v>
      </c>
      <c r="B25" s="18" t="s">
        <v>20</v>
      </c>
      <c r="C25" s="18" t="s">
        <v>39</v>
      </c>
      <c r="D25" s="18" t="s">
        <v>79</v>
      </c>
      <c r="E25" s="20"/>
      <c r="F25" s="20"/>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row>
    <row r="26">
      <c r="A26" s="17" t="s">
        <v>18</v>
      </c>
      <c r="B26" s="18" t="s">
        <v>20</v>
      </c>
      <c r="C26" s="18" t="s">
        <v>31</v>
      </c>
      <c r="D26" s="18" t="s">
        <v>80</v>
      </c>
      <c r="E26" s="20"/>
      <c r="F26" s="20"/>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row>
    <row r="27">
      <c r="A27" s="17" t="s">
        <v>18</v>
      </c>
      <c r="B27" s="18" t="s">
        <v>20</v>
      </c>
      <c r="C27" s="18" t="s">
        <v>42</v>
      </c>
      <c r="D27" s="18" t="s">
        <v>82</v>
      </c>
      <c r="E27" s="18" t="s">
        <v>83</v>
      </c>
      <c r="F27" s="18" t="s">
        <v>84</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row>
    <row r="28">
      <c r="A28" s="17" t="s">
        <v>18</v>
      </c>
      <c r="B28" s="18" t="s">
        <v>20</v>
      </c>
      <c r="C28" s="18" t="s">
        <v>42</v>
      </c>
      <c r="D28" s="18" t="s">
        <v>86</v>
      </c>
      <c r="E28" s="20"/>
      <c r="F28" s="20"/>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row>
    <row r="29">
      <c r="A29" s="17" t="s">
        <v>18</v>
      </c>
      <c r="B29" s="18" t="s">
        <v>20</v>
      </c>
      <c r="C29" s="18" t="s">
        <v>31</v>
      </c>
      <c r="D29" s="18" t="s">
        <v>87</v>
      </c>
      <c r="E29" s="20"/>
      <c r="F29" s="20"/>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row>
    <row r="30">
      <c r="A30" s="17" t="s">
        <v>18</v>
      </c>
      <c r="B30" s="18" t="s">
        <v>20</v>
      </c>
      <c r="C30" s="18" t="s">
        <v>39</v>
      </c>
      <c r="D30" s="18" t="s">
        <v>88</v>
      </c>
      <c r="E30" s="20"/>
      <c r="F30" s="20"/>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row>
    <row r="31">
      <c r="A31" s="17" t="s">
        <v>18</v>
      </c>
      <c r="B31" s="18" t="s">
        <v>20</v>
      </c>
      <c r="C31" s="18" t="s">
        <v>39</v>
      </c>
      <c r="D31" s="18" t="s">
        <v>89</v>
      </c>
      <c r="E31" s="20"/>
      <c r="F31" s="20"/>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row>
    <row r="32">
      <c r="A32" s="17" t="s">
        <v>18</v>
      </c>
      <c r="B32" s="18" t="s">
        <v>20</v>
      </c>
      <c r="C32" s="18" t="s">
        <v>21</v>
      </c>
      <c r="D32" s="18" t="s">
        <v>90</v>
      </c>
      <c r="E32" s="20"/>
      <c r="F32" s="20"/>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row>
    <row r="33">
      <c r="A33" s="17" t="s">
        <v>18</v>
      </c>
      <c r="B33" s="18" t="s">
        <v>20</v>
      </c>
      <c r="C33" s="18" t="s">
        <v>33</v>
      </c>
      <c r="D33" s="18" t="s">
        <v>91</v>
      </c>
      <c r="E33" s="20"/>
      <c r="F33" s="20"/>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row>
    <row r="34">
      <c r="A34" s="17" t="s">
        <v>18</v>
      </c>
      <c r="B34" s="18" t="s">
        <v>20</v>
      </c>
      <c r="C34" s="18" t="s">
        <v>33</v>
      </c>
      <c r="D34" s="18" t="s">
        <v>92</v>
      </c>
      <c r="E34" s="20"/>
      <c r="F34" s="20"/>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row>
    <row r="35">
      <c r="A35" s="17" t="s">
        <v>18</v>
      </c>
      <c r="B35" s="18" t="s">
        <v>20</v>
      </c>
      <c r="C35" s="18" t="s">
        <v>33</v>
      </c>
      <c r="D35" s="18" t="s">
        <v>93</v>
      </c>
      <c r="E35" s="20"/>
      <c r="F35" s="20"/>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row>
    <row r="36">
      <c r="A36" s="17" t="s">
        <v>18</v>
      </c>
      <c r="B36" s="18" t="s">
        <v>20</v>
      </c>
      <c r="C36" s="18" t="s">
        <v>36</v>
      </c>
      <c r="D36" s="18" t="s">
        <v>94</v>
      </c>
      <c r="E36" s="20"/>
      <c r="F36" s="20"/>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row>
    <row r="37">
      <c r="A37" s="17" t="s">
        <v>18</v>
      </c>
      <c r="B37" s="18" t="s">
        <v>20</v>
      </c>
      <c r="C37" s="18" t="s">
        <v>31</v>
      </c>
      <c r="D37" s="18" t="s">
        <v>95</v>
      </c>
      <c r="E37" s="20"/>
      <c r="F37" s="20"/>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row>
    <row r="38">
      <c r="A38" s="17" t="s">
        <v>18</v>
      </c>
      <c r="B38" s="18" t="s">
        <v>20</v>
      </c>
      <c r="C38" s="18" t="s">
        <v>39</v>
      </c>
      <c r="D38" s="18" t="s">
        <v>96</v>
      </c>
      <c r="E38" s="20"/>
      <c r="F38" s="20"/>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row>
    <row r="39">
      <c r="A39" s="17" t="s">
        <v>18</v>
      </c>
      <c r="B39" s="18" t="s">
        <v>20</v>
      </c>
      <c r="C39" s="18" t="s">
        <v>33</v>
      </c>
      <c r="D39" s="18" t="s">
        <v>97</v>
      </c>
      <c r="E39" s="20"/>
      <c r="F39" s="20"/>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row>
    <row r="40">
      <c r="A40" s="17" t="s">
        <v>18</v>
      </c>
      <c r="B40" s="18" t="s">
        <v>20</v>
      </c>
      <c r="C40" s="18" t="s">
        <v>31</v>
      </c>
      <c r="D40" s="18" t="s">
        <v>98</v>
      </c>
      <c r="E40" s="20"/>
      <c r="F40" s="20"/>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row>
    <row r="41">
      <c r="A41" s="17" t="s">
        <v>18</v>
      </c>
      <c r="B41" s="18" t="s">
        <v>20</v>
      </c>
      <c r="C41" s="18" t="s">
        <v>42</v>
      </c>
      <c r="D41" s="18" t="s">
        <v>99</v>
      </c>
      <c r="E41" s="20"/>
      <c r="F41" s="20"/>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row>
    <row r="42">
      <c r="A42" s="17" t="s">
        <v>18</v>
      </c>
      <c r="B42" s="18" t="s">
        <v>20</v>
      </c>
      <c r="C42" s="18" t="s">
        <v>39</v>
      </c>
      <c r="D42" s="18" t="s">
        <v>100</v>
      </c>
      <c r="E42" s="20"/>
      <c r="F42" s="20"/>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row>
    <row r="43">
      <c r="A43" s="17" t="s">
        <v>18</v>
      </c>
      <c r="B43" s="18" t="s">
        <v>20</v>
      </c>
      <c r="C43" s="18" t="s">
        <v>39</v>
      </c>
      <c r="D43" s="18" t="s">
        <v>101</v>
      </c>
      <c r="E43" s="20"/>
      <c r="F43" s="20"/>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row>
    <row r="44">
      <c r="A44" s="17" t="s">
        <v>18</v>
      </c>
      <c r="B44" s="18" t="s">
        <v>20</v>
      </c>
      <c r="C44" s="18" t="s">
        <v>33</v>
      </c>
      <c r="D44" s="18" t="s">
        <v>102</v>
      </c>
      <c r="E44" s="20"/>
      <c r="F44" s="20"/>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row>
    <row r="45">
      <c r="A45" s="17" t="s">
        <v>18</v>
      </c>
      <c r="B45" s="18" t="s">
        <v>20</v>
      </c>
      <c r="C45" s="18" t="s">
        <v>42</v>
      </c>
      <c r="D45" s="18" t="s">
        <v>103</v>
      </c>
      <c r="E45" s="20"/>
      <c r="F45" s="20"/>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row>
    <row r="46">
      <c r="A46" s="17" t="s">
        <v>18</v>
      </c>
      <c r="B46" s="18" t="s">
        <v>20</v>
      </c>
      <c r="C46" s="18" t="s">
        <v>33</v>
      </c>
      <c r="D46" s="18" t="s">
        <v>104</v>
      </c>
      <c r="E46" s="20"/>
      <c r="F46" s="20"/>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row>
    <row r="47">
      <c r="A47" s="17" t="s">
        <v>18</v>
      </c>
      <c r="B47" s="18" t="s">
        <v>20</v>
      </c>
      <c r="C47" s="18" t="s">
        <v>105</v>
      </c>
      <c r="D47" s="18" t="s">
        <v>106</v>
      </c>
      <c r="E47" s="20"/>
      <c r="F47" s="20"/>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row>
    <row r="48">
      <c r="A48" s="17" t="s">
        <v>18</v>
      </c>
      <c r="B48" s="18" t="s">
        <v>20</v>
      </c>
      <c r="C48" s="18" t="s">
        <v>31</v>
      </c>
      <c r="D48" s="18" t="s">
        <v>107</v>
      </c>
      <c r="E48" s="20"/>
      <c r="F48" s="20"/>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row>
    <row r="49">
      <c r="A49" s="17" t="s">
        <v>18</v>
      </c>
      <c r="B49" s="18" t="s">
        <v>20</v>
      </c>
      <c r="C49" s="18" t="s">
        <v>105</v>
      </c>
      <c r="D49" s="18" t="s">
        <v>108</v>
      </c>
      <c r="E49" s="20"/>
      <c r="F49" s="20"/>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row>
    <row r="50">
      <c r="A50" s="17" t="s">
        <v>18</v>
      </c>
      <c r="B50" s="18" t="s">
        <v>20</v>
      </c>
      <c r="C50" s="18" t="s">
        <v>105</v>
      </c>
      <c r="D50" s="18" t="s">
        <v>109</v>
      </c>
      <c r="E50" s="20"/>
      <c r="F50" s="20"/>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row>
    <row r="51">
      <c r="A51" s="17" t="s">
        <v>18</v>
      </c>
      <c r="B51" s="18" t="s">
        <v>20</v>
      </c>
      <c r="C51" s="18" t="s">
        <v>33</v>
      </c>
      <c r="D51" s="18" t="s">
        <v>110</v>
      </c>
      <c r="E51" s="20"/>
      <c r="F51" s="20"/>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row>
    <row r="52">
      <c r="A52" s="17" t="s">
        <v>18</v>
      </c>
      <c r="B52" s="18" t="s">
        <v>20</v>
      </c>
      <c r="C52" s="18" t="s">
        <v>33</v>
      </c>
      <c r="D52" s="18" t="s">
        <v>111</v>
      </c>
      <c r="E52" s="20"/>
      <c r="F52" s="20"/>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row>
    <row r="53">
      <c r="A53" s="17" t="s">
        <v>18</v>
      </c>
      <c r="B53" s="18" t="s">
        <v>20</v>
      </c>
      <c r="C53" s="18" t="s">
        <v>39</v>
      </c>
      <c r="D53" s="18" t="s">
        <v>112</v>
      </c>
      <c r="E53" s="18" t="s">
        <v>83</v>
      </c>
      <c r="F53" s="18" t="s">
        <v>84</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row>
    <row r="54">
      <c r="A54" s="17" t="s">
        <v>18</v>
      </c>
      <c r="B54" s="18" t="s">
        <v>20</v>
      </c>
      <c r="C54" s="18" t="s">
        <v>31</v>
      </c>
      <c r="D54" s="18" t="s">
        <v>113</v>
      </c>
      <c r="E54" s="20"/>
      <c r="F54" s="20"/>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row>
    <row r="55">
      <c r="A55" s="17" t="s">
        <v>18</v>
      </c>
      <c r="B55" s="18" t="s">
        <v>20</v>
      </c>
      <c r="C55" s="18" t="s">
        <v>31</v>
      </c>
      <c r="D55" s="18" t="s">
        <v>114</v>
      </c>
      <c r="E55" s="20"/>
      <c r="F55" s="20"/>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row>
    <row r="56">
      <c r="A56" s="17" t="s">
        <v>18</v>
      </c>
      <c r="B56" s="18" t="s">
        <v>20</v>
      </c>
      <c r="C56" s="18" t="s">
        <v>105</v>
      </c>
      <c r="D56" s="18" t="s">
        <v>115</v>
      </c>
      <c r="E56" s="20"/>
      <c r="F56" s="20"/>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row>
    <row r="57">
      <c r="A57" s="17" t="s">
        <v>18</v>
      </c>
      <c r="B57" s="18" t="s">
        <v>20</v>
      </c>
      <c r="C57" s="18" t="s">
        <v>39</v>
      </c>
      <c r="D57" s="18" t="s">
        <v>116</v>
      </c>
      <c r="E57" s="20"/>
      <c r="F57" s="20"/>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row>
    <row r="58">
      <c r="A58" s="17" t="s">
        <v>18</v>
      </c>
      <c r="B58" s="18" t="s">
        <v>20</v>
      </c>
      <c r="C58" s="18" t="s">
        <v>39</v>
      </c>
      <c r="D58" s="18" t="s">
        <v>118</v>
      </c>
      <c r="E58" s="20"/>
      <c r="F58" s="20"/>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row>
    <row r="59">
      <c r="A59" s="17" t="s">
        <v>18</v>
      </c>
      <c r="B59" s="18" t="s">
        <v>20</v>
      </c>
      <c r="C59" s="18" t="s">
        <v>42</v>
      </c>
      <c r="D59" s="18" t="s">
        <v>119</v>
      </c>
      <c r="E59" s="20"/>
      <c r="F59" s="20"/>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row>
    <row r="60">
      <c r="A60" s="17" t="s">
        <v>18</v>
      </c>
      <c r="B60" s="18" t="s">
        <v>20</v>
      </c>
      <c r="C60" s="18" t="s">
        <v>33</v>
      </c>
      <c r="D60" s="18" t="s">
        <v>120</v>
      </c>
      <c r="E60" s="20"/>
      <c r="F60" s="20"/>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row>
    <row r="61">
      <c r="A61" s="17" t="s">
        <v>18</v>
      </c>
      <c r="B61" s="18" t="s">
        <v>20</v>
      </c>
      <c r="C61" s="18" t="s">
        <v>36</v>
      </c>
      <c r="D61" s="18" t="s">
        <v>121</v>
      </c>
      <c r="E61" s="20"/>
      <c r="F61" s="20"/>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row>
    <row r="62">
      <c r="A62" s="17" t="s">
        <v>18</v>
      </c>
      <c r="B62" s="18" t="s">
        <v>20</v>
      </c>
      <c r="C62" s="18" t="s">
        <v>105</v>
      </c>
      <c r="D62" s="18" t="s">
        <v>122</v>
      </c>
      <c r="E62" s="20"/>
      <c r="F62" s="20"/>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row>
    <row r="63">
      <c r="A63" s="17" t="s">
        <v>18</v>
      </c>
      <c r="B63" s="18" t="s">
        <v>20</v>
      </c>
      <c r="C63" s="18" t="s">
        <v>105</v>
      </c>
      <c r="D63" s="18" t="s">
        <v>123</v>
      </c>
      <c r="E63" s="20"/>
      <c r="F63" s="20"/>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row>
    <row r="64">
      <c r="A64" s="17" t="s">
        <v>18</v>
      </c>
      <c r="B64" s="18" t="s">
        <v>20</v>
      </c>
      <c r="C64" s="18" t="s">
        <v>105</v>
      </c>
      <c r="D64" s="18" t="s">
        <v>124</v>
      </c>
      <c r="E64" s="20"/>
      <c r="F64" s="20"/>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row>
    <row r="65">
      <c r="A65" s="17" t="s">
        <v>18</v>
      </c>
      <c r="B65" s="18" t="s">
        <v>20</v>
      </c>
      <c r="C65" s="18" t="s">
        <v>42</v>
      </c>
      <c r="D65" s="18" t="s">
        <v>125</v>
      </c>
      <c r="E65" s="18" t="s">
        <v>83</v>
      </c>
      <c r="F65" s="18" t="s">
        <v>84</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row>
    <row r="66">
      <c r="A66" s="17" t="s">
        <v>18</v>
      </c>
      <c r="B66" s="18" t="s">
        <v>20</v>
      </c>
      <c r="C66" s="18" t="s">
        <v>33</v>
      </c>
      <c r="D66" s="18" t="s">
        <v>126</v>
      </c>
      <c r="E66" s="20"/>
      <c r="F66" s="20"/>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row>
    <row r="67">
      <c r="A67" s="17" t="s">
        <v>18</v>
      </c>
      <c r="B67" s="18" t="s">
        <v>20</v>
      </c>
      <c r="C67" s="18" t="s">
        <v>39</v>
      </c>
      <c r="D67" s="18" t="s">
        <v>127</v>
      </c>
      <c r="E67" s="20"/>
      <c r="F67" s="20"/>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row>
    <row r="68">
      <c r="A68" s="17" t="s">
        <v>18</v>
      </c>
      <c r="B68" s="18" t="s">
        <v>20</v>
      </c>
      <c r="C68" s="18" t="s">
        <v>21</v>
      </c>
      <c r="D68" s="18" t="s">
        <v>128</v>
      </c>
      <c r="E68" s="20"/>
      <c r="F68" s="20"/>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row>
    <row r="69">
      <c r="A69" s="17" t="s">
        <v>18</v>
      </c>
      <c r="B69" s="18" t="s">
        <v>20</v>
      </c>
      <c r="C69" s="18" t="s">
        <v>21</v>
      </c>
      <c r="D69" s="18" t="s">
        <v>129</v>
      </c>
      <c r="E69" s="20"/>
      <c r="F69" s="20"/>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row>
    <row r="70">
      <c r="A70" s="17" t="s">
        <v>18</v>
      </c>
      <c r="B70" s="18" t="s">
        <v>20</v>
      </c>
      <c r="C70" s="18" t="s">
        <v>21</v>
      </c>
      <c r="D70" s="18" t="s">
        <v>130</v>
      </c>
      <c r="E70" s="20"/>
      <c r="F70" s="20"/>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row>
    <row r="71">
      <c r="A71" s="17" t="s">
        <v>18</v>
      </c>
      <c r="B71" s="18" t="s">
        <v>20</v>
      </c>
      <c r="C71" s="18" t="s">
        <v>42</v>
      </c>
      <c r="D71" s="18" t="s">
        <v>131</v>
      </c>
      <c r="E71" s="20"/>
      <c r="F71" s="20"/>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row>
    <row r="72">
      <c r="A72" s="17" t="s">
        <v>18</v>
      </c>
      <c r="B72" s="18" t="s">
        <v>20</v>
      </c>
      <c r="C72" s="18" t="s">
        <v>105</v>
      </c>
      <c r="D72" s="18" t="s">
        <v>132</v>
      </c>
      <c r="E72" s="20"/>
      <c r="F72" s="20"/>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row>
    <row r="73">
      <c r="A73" s="44"/>
      <c r="B73" s="44"/>
      <c r="C73" s="44"/>
      <c r="D73" s="44"/>
      <c r="E73" s="45"/>
      <c r="F73" s="45"/>
    </row>
    <row r="74">
      <c r="A74" s="44"/>
      <c r="B74" s="44"/>
      <c r="C74" s="44"/>
      <c r="D74" s="44"/>
      <c r="E74" s="45"/>
      <c r="F74" s="45"/>
    </row>
    <row r="75">
      <c r="A75" s="44"/>
      <c r="B75" s="44"/>
      <c r="C75" s="44"/>
      <c r="D75" s="44"/>
      <c r="E75" s="45"/>
      <c r="F75" s="45"/>
    </row>
    <row r="76">
      <c r="A76" s="44"/>
      <c r="B76" s="44"/>
      <c r="C76" s="44"/>
      <c r="D76" s="44"/>
      <c r="E76" s="45"/>
      <c r="F76" s="45"/>
    </row>
    <row r="77">
      <c r="A77" s="44"/>
      <c r="B77" s="44"/>
      <c r="C77" s="44"/>
      <c r="D77" s="44"/>
      <c r="E77" s="45"/>
      <c r="F77" s="45"/>
    </row>
    <row r="78">
      <c r="A78" s="44"/>
      <c r="B78" s="44"/>
      <c r="C78" s="44"/>
      <c r="D78" s="44"/>
      <c r="E78" s="45"/>
      <c r="F78" s="45"/>
    </row>
    <row r="79">
      <c r="A79" s="44"/>
      <c r="B79" s="44"/>
      <c r="C79" s="44"/>
      <c r="D79" s="44"/>
      <c r="E79" s="45"/>
      <c r="F79" s="45"/>
    </row>
    <row r="80">
      <c r="A80" s="44"/>
      <c r="B80" s="44"/>
      <c r="C80" s="44"/>
      <c r="D80" s="44"/>
      <c r="E80" s="45"/>
      <c r="F80" s="45"/>
    </row>
    <row r="81">
      <c r="A81" s="44"/>
      <c r="B81" s="44"/>
      <c r="C81" s="44"/>
      <c r="D81" s="44"/>
      <c r="E81" s="45"/>
      <c r="F81" s="45"/>
    </row>
    <row r="82">
      <c r="A82" s="44"/>
      <c r="B82" s="44"/>
      <c r="C82" s="44"/>
      <c r="D82" s="44"/>
      <c r="E82" s="45"/>
      <c r="F82" s="45"/>
    </row>
    <row r="83">
      <c r="A83" s="44"/>
      <c r="B83" s="44"/>
      <c r="C83" s="44"/>
      <c r="D83" s="44"/>
      <c r="E83" s="45"/>
      <c r="F83" s="45"/>
    </row>
    <row r="84">
      <c r="A84" s="44"/>
      <c r="B84" s="44"/>
      <c r="C84" s="44"/>
      <c r="D84" s="44"/>
      <c r="E84" s="45"/>
      <c r="F84" s="45"/>
    </row>
    <row r="85">
      <c r="A85" s="44"/>
      <c r="B85" s="44"/>
      <c r="C85" s="44"/>
      <c r="D85" s="44"/>
      <c r="E85" s="45"/>
      <c r="F85" s="45"/>
    </row>
    <row r="86">
      <c r="A86" s="44"/>
      <c r="B86" s="44"/>
      <c r="C86" s="44"/>
      <c r="D86" s="44"/>
      <c r="E86" s="45"/>
      <c r="F86" s="45"/>
    </row>
    <row r="87">
      <c r="A87" s="44"/>
      <c r="B87" s="44"/>
      <c r="C87" s="44"/>
      <c r="D87" s="44"/>
      <c r="E87" s="45"/>
      <c r="F87" s="45"/>
    </row>
    <row r="88">
      <c r="A88" s="44"/>
      <c r="B88" s="44"/>
      <c r="C88" s="44"/>
      <c r="D88" s="44"/>
      <c r="E88" s="45"/>
      <c r="F88" s="45"/>
    </row>
    <row r="89">
      <c r="A89" s="44"/>
      <c r="B89" s="44"/>
      <c r="C89" s="44"/>
      <c r="D89" s="44"/>
      <c r="E89" s="45"/>
      <c r="F89" s="45"/>
    </row>
    <row r="90">
      <c r="A90" s="44"/>
      <c r="B90" s="44"/>
      <c r="C90" s="44"/>
      <c r="D90" s="44"/>
      <c r="E90" s="45"/>
      <c r="F90" s="45"/>
    </row>
    <row r="91">
      <c r="A91" s="44"/>
      <c r="B91" s="44"/>
      <c r="C91" s="44"/>
      <c r="D91" s="44"/>
      <c r="E91" s="45"/>
      <c r="F91" s="45"/>
    </row>
    <row r="92">
      <c r="A92" s="44"/>
      <c r="B92" s="44"/>
      <c r="C92" s="44"/>
      <c r="D92" s="44"/>
      <c r="E92" s="45"/>
      <c r="F92" s="45"/>
    </row>
    <row r="93">
      <c r="A93" s="44"/>
      <c r="B93" s="44"/>
      <c r="C93" s="44"/>
      <c r="D93" s="44"/>
      <c r="E93" s="44"/>
      <c r="F93" s="44"/>
    </row>
    <row r="94">
      <c r="A94" s="44"/>
      <c r="B94" s="44"/>
      <c r="C94" s="44"/>
      <c r="D94" s="44"/>
      <c r="E94" s="44"/>
      <c r="F94" s="44"/>
    </row>
    <row r="95">
      <c r="A95" s="44"/>
      <c r="B95" s="44"/>
      <c r="C95" s="44"/>
      <c r="D95" s="44"/>
      <c r="E95" s="44"/>
      <c r="F95" s="44"/>
    </row>
    <row r="96">
      <c r="A96" s="44"/>
      <c r="B96" s="44"/>
      <c r="C96" s="44"/>
      <c r="D96" s="44"/>
      <c r="E96" s="44"/>
      <c r="F96" s="44"/>
    </row>
    <row r="97">
      <c r="A97" s="44"/>
      <c r="B97" s="44"/>
      <c r="C97" s="44"/>
      <c r="D97" s="44"/>
      <c r="E97" s="44"/>
      <c r="F97" s="44"/>
    </row>
    <row r="98">
      <c r="A98" s="44"/>
      <c r="B98" s="44"/>
      <c r="C98" s="44"/>
      <c r="D98" s="44"/>
      <c r="E98" s="44"/>
      <c r="F98" s="44"/>
    </row>
    <row r="99">
      <c r="A99" s="44"/>
      <c r="B99" s="44"/>
      <c r="C99" s="44"/>
      <c r="D99" s="44"/>
      <c r="E99" s="44"/>
      <c r="F99" s="44"/>
    </row>
    <row r="100">
      <c r="A100" s="44"/>
      <c r="B100" s="44"/>
      <c r="C100" s="44"/>
      <c r="D100" s="44"/>
      <c r="E100" s="44"/>
      <c r="F100" s="44"/>
    </row>
    <row r="101">
      <c r="A101" s="44"/>
      <c r="B101" s="44"/>
      <c r="C101" s="44"/>
      <c r="D101" s="44"/>
      <c r="E101" s="44"/>
      <c r="F101" s="44"/>
    </row>
    <row r="102">
      <c r="A102" s="44"/>
      <c r="B102" s="44"/>
      <c r="C102" s="44"/>
      <c r="D102" s="44"/>
      <c r="E102" s="44"/>
      <c r="F102" s="44"/>
    </row>
    <row r="103">
      <c r="A103" s="44"/>
      <c r="B103" s="44"/>
      <c r="C103" s="44"/>
      <c r="D103" s="44"/>
      <c r="E103" s="44"/>
      <c r="F103" s="44"/>
    </row>
    <row r="104">
      <c r="A104" s="44"/>
      <c r="B104" s="44"/>
      <c r="C104" s="44"/>
      <c r="D104" s="44"/>
      <c r="E104" s="44"/>
      <c r="F104" s="44"/>
    </row>
    <row r="105">
      <c r="A105" s="44"/>
      <c r="B105" s="44"/>
      <c r="C105" s="44"/>
      <c r="D105" s="44"/>
      <c r="E105" s="44"/>
      <c r="F105" s="44"/>
    </row>
    <row r="106">
      <c r="A106" s="44"/>
      <c r="B106" s="44"/>
      <c r="C106" s="44"/>
      <c r="D106" s="44"/>
      <c r="E106" s="44"/>
      <c r="F106" s="44"/>
    </row>
    <row r="107">
      <c r="A107" s="44"/>
      <c r="B107" s="44"/>
      <c r="C107" s="44"/>
      <c r="D107" s="44"/>
      <c r="E107" s="44"/>
      <c r="F107" s="44"/>
    </row>
    <row r="108">
      <c r="A108" s="44"/>
      <c r="B108" s="44"/>
      <c r="C108" s="44"/>
      <c r="D108" s="44"/>
      <c r="E108" s="44"/>
      <c r="F108" s="44"/>
    </row>
    <row r="109">
      <c r="A109" s="44"/>
      <c r="B109" s="44"/>
      <c r="C109" s="44"/>
      <c r="D109" s="44"/>
      <c r="E109" s="44"/>
      <c r="F109" s="44"/>
    </row>
    <row r="110">
      <c r="A110" s="44"/>
      <c r="B110" s="44"/>
      <c r="C110" s="44"/>
      <c r="D110" s="44"/>
      <c r="E110" s="44"/>
      <c r="F110" s="44"/>
    </row>
    <row r="111">
      <c r="A111" s="44"/>
      <c r="B111" s="44"/>
      <c r="C111" s="44"/>
      <c r="D111" s="44"/>
      <c r="E111" s="44"/>
      <c r="F111" s="44"/>
    </row>
    <row r="112">
      <c r="A112" s="44"/>
      <c r="B112" s="44"/>
      <c r="C112" s="44"/>
      <c r="D112" s="44"/>
      <c r="E112" s="44"/>
      <c r="F112" s="44"/>
    </row>
    <row r="113">
      <c r="A113" s="44"/>
      <c r="B113" s="44"/>
      <c r="C113" s="44"/>
      <c r="D113" s="44"/>
      <c r="E113" s="44"/>
      <c r="F113" s="44"/>
    </row>
    <row r="114">
      <c r="A114" s="44"/>
      <c r="B114" s="44"/>
      <c r="C114" s="44"/>
      <c r="D114" s="44"/>
      <c r="E114" s="44"/>
      <c r="F114" s="44"/>
    </row>
    <row r="115">
      <c r="A115" s="44"/>
      <c r="B115" s="44"/>
      <c r="C115" s="44"/>
      <c r="D115" s="44"/>
      <c r="E115" s="44"/>
      <c r="F115" s="44"/>
    </row>
    <row r="116">
      <c r="A116" s="44"/>
      <c r="B116" s="44"/>
      <c r="C116" s="44"/>
      <c r="D116" s="44"/>
      <c r="E116" s="44"/>
      <c r="F116" s="44"/>
    </row>
    <row r="117">
      <c r="A117" s="44"/>
      <c r="B117" s="44"/>
      <c r="C117" s="44"/>
      <c r="D117" s="44"/>
      <c r="E117" s="44"/>
      <c r="F117" s="44"/>
    </row>
    <row r="118">
      <c r="A118" s="44"/>
      <c r="B118" s="44"/>
      <c r="C118" s="44"/>
      <c r="D118" s="44"/>
      <c r="E118" s="44"/>
      <c r="F118" s="44"/>
    </row>
    <row r="119">
      <c r="A119" s="44"/>
      <c r="B119" s="44"/>
      <c r="C119" s="44"/>
      <c r="D119" s="44"/>
      <c r="E119" s="44"/>
      <c r="F119" s="44"/>
    </row>
    <row r="120">
      <c r="A120" s="44"/>
      <c r="B120" s="44"/>
      <c r="C120" s="44"/>
      <c r="D120" s="44"/>
      <c r="E120" s="44"/>
      <c r="F120" s="44"/>
    </row>
    <row r="121">
      <c r="A121" s="44"/>
      <c r="B121" s="44"/>
      <c r="C121" s="44"/>
      <c r="D121" s="44"/>
      <c r="E121" s="44"/>
      <c r="F121" s="44"/>
    </row>
    <row r="122">
      <c r="A122" s="44"/>
      <c r="B122" s="44"/>
      <c r="C122" s="44"/>
      <c r="D122" s="44"/>
      <c r="E122" s="44"/>
      <c r="F122" s="44"/>
    </row>
    <row r="123">
      <c r="A123" s="44"/>
      <c r="B123" s="44"/>
      <c r="C123" s="44"/>
      <c r="D123" s="44"/>
      <c r="E123" s="44"/>
      <c r="F123" s="44"/>
    </row>
    <row r="124">
      <c r="A124" s="44"/>
      <c r="B124" s="44"/>
      <c r="C124" s="44"/>
      <c r="D124" s="44"/>
      <c r="E124" s="44"/>
      <c r="F124" s="44"/>
    </row>
    <row r="125">
      <c r="A125" s="44"/>
      <c r="B125" s="44"/>
      <c r="C125" s="44"/>
      <c r="D125" s="44"/>
      <c r="E125" s="44"/>
      <c r="F125" s="44"/>
    </row>
    <row r="126">
      <c r="A126" s="44"/>
      <c r="B126" s="44"/>
      <c r="C126" s="44"/>
      <c r="D126" s="44"/>
      <c r="E126" s="44"/>
      <c r="F126" s="44"/>
    </row>
    <row r="127">
      <c r="A127" s="44"/>
      <c r="B127" s="44"/>
      <c r="C127" s="44"/>
      <c r="D127" s="44"/>
      <c r="E127" s="44"/>
      <c r="F127" s="44"/>
    </row>
    <row r="128">
      <c r="A128" s="44"/>
      <c r="B128" s="44"/>
      <c r="C128" s="44"/>
      <c r="D128" s="44"/>
      <c r="E128" s="44"/>
      <c r="F128" s="44"/>
    </row>
    <row r="129">
      <c r="A129" s="44"/>
      <c r="B129" s="44"/>
      <c r="C129" s="44"/>
      <c r="D129" s="44"/>
      <c r="E129" s="44"/>
      <c r="F129" s="44"/>
    </row>
    <row r="130">
      <c r="A130" s="44"/>
      <c r="B130" s="44"/>
      <c r="C130" s="44"/>
      <c r="D130" s="44"/>
      <c r="E130" s="44"/>
      <c r="F130" s="44"/>
    </row>
    <row r="131">
      <c r="A131" s="44"/>
      <c r="B131" s="44"/>
      <c r="C131" s="44"/>
      <c r="D131" s="44"/>
      <c r="E131" s="44"/>
      <c r="F131" s="44"/>
    </row>
    <row r="132">
      <c r="A132" s="44"/>
      <c r="B132" s="44"/>
      <c r="C132" s="44"/>
      <c r="D132" s="44"/>
      <c r="E132" s="44"/>
      <c r="F132" s="44"/>
    </row>
    <row r="133">
      <c r="A133" s="44"/>
      <c r="B133" s="44"/>
      <c r="C133" s="44"/>
      <c r="D133" s="44"/>
      <c r="E133" s="44"/>
      <c r="F133" s="44"/>
    </row>
    <row r="134">
      <c r="A134" s="44"/>
      <c r="B134" s="44"/>
      <c r="C134" s="44"/>
      <c r="D134" s="44"/>
      <c r="E134" s="44"/>
      <c r="F134" s="44"/>
    </row>
    <row r="135">
      <c r="A135" s="44"/>
      <c r="B135" s="44"/>
      <c r="C135" s="44"/>
      <c r="D135" s="44"/>
      <c r="E135" s="44"/>
      <c r="F135" s="44"/>
    </row>
    <row r="136">
      <c r="A136" s="44"/>
      <c r="B136" s="44"/>
      <c r="C136" s="44"/>
      <c r="D136" s="44"/>
      <c r="E136" s="44"/>
      <c r="F136" s="44"/>
    </row>
    <row r="137">
      <c r="A137" s="44"/>
      <c r="B137" s="44"/>
      <c r="C137" s="44"/>
      <c r="D137" s="44"/>
      <c r="E137" s="44"/>
      <c r="F137" s="44"/>
    </row>
    <row r="138">
      <c r="A138" s="44"/>
      <c r="B138" s="44"/>
      <c r="C138" s="44"/>
      <c r="D138" s="44"/>
      <c r="E138" s="44"/>
      <c r="F138" s="44"/>
    </row>
    <row r="139">
      <c r="A139" s="44"/>
      <c r="B139" s="44"/>
      <c r="C139" s="44"/>
      <c r="D139" s="44"/>
      <c r="E139" s="44"/>
      <c r="F139" s="44"/>
    </row>
    <row r="140">
      <c r="A140" s="44"/>
      <c r="B140" s="44"/>
      <c r="C140" s="44"/>
      <c r="D140" s="44"/>
      <c r="E140" s="44"/>
      <c r="F140" s="44"/>
    </row>
    <row r="141">
      <c r="A141" s="44"/>
      <c r="B141" s="44"/>
      <c r="C141" s="44"/>
      <c r="D141" s="44"/>
      <c r="E141" s="44"/>
      <c r="F141" s="44"/>
    </row>
    <row r="142">
      <c r="A142" s="44"/>
      <c r="B142" s="44"/>
      <c r="C142" s="44"/>
      <c r="D142" s="44"/>
      <c r="E142" s="44"/>
      <c r="F142" s="44"/>
    </row>
    <row r="143">
      <c r="A143" s="44"/>
      <c r="B143" s="44"/>
      <c r="C143" s="44"/>
      <c r="D143" s="44"/>
      <c r="E143" s="44"/>
      <c r="F143" s="44"/>
    </row>
    <row r="144">
      <c r="A144" s="44"/>
      <c r="B144" s="44"/>
      <c r="C144" s="44"/>
      <c r="D144" s="44"/>
      <c r="E144" s="44"/>
      <c r="F144" s="44"/>
    </row>
    <row r="145">
      <c r="A145" s="44"/>
      <c r="B145" s="44"/>
      <c r="C145" s="44"/>
      <c r="D145" s="44"/>
      <c r="E145" s="44"/>
      <c r="F145" s="44"/>
    </row>
    <row r="146">
      <c r="A146" s="44"/>
      <c r="B146" s="44"/>
      <c r="C146" s="44"/>
      <c r="D146" s="44"/>
      <c r="E146" s="44"/>
      <c r="F146" s="44"/>
    </row>
    <row r="147">
      <c r="A147" s="44"/>
      <c r="B147" s="44"/>
      <c r="C147" s="44"/>
      <c r="D147" s="44"/>
      <c r="E147" s="44"/>
      <c r="F147" s="44"/>
    </row>
    <row r="148">
      <c r="A148" s="44"/>
      <c r="B148" s="44"/>
      <c r="C148" s="44"/>
      <c r="D148" s="44"/>
      <c r="E148" s="44"/>
      <c r="F148" s="44"/>
    </row>
    <row r="149">
      <c r="A149" s="44"/>
      <c r="B149" s="44"/>
      <c r="C149" s="44"/>
      <c r="D149" s="44"/>
      <c r="E149" s="44"/>
      <c r="F149" s="44"/>
    </row>
    <row r="150">
      <c r="A150" s="44"/>
      <c r="B150" s="44"/>
      <c r="C150" s="44"/>
      <c r="D150" s="44"/>
      <c r="E150" s="44"/>
      <c r="F150" s="44"/>
    </row>
    <row r="151">
      <c r="A151" s="44"/>
      <c r="B151" s="44"/>
      <c r="C151" s="44"/>
      <c r="D151" s="44"/>
      <c r="E151" s="44"/>
      <c r="F151" s="44"/>
    </row>
    <row r="152">
      <c r="A152" s="44"/>
      <c r="B152" s="44"/>
      <c r="C152" s="44"/>
      <c r="D152" s="44"/>
      <c r="E152" s="44"/>
      <c r="F152" s="44"/>
    </row>
    <row r="153">
      <c r="A153" s="44"/>
      <c r="B153" s="44"/>
      <c r="C153" s="44"/>
      <c r="D153" s="44"/>
      <c r="E153" s="44"/>
      <c r="F153" s="44"/>
    </row>
    <row r="154">
      <c r="A154" s="44"/>
      <c r="B154" s="44"/>
      <c r="C154" s="44"/>
      <c r="D154" s="44"/>
      <c r="E154" s="44"/>
      <c r="F154" s="44"/>
    </row>
    <row r="155">
      <c r="A155" s="44"/>
      <c r="B155" s="44"/>
      <c r="C155" s="44"/>
      <c r="D155" s="44"/>
      <c r="E155" s="44"/>
      <c r="F155" s="44"/>
    </row>
    <row r="156">
      <c r="A156" s="44"/>
      <c r="B156" s="44"/>
      <c r="C156" s="44"/>
      <c r="D156" s="44"/>
      <c r="E156" s="44"/>
      <c r="F156" s="44"/>
    </row>
    <row r="157">
      <c r="A157" s="44"/>
      <c r="B157" s="44"/>
      <c r="C157" s="44"/>
      <c r="D157" s="44"/>
      <c r="E157" s="44"/>
      <c r="F157" s="44"/>
    </row>
    <row r="158">
      <c r="A158" s="44"/>
      <c r="B158" s="44"/>
      <c r="C158" s="44"/>
      <c r="D158" s="44"/>
      <c r="E158" s="44"/>
      <c r="F158" s="44"/>
    </row>
    <row r="159">
      <c r="A159" s="44"/>
      <c r="B159" s="44"/>
      <c r="C159" s="44"/>
      <c r="D159" s="44"/>
      <c r="E159" s="44"/>
      <c r="F159" s="44"/>
    </row>
    <row r="160">
      <c r="A160" s="44"/>
      <c r="B160" s="44"/>
      <c r="C160" s="44"/>
      <c r="D160" s="44"/>
      <c r="E160" s="44"/>
      <c r="F160" s="44"/>
    </row>
    <row r="161">
      <c r="A161" s="44"/>
      <c r="B161" s="44"/>
      <c r="C161" s="44"/>
      <c r="D161" s="44"/>
      <c r="E161" s="44"/>
      <c r="F161" s="44"/>
    </row>
    <row r="162">
      <c r="A162" s="44"/>
      <c r="B162" s="44"/>
      <c r="C162" s="44"/>
      <c r="D162" s="44"/>
      <c r="E162" s="44"/>
      <c r="F162" s="44"/>
    </row>
    <row r="163">
      <c r="A163" s="44"/>
      <c r="B163" s="44"/>
      <c r="C163" s="44"/>
      <c r="D163" s="44"/>
      <c r="E163" s="44"/>
      <c r="F163" s="44"/>
    </row>
    <row r="164">
      <c r="A164" s="44"/>
      <c r="B164" s="44"/>
      <c r="C164" s="44"/>
      <c r="D164" s="44"/>
      <c r="E164" s="44"/>
      <c r="F164" s="44"/>
    </row>
    <row r="165">
      <c r="A165" s="44"/>
      <c r="B165" s="44"/>
      <c r="C165" s="44"/>
      <c r="D165" s="44"/>
      <c r="E165" s="44"/>
      <c r="F165" s="44"/>
    </row>
    <row r="166">
      <c r="A166" s="44"/>
      <c r="B166" s="44"/>
      <c r="C166" s="44"/>
      <c r="D166" s="44"/>
      <c r="E166" s="44"/>
      <c r="F166" s="44"/>
    </row>
    <row r="167">
      <c r="A167" s="44"/>
      <c r="B167" s="44"/>
      <c r="C167" s="44"/>
      <c r="D167" s="44"/>
      <c r="E167" s="44"/>
      <c r="F167" s="44"/>
    </row>
    <row r="168">
      <c r="A168" s="44"/>
      <c r="B168" s="44"/>
      <c r="C168" s="44"/>
      <c r="D168" s="44"/>
      <c r="E168" s="44"/>
      <c r="F168" s="44"/>
    </row>
    <row r="169">
      <c r="A169" s="44"/>
      <c r="B169" s="44"/>
      <c r="C169" s="44"/>
      <c r="D169" s="44"/>
      <c r="E169" s="44"/>
      <c r="F169" s="44"/>
    </row>
    <row r="170">
      <c r="A170" s="44"/>
      <c r="B170" s="44"/>
      <c r="C170" s="44"/>
      <c r="D170" s="44"/>
      <c r="E170" s="44"/>
      <c r="F170" s="44"/>
    </row>
    <row r="171">
      <c r="A171" s="44"/>
      <c r="B171" s="44"/>
      <c r="C171" s="44"/>
      <c r="D171" s="44"/>
      <c r="E171" s="44"/>
      <c r="F171" s="44"/>
    </row>
    <row r="172">
      <c r="A172" s="44"/>
      <c r="B172" s="44"/>
      <c r="C172" s="44"/>
      <c r="D172" s="44"/>
      <c r="E172" s="44"/>
      <c r="F172" s="44"/>
    </row>
    <row r="173">
      <c r="A173" s="44"/>
      <c r="B173" s="44"/>
      <c r="C173" s="44"/>
      <c r="D173" s="44"/>
      <c r="E173" s="44"/>
      <c r="F173" s="44"/>
    </row>
    <row r="174">
      <c r="A174" s="44"/>
      <c r="B174" s="44"/>
      <c r="C174" s="44"/>
      <c r="D174" s="44"/>
      <c r="E174" s="44"/>
      <c r="F174" s="44"/>
    </row>
    <row r="175">
      <c r="A175" s="44"/>
      <c r="B175" s="44"/>
      <c r="C175" s="44"/>
      <c r="D175" s="44"/>
      <c r="E175" s="44"/>
      <c r="F175" s="44"/>
    </row>
    <row r="176">
      <c r="A176" s="44"/>
      <c r="B176" s="44"/>
      <c r="C176" s="44"/>
      <c r="D176" s="44"/>
      <c r="E176" s="44"/>
      <c r="F176" s="44"/>
    </row>
    <row r="177">
      <c r="A177" s="44"/>
      <c r="B177" s="44"/>
      <c r="C177" s="44"/>
      <c r="D177" s="44"/>
      <c r="E177" s="44"/>
      <c r="F177" s="44"/>
    </row>
    <row r="178">
      <c r="A178" s="44"/>
      <c r="B178" s="44"/>
      <c r="C178" s="44"/>
      <c r="D178" s="44"/>
      <c r="E178" s="44"/>
      <c r="F178" s="44"/>
    </row>
    <row r="179">
      <c r="A179" s="44"/>
      <c r="B179" s="44"/>
      <c r="C179" s="44"/>
      <c r="D179" s="44"/>
      <c r="E179" s="44"/>
      <c r="F179" s="44"/>
    </row>
    <row r="180">
      <c r="A180" s="44"/>
      <c r="B180" s="44"/>
      <c r="C180" s="44"/>
      <c r="D180" s="44"/>
      <c r="E180" s="44"/>
      <c r="F180" s="44"/>
    </row>
    <row r="181">
      <c r="A181" s="44"/>
      <c r="B181" s="44"/>
      <c r="C181" s="44"/>
      <c r="D181" s="44"/>
      <c r="E181" s="44"/>
      <c r="F181" s="44"/>
    </row>
    <row r="182">
      <c r="A182" s="44"/>
      <c r="B182" s="44"/>
      <c r="C182" s="44"/>
      <c r="D182" s="44"/>
      <c r="E182" s="44"/>
      <c r="F182" s="44"/>
    </row>
    <row r="183">
      <c r="A183" s="44"/>
      <c r="B183" s="44"/>
      <c r="C183" s="44"/>
      <c r="D183" s="44"/>
      <c r="E183" s="44"/>
      <c r="F183" s="44"/>
    </row>
    <row r="184">
      <c r="A184" s="44"/>
      <c r="B184" s="44"/>
      <c r="C184" s="44"/>
      <c r="D184" s="44"/>
      <c r="E184" s="44"/>
      <c r="F184" s="44"/>
    </row>
    <row r="185">
      <c r="A185" s="44"/>
      <c r="B185" s="44"/>
      <c r="C185" s="44"/>
      <c r="D185" s="44"/>
      <c r="E185" s="44"/>
      <c r="F185" s="44"/>
    </row>
    <row r="186">
      <c r="A186" s="44"/>
      <c r="B186" s="44"/>
      <c r="C186" s="44"/>
      <c r="D186" s="44"/>
      <c r="E186" s="44"/>
      <c r="F186" s="44"/>
    </row>
    <row r="187">
      <c r="A187" s="44"/>
      <c r="B187" s="44"/>
      <c r="C187" s="44"/>
      <c r="D187" s="44"/>
      <c r="E187" s="44"/>
      <c r="F187" s="44"/>
    </row>
    <row r="188">
      <c r="A188" s="44"/>
      <c r="B188" s="44"/>
      <c r="C188" s="44"/>
      <c r="D188" s="44"/>
      <c r="E188" s="44"/>
      <c r="F188" s="44"/>
    </row>
    <row r="189">
      <c r="A189" s="44"/>
      <c r="B189" s="44"/>
      <c r="C189" s="44"/>
      <c r="D189" s="44"/>
      <c r="E189" s="44"/>
      <c r="F189" s="44"/>
    </row>
    <row r="190">
      <c r="A190" s="44"/>
      <c r="B190" s="44"/>
      <c r="C190" s="44"/>
      <c r="D190" s="44"/>
      <c r="E190" s="44"/>
      <c r="F190" s="44"/>
    </row>
    <row r="191">
      <c r="A191" s="44"/>
      <c r="B191" s="44"/>
      <c r="C191" s="44"/>
      <c r="D191" s="44"/>
      <c r="E191" s="44"/>
      <c r="F191" s="44"/>
    </row>
    <row r="192">
      <c r="A192" s="44"/>
      <c r="B192" s="44"/>
      <c r="C192" s="44"/>
      <c r="D192" s="44"/>
      <c r="E192" s="44"/>
      <c r="F192" s="44"/>
    </row>
    <row r="193">
      <c r="A193" s="44"/>
      <c r="B193" s="44"/>
      <c r="C193" s="44"/>
      <c r="D193" s="44"/>
      <c r="E193" s="44"/>
      <c r="F193" s="44"/>
    </row>
    <row r="194">
      <c r="A194" s="44"/>
      <c r="B194" s="44"/>
      <c r="C194" s="44"/>
      <c r="D194" s="44"/>
      <c r="E194" s="44"/>
      <c r="F194" s="44"/>
    </row>
    <row r="195">
      <c r="A195" s="44"/>
      <c r="B195" s="44"/>
      <c r="C195" s="44"/>
      <c r="D195" s="44"/>
      <c r="E195" s="44"/>
      <c r="F195" s="44"/>
    </row>
    <row r="196">
      <c r="A196" s="44"/>
      <c r="B196" s="44"/>
      <c r="C196" s="44"/>
      <c r="D196" s="44"/>
      <c r="E196" s="44"/>
      <c r="F196" s="44"/>
    </row>
    <row r="197">
      <c r="A197" s="44"/>
      <c r="B197" s="44"/>
      <c r="C197" s="44"/>
      <c r="D197" s="44"/>
      <c r="E197" s="44"/>
      <c r="F197" s="44"/>
    </row>
    <row r="198">
      <c r="A198" s="44"/>
      <c r="B198" s="44"/>
      <c r="C198" s="44"/>
      <c r="D198" s="44"/>
      <c r="E198" s="44"/>
      <c r="F198" s="44"/>
    </row>
    <row r="199">
      <c r="A199" s="44"/>
      <c r="B199" s="44"/>
      <c r="C199" s="44"/>
      <c r="D199" s="44"/>
      <c r="E199" s="44"/>
      <c r="F199" s="44"/>
    </row>
    <row r="200">
      <c r="A200" s="44"/>
      <c r="B200" s="44"/>
      <c r="C200" s="44"/>
      <c r="D200" s="44"/>
      <c r="E200" s="44"/>
      <c r="F200" s="44"/>
    </row>
    <row r="201">
      <c r="A201" s="44"/>
      <c r="B201" s="44"/>
      <c r="C201" s="44"/>
      <c r="D201" s="44"/>
      <c r="E201" s="44"/>
      <c r="F201" s="44"/>
    </row>
    <row r="202">
      <c r="A202" s="44"/>
      <c r="B202" s="44"/>
      <c r="C202" s="44"/>
      <c r="D202" s="44"/>
      <c r="E202" s="44"/>
      <c r="F202" s="44"/>
    </row>
    <row r="203">
      <c r="A203" s="44"/>
      <c r="B203" s="44"/>
      <c r="C203" s="44"/>
      <c r="D203" s="44"/>
      <c r="E203" s="44"/>
      <c r="F203" s="44"/>
    </row>
    <row r="204">
      <c r="A204" s="44"/>
      <c r="B204" s="44"/>
      <c r="C204" s="44"/>
      <c r="D204" s="44"/>
      <c r="E204" s="44"/>
      <c r="F204" s="44"/>
    </row>
    <row r="205">
      <c r="A205" s="44"/>
      <c r="B205" s="44"/>
      <c r="C205" s="44"/>
      <c r="D205" s="44"/>
      <c r="E205" s="44"/>
      <c r="F205" s="44"/>
    </row>
    <row r="206">
      <c r="A206" s="44"/>
      <c r="B206" s="44"/>
      <c r="C206" s="44"/>
      <c r="D206" s="44"/>
      <c r="E206" s="44"/>
      <c r="F206" s="44"/>
    </row>
    <row r="207">
      <c r="A207" s="44"/>
      <c r="B207" s="44"/>
      <c r="C207" s="44"/>
      <c r="D207" s="44"/>
      <c r="E207" s="44"/>
      <c r="F207" s="44"/>
    </row>
    <row r="208">
      <c r="A208" s="44"/>
      <c r="B208" s="44"/>
      <c r="C208" s="44"/>
      <c r="D208" s="44"/>
      <c r="E208" s="44"/>
      <c r="F208" s="44"/>
    </row>
    <row r="209">
      <c r="A209" s="44"/>
      <c r="B209" s="44"/>
      <c r="C209" s="44"/>
      <c r="D209" s="44"/>
      <c r="E209" s="44"/>
      <c r="F209" s="44"/>
    </row>
    <row r="210">
      <c r="A210" s="44"/>
      <c r="B210" s="44"/>
      <c r="C210" s="44"/>
      <c r="D210" s="44"/>
      <c r="E210" s="44"/>
      <c r="F210" s="44"/>
    </row>
    <row r="211">
      <c r="A211" s="44"/>
      <c r="B211" s="44"/>
      <c r="C211" s="44"/>
      <c r="D211" s="44"/>
      <c r="E211" s="44"/>
      <c r="F211" s="44"/>
    </row>
    <row r="212">
      <c r="A212" s="44"/>
      <c r="B212" s="44"/>
      <c r="C212" s="44"/>
      <c r="D212" s="44"/>
      <c r="E212" s="44"/>
      <c r="F212" s="44"/>
    </row>
    <row r="213">
      <c r="A213" s="44"/>
      <c r="B213" s="44"/>
      <c r="C213" s="44"/>
      <c r="D213" s="44"/>
      <c r="E213" s="44"/>
      <c r="F213" s="44"/>
    </row>
    <row r="214">
      <c r="A214" s="44"/>
      <c r="B214" s="44"/>
      <c r="C214" s="44"/>
      <c r="D214" s="44"/>
      <c r="E214" s="44"/>
      <c r="F214" s="44"/>
    </row>
    <row r="215">
      <c r="A215" s="44"/>
      <c r="B215" s="44"/>
      <c r="C215" s="44"/>
      <c r="D215" s="44"/>
      <c r="E215" s="44"/>
      <c r="F215" s="44"/>
    </row>
    <row r="216">
      <c r="A216" s="44"/>
      <c r="B216" s="44"/>
      <c r="C216" s="44"/>
      <c r="D216" s="44"/>
      <c r="E216" s="44"/>
      <c r="F216" s="44"/>
    </row>
    <row r="217">
      <c r="A217" s="44"/>
      <c r="B217" s="44"/>
      <c r="C217" s="44"/>
      <c r="D217" s="44"/>
      <c r="E217" s="44"/>
      <c r="F217" s="44"/>
    </row>
    <row r="218">
      <c r="A218" s="44"/>
      <c r="B218" s="44"/>
      <c r="C218" s="44"/>
      <c r="D218" s="44"/>
      <c r="E218" s="44"/>
      <c r="F218" s="44"/>
    </row>
    <row r="219">
      <c r="A219" s="44"/>
      <c r="B219" s="44"/>
      <c r="C219" s="44"/>
      <c r="D219" s="44"/>
      <c r="E219" s="44"/>
      <c r="F219" s="44"/>
    </row>
    <row r="220">
      <c r="A220" s="44"/>
      <c r="B220" s="44"/>
      <c r="C220" s="44"/>
      <c r="D220" s="44"/>
      <c r="E220" s="44"/>
      <c r="F220" s="44"/>
    </row>
    <row r="221">
      <c r="A221" s="44"/>
      <c r="B221" s="44"/>
      <c r="C221" s="44"/>
      <c r="D221" s="44"/>
      <c r="E221" s="44"/>
      <c r="F221" s="44"/>
    </row>
    <row r="222">
      <c r="A222" s="44"/>
      <c r="B222" s="44"/>
      <c r="C222" s="44"/>
      <c r="D222" s="44"/>
      <c r="E222" s="44"/>
      <c r="F222" s="44"/>
    </row>
    <row r="223">
      <c r="A223" s="44"/>
      <c r="B223" s="44"/>
      <c r="C223" s="44"/>
      <c r="D223" s="44"/>
      <c r="E223" s="44"/>
      <c r="F223" s="44"/>
    </row>
    <row r="224">
      <c r="A224" s="44"/>
      <c r="B224" s="44"/>
      <c r="C224" s="44"/>
      <c r="D224" s="44"/>
      <c r="E224" s="44"/>
      <c r="F224" s="44"/>
    </row>
    <row r="225">
      <c r="A225" s="44"/>
      <c r="B225" s="44"/>
      <c r="C225" s="44"/>
      <c r="D225" s="44"/>
      <c r="E225" s="44"/>
      <c r="F225" s="44"/>
    </row>
    <row r="226">
      <c r="A226" s="44"/>
      <c r="B226" s="44"/>
      <c r="C226" s="44"/>
      <c r="D226" s="44"/>
      <c r="E226" s="44"/>
      <c r="F226" s="44"/>
    </row>
    <row r="227">
      <c r="A227" s="44"/>
      <c r="B227" s="44"/>
      <c r="C227" s="44"/>
      <c r="D227" s="44"/>
      <c r="E227" s="44"/>
      <c r="F227" s="44"/>
    </row>
    <row r="228">
      <c r="A228" s="44"/>
      <c r="B228" s="44"/>
      <c r="C228" s="44"/>
      <c r="D228" s="44"/>
      <c r="E228" s="44"/>
      <c r="F228" s="44"/>
    </row>
    <row r="229">
      <c r="A229" s="44"/>
      <c r="B229" s="44"/>
      <c r="C229" s="44"/>
      <c r="D229" s="44"/>
      <c r="E229" s="44"/>
      <c r="F229" s="44"/>
    </row>
    <row r="230">
      <c r="A230" s="44"/>
      <c r="B230" s="44"/>
      <c r="C230" s="44"/>
      <c r="D230" s="44"/>
      <c r="E230" s="44"/>
      <c r="F230" s="44"/>
    </row>
    <row r="231">
      <c r="A231" s="44"/>
      <c r="B231" s="44"/>
      <c r="C231" s="44"/>
      <c r="D231" s="44"/>
      <c r="E231" s="44"/>
      <c r="F231" s="44"/>
    </row>
    <row r="232">
      <c r="A232" s="44"/>
      <c r="B232" s="44"/>
      <c r="C232" s="44"/>
      <c r="D232" s="44"/>
      <c r="E232" s="44"/>
      <c r="F232" s="44"/>
    </row>
    <row r="233">
      <c r="A233" s="44"/>
      <c r="B233" s="44"/>
      <c r="C233" s="44"/>
      <c r="D233" s="44"/>
      <c r="E233" s="44"/>
      <c r="F233" s="44"/>
    </row>
    <row r="234">
      <c r="A234" s="44"/>
      <c r="B234" s="44"/>
      <c r="C234" s="44"/>
      <c r="D234" s="44"/>
      <c r="E234" s="44"/>
      <c r="F234" s="44"/>
    </row>
    <row r="235">
      <c r="A235" s="44"/>
      <c r="B235" s="44"/>
      <c r="C235" s="44"/>
      <c r="D235" s="44"/>
      <c r="E235" s="44"/>
      <c r="F235" s="44"/>
    </row>
    <row r="236">
      <c r="A236" s="44"/>
      <c r="B236" s="44"/>
      <c r="C236" s="44"/>
      <c r="D236" s="44"/>
      <c r="E236" s="44"/>
      <c r="F236" s="44"/>
    </row>
    <row r="237">
      <c r="A237" s="44"/>
      <c r="B237" s="44"/>
      <c r="C237" s="44"/>
      <c r="D237" s="44"/>
      <c r="E237" s="44"/>
      <c r="F237" s="44"/>
    </row>
    <row r="238">
      <c r="A238" s="44"/>
      <c r="B238" s="44"/>
      <c r="C238" s="44"/>
      <c r="D238" s="44"/>
      <c r="E238" s="44"/>
      <c r="F238" s="44"/>
    </row>
    <row r="239">
      <c r="A239" s="44"/>
      <c r="B239" s="44"/>
      <c r="C239" s="44"/>
      <c r="D239" s="44"/>
      <c r="E239" s="44"/>
      <c r="F239" s="44"/>
    </row>
    <row r="240">
      <c r="A240" s="44"/>
      <c r="B240" s="44"/>
      <c r="C240" s="44"/>
      <c r="D240" s="44"/>
      <c r="E240" s="44"/>
      <c r="F240" s="44"/>
    </row>
    <row r="241">
      <c r="A241" s="44"/>
      <c r="B241" s="44"/>
      <c r="C241" s="44"/>
      <c r="D241" s="44"/>
      <c r="E241" s="44"/>
      <c r="F241" s="44"/>
    </row>
    <row r="242">
      <c r="A242" s="44"/>
      <c r="B242" s="44"/>
      <c r="C242" s="44"/>
      <c r="D242" s="44"/>
      <c r="E242" s="44"/>
      <c r="F242" s="44"/>
    </row>
    <row r="243">
      <c r="A243" s="44"/>
      <c r="B243" s="44"/>
      <c r="C243" s="44"/>
      <c r="D243" s="44"/>
      <c r="E243" s="44"/>
      <c r="F243" s="44"/>
    </row>
    <row r="244">
      <c r="A244" s="44"/>
      <c r="B244" s="44"/>
      <c r="C244" s="44"/>
      <c r="D244" s="44"/>
      <c r="E244" s="44"/>
      <c r="F244" s="44"/>
    </row>
    <row r="245">
      <c r="A245" s="44"/>
      <c r="B245" s="44"/>
      <c r="C245" s="44"/>
      <c r="D245" s="44"/>
      <c r="E245" s="44"/>
      <c r="F245" s="44"/>
    </row>
    <row r="246">
      <c r="A246" s="44"/>
      <c r="B246" s="44"/>
      <c r="C246" s="44"/>
      <c r="D246" s="44"/>
      <c r="E246" s="44"/>
      <c r="F246" s="44"/>
    </row>
    <row r="247">
      <c r="A247" s="44"/>
      <c r="B247" s="44"/>
      <c r="C247" s="44"/>
      <c r="D247" s="44"/>
      <c r="E247" s="44"/>
      <c r="F247" s="44"/>
    </row>
    <row r="248">
      <c r="A248" s="44"/>
      <c r="B248" s="44"/>
      <c r="C248" s="44"/>
      <c r="D248" s="44"/>
      <c r="E248" s="44"/>
      <c r="F248" s="44"/>
    </row>
    <row r="249">
      <c r="A249" s="44"/>
      <c r="B249" s="44"/>
      <c r="C249" s="44"/>
      <c r="D249" s="44"/>
      <c r="E249" s="44"/>
      <c r="F249" s="44"/>
    </row>
    <row r="250">
      <c r="A250" s="44"/>
      <c r="B250" s="44"/>
      <c r="C250" s="44"/>
      <c r="D250" s="44"/>
      <c r="E250" s="44"/>
      <c r="F250" s="44"/>
    </row>
    <row r="251">
      <c r="A251" s="44"/>
      <c r="B251" s="44"/>
      <c r="C251" s="44"/>
      <c r="D251" s="44"/>
      <c r="E251" s="44"/>
      <c r="F251" s="44"/>
    </row>
    <row r="252">
      <c r="A252" s="44"/>
      <c r="B252" s="44"/>
      <c r="C252" s="44"/>
      <c r="D252" s="44"/>
      <c r="E252" s="44"/>
      <c r="F252" s="44"/>
    </row>
    <row r="253">
      <c r="A253" s="44"/>
      <c r="B253" s="44"/>
      <c r="C253" s="44"/>
      <c r="D253" s="44"/>
      <c r="E253" s="44"/>
      <c r="F253" s="44"/>
    </row>
    <row r="254">
      <c r="A254" s="44"/>
      <c r="B254" s="44"/>
      <c r="C254" s="44"/>
      <c r="D254" s="44"/>
      <c r="E254" s="44"/>
      <c r="F254" s="44"/>
    </row>
    <row r="255">
      <c r="A255" s="44"/>
      <c r="B255" s="44"/>
      <c r="C255" s="44"/>
      <c r="D255" s="44"/>
      <c r="E255" s="44"/>
      <c r="F255" s="44"/>
    </row>
    <row r="256">
      <c r="A256" s="44"/>
      <c r="B256" s="44"/>
      <c r="C256" s="44"/>
      <c r="D256" s="44"/>
      <c r="E256" s="44"/>
      <c r="F256" s="44"/>
    </row>
    <row r="257">
      <c r="A257" s="44"/>
      <c r="B257" s="44"/>
      <c r="C257" s="44"/>
      <c r="D257" s="44"/>
      <c r="E257" s="44"/>
      <c r="F257" s="44"/>
    </row>
    <row r="258">
      <c r="A258" s="44"/>
      <c r="B258" s="44"/>
      <c r="C258" s="44"/>
      <c r="D258" s="44"/>
      <c r="E258" s="44"/>
      <c r="F258" s="44"/>
    </row>
    <row r="259">
      <c r="A259" s="44"/>
      <c r="B259" s="44"/>
      <c r="C259" s="44"/>
      <c r="D259" s="44"/>
      <c r="E259" s="44"/>
      <c r="F259" s="44"/>
    </row>
    <row r="260">
      <c r="A260" s="44"/>
      <c r="B260" s="44"/>
      <c r="C260" s="44"/>
      <c r="D260" s="44"/>
      <c r="E260" s="44"/>
      <c r="F260" s="44"/>
    </row>
    <row r="261">
      <c r="A261" s="44"/>
      <c r="B261" s="44"/>
      <c r="C261" s="44"/>
      <c r="D261" s="44"/>
      <c r="E261" s="44"/>
      <c r="F261" s="44"/>
    </row>
    <row r="262">
      <c r="A262" s="44"/>
      <c r="B262" s="44"/>
      <c r="C262" s="44"/>
      <c r="D262" s="44"/>
      <c r="E262" s="44"/>
      <c r="F262" s="44"/>
    </row>
    <row r="263">
      <c r="A263" s="44"/>
      <c r="B263" s="44"/>
      <c r="C263" s="44"/>
      <c r="D263" s="44"/>
      <c r="E263" s="44"/>
      <c r="F263" s="44"/>
    </row>
    <row r="264">
      <c r="A264" s="44"/>
      <c r="B264" s="44"/>
      <c r="C264" s="44"/>
      <c r="D264" s="44"/>
      <c r="E264" s="44"/>
      <c r="F264" s="44"/>
    </row>
    <row r="265">
      <c r="A265" s="44"/>
      <c r="B265" s="44"/>
      <c r="C265" s="44"/>
      <c r="D265" s="44"/>
      <c r="E265" s="44"/>
      <c r="F265" s="44"/>
    </row>
    <row r="266">
      <c r="A266" s="44"/>
      <c r="B266" s="44"/>
      <c r="C266" s="44"/>
      <c r="D266" s="44"/>
      <c r="E266" s="44"/>
      <c r="F266" s="44"/>
    </row>
    <row r="267">
      <c r="A267" s="44"/>
      <c r="B267" s="44"/>
      <c r="C267" s="44"/>
      <c r="D267" s="44"/>
      <c r="E267" s="44"/>
      <c r="F267" s="44"/>
    </row>
    <row r="268">
      <c r="A268" s="44"/>
      <c r="B268" s="44"/>
      <c r="C268" s="44"/>
      <c r="D268" s="44"/>
      <c r="E268" s="44"/>
      <c r="F268" s="44"/>
    </row>
    <row r="269">
      <c r="A269" s="44"/>
      <c r="B269" s="44"/>
      <c r="C269" s="44"/>
      <c r="D269" s="44"/>
      <c r="E269" s="44"/>
      <c r="F269" s="44"/>
    </row>
    <row r="270">
      <c r="A270" s="44"/>
      <c r="B270" s="44"/>
      <c r="C270" s="44"/>
      <c r="D270" s="44"/>
      <c r="E270" s="44"/>
      <c r="F270" s="44"/>
    </row>
    <row r="271">
      <c r="A271" s="44"/>
      <c r="B271" s="44"/>
      <c r="C271" s="44"/>
      <c r="D271" s="44"/>
      <c r="E271" s="44"/>
      <c r="F271" s="44"/>
    </row>
    <row r="272">
      <c r="A272" s="44"/>
      <c r="B272" s="44"/>
      <c r="C272" s="44"/>
      <c r="D272" s="44"/>
      <c r="E272" s="44"/>
      <c r="F272" s="44"/>
    </row>
    <row r="273">
      <c r="A273" s="44"/>
      <c r="B273" s="44"/>
      <c r="C273" s="44"/>
      <c r="D273" s="44"/>
      <c r="E273" s="44"/>
      <c r="F273" s="44"/>
    </row>
    <row r="274">
      <c r="A274" s="44"/>
      <c r="B274" s="44"/>
      <c r="C274" s="44"/>
      <c r="D274" s="44"/>
      <c r="E274" s="44"/>
      <c r="F274" s="44"/>
    </row>
    <row r="275">
      <c r="A275" s="44"/>
      <c r="B275" s="44"/>
      <c r="C275" s="44"/>
      <c r="D275" s="44"/>
      <c r="E275" s="44"/>
      <c r="F275" s="44"/>
    </row>
    <row r="276">
      <c r="A276" s="44"/>
      <c r="B276" s="44"/>
      <c r="C276" s="44"/>
      <c r="D276" s="44"/>
      <c r="E276" s="44"/>
      <c r="F276" s="44"/>
    </row>
    <row r="277">
      <c r="A277" s="44"/>
      <c r="B277" s="44"/>
      <c r="C277" s="44"/>
      <c r="D277" s="44"/>
      <c r="E277" s="44"/>
      <c r="F277" s="44"/>
    </row>
    <row r="278">
      <c r="A278" s="44"/>
      <c r="B278" s="44"/>
      <c r="C278" s="44"/>
      <c r="D278" s="44"/>
      <c r="E278" s="44"/>
      <c r="F278" s="44"/>
    </row>
    <row r="279">
      <c r="A279" s="44"/>
      <c r="B279" s="44"/>
      <c r="C279" s="44"/>
      <c r="D279" s="44"/>
      <c r="E279" s="44"/>
      <c r="F279" s="44"/>
    </row>
    <row r="280">
      <c r="A280" s="44"/>
      <c r="B280" s="44"/>
      <c r="C280" s="44"/>
      <c r="D280" s="44"/>
      <c r="E280" s="44"/>
      <c r="F280" s="44"/>
    </row>
    <row r="281">
      <c r="A281" s="44"/>
      <c r="B281" s="44"/>
      <c r="C281" s="44"/>
      <c r="D281" s="44"/>
      <c r="E281" s="44"/>
      <c r="F281" s="44"/>
    </row>
    <row r="282">
      <c r="A282" s="44"/>
      <c r="B282" s="44"/>
      <c r="C282" s="44"/>
      <c r="D282" s="44"/>
      <c r="E282" s="44"/>
      <c r="F282" s="44"/>
    </row>
    <row r="283">
      <c r="A283" s="44"/>
      <c r="B283" s="44"/>
      <c r="C283" s="44"/>
      <c r="D283" s="44"/>
      <c r="E283" s="44"/>
      <c r="F283" s="44"/>
    </row>
    <row r="284">
      <c r="A284" s="44"/>
      <c r="B284" s="44"/>
      <c r="C284" s="44"/>
      <c r="D284" s="44"/>
      <c r="E284" s="44"/>
      <c r="F284" s="44"/>
    </row>
    <row r="285">
      <c r="A285" s="44"/>
      <c r="B285" s="44"/>
      <c r="C285" s="44"/>
      <c r="D285" s="44"/>
      <c r="E285" s="44"/>
      <c r="F285" s="44"/>
    </row>
    <row r="286">
      <c r="A286" s="44"/>
      <c r="B286" s="44"/>
      <c r="C286" s="44"/>
      <c r="D286" s="44"/>
      <c r="E286" s="44"/>
      <c r="F286" s="44"/>
    </row>
    <row r="287">
      <c r="A287" s="44"/>
      <c r="B287" s="44"/>
      <c r="C287" s="44"/>
      <c r="D287" s="44"/>
      <c r="E287" s="44"/>
      <c r="F287" s="44"/>
    </row>
    <row r="288">
      <c r="A288" s="44"/>
      <c r="B288" s="44"/>
      <c r="C288" s="44"/>
      <c r="D288" s="44"/>
      <c r="E288" s="44"/>
      <c r="F288" s="44"/>
    </row>
    <row r="289">
      <c r="A289" s="44"/>
      <c r="B289" s="44"/>
      <c r="C289" s="44"/>
      <c r="D289" s="44"/>
      <c r="E289" s="44"/>
      <c r="F289" s="44"/>
    </row>
    <row r="290">
      <c r="A290" s="44"/>
      <c r="B290" s="44"/>
      <c r="C290" s="44"/>
      <c r="D290" s="44"/>
      <c r="E290" s="44"/>
      <c r="F290" s="44"/>
    </row>
    <row r="291">
      <c r="A291" s="44"/>
      <c r="B291" s="44"/>
      <c r="C291" s="44"/>
      <c r="D291" s="44"/>
      <c r="E291" s="44"/>
      <c r="F291" s="44"/>
    </row>
    <row r="292">
      <c r="A292" s="44"/>
      <c r="B292" s="44"/>
      <c r="C292" s="44"/>
      <c r="D292" s="44"/>
      <c r="E292" s="44"/>
      <c r="F292" s="44"/>
    </row>
    <row r="293">
      <c r="A293" s="44"/>
      <c r="B293" s="44"/>
      <c r="C293" s="44"/>
      <c r="D293" s="44"/>
      <c r="E293" s="44"/>
      <c r="F293" s="44"/>
    </row>
    <row r="294">
      <c r="A294" s="44"/>
      <c r="B294" s="44"/>
      <c r="C294" s="44"/>
      <c r="D294" s="44"/>
      <c r="E294" s="44"/>
      <c r="F294" s="44"/>
    </row>
    <row r="295">
      <c r="A295" s="44"/>
      <c r="B295" s="44"/>
      <c r="C295" s="44"/>
      <c r="D295" s="44"/>
      <c r="E295" s="44"/>
      <c r="F295" s="44"/>
    </row>
    <row r="296">
      <c r="A296" s="44"/>
      <c r="B296" s="44"/>
      <c r="C296" s="44"/>
      <c r="D296" s="44"/>
      <c r="E296" s="44"/>
      <c r="F296" s="44"/>
    </row>
    <row r="297">
      <c r="A297" s="44"/>
      <c r="B297" s="44"/>
      <c r="C297" s="44"/>
      <c r="D297" s="44"/>
      <c r="E297" s="44"/>
      <c r="F297" s="44"/>
    </row>
    <row r="298">
      <c r="A298" s="44"/>
      <c r="B298" s="44"/>
      <c r="C298" s="44"/>
      <c r="D298" s="44"/>
      <c r="E298" s="44"/>
      <c r="F298" s="44"/>
    </row>
    <row r="299">
      <c r="A299" s="44"/>
      <c r="B299" s="44"/>
      <c r="C299" s="44"/>
      <c r="D299" s="44"/>
      <c r="E299" s="44"/>
      <c r="F299" s="44"/>
    </row>
    <row r="300">
      <c r="A300" s="44"/>
      <c r="B300" s="44"/>
      <c r="C300" s="44"/>
      <c r="D300" s="44"/>
      <c r="E300" s="44"/>
      <c r="F300" s="44"/>
    </row>
    <row r="301">
      <c r="A301" s="44"/>
      <c r="B301" s="44"/>
      <c r="C301" s="44"/>
      <c r="D301" s="44"/>
      <c r="E301" s="44"/>
      <c r="F301" s="44"/>
    </row>
    <row r="302">
      <c r="A302" s="44"/>
      <c r="B302" s="44"/>
      <c r="C302" s="44"/>
      <c r="D302" s="44"/>
      <c r="E302" s="44"/>
      <c r="F302" s="44"/>
    </row>
    <row r="303">
      <c r="A303" s="44"/>
      <c r="B303" s="44"/>
      <c r="C303" s="44"/>
      <c r="D303" s="44"/>
      <c r="E303" s="44"/>
      <c r="F303" s="44"/>
    </row>
    <row r="304">
      <c r="A304" s="44"/>
      <c r="B304" s="44"/>
      <c r="C304" s="44"/>
      <c r="D304" s="44"/>
      <c r="E304" s="44"/>
      <c r="F304" s="44"/>
    </row>
    <row r="305">
      <c r="A305" s="44"/>
      <c r="B305" s="44"/>
      <c r="C305" s="44"/>
      <c r="D305" s="44"/>
      <c r="E305" s="44"/>
      <c r="F305" s="44"/>
    </row>
    <row r="306">
      <c r="A306" s="44"/>
      <c r="B306" s="44"/>
      <c r="C306" s="44"/>
      <c r="D306" s="44"/>
      <c r="E306" s="44"/>
      <c r="F306" s="44"/>
    </row>
    <row r="307">
      <c r="A307" s="44"/>
      <c r="B307" s="44"/>
      <c r="C307" s="44"/>
      <c r="D307" s="44"/>
      <c r="E307" s="44"/>
      <c r="F307" s="44"/>
    </row>
    <row r="308">
      <c r="A308" s="44"/>
      <c r="B308" s="44"/>
      <c r="C308" s="44"/>
      <c r="D308" s="44"/>
      <c r="E308" s="44"/>
      <c r="F308" s="44"/>
    </row>
    <row r="309">
      <c r="A309" s="44"/>
      <c r="B309" s="44"/>
      <c r="C309" s="44"/>
      <c r="D309" s="44"/>
      <c r="E309" s="44"/>
      <c r="F309" s="44"/>
    </row>
    <row r="310">
      <c r="A310" s="44"/>
      <c r="B310" s="44"/>
      <c r="C310" s="44"/>
      <c r="D310" s="44"/>
      <c r="E310" s="44"/>
      <c r="F310" s="44"/>
    </row>
    <row r="311">
      <c r="A311" s="44"/>
      <c r="B311" s="44"/>
      <c r="C311" s="44"/>
      <c r="D311" s="44"/>
      <c r="E311" s="44"/>
      <c r="F311" s="44"/>
    </row>
    <row r="312">
      <c r="A312" s="44"/>
      <c r="B312" s="44"/>
      <c r="C312" s="44"/>
      <c r="D312" s="44"/>
      <c r="E312" s="44"/>
      <c r="F312" s="44"/>
    </row>
    <row r="313">
      <c r="A313" s="44"/>
      <c r="B313" s="44"/>
      <c r="C313" s="44"/>
      <c r="D313" s="44"/>
      <c r="E313" s="44"/>
      <c r="F313" s="44"/>
    </row>
    <row r="314">
      <c r="A314" s="44"/>
      <c r="B314" s="44"/>
      <c r="C314" s="44"/>
      <c r="D314" s="44"/>
      <c r="E314" s="44"/>
      <c r="F314" s="44"/>
    </row>
    <row r="315">
      <c r="A315" s="44"/>
      <c r="B315" s="44"/>
      <c r="C315" s="44"/>
      <c r="D315" s="44"/>
      <c r="E315" s="44"/>
      <c r="F315" s="44"/>
    </row>
    <row r="316">
      <c r="A316" s="44"/>
      <c r="B316" s="44"/>
      <c r="C316" s="44"/>
      <c r="D316" s="44"/>
      <c r="E316" s="44"/>
      <c r="F316" s="44"/>
    </row>
    <row r="317">
      <c r="A317" s="44"/>
      <c r="B317" s="44"/>
      <c r="C317" s="44"/>
      <c r="D317" s="44"/>
      <c r="E317" s="44"/>
      <c r="F317" s="44"/>
    </row>
    <row r="318">
      <c r="A318" s="44"/>
      <c r="B318" s="44"/>
      <c r="C318" s="44"/>
      <c r="D318" s="44"/>
      <c r="E318" s="44"/>
      <c r="F318" s="44"/>
    </row>
    <row r="319">
      <c r="A319" s="44"/>
      <c r="B319" s="44"/>
      <c r="C319" s="44"/>
      <c r="D319" s="44"/>
      <c r="E319" s="44"/>
      <c r="F319" s="44"/>
    </row>
    <row r="320">
      <c r="A320" s="44"/>
      <c r="B320" s="44"/>
      <c r="C320" s="44"/>
      <c r="D320" s="44"/>
      <c r="E320" s="44"/>
      <c r="F320" s="44"/>
    </row>
    <row r="321">
      <c r="A321" s="44"/>
      <c r="B321" s="44"/>
      <c r="C321" s="44"/>
      <c r="D321" s="44"/>
      <c r="E321" s="44"/>
      <c r="F321" s="44"/>
    </row>
    <row r="322">
      <c r="A322" s="44"/>
      <c r="B322" s="44"/>
      <c r="C322" s="44"/>
      <c r="D322" s="44"/>
      <c r="E322" s="44"/>
      <c r="F322" s="44"/>
    </row>
    <row r="323">
      <c r="A323" s="44"/>
      <c r="B323" s="44"/>
      <c r="C323" s="44"/>
      <c r="D323" s="44"/>
      <c r="E323" s="44"/>
      <c r="F323" s="44"/>
    </row>
    <row r="324">
      <c r="A324" s="44"/>
      <c r="B324" s="44"/>
      <c r="C324" s="44"/>
      <c r="D324" s="44"/>
      <c r="E324" s="44"/>
      <c r="F324" s="44"/>
    </row>
    <row r="325">
      <c r="A325" s="44"/>
      <c r="B325" s="44"/>
      <c r="C325" s="44"/>
      <c r="D325" s="44"/>
      <c r="E325" s="44"/>
      <c r="F325" s="44"/>
    </row>
    <row r="326">
      <c r="A326" s="44"/>
      <c r="B326" s="44"/>
      <c r="C326" s="44"/>
      <c r="D326" s="44"/>
      <c r="E326" s="44"/>
      <c r="F326" s="44"/>
    </row>
    <row r="327">
      <c r="A327" s="44"/>
      <c r="B327" s="44"/>
      <c r="C327" s="44"/>
      <c r="D327" s="44"/>
      <c r="E327" s="44"/>
      <c r="F327" s="44"/>
    </row>
    <row r="328">
      <c r="A328" s="44"/>
      <c r="B328" s="44"/>
      <c r="C328" s="44"/>
      <c r="D328" s="44"/>
      <c r="E328" s="44"/>
      <c r="F328" s="44"/>
    </row>
    <row r="329">
      <c r="A329" s="44"/>
      <c r="B329" s="44"/>
      <c r="C329" s="44"/>
      <c r="D329" s="44"/>
      <c r="E329" s="44"/>
      <c r="F329" s="44"/>
    </row>
    <row r="330">
      <c r="A330" s="44"/>
      <c r="B330" s="44"/>
      <c r="C330" s="44"/>
      <c r="D330" s="44"/>
      <c r="E330" s="44"/>
      <c r="F330" s="44"/>
    </row>
    <row r="331">
      <c r="A331" s="44"/>
      <c r="B331" s="44"/>
      <c r="C331" s="44"/>
      <c r="D331" s="44"/>
      <c r="E331" s="44"/>
      <c r="F331" s="44"/>
    </row>
    <row r="332">
      <c r="A332" s="44"/>
      <c r="B332" s="44"/>
      <c r="C332" s="44"/>
      <c r="D332" s="44"/>
      <c r="E332" s="44"/>
      <c r="F332" s="44"/>
    </row>
    <row r="333">
      <c r="A333" s="44"/>
      <c r="B333" s="44"/>
      <c r="C333" s="44"/>
      <c r="D333" s="44"/>
      <c r="E333" s="44"/>
      <c r="F333" s="44"/>
    </row>
    <row r="334">
      <c r="A334" s="44"/>
      <c r="B334" s="44"/>
      <c r="C334" s="44"/>
      <c r="D334" s="44"/>
      <c r="E334" s="44"/>
      <c r="F334" s="44"/>
    </row>
    <row r="335">
      <c r="A335" s="44"/>
      <c r="B335" s="44"/>
      <c r="C335" s="44"/>
      <c r="D335" s="44"/>
      <c r="E335" s="44"/>
      <c r="F335" s="44"/>
    </row>
    <row r="336">
      <c r="A336" s="44"/>
      <c r="B336" s="44"/>
      <c r="C336" s="44"/>
      <c r="D336" s="44"/>
      <c r="E336" s="44"/>
      <c r="F336" s="44"/>
    </row>
    <row r="337">
      <c r="A337" s="44"/>
      <c r="B337" s="44"/>
      <c r="C337" s="44"/>
      <c r="D337" s="44"/>
      <c r="E337" s="44"/>
      <c r="F337" s="44"/>
    </row>
    <row r="338">
      <c r="A338" s="44"/>
      <c r="B338" s="44"/>
      <c r="C338" s="44"/>
      <c r="D338" s="44"/>
      <c r="E338" s="44"/>
      <c r="F338" s="44"/>
    </row>
    <row r="339">
      <c r="A339" s="44"/>
      <c r="B339" s="44"/>
      <c r="C339" s="44"/>
      <c r="D339" s="44"/>
      <c r="E339" s="44"/>
      <c r="F339" s="44"/>
    </row>
    <row r="340">
      <c r="A340" s="44"/>
      <c r="B340" s="44"/>
      <c r="C340" s="44"/>
      <c r="D340" s="44"/>
      <c r="E340" s="44"/>
      <c r="F340" s="44"/>
    </row>
    <row r="341">
      <c r="A341" s="44"/>
      <c r="B341" s="44"/>
      <c r="C341" s="44"/>
      <c r="D341" s="44"/>
      <c r="E341" s="44"/>
      <c r="F341" s="44"/>
    </row>
    <row r="342">
      <c r="A342" s="44"/>
      <c r="B342" s="44"/>
      <c r="C342" s="44"/>
      <c r="D342" s="44"/>
      <c r="E342" s="44"/>
      <c r="F342" s="44"/>
    </row>
    <row r="343">
      <c r="A343" s="44"/>
      <c r="B343" s="44"/>
      <c r="C343" s="44"/>
      <c r="D343" s="44"/>
      <c r="E343" s="44"/>
      <c r="F343" s="44"/>
    </row>
    <row r="344">
      <c r="A344" s="44"/>
      <c r="B344" s="44"/>
      <c r="C344" s="44"/>
      <c r="D344" s="44"/>
      <c r="E344" s="44"/>
      <c r="F344" s="44"/>
    </row>
    <row r="345">
      <c r="A345" s="44"/>
      <c r="B345" s="44"/>
      <c r="C345" s="44"/>
      <c r="D345" s="44"/>
      <c r="E345" s="44"/>
      <c r="F345" s="44"/>
    </row>
    <row r="346">
      <c r="A346" s="44"/>
      <c r="B346" s="44"/>
      <c r="C346" s="44"/>
      <c r="D346" s="44"/>
      <c r="E346" s="44"/>
      <c r="F346" s="44"/>
    </row>
    <row r="347">
      <c r="A347" s="44"/>
      <c r="B347" s="44"/>
      <c r="C347" s="44"/>
      <c r="D347" s="44"/>
      <c r="E347" s="44"/>
      <c r="F347" s="44"/>
    </row>
    <row r="348">
      <c r="A348" s="44"/>
      <c r="B348" s="44"/>
      <c r="C348" s="44"/>
      <c r="D348" s="44"/>
      <c r="E348" s="44"/>
      <c r="F348" s="44"/>
    </row>
    <row r="349">
      <c r="A349" s="44"/>
      <c r="B349" s="44"/>
      <c r="C349" s="44"/>
      <c r="D349" s="44"/>
      <c r="E349" s="44"/>
      <c r="F349" s="44"/>
    </row>
    <row r="350">
      <c r="A350" s="44"/>
      <c r="B350" s="44"/>
      <c r="C350" s="44"/>
      <c r="D350" s="44"/>
      <c r="E350" s="44"/>
      <c r="F350" s="44"/>
    </row>
    <row r="351">
      <c r="A351" s="44"/>
      <c r="B351" s="44"/>
      <c r="C351" s="44"/>
      <c r="D351" s="44"/>
      <c r="E351" s="44"/>
      <c r="F351" s="44"/>
    </row>
    <row r="352">
      <c r="A352" s="44"/>
      <c r="B352" s="44"/>
      <c r="C352" s="44"/>
      <c r="D352" s="44"/>
      <c r="E352" s="44"/>
      <c r="F352" s="44"/>
    </row>
    <row r="353">
      <c r="A353" s="44"/>
      <c r="B353" s="44"/>
      <c r="C353" s="44"/>
      <c r="D353" s="44"/>
      <c r="E353" s="44"/>
      <c r="F353" s="44"/>
    </row>
    <row r="354">
      <c r="A354" s="44"/>
      <c r="B354" s="44"/>
      <c r="C354" s="44"/>
      <c r="D354" s="44"/>
      <c r="E354" s="44"/>
      <c r="F354" s="44"/>
    </row>
    <row r="355">
      <c r="A355" s="44"/>
      <c r="B355" s="44"/>
      <c r="C355" s="44"/>
      <c r="D355" s="44"/>
      <c r="E355" s="44"/>
      <c r="F355" s="44"/>
    </row>
    <row r="356">
      <c r="A356" s="44"/>
      <c r="B356" s="44"/>
      <c r="C356" s="44"/>
      <c r="D356" s="44"/>
      <c r="E356" s="44"/>
      <c r="F356" s="44"/>
    </row>
    <row r="357">
      <c r="A357" s="44"/>
      <c r="B357" s="44"/>
      <c r="C357" s="44"/>
      <c r="D357" s="44"/>
      <c r="E357" s="44"/>
      <c r="F357" s="44"/>
    </row>
    <row r="358">
      <c r="A358" s="44"/>
      <c r="B358" s="44"/>
      <c r="C358" s="44"/>
      <c r="D358" s="44"/>
      <c r="E358" s="44"/>
      <c r="F358" s="44"/>
    </row>
    <row r="359">
      <c r="A359" s="44"/>
      <c r="B359" s="44"/>
      <c r="C359" s="44"/>
      <c r="D359" s="44"/>
      <c r="E359" s="44"/>
      <c r="F359" s="44"/>
    </row>
    <row r="360">
      <c r="A360" s="44"/>
      <c r="B360" s="44"/>
      <c r="C360" s="44"/>
      <c r="D360" s="44"/>
      <c r="E360" s="44"/>
      <c r="F360" s="44"/>
    </row>
    <row r="361">
      <c r="A361" s="44"/>
      <c r="B361" s="44"/>
      <c r="C361" s="44"/>
      <c r="D361" s="44"/>
      <c r="E361" s="44"/>
      <c r="F361" s="44"/>
    </row>
    <row r="362">
      <c r="A362" s="44"/>
      <c r="B362" s="44"/>
      <c r="C362" s="44"/>
      <c r="D362" s="44"/>
      <c r="E362" s="44"/>
      <c r="F362" s="44"/>
    </row>
    <row r="363">
      <c r="A363" s="44"/>
      <c r="B363" s="44"/>
      <c r="C363" s="44"/>
      <c r="D363" s="44"/>
      <c r="E363" s="44"/>
      <c r="F363" s="44"/>
    </row>
    <row r="364">
      <c r="A364" s="44"/>
      <c r="B364" s="44"/>
      <c r="C364" s="44"/>
      <c r="D364" s="44"/>
      <c r="E364" s="44"/>
      <c r="F364" s="44"/>
    </row>
    <row r="365">
      <c r="A365" s="44"/>
      <c r="B365" s="44"/>
      <c r="C365" s="44"/>
      <c r="D365" s="44"/>
      <c r="E365" s="44"/>
      <c r="F365" s="44"/>
    </row>
    <row r="366">
      <c r="A366" s="44"/>
      <c r="B366" s="44"/>
      <c r="C366" s="44"/>
      <c r="D366" s="44"/>
      <c r="E366" s="44"/>
      <c r="F366" s="44"/>
    </row>
    <row r="367">
      <c r="A367" s="44"/>
      <c r="B367" s="44"/>
      <c r="C367" s="44"/>
      <c r="D367" s="44"/>
      <c r="E367" s="44"/>
      <c r="F367" s="44"/>
    </row>
    <row r="368">
      <c r="A368" s="44"/>
      <c r="B368" s="44"/>
      <c r="C368" s="44"/>
      <c r="D368" s="44"/>
      <c r="E368" s="44"/>
      <c r="F368" s="44"/>
    </row>
    <row r="369">
      <c r="A369" s="44"/>
      <c r="B369" s="44"/>
      <c r="C369" s="44"/>
      <c r="D369" s="44"/>
      <c r="E369" s="44"/>
      <c r="F369" s="44"/>
    </row>
    <row r="370">
      <c r="A370" s="44"/>
      <c r="B370" s="44"/>
      <c r="C370" s="44"/>
      <c r="D370" s="44"/>
      <c r="E370" s="44"/>
      <c r="F370" s="44"/>
    </row>
    <row r="371">
      <c r="A371" s="44"/>
      <c r="B371" s="44"/>
      <c r="C371" s="44"/>
      <c r="D371" s="44"/>
      <c r="E371" s="44"/>
      <c r="F371" s="44"/>
    </row>
    <row r="372">
      <c r="A372" s="44"/>
      <c r="B372" s="44"/>
      <c r="C372" s="44"/>
      <c r="D372" s="44"/>
      <c r="E372" s="44"/>
      <c r="F372" s="44"/>
    </row>
    <row r="373">
      <c r="A373" s="44"/>
      <c r="B373" s="44"/>
      <c r="C373" s="44"/>
      <c r="D373" s="44"/>
      <c r="E373" s="44"/>
      <c r="F373" s="44"/>
    </row>
    <row r="374">
      <c r="A374" s="44"/>
      <c r="B374" s="44"/>
      <c r="C374" s="44"/>
      <c r="D374" s="44"/>
      <c r="E374" s="44"/>
      <c r="F374" s="44"/>
    </row>
    <row r="375">
      <c r="A375" s="44"/>
      <c r="B375" s="44"/>
      <c r="C375" s="44"/>
      <c r="D375" s="44"/>
      <c r="E375" s="44"/>
      <c r="F375" s="44"/>
    </row>
    <row r="376">
      <c r="A376" s="44"/>
      <c r="B376" s="44"/>
      <c r="C376" s="44"/>
      <c r="D376" s="44"/>
      <c r="E376" s="44"/>
      <c r="F376" s="44"/>
    </row>
    <row r="377">
      <c r="A377" s="44"/>
      <c r="B377" s="44"/>
      <c r="C377" s="44"/>
      <c r="D377" s="44"/>
      <c r="E377" s="44"/>
      <c r="F377" s="44"/>
    </row>
    <row r="378">
      <c r="A378" s="44"/>
      <c r="B378" s="44"/>
      <c r="C378" s="44"/>
      <c r="D378" s="44"/>
      <c r="E378" s="44"/>
      <c r="F378" s="44"/>
    </row>
    <row r="379">
      <c r="A379" s="44"/>
      <c r="B379" s="44"/>
      <c r="C379" s="44"/>
      <c r="D379" s="44"/>
      <c r="E379" s="44"/>
      <c r="F379" s="44"/>
    </row>
    <row r="380">
      <c r="A380" s="44"/>
      <c r="B380" s="44"/>
      <c r="C380" s="44"/>
      <c r="D380" s="44"/>
      <c r="E380" s="44"/>
      <c r="F380" s="44"/>
    </row>
    <row r="381">
      <c r="A381" s="44"/>
      <c r="B381" s="44"/>
      <c r="C381" s="44"/>
      <c r="D381" s="44"/>
      <c r="E381" s="44"/>
      <c r="F381" s="44"/>
    </row>
    <row r="382">
      <c r="A382" s="44"/>
      <c r="B382" s="44"/>
      <c r="C382" s="44"/>
      <c r="D382" s="44"/>
      <c r="E382" s="44"/>
      <c r="F382" s="44"/>
    </row>
    <row r="383">
      <c r="A383" s="44"/>
      <c r="B383" s="44"/>
      <c r="C383" s="44"/>
      <c r="D383" s="44"/>
      <c r="E383" s="44"/>
      <c r="F383" s="44"/>
    </row>
    <row r="384">
      <c r="A384" s="44"/>
      <c r="B384" s="44"/>
      <c r="C384" s="44"/>
      <c r="D384" s="44"/>
      <c r="E384" s="44"/>
      <c r="F384" s="44"/>
    </row>
    <row r="385">
      <c r="A385" s="44"/>
      <c r="B385" s="44"/>
      <c r="C385" s="44"/>
      <c r="D385" s="44"/>
      <c r="E385" s="44"/>
      <c r="F385" s="44"/>
    </row>
    <row r="386">
      <c r="A386" s="44"/>
      <c r="B386" s="44"/>
      <c r="C386" s="44"/>
      <c r="D386" s="44"/>
      <c r="E386" s="44"/>
      <c r="F386" s="44"/>
    </row>
    <row r="387">
      <c r="A387" s="44"/>
      <c r="B387" s="44"/>
      <c r="C387" s="44"/>
      <c r="D387" s="44"/>
      <c r="E387" s="44"/>
      <c r="F387" s="44"/>
    </row>
    <row r="388">
      <c r="A388" s="44"/>
      <c r="B388" s="44"/>
      <c r="C388" s="44"/>
      <c r="D388" s="44"/>
      <c r="E388" s="44"/>
      <c r="F388" s="44"/>
    </row>
    <row r="389">
      <c r="A389" s="44"/>
      <c r="B389" s="44"/>
      <c r="C389" s="44"/>
      <c r="D389" s="44"/>
      <c r="E389" s="44"/>
      <c r="F389" s="44"/>
    </row>
    <row r="390">
      <c r="A390" s="44"/>
      <c r="B390" s="44"/>
      <c r="C390" s="44"/>
      <c r="D390" s="44"/>
      <c r="E390" s="44"/>
      <c r="F390" s="44"/>
    </row>
    <row r="391">
      <c r="A391" s="44"/>
      <c r="B391" s="44"/>
      <c r="C391" s="44"/>
      <c r="D391" s="44"/>
      <c r="E391" s="44"/>
      <c r="F391" s="44"/>
    </row>
    <row r="392">
      <c r="A392" s="44"/>
      <c r="B392" s="44"/>
      <c r="C392" s="44"/>
      <c r="D392" s="44"/>
      <c r="E392" s="44"/>
      <c r="F392" s="44"/>
    </row>
    <row r="393">
      <c r="A393" s="44"/>
      <c r="B393" s="44"/>
      <c r="C393" s="44"/>
      <c r="D393" s="44"/>
      <c r="E393" s="44"/>
      <c r="F393" s="44"/>
    </row>
    <row r="394">
      <c r="A394" s="44"/>
      <c r="B394" s="44"/>
      <c r="C394" s="44"/>
      <c r="D394" s="44"/>
      <c r="E394" s="44"/>
      <c r="F394" s="44"/>
    </row>
    <row r="395">
      <c r="A395" s="44"/>
      <c r="B395" s="44"/>
      <c r="C395" s="44"/>
      <c r="D395" s="44"/>
      <c r="E395" s="44"/>
      <c r="F395" s="44"/>
    </row>
    <row r="396">
      <c r="A396" s="44"/>
      <c r="B396" s="44"/>
      <c r="C396" s="44"/>
      <c r="D396" s="44"/>
      <c r="E396" s="44"/>
      <c r="F396" s="44"/>
    </row>
    <row r="397">
      <c r="A397" s="44"/>
      <c r="B397" s="44"/>
      <c r="C397" s="44"/>
      <c r="D397" s="44"/>
      <c r="E397" s="44"/>
      <c r="F397" s="44"/>
    </row>
    <row r="398">
      <c r="A398" s="44"/>
      <c r="B398" s="44"/>
      <c r="C398" s="44"/>
      <c r="D398" s="44"/>
      <c r="E398" s="44"/>
      <c r="F398" s="44"/>
    </row>
    <row r="399">
      <c r="A399" s="44"/>
      <c r="B399" s="44"/>
      <c r="C399" s="44"/>
      <c r="D399" s="44"/>
      <c r="E399" s="44"/>
      <c r="F399" s="44"/>
    </row>
    <row r="400">
      <c r="A400" s="44"/>
      <c r="B400" s="44"/>
      <c r="C400" s="44"/>
      <c r="D400" s="44"/>
      <c r="E400" s="44"/>
      <c r="F400" s="44"/>
    </row>
    <row r="401">
      <c r="A401" s="44"/>
      <c r="B401" s="44"/>
      <c r="C401" s="44"/>
      <c r="D401" s="44"/>
      <c r="E401" s="44"/>
      <c r="F401" s="44"/>
    </row>
    <row r="402">
      <c r="A402" s="44"/>
      <c r="B402" s="44"/>
      <c r="C402" s="44"/>
      <c r="D402" s="44"/>
      <c r="E402" s="44"/>
      <c r="F402" s="44"/>
    </row>
    <row r="403">
      <c r="A403" s="44"/>
      <c r="B403" s="44"/>
      <c r="C403" s="44"/>
      <c r="D403" s="44"/>
      <c r="E403" s="44"/>
      <c r="F403" s="44"/>
    </row>
    <row r="404">
      <c r="A404" s="44"/>
      <c r="B404" s="44"/>
      <c r="C404" s="44"/>
      <c r="D404" s="44"/>
      <c r="E404" s="44"/>
      <c r="F404" s="44"/>
    </row>
    <row r="405">
      <c r="A405" s="44"/>
      <c r="B405" s="44"/>
      <c r="C405" s="44"/>
      <c r="D405" s="44"/>
      <c r="E405" s="44"/>
      <c r="F405" s="44"/>
    </row>
    <row r="406">
      <c r="A406" s="44"/>
      <c r="B406" s="44"/>
      <c r="C406" s="44"/>
      <c r="D406" s="44"/>
      <c r="E406" s="44"/>
      <c r="F406" s="44"/>
    </row>
    <row r="407">
      <c r="A407" s="44"/>
      <c r="B407" s="44"/>
      <c r="C407" s="44"/>
      <c r="D407" s="44"/>
      <c r="E407" s="44"/>
      <c r="F407" s="44"/>
    </row>
    <row r="408">
      <c r="A408" s="44"/>
      <c r="B408" s="44"/>
      <c r="C408" s="44"/>
      <c r="D408" s="44"/>
      <c r="E408" s="44"/>
      <c r="F408" s="44"/>
    </row>
    <row r="409">
      <c r="A409" s="44"/>
      <c r="B409" s="44"/>
      <c r="C409" s="44"/>
      <c r="D409" s="44"/>
      <c r="E409" s="44"/>
      <c r="F409" s="44"/>
    </row>
    <row r="410">
      <c r="A410" s="44"/>
      <c r="B410" s="44"/>
      <c r="C410" s="44"/>
      <c r="D410" s="44"/>
      <c r="E410" s="44"/>
      <c r="F410" s="44"/>
    </row>
    <row r="411">
      <c r="A411" s="44"/>
      <c r="B411" s="44"/>
      <c r="C411" s="44"/>
      <c r="D411" s="44"/>
      <c r="E411" s="44"/>
      <c r="F411" s="44"/>
    </row>
    <row r="412">
      <c r="A412" s="44"/>
      <c r="B412" s="44"/>
      <c r="C412" s="44"/>
      <c r="D412" s="44"/>
      <c r="E412" s="44"/>
      <c r="F412" s="44"/>
    </row>
    <row r="413">
      <c r="A413" s="44"/>
      <c r="B413" s="44"/>
      <c r="C413" s="44"/>
      <c r="D413" s="44"/>
      <c r="E413" s="44"/>
      <c r="F413" s="44"/>
    </row>
    <row r="414">
      <c r="A414" s="44"/>
      <c r="B414" s="44"/>
      <c r="C414" s="44"/>
      <c r="D414" s="44"/>
      <c r="E414" s="44"/>
      <c r="F414" s="44"/>
    </row>
    <row r="415">
      <c r="A415" s="44"/>
      <c r="B415" s="44"/>
      <c r="C415" s="44"/>
      <c r="D415" s="44"/>
      <c r="E415" s="44"/>
      <c r="F415" s="44"/>
    </row>
    <row r="416">
      <c r="A416" s="44"/>
      <c r="B416" s="44"/>
      <c r="C416" s="44"/>
      <c r="D416" s="44"/>
      <c r="E416" s="44"/>
      <c r="F416" s="44"/>
    </row>
    <row r="417">
      <c r="A417" s="44"/>
      <c r="B417" s="44"/>
      <c r="C417" s="44"/>
      <c r="D417" s="44"/>
      <c r="E417" s="44"/>
      <c r="F417" s="44"/>
    </row>
    <row r="418">
      <c r="A418" s="44"/>
      <c r="B418" s="44"/>
      <c r="C418" s="44"/>
      <c r="D418" s="44"/>
      <c r="E418" s="44"/>
      <c r="F418" s="44"/>
    </row>
    <row r="419">
      <c r="A419" s="44"/>
      <c r="B419" s="44"/>
      <c r="C419" s="44"/>
      <c r="D419" s="44"/>
      <c r="E419" s="44"/>
      <c r="F419" s="44"/>
    </row>
    <row r="420">
      <c r="A420" s="44"/>
      <c r="B420" s="44"/>
      <c r="C420" s="44"/>
      <c r="D420" s="44"/>
      <c r="E420" s="44"/>
      <c r="F420" s="44"/>
    </row>
    <row r="421">
      <c r="A421" s="44"/>
      <c r="B421" s="44"/>
      <c r="C421" s="44"/>
      <c r="D421" s="44"/>
      <c r="E421" s="44"/>
      <c r="F421" s="44"/>
    </row>
    <row r="422">
      <c r="A422" s="44"/>
      <c r="B422" s="44"/>
      <c r="C422" s="44"/>
      <c r="D422" s="44"/>
      <c r="E422" s="44"/>
      <c r="F422" s="44"/>
    </row>
    <row r="423">
      <c r="A423" s="44"/>
      <c r="B423" s="44"/>
      <c r="C423" s="44"/>
      <c r="D423" s="44"/>
      <c r="E423" s="44"/>
      <c r="F423" s="44"/>
    </row>
    <row r="424">
      <c r="A424" s="44"/>
      <c r="B424" s="44"/>
      <c r="C424" s="44"/>
      <c r="D424" s="44"/>
      <c r="E424" s="44"/>
      <c r="F424" s="44"/>
    </row>
    <row r="425">
      <c r="A425" s="44"/>
      <c r="B425" s="44"/>
      <c r="C425" s="44"/>
      <c r="D425" s="44"/>
      <c r="E425" s="44"/>
      <c r="F425" s="44"/>
    </row>
    <row r="426">
      <c r="A426" s="44"/>
      <c r="B426" s="44"/>
      <c r="C426" s="44"/>
      <c r="D426" s="44"/>
      <c r="E426" s="44"/>
      <c r="F426" s="44"/>
    </row>
    <row r="427">
      <c r="A427" s="44"/>
      <c r="B427" s="44"/>
      <c r="C427" s="44"/>
      <c r="D427" s="44"/>
      <c r="E427" s="44"/>
      <c r="F427" s="44"/>
    </row>
    <row r="428">
      <c r="A428" s="44"/>
      <c r="B428" s="44"/>
      <c r="C428" s="44"/>
      <c r="D428" s="44"/>
      <c r="E428" s="44"/>
      <c r="F428" s="44"/>
    </row>
    <row r="429">
      <c r="A429" s="44"/>
      <c r="B429" s="44"/>
      <c r="C429" s="44"/>
      <c r="D429" s="44"/>
      <c r="E429" s="44"/>
      <c r="F429" s="44"/>
    </row>
    <row r="430">
      <c r="A430" s="44"/>
      <c r="B430" s="44"/>
      <c r="C430" s="44"/>
      <c r="D430" s="44"/>
      <c r="E430" s="44"/>
      <c r="F430" s="44"/>
    </row>
    <row r="431">
      <c r="A431" s="44"/>
      <c r="B431" s="44"/>
      <c r="C431" s="44"/>
      <c r="D431" s="44"/>
      <c r="E431" s="44"/>
      <c r="F431" s="44"/>
    </row>
    <row r="432">
      <c r="A432" s="44"/>
      <c r="B432" s="44"/>
      <c r="C432" s="44"/>
      <c r="D432" s="44"/>
      <c r="E432" s="44"/>
      <c r="F432" s="44"/>
    </row>
    <row r="433">
      <c r="A433" s="44"/>
      <c r="B433" s="44"/>
      <c r="C433" s="44"/>
      <c r="D433" s="44"/>
      <c r="E433" s="44"/>
      <c r="F433" s="44"/>
    </row>
    <row r="434">
      <c r="A434" s="44"/>
      <c r="B434" s="44"/>
      <c r="C434" s="44"/>
      <c r="D434" s="44"/>
      <c r="E434" s="44"/>
      <c r="F434" s="44"/>
    </row>
    <row r="435">
      <c r="A435" s="44"/>
      <c r="B435" s="44"/>
      <c r="C435" s="44"/>
      <c r="D435" s="44"/>
      <c r="E435" s="44"/>
      <c r="F435" s="44"/>
    </row>
    <row r="436">
      <c r="A436" s="44"/>
      <c r="B436" s="44"/>
      <c r="C436" s="44"/>
      <c r="D436" s="44"/>
      <c r="E436" s="44"/>
      <c r="F436" s="44"/>
    </row>
    <row r="437">
      <c r="A437" s="44"/>
      <c r="B437" s="44"/>
      <c r="C437" s="44"/>
      <c r="D437" s="44"/>
      <c r="E437" s="44"/>
      <c r="F437" s="44"/>
    </row>
    <row r="438">
      <c r="A438" s="44"/>
      <c r="B438" s="44"/>
      <c r="C438" s="44"/>
      <c r="D438" s="44"/>
      <c r="E438" s="44"/>
      <c r="F438" s="44"/>
    </row>
    <row r="439">
      <c r="A439" s="44"/>
      <c r="B439" s="44"/>
      <c r="C439" s="44"/>
      <c r="D439" s="44"/>
      <c r="E439" s="44"/>
      <c r="F439" s="44"/>
    </row>
    <row r="440">
      <c r="A440" s="44"/>
      <c r="B440" s="44"/>
      <c r="C440" s="44"/>
      <c r="D440" s="44"/>
      <c r="E440" s="44"/>
      <c r="F440" s="44"/>
    </row>
    <row r="441">
      <c r="A441" s="44"/>
      <c r="B441" s="44"/>
      <c r="C441" s="44"/>
      <c r="D441" s="44"/>
      <c r="E441" s="44"/>
      <c r="F441" s="44"/>
    </row>
    <row r="442">
      <c r="A442" s="44"/>
      <c r="B442" s="44"/>
      <c r="C442" s="44"/>
      <c r="D442" s="44"/>
      <c r="E442" s="44"/>
      <c r="F442" s="44"/>
    </row>
    <row r="443">
      <c r="A443" s="44"/>
      <c r="B443" s="44"/>
      <c r="C443" s="44"/>
      <c r="D443" s="44"/>
      <c r="E443" s="44"/>
      <c r="F443" s="44"/>
    </row>
    <row r="444">
      <c r="A444" s="44"/>
      <c r="B444" s="44"/>
      <c r="C444" s="44"/>
      <c r="D444" s="44"/>
      <c r="E444" s="44"/>
      <c r="F444" s="44"/>
    </row>
    <row r="445">
      <c r="A445" s="44"/>
      <c r="B445" s="44"/>
      <c r="C445" s="44"/>
      <c r="D445" s="44"/>
      <c r="E445" s="44"/>
      <c r="F445" s="44"/>
    </row>
    <row r="446">
      <c r="A446" s="44"/>
      <c r="B446" s="44"/>
      <c r="C446" s="44"/>
      <c r="D446" s="44"/>
      <c r="E446" s="44"/>
      <c r="F446" s="44"/>
    </row>
    <row r="447">
      <c r="A447" s="44"/>
      <c r="B447" s="44"/>
      <c r="C447" s="44"/>
      <c r="D447" s="44"/>
      <c r="E447" s="44"/>
      <c r="F447" s="44"/>
    </row>
    <row r="448">
      <c r="A448" s="44"/>
      <c r="B448" s="44"/>
      <c r="C448" s="44"/>
      <c r="D448" s="44"/>
      <c r="E448" s="44"/>
      <c r="F448" s="44"/>
    </row>
    <row r="449">
      <c r="A449" s="44"/>
      <c r="B449" s="44"/>
      <c r="C449" s="44"/>
      <c r="D449" s="44"/>
      <c r="E449" s="44"/>
      <c r="F449" s="44"/>
    </row>
    <row r="450">
      <c r="A450" s="44"/>
      <c r="B450" s="44"/>
      <c r="C450" s="44"/>
      <c r="D450" s="44"/>
      <c r="E450" s="44"/>
      <c r="F450" s="44"/>
    </row>
    <row r="451">
      <c r="A451" s="44"/>
      <c r="B451" s="44"/>
      <c r="C451" s="44"/>
      <c r="D451" s="44"/>
      <c r="E451" s="44"/>
      <c r="F451" s="44"/>
    </row>
    <row r="452">
      <c r="A452" s="44"/>
      <c r="B452" s="44"/>
      <c r="C452" s="44"/>
      <c r="D452" s="44"/>
      <c r="E452" s="44"/>
      <c r="F452" s="44"/>
    </row>
    <row r="453">
      <c r="A453" s="44"/>
      <c r="B453" s="44"/>
      <c r="C453" s="44"/>
      <c r="D453" s="44"/>
      <c r="E453" s="44"/>
      <c r="F453" s="44"/>
    </row>
    <row r="454">
      <c r="A454" s="44"/>
      <c r="B454" s="44"/>
      <c r="C454" s="44"/>
      <c r="D454" s="44"/>
      <c r="E454" s="44"/>
      <c r="F454" s="44"/>
    </row>
    <row r="455">
      <c r="A455" s="44"/>
      <c r="B455" s="44"/>
      <c r="C455" s="44"/>
      <c r="D455" s="44"/>
      <c r="E455" s="44"/>
      <c r="F455" s="44"/>
    </row>
    <row r="456">
      <c r="A456" s="44"/>
      <c r="B456" s="44"/>
      <c r="C456" s="44"/>
      <c r="D456" s="44"/>
      <c r="E456" s="44"/>
      <c r="F456" s="44"/>
    </row>
    <row r="457">
      <c r="A457" s="44"/>
      <c r="B457" s="44"/>
      <c r="C457" s="44"/>
      <c r="D457" s="44"/>
      <c r="E457" s="44"/>
      <c r="F457" s="44"/>
    </row>
    <row r="458">
      <c r="A458" s="44"/>
      <c r="B458" s="44"/>
      <c r="C458" s="44"/>
      <c r="D458" s="44"/>
      <c r="E458" s="44"/>
      <c r="F458" s="44"/>
    </row>
    <row r="459">
      <c r="A459" s="44"/>
      <c r="B459" s="44"/>
      <c r="C459" s="44"/>
      <c r="D459" s="44"/>
      <c r="E459" s="44"/>
      <c r="F459" s="44"/>
    </row>
    <row r="460">
      <c r="A460" s="44"/>
      <c r="B460" s="44"/>
      <c r="C460" s="44"/>
      <c r="D460" s="44"/>
      <c r="E460" s="44"/>
      <c r="F460" s="44"/>
    </row>
    <row r="461">
      <c r="A461" s="44"/>
      <c r="B461" s="44"/>
      <c r="C461" s="44"/>
      <c r="D461" s="44"/>
      <c r="E461" s="44"/>
      <c r="F461" s="44"/>
    </row>
    <row r="462">
      <c r="A462" s="44"/>
      <c r="B462" s="44"/>
      <c r="C462" s="44"/>
      <c r="D462" s="44"/>
      <c r="E462" s="44"/>
      <c r="F462" s="44"/>
    </row>
    <row r="463">
      <c r="A463" s="44"/>
      <c r="B463" s="44"/>
      <c r="C463" s="44"/>
      <c r="D463" s="44"/>
      <c r="E463" s="44"/>
      <c r="F463" s="44"/>
    </row>
    <row r="464">
      <c r="A464" s="44"/>
      <c r="B464" s="44"/>
      <c r="C464" s="44"/>
      <c r="D464" s="44"/>
      <c r="E464" s="44"/>
      <c r="F464" s="44"/>
    </row>
    <row r="465">
      <c r="A465" s="44"/>
      <c r="B465" s="44"/>
      <c r="C465" s="44"/>
      <c r="D465" s="44"/>
      <c r="E465" s="44"/>
      <c r="F465" s="44"/>
    </row>
    <row r="466">
      <c r="A466" s="44"/>
      <c r="B466" s="44"/>
      <c r="C466" s="44"/>
      <c r="D466" s="44"/>
      <c r="E466" s="44"/>
      <c r="F466" s="44"/>
    </row>
    <row r="467">
      <c r="A467" s="44"/>
      <c r="B467" s="44"/>
      <c r="C467" s="44"/>
      <c r="D467" s="44"/>
      <c r="E467" s="44"/>
      <c r="F467" s="44"/>
    </row>
    <row r="468">
      <c r="A468" s="44"/>
      <c r="B468" s="44"/>
      <c r="C468" s="44"/>
      <c r="D468" s="44"/>
      <c r="E468" s="44"/>
      <c r="F468" s="44"/>
    </row>
    <row r="469">
      <c r="A469" s="44"/>
      <c r="B469" s="44"/>
      <c r="C469" s="44"/>
      <c r="D469" s="44"/>
      <c r="E469" s="44"/>
      <c r="F469" s="44"/>
    </row>
    <row r="470">
      <c r="A470" s="44"/>
      <c r="B470" s="44"/>
      <c r="C470" s="44"/>
      <c r="D470" s="44"/>
      <c r="E470" s="44"/>
      <c r="F470" s="44"/>
    </row>
    <row r="471">
      <c r="A471" s="44"/>
      <c r="B471" s="44"/>
      <c r="C471" s="44"/>
      <c r="D471" s="44"/>
      <c r="E471" s="44"/>
      <c r="F471" s="44"/>
    </row>
    <row r="472">
      <c r="A472" s="44"/>
      <c r="B472" s="44"/>
      <c r="C472" s="44"/>
      <c r="D472" s="44"/>
      <c r="E472" s="44"/>
      <c r="F472" s="44"/>
    </row>
    <row r="473">
      <c r="A473" s="44"/>
      <c r="B473" s="44"/>
      <c r="C473" s="44"/>
      <c r="D473" s="44"/>
      <c r="E473" s="44"/>
      <c r="F473" s="44"/>
    </row>
    <row r="474">
      <c r="A474" s="44"/>
      <c r="B474" s="44"/>
      <c r="C474" s="44"/>
      <c r="D474" s="44"/>
      <c r="E474" s="44"/>
      <c r="F474" s="44"/>
    </row>
    <row r="475">
      <c r="A475" s="44"/>
      <c r="B475" s="44"/>
      <c r="C475" s="44"/>
      <c r="D475" s="44"/>
      <c r="E475" s="44"/>
      <c r="F475" s="44"/>
    </row>
    <row r="476">
      <c r="A476" s="44"/>
      <c r="B476" s="44"/>
      <c r="C476" s="44"/>
      <c r="D476" s="44"/>
      <c r="E476" s="44"/>
      <c r="F476" s="44"/>
    </row>
    <row r="477">
      <c r="A477" s="44"/>
      <c r="B477" s="44"/>
      <c r="C477" s="44"/>
      <c r="D477" s="44"/>
      <c r="E477" s="44"/>
      <c r="F477" s="44"/>
    </row>
    <row r="478">
      <c r="A478" s="44"/>
      <c r="B478" s="44"/>
      <c r="C478" s="44"/>
      <c r="D478" s="44"/>
      <c r="E478" s="44"/>
      <c r="F478" s="44"/>
    </row>
    <row r="479">
      <c r="A479" s="44"/>
      <c r="B479" s="44"/>
      <c r="C479" s="44"/>
      <c r="D479" s="44"/>
      <c r="E479" s="44"/>
      <c r="F479" s="44"/>
    </row>
    <row r="480">
      <c r="A480" s="44"/>
      <c r="B480" s="44"/>
      <c r="C480" s="44"/>
      <c r="D480" s="44"/>
      <c r="E480" s="44"/>
      <c r="F480" s="44"/>
    </row>
    <row r="481">
      <c r="A481" s="44"/>
      <c r="B481" s="44"/>
      <c r="C481" s="44"/>
      <c r="D481" s="44"/>
      <c r="E481" s="44"/>
      <c r="F481" s="44"/>
    </row>
    <row r="482">
      <c r="A482" s="44"/>
      <c r="B482" s="44"/>
      <c r="C482" s="44"/>
      <c r="D482" s="44"/>
      <c r="E482" s="44"/>
      <c r="F482" s="44"/>
    </row>
    <row r="483">
      <c r="A483" s="44"/>
      <c r="B483" s="44"/>
      <c r="C483" s="44"/>
      <c r="D483" s="44"/>
      <c r="E483" s="44"/>
      <c r="F483" s="44"/>
    </row>
    <row r="484">
      <c r="A484" s="44"/>
      <c r="B484" s="44"/>
      <c r="C484" s="44"/>
      <c r="D484" s="44"/>
      <c r="E484" s="44"/>
      <c r="F484" s="44"/>
    </row>
    <row r="485">
      <c r="A485" s="44"/>
      <c r="B485" s="44"/>
      <c r="C485" s="44"/>
      <c r="D485" s="44"/>
      <c r="E485" s="44"/>
      <c r="F485" s="44"/>
    </row>
    <row r="486">
      <c r="A486" s="44"/>
      <c r="B486" s="44"/>
      <c r="C486" s="44"/>
      <c r="D486" s="44"/>
      <c r="E486" s="44"/>
      <c r="F486" s="44"/>
    </row>
    <row r="487">
      <c r="A487" s="44"/>
      <c r="B487" s="44"/>
      <c r="C487" s="44"/>
      <c r="D487" s="44"/>
      <c r="E487" s="44"/>
      <c r="F487" s="44"/>
    </row>
    <row r="488">
      <c r="A488" s="44"/>
      <c r="B488" s="44"/>
      <c r="C488" s="44"/>
      <c r="D488" s="44"/>
      <c r="E488" s="44"/>
      <c r="F488" s="44"/>
    </row>
    <row r="489">
      <c r="A489" s="44"/>
      <c r="B489" s="44"/>
      <c r="C489" s="44"/>
      <c r="D489" s="44"/>
      <c r="E489" s="44"/>
      <c r="F489" s="44"/>
    </row>
    <row r="490">
      <c r="A490" s="44"/>
      <c r="B490" s="44"/>
      <c r="C490" s="44"/>
      <c r="D490" s="44"/>
      <c r="E490" s="44"/>
      <c r="F490" s="44"/>
    </row>
    <row r="491">
      <c r="A491" s="44"/>
      <c r="B491" s="44"/>
      <c r="C491" s="44"/>
      <c r="D491" s="44"/>
      <c r="E491" s="44"/>
      <c r="F491" s="44"/>
    </row>
    <row r="492">
      <c r="A492" s="44"/>
      <c r="B492" s="44"/>
      <c r="C492" s="44"/>
      <c r="D492" s="44"/>
      <c r="E492" s="44"/>
      <c r="F492" s="44"/>
    </row>
    <row r="493">
      <c r="A493" s="44"/>
      <c r="B493" s="44"/>
      <c r="C493" s="44"/>
      <c r="D493" s="44"/>
      <c r="E493" s="44"/>
      <c r="F493" s="44"/>
    </row>
    <row r="494">
      <c r="A494" s="44"/>
      <c r="B494" s="44"/>
      <c r="C494" s="44"/>
      <c r="D494" s="44"/>
      <c r="E494" s="44"/>
      <c r="F494" s="44"/>
    </row>
    <row r="495">
      <c r="A495" s="44"/>
      <c r="B495" s="44"/>
      <c r="C495" s="44"/>
      <c r="D495" s="44"/>
      <c r="E495" s="44"/>
      <c r="F495" s="44"/>
    </row>
    <row r="496">
      <c r="A496" s="44"/>
      <c r="B496" s="44"/>
      <c r="C496" s="44"/>
      <c r="D496" s="44"/>
      <c r="E496" s="44"/>
      <c r="F496" s="44"/>
    </row>
    <row r="497">
      <c r="A497" s="44"/>
      <c r="B497" s="44"/>
      <c r="C497" s="44"/>
      <c r="D497" s="44"/>
      <c r="E497" s="44"/>
      <c r="F497" s="44"/>
    </row>
    <row r="498">
      <c r="A498" s="44"/>
      <c r="B498" s="44"/>
      <c r="C498" s="44"/>
      <c r="D498" s="44"/>
      <c r="E498" s="44"/>
      <c r="F498" s="44"/>
    </row>
    <row r="499">
      <c r="A499" s="44"/>
      <c r="B499" s="44"/>
      <c r="C499" s="44"/>
      <c r="D499" s="44"/>
      <c r="E499" s="44"/>
      <c r="F499" s="44"/>
    </row>
    <row r="500">
      <c r="A500" s="44"/>
      <c r="B500" s="44"/>
      <c r="C500" s="44"/>
      <c r="D500" s="44"/>
      <c r="E500" s="44"/>
      <c r="F500" s="44"/>
    </row>
    <row r="501">
      <c r="A501" s="44"/>
      <c r="B501" s="44"/>
      <c r="C501" s="44"/>
      <c r="D501" s="44"/>
      <c r="E501" s="44"/>
      <c r="F501" s="44"/>
    </row>
    <row r="502">
      <c r="A502" s="44"/>
      <c r="B502" s="44"/>
      <c r="C502" s="44"/>
      <c r="D502" s="44"/>
      <c r="E502" s="44"/>
      <c r="F502" s="44"/>
    </row>
    <row r="503">
      <c r="A503" s="44"/>
      <c r="B503" s="44"/>
      <c r="C503" s="44"/>
      <c r="D503" s="44"/>
      <c r="E503" s="44"/>
      <c r="F503" s="44"/>
    </row>
    <row r="504">
      <c r="A504" s="44"/>
      <c r="B504" s="44"/>
      <c r="C504" s="44"/>
      <c r="D504" s="44"/>
    </row>
    <row r="505">
      <c r="A505" s="44"/>
      <c r="B505" s="44"/>
      <c r="C505" s="44"/>
      <c r="D505" s="44"/>
    </row>
    <row r="506">
      <c r="A506" s="44"/>
      <c r="B506" s="44"/>
      <c r="C506" s="44"/>
      <c r="D506" s="44"/>
    </row>
  </sheetData>
  <autoFilter ref="$A$1:$L$50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33.43"/>
    <col customWidth="1" min="3" max="3" width="32.14"/>
    <col customWidth="1" min="4" max="4" width="41.14"/>
    <col customWidth="1" min="5" max="5" width="14.29"/>
    <col customWidth="1" min="6" max="6" width="15.86"/>
  </cols>
  <sheetData>
    <row r="1">
      <c r="A1" s="4" t="s">
        <v>0</v>
      </c>
      <c r="B1" s="4" t="s">
        <v>2</v>
      </c>
      <c r="C1" s="4" t="s">
        <v>3</v>
      </c>
      <c r="D1" s="4" t="s">
        <v>4</v>
      </c>
      <c r="E1" s="8" t="s">
        <v>5</v>
      </c>
      <c r="F1" s="8" t="s">
        <v>6</v>
      </c>
      <c r="G1" s="28">
        <v>43171.0</v>
      </c>
      <c r="H1" s="28">
        <v>43178.0</v>
      </c>
      <c r="I1" s="28">
        <v>43185.0</v>
      </c>
      <c r="J1" s="28">
        <v>43192.0</v>
      </c>
      <c r="K1" s="28">
        <v>43199.0</v>
      </c>
      <c r="L1" s="28">
        <v>43206.0</v>
      </c>
      <c r="M1" s="28">
        <v>43213.0</v>
      </c>
      <c r="N1" s="28">
        <v>43220.0</v>
      </c>
      <c r="O1" s="28">
        <v>43227.0</v>
      </c>
      <c r="P1" s="28">
        <v>43234.0</v>
      </c>
      <c r="Q1" s="28">
        <v>43241.0</v>
      </c>
      <c r="R1" s="28">
        <v>43248.0</v>
      </c>
      <c r="S1" s="28">
        <v>43255.0</v>
      </c>
      <c r="T1" s="28">
        <v>43262.0</v>
      </c>
      <c r="U1" s="28">
        <v>43269.0</v>
      </c>
      <c r="V1" s="28">
        <v>43276.0</v>
      </c>
      <c r="W1" s="28">
        <v>43283.0</v>
      </c>
      <c r="X1" s="28">
        <v>43290.0</v>
      </c>
      <c r="Y1" s="28">
        <v>43297.0</v>
      </c>
      <c r="Z1" s="28">
        <v>43304.0</v>
      </c>
      <c r="AA1" s="28">
        <v>43311.0</v>
      </c>
      <c r="AB1" s="28">
        <v>43318.0</v>
      </c>
      <c r="AC1" s="28">
        <v>43325.0</v>
      </c>
      <c r="AD1" s="28">
        <v>43332.0</v>
      </c>
      <c r="AE1" s="28">
        <v>43339.0</v>
      </c>
      <c r="AF1" s="28">
        <v>43346.0</v>
      </c>
      <c r="AG1" s="28">
        <v>43353.0</v>
      </c>
      <c r="AH1" s="28">
        <v>43360.0</v>
      </c>
      <c r="AI1" s="28">
        <v>43367.0</v>
      </c>
    </row>
    <row r="2">
      <c r="A2" s="17" t="s">
        <v>18</v>
      </c>
      <c r="B2" s="18" t="s">
        <v>20</v>
      </c>
      <c r="C2" s="18" t="s">
        <v>21</v>
      </c>
      <c r="D2" s="18" t="s">
        <v>22</v>
      </c>
      <c r="E2" s="20"/>
      <c r="F2" s="20"/>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row>
    <row r="3">
      <c r="A3" s="17" t="s">
        <v>18</v>
      </c>
      <c r="B3" s="18" t="s">
        <v>20</v>
      </c>
      <c r="C3" s="18" t="s">
        <v>21</v>
      </c>
      <c r="D3" s="18" t="s">
        <v>30</v>
      </c>
      <c r="E3" s="20"/>
      <c r="F3" s="20"/>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row>
    <row r="4">
      <c r="A4" s="17" t="s">
        <v>18</v>
      </c>
      <c r="B4" s="18" t="s">
        <v>20</v>
      </c>
      <c r="C4" s="18" t="s">
        <v>31</v>
      </c>
      <c r="D4" s="18" t="s">
        <v>32</v>
      </c>
      <c r="E4" s="20"/>
      <c r="F4" s="20"/>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c r="A5" s="17" t="s">
        <v>18</v>
      </c>
      <c r="B5" s="18" t="s">
        <v>20</v>
      </c>
      <c r="C5" s="18" t="s">
        <v>33</v>
      </c>
      <c r="D5" s="18" t="s">
        <v>34</v>
      </c>
      <c r="E5" s="20"/>
      <c r="F5" s="20"/>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row>
    <row r="6">
      <c r="A6" s="17" t="s">
        <v>18</v>
      </c>
      <c r="B6" s="18" t="s">
        <v>20</v>
      </c>
      <c r="C6" s="18" t="s">
        <v>33</v>
      </c>
      <c r="D6" s="18" t="s">
        <v>35</v>
      </c>
      <c r="E6" s="20"/>
      <c r="F6" s="20"/>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row>
    <row r="7">
      <c r="A7" s="17" t="s">
        <v>18</v>
      </c>
      <c r="B7" s="18" t="s">
        <v>20</v>
      </c>
      <c r="C7" s="18" t="s">
        <v>36</v>
      </c>
      <c r="D7" s="18" t="s">
        <v>37</v>
      </c>
      <c r="E7" s="20"/>
      <c r="F7" s="20"/>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row>
    <row r="8">
      <c r="A8" s="17" t="s">
        <v>18</v>
      </c>
      <c r="B8" s="18" t="s">
        <v>20</v>
      </c>
      <c r="C8" s="18" t="s">
        <v>39</v>
      </c>
      <c r="D8" s="18" t="s">
        <v>40</v>
      </c>
      <c r="E8" s="20"/>
      <c r="F8" s="20"/>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row>
    <row r="9">
      <c r="A9" s="17" t="s">
        <v>18</v>
      </c>
      <c r="B9" s="18" t="s">
        <v>20</v>
      </c>
      <c r="C9" s="18" t="s">
        <v>39</v>
      </c>
      <c r="D9" s="18" t="s">
        <v>41</v>
      </c>
      <c r="E9" s="20"/>
      <c r="F9" s="20"/>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row>
    <row r="10">
      <c r="A10" s="17" t="s">
        <v>18</v>
      </c>
      <c r="B10" s="18" t="s">
        <v>20</v>
      </c>
      <c r="C10" s="18" t="s">
        <v>42</v>
      </c>
      <c r="D10" s="18" t="s">
        <v>43</v>
      </c>
      <c r="E10" s="20"/>
      <c r="F10" s="20"/>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row>
    <row r="11">
      <c r="A11" s="17" t="s">
        <v>18</v>
      </c>
      <c r="B11" s="18" t="s">
        <v>20</v>
      </c>
      <c r="C11" s="18" t="s">
        <v>33</v>
      </c>
      <c r="D11" s="18" t="s">
        <v>45</v>
      </c>
      <c r="E11" s="20"/>
      <c r="F11" s="20"/>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row>
    <row r="12">
      <c r="A12" s="17" t="s">
        <v>18</v>
      </c>
      <c r="B12" s="18" t="s">
        <v>20</v>
      </c>
      <c r="C12" s="18" t="s">
        <v>33</v>
      </c>
      <c r="D12" s="18" t="s">
        <v>47</v>
      </c>
      <c r="E12" s="20"/>
      <c r="F12" s="20"/>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row>
    <row r="13">
      <c r="A13" s="17" t="s">
        <v>18</v>
      </c>
      <c r="B13" s="18" t="s">
        <v>20</v>
      </c>
      <c r="C13" s="18" t="s">
        <v>21</v>
      </c>
      <c r="D13" s="18" t="s">
        <v>48</v>
      </c>
      <c r="E13" s="20"/>
      <c r="F13" s="20"/>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row>
    <row r="14">
      <c r="A14" s="17" t="s">
        <v>18</v>
      </c>
      <c r="B14" s="18" t="s">
        <v>20</v>
      </c>
      <c r="C14" s="18" t="s">
        <v>42</v>
      </c>
      <c r="D14" s="18" t="s">
        <v>49</v>
      </c>
      <c r="E14" s="20"/>
      <c r="F14" s="20"/>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row>
    <row r="15">
      <c r="A15" s="17" t="s">
        <v>18</v>
      </c>
      <c r="B15" s="18" t="s">
        <v>20</v>
      </c>
      <c r="C15" s="18" t="s">
        <v>31</v>
      </c>
      <c r="D15" s="18" t="s">
        <v>54</v>
      </c>
      <c r="E15" s="20"/>
      <c r="F15" s="20"/>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row>
    <row r="16">
      <c r="A16" s="17" t="s">
        <v>18</v>
      </c>
      <c r="B16" s="18" t="s">
        <v>20</v>
      </c>
      <c r="C16" s="18" t="s">
        <v>31</v>
      </c>
      <c r="D16" s="18" t="s">
        <v>56</v>
      </c>
      <c r="E16" s="20"/>
      <c r="F16" s="20"/>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row>
    <row r="17">
      <c r="A17" s="17" t="s">
        <v>18</v>
      </c>
      <c r="B17" s="18" t="s">
        <v>20</v>
      </c>
      <c r="C17" s="18" t="s">
        <v>31</v>
      </c>
      <c r="D17" s="18" t="s">
        <v>57</v>
      </c>
      <c r="E17" s="20"/>
      <c r="F17" s="20"/>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row>
    <row r="18">
      <c r="A18" s="17" t="s">
        <v>18</v>
      </c>
      <c r="B18" s="18" t="s">
        <v>20</v>
      </c>
      <c r="C18" s="18" t="s">
        <v>31</v>
      </c>
      <c r="D18" s="18" t="s">
        <v>60</v>
      </c>
      <c r="E18" s="20"/>
      <c r="F18" s="20"/>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row>
    <row r="19">
      <c r="A19" s="17" t="s">
        <v>18</v>
      </c>
      <c r="B19" s="18" t="s">
        <v>20</v>
      </c>
      <c r="C19" s="18" t="s">
        <v>33</v>
      </c>
      <c r="D19" s="18" t="s">
        <v>63</v>
      </c>
      <c r="E19" s="20"/>
      <c r="F19" s="20"/>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row>
    <row r="20">
      <c r="A20" s="17" t="s">
        <v>18</v>
      </c>
      <c r="B20" s="18" t="s">
        <v>20</v>
      </c>
      <c r="C20" s="18" t="s">
        <v>33</v>
      </c>
      <c r="D20" s="18" t="s">
        <v>66</v>
      </c>
      <c r="E20" s="20"/>
      <c r="F20" s="20"/>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row>
    <row r="21">
      <c r="A21" s="17" t="s">
        <v>18</v>
      </c>
      <c r="B21" s="18" t="s">
        <v>20</v>
      </c>
      <c r="C21" s="18" t="s">
        <v>21</v>
      </c>
      <c r="D21" s="18" t="s">
        <v>71</v>
      </c>
      <c r="E21" s="20"/>
      <c r="F21" s="20"/>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row>
    <row r="22">
      <c r="A22" s="17" t="s">
        <v>18</v>
      </c>
      <c r="B22" s="18" t="s">
        <v>20</v>
      </c>
      <c r="C22" s="18" t="s">
        <v>39</v>
      </c>
      <c r="D22" s="18" t="s">
        <v>73</v>
      </c>
      <c r="E22" s="20"/>
      <c r="F22" s="20"/>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row>
    <row r="23">
      <c r="A23" s="17" t="s">
        <v>18</v>
      </c>
      <c r="B23" s="18" t="s">
        <v>20</v>
      </c>
      <c r="C23" s="18" t="s">
        <v>33</v>
      </c>
      <c r="D23" s="18" t="s">
        <v>76</v>
      </c>
      <c r="E23" s="20"/>
      <c r="F23" s="20"/>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row>
    <row r="24">
      <c r="A24" s="17" t="s">
        <v>18</v>
      </c>
      <c r="B24" s="18" t="s">
        <v>20</v>
      </c>
      <c r="C24" s="18" t="s">
        <v>42</v>
      </c>
      <c r="D24" s="18" t="s">
        <v>78</v>
      </c>
      <c r="E24" s="20"/>
      <c r="F24" s="20"/>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row>
    <row r="25">
      <c r="A25" s="17" t="s">
        <v>18</v>
      </c>
      <c r="B25" s="18" t="s">
        <v>20</v>
      </c>
      <c r="C25" s="18" t="s">
        <v>39</v>
      </c>
      <c r="D25" s="18" t="s">
        <v>79</v>
      </c>
      <c r="E25" s="20"/>
      <c r="F25" s="20"/>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row>
    <row r="26">
      <c r="A26" s="17" t="s">
        <v>18</v>
      </c>
      <c r="B26" s="18" t="s">
        <v>20</v>
      </c>
      <c r="C26" s="18" t="s">
        <v>31</v>
      </c>
      <c r="D26" s="18" t="s">
        <v>80</v>
      </c>
      <c r="E26" s="20"/>
      <c r="F26" s="20"/>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row>
    <row r="27">
      <c r="A27" s="17" t="s">
        <v>18</v>
      </c>
      <c r="B27" s="18" t="s">
        <v>20</v>
      </c>
      <c r="C27" s="18" t="s">
        <v>42</v>
      </c>
      <c r="D27" s="18" t="s">
        <v>82</v>
      </c>
      <c r="E27" s="18" t="s">
        <v>83</v>
      </c>
      <c r="F27" s="18" t="s">
        <v>84</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row>
    <row r="28">
      <c r="A28" s="17" t="s">
        <v>18</v>
      </c>
      <c r="B28" s="18" t="s">
        <v>20</v>
      </c>
      <c r="C28" s="18" t="s">
        <v>42</v>
      </c>
      <c r="D28" s="18" t="s">
        <v>86</v>
      </c>
      <c r="E28" s="20"/>
      <c r="F28" s="20"/>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row>
    <row r="29">
      <c r="A29" s="17" t="s">
        <v>18</v>
      </c>
      <c r="B29" s="18" t="s">
        <v>20</v>
      </c>
      <c r="C29" s="18" t="s">
        <v>31</v>
      </c>
      <c r="D29" s="18" t="s">
        <v>87</v>
      </c>
      <c r="E29" s="20"/>
      <c r="F29" s="20"/>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row>
    <row r="30">
      <c r="A30" s="17" t="s">
        <v>18</v>
      </c>
      <c r="B30" s="18" t="s">
        <v>20</v>
      </c>
      <c r="C30" s="18" t="s">
        <v>39</v>
      </c>
      <c r="D30" s="18" t="s">
        <v>88</v>
      </c>
      <c r="E30" s="20"/>
      <c r="F30" s="20"/>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row>
    <row r="31">
      <c r="A31" s="17" t="s">
        <v>18</v>
      </c>
      <c r="B31" s="18" t="s">
        <v>20</v>
      </c>
      <c r="C31" s="18" t="s">
        <v>39</v>
      </c>
      <c r="D31" s="18" t="s">
        <v>89</v>
      </c>
      <c r="E31" s="20"/>
      <c r="F31" s="20"/>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row>
    <row r="32">
      <c r="A32" s="17" t="s">
        <v>18</v>
      </c>
      <c r="B32" s="18" t="s">
        <v>20</v>
      </c>
      <c r="C32" s="18" t="s">
        <v>21</v>
      </c>
      <c r="D32" s="18" t="s">
        <v>90</v>
      </c>
      <c r="E32" s="20"/>
      <c r="F32" s="20"/>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row>
    <row r="33">
      <c r="A33" s="17" t="s">
        <v>18</v>
      </c>
      <c r="B33" s="18" t="s">
        <v>20</v>
      </c>
      <c r="C33" s="18" t="s">
        <v>33</v>
      </c>
      <c r="D33" s="18" t="s">
        <v>91</v>
      </c>
      <c r="E33" s="20"/>
      <c r="F33" s="20"/>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row>
    <row r="34">
      <c r="A34" s="17" t="s">
        <v>18</v>
      </c>
      <c r="B34" s="18" t="s">
        <v>20</v>
      </c>
      <c r="C34" s="18" t="s">
        <v>33</v>
      </c>
      <c r="D34" s="18" t="s">
        <v>92</v>
      </c>
      <c r="E34" s="20"/>
      <c r="F34" s="20"/>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row>
    <row r="35">
      <c r="A35" s="17" t="s">
        <v>18</v>
      </c>
      <c r="B35" s="18" t="s">
        <v>20</v>
      </c>
      <c r="C35" s="18" t="s">
        <v>33</v>
      </c>
      <c r="D35" s="18" t="s">
        <v>93</v>
      </c>
      <c r="E35" s="20"/>
      <c r="F35" s="20"/>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row>
    <row r="36">
      <c r="A36" s="17" t="s">
        <v>18</v>
      </c>
      <c r="B36" s="18" t="s">
        <v>20</v>
      </c>
      <c r="C36" s="18" t="s">
        <v>36</v>
      </c>
      <c r="D36" s="18" t="s">
        <v>94</v>
      </c>
      <c r="E36" s="20"/>
      <c r="F36" s="20"/>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row>
    <row r="37">
      <c r="A37" s="17" t="s">
        <v>18</v>
      </c>
      <c r="B37" s="18" t="s">
        <v>20</v>
      </c>
      <c r="C37" s="18" t="s">
        <v>31</v>
      </c>
      <c r="D37" s="18" t="s">
        <v>95</v>
      </c>
      <c r="E37" s="20"/>
      <c r="F37" s="20"/>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row>
    <row r="38">
      <c r="A38" s="17" t="s">
        <v>18</v>
      </c>
      <c r="B38" s="18" t="s">
        <v>20</v>
      </c>
      <c r="C38" s="18" t="s">
        <v>39</v>
      </c>
      <c r="D38" s="18" t="s">
        <v>96</v>
      </c>
      <c r="E38" s="20"/>
      <c r="F38" s="20"/>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row>
    <row r="39">
      <c r="A39" s="17" t="s">
        <v>18</v>
      </c>
      <c r="B39" s="18" t="s">
        <v>20</v>
      </c>
      <c r="C39" s="18" t="s">
        <v>33</v>
      </c>
      <c r="D39" s="18" t="s">
        <v>97</v>
      </c>
      <c r="E39" s="20"/>
      <c r="F39" s="20"/>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row>
    <row r="40">
      <c r="A40" s="17" t="s">
        <v>18</v>
      </c>
      <c r="B40" s="18" t="s">
        <v>20</v>
      </c>
      <c r="C40" s="18" t="s">
        <v>31</v>
      </c>
      <c r="D40" s="18" t="s">
        <v>98</v>
      </c>
      <c r="E40" s="20"/>
      <c r="F40" s="20"/>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row>
    <row r="41">
      <c r="A41" s="17" t="s">
        <v>18</v>
      </c>
      <c r="B41" s="18" t="s">
        <v>20</v>
      </c>
      <c r="C41" s="18" t="s">
        <v>42</v>
      </c>
      <c r="D41" s="18" t="s">
        <v>99</v>
      </c>
      <c r="E41" s="20"/>
      <c r="F41" s="20"/>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row>
    <row r="42">
      <c r="A42" s="17" t="s">
        <v>18</v>
      </c>
      <c r="B42" s="18" t="s">
        <v>20</v>
      </c>
      <c r="C42" s="18" t="s">
        <v>39</v>
      </c>
      <c r="D42" s="18" t="s">
        <v>100</v>
      </c>
      <c r="E42" s="20"/>
      <c r="F42" s="20"/>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row>
    <row r="43">
      <c r="A43" s="17" t="s">
        <v>18</v>
      </c>
      <c r="B43" s="18" t="s">
        <v>20</v>
      </c>
      <c r="C43" s="18" t="s">
        <v>39</v>
      </c>
      <c r="D43" s="18" t="s">
        <v>101</v>
      </c>
      <c r="E43" s="20"/>
      <c r="F43" s="20"/>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row>
    <row r="44">
      <c r="A44" s="17" t="s">
        <v>18</v>
      </c>
      <c r="B44" s="18" t="s">
        <v>20</v>
      </c>
      <c r="C44" s="18" t="s">
        <v>33</v>
      </c>
      <c r="D44" s="18" t="s">
        <v>102</v>
      </c>
      <c r="E44" s="20"/>
      <c r="F44" s="20"/>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row>
    <row r="45">
      <c r="A45" s="17" t="s">
        <v>18</v>
      </c>
      <c r="B45" s="18" t="s">
        <v>20</v>
      </c>
      <c r="C45" s="18" t="s">
        <v>42</v>
      </c>
      <c r="D45" s="18" t="s">
        <v>103</v>
      </c>
      <c r="E45" s="20"/>
      <c r="F45" s="20"/>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row>
    <row r="46">
      <c r="A46" s="17" t="s">
        <v>18</v>
      </c>
      <c r="B46" s="18" t="s">
        <v>20</v>
      </c>
      <c r="C46" s="18" t="s">
        <v>33</v>
      </c>
      <c r="D46" s="18" t="s">
        <v>104</v>
      </c>
      <c r="E46" s="20"/>
      <c r="F46" s="20"/>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row>
    <row r="47">
      <c r="A47" s="17" t="s">
        <v>18</v>
      </c>
      <c r="B47" s="18" t="s">
        <v>20</v>
      </c>
      <c r="C47" s="18" t="s">
        <v>105</v>
      </c>
      <c r="D47" s="18" t="s">
        <v>106</v>
      </c>
      <c r="E47" s="20"/>
      <c r="F47" s="20"/>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row>
    <row r="48">
      <c r="A48" s="17" t="s">
        <v>18</v>
      </c>
      <c r="B48" s="18" t="s">
        <v>20</v>
      </c>
      <c r="C48" s="18" t="s">
        <v>31</v>
      </c>
      <c r="D48" s="18" t="s">
        <v>107</v>
      </c>
      <c r="E48" s="20"/>
      <c r="F48" s="20"/>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row>
    <row r="49">
      <c r="A49" s="17" t="s">
        <v>18</v>
      </c>
      <c r="B49" s="18" t="s">
        <v>20</v>
      </c>
      <c r="C49" s="18" t="s">
        <v>105</v>
      </c>
      <c r="D49" s="18" t="s">
        <v>108</v>
      </c>
      <c r="E49" s="20"/>
      <c r="F49" s="20"/>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row>
    <row r="50">
      <c r="A50" s="17" t="s">
        <v>18</v>
      </c>
      <c r="B50" s="18" t="s">
        <v>20</v>
      </c>
      <c r="C50" s="18" t="s">
        <v>105</v>
      </c>
      <c r="D50" s="18" t="s">
        <v>109</v>
      </c>
      <c r="E50" s="20"/>
      <c r="F50" s="20"/>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row>
    <row r="51">
      <c r="A51" s="17" t="s">
        <v>18</v>
      </c>
      <c r="B51" s="18" t="s">
        <v>20</v>
      </c>
      <c r="C51" s="18" t="s">
        <v>33</v>
      </c>
      <c r="D51" s="18" t="s">
        <v>110</v>
      </c>
      <c r="E51" s="20"/>
      <c r="F51" s="20"/>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row>
    <row r="52">
      <c r="A52" s="17" t="s">
        <v>18</v>
      </c>
      <c r="B52" s="18" t="s">
        <v>20</v>
      </c>
      <c r="C52" s="18" t="s">
        <v>33</v>
      </c>
      <c r="D52" s="18" t="s">
        <v>111</v>
      </c>
      <c r="E52" s="20"/>
      <c r="F52" s="20"/>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row>
    <row r="53">
      <c r="A53" s="17" t="s">
        <v>18</v>
      </c>
      <c r="B53" s="18" t="s">
        <v>20</v>
      </c>
      <c r="C53" s="18" t="s">
        <v>39</v>
      </c>
      <c r="D53" s="18" t="s">
        <v>112</v>
      </c>
      <c r="E53" s="18" t="s">
        <v>83</v>
      </c>
      <c r="F53" s="18" t="s">
        <v>84</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row>
    <row r="54">
      <c r="A54" s="17" t="s">
        <v>18</v>
      </c>
      <c r="B54" s="18" t="s">
        <v>20</v>
      </c>
      <c r="C54" s="18" t="s">
        <v>31</v>
      </c>
      <c r="D54" s="18" t="s">
        <v>113</v>
      </c>
      <c r="E54" s="20"/>
      <c r="F54" s="20"/>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row>
    <row r="55">
      <c r="A55" s="17" t="s">
        <v>18</v>
      </c>
      <c r="B55" s="18" t="s">
        <v>20</v>
      </c>
      <c r="C55" s="18" t="s">
        <v>31</v>
      </c>
      <c r="D55" s="18" t="s">
        <v>114</v>
      </c>
      <c r="E55" s="20"/>
      <c r="F55" s="20"/>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row>
    <row r="56">
      <c r="A56" s="17" t="s">
        <v>18</v>
      </c>
      <c r="B56" s="18" t="s">
        <v>20</v>
      </c>
      <c r="C56" s="18" t="s">
        <v>105</v>
      </c>
      <c r="D56" s="18" t="s">
        <v>115</v>
      </c>
      <c r="E56" s="20"/>
      <c r="F56" s="20"/>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row>
    <row r="57">
      <c r="A57" s="17" t="s">
        <v>18</v>
      </c>
      <c r="B57" s="18" t="s">
        <v>20</v>
      </c>
      <c r="C57" s="18" t="s">
        <v>39</v>
      </c>
      <c r="D57" s="18" t="s">
        <v>116</v>
      </c>
      <c r="E57" s="20"/>
      <c r="F57" s="20"/>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row>
    <row r="58">
      <c r="A58" s="17" t="s">
        <v>18</v>
      </c>
      <c r="B58" s="18" t="s">
        <v>20</v>
      </c>
      <c r="C58" s="18" t="s">
        <v>39</v>
      </c>
      <c r="D58" s="18" t="s">
        <v>118</v>
      </c>
      <c r="E58" s="20"/>
      <c r="F58" s="20"/>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row>
    <row r="59">
      <c r="A59" s="17" t="s">
        <v>18</v>
      </c>
      <c r="B59" s="18" t="s">
        <v>20</v>
      </c>
      <c r="C59" s="18" t="s">
        <v>42</v>
      </c>
      <c r="D59" s="18" t="s">
        <v>119</v>
      </c>
      <c r="E59" s="20"/>
      <c r="F59" s="20"/>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row>
    <row r="60">
      <c r="A60" s="17" t="s">
        <v>18</v>
      </c>
      <c r="B60" s="18" t="s">
        <v>20</v>
      </c>
      <c r="C60" s="18" t="s">
        <v>33</v>
      </c>
      <c r="D60" s="18" t="s">
        <v>120</v>
      </c>
      <c r="E60" s="20"/>
      <c r="F60" s="20"/>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row>
    <row r="61">
      <c r="A61" s="17" t="s">
        <v>18</v>
      </c>
      <c r="B61" s="18" t="s">
        <v>20</v>
      </c>
      <c r="C61" s="18" t="s">
        <v>36</v>
      </c>
      <c r="D61" s="18" t="s">
        <v>121</v>
      </c>
      <c r="E61" s="20"/>
      <c r="F61" s="20"/>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row>
    <row r="62">
      <c r="A62" s="17" t="s">
        <v>18</v>
      </c>
      <c r="B62" s="18" t="s">
        <v>20</v>
      </c>
      <c r="C62" s="18" t="s">
        <v>105</v>
      </c>
      <c r="D62" s="18" t="s">
        <v>122</v>
      </c>
      <c r="E62" s="20"/>
      <c r="F62" s="20"/>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row>
    <row r="63">
      <c r="A63" s="17" t="s">
        <v>18</v>
      </c>
      <c r="B63" s="18" t="s">
        <v>20</v>
      </c>
      <c r="C63" s="18" t="s">
        <v>105</v>
      </c>
      <c r="D63" s="18" t="s">
        <v>123</v>
      </c>
      <c r="E63" s="20"/>
      <c r="F63" s="20"/>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row>
    <row r="64">
      <c r="A64" s="17" t="s">
        <v>18</v>
      </c>
      <c r="B64" s="18" t="s">
        <v>20</v>
      </c>
      <c r="C64" s="18" t="s">
        <v>105</v>
      </c>
      <c r="D64" s="18" t="s">
        <v>124</v>
      </c>
      <c r="E64" s="20"/>
      <c r="F64" s="20"/>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row>
    <row r="65">
      <c r="A65" s="17" t="s">
        <v>18</v>
      </c>
      <c r="B65" s="18" t="s">
        <v>20</v>
      </c>
      <c r="C65" s="18" t="s">
        <v>42</v>
      </c>
      <c r="D65" s="18" t="s">
        <v>125</v>
      </c>
      <c r="E65" s="18" t="s">
        <v>83</v>
      </c>
      <c r="F65" s="18" t="s">
        <v>84</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row>
    <row r="66">
      <c r="A66" s="17" t="s">
        <v>18</v>
      </c>
      <c r="B66" s="18" t="s">
        <v>20</v>
      </c>
      <c r="C66" s="18" t="s">
        <v>33</v>
      </c>
      <c r="D66" s="18" t="s">
        <v>126</v>
      </c>
      <c r="E66" s="20"/>
      <c r="F66" s="20"/>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row>
    <row r="67">
      <c r="A67" s="17" t="s">
        <v>18</v>
      </c>
      <c r="B67" s="18" t="s">
        <v>20</v>
      </c>
      <c r="C67" s="18" t="s">
        <v>39</v>
      </c>
      <c r="D67" s="18" t="s">
        <v>127</v>
      </c>
      <c r="E67" s="20"/>
      <c r="F67" s="20"/>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row>
    <row r="68">
      <c r="A68" s="17" t="s">
        <v>18</v>
      </c>
      <c r="B68" s="18" t="s">
        <v>20</v>
      </c>
      <c r="C68" s="18" t="s">
        <v>21</v>
      </c>
      <c r="D68" s="18" t="s">
        <v>128</v>
      </c>
      <c r="E68" s="20"/>
      <c r="F68" s="20"/>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row>
    <row r="69">
      <c r="A69" s="17" t="s">
        <v>18</v>
      </c>
      <c r="B69" s="18" t="s">
        <v>20</v>
      </c>
      <c r="C69" s="18" t="s">
        <v>21</v>
      </c>
      <c r="D69" s="18" t="s">
        <v>129</v>
      </c>
      <c r="E69" s="20"/>
      <c r="F69" s="20"/>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row>
    <row r="70">
      <c r="A70" s="17" t="s">
        <v>18</v>
      </c>
      <c r="B70" s="18" t="s">
        <v>20</v>
      </c>
      <c r="C70" s="18" t="s">
        <v>21</v>
      </c>
      <c r="D70" s="18" t="s">
        <v>130</v>
      </c>
      <c r="E70" s="20"/>
      <c r="F70" s="20"/>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row>
    <row r="71">
      <c r="A71" s="17" t="s">
        <v>18</v>
      </c>
      <c r="B71" s="18" t="s">
        <v>20</v>
      </c>
      <c r="C71" s="18" t="s">
        <v>42</v>
      </c>
      <c r="D71" s="18" t="s">
        <v>131</v>
      </c>
      <c r="E71" s="20"/>
      <c r="F71" s="20"/>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row>
    <row r="72">
      <c r="A72" s="17" t="s">
        <v>18</v>
      </c>
      <c r="B72" s="18" t="s">
        <v>20</v>
      </c>
      <c r="C72" s="18" t="s">
        <v>105</v>
      </c>
      <c r="D72" s="18" t="s">
        <v>132</v>
      </c>
      <c r="E72" s="20"/>
      <c r="F72" s="20"/>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row>
    <row r="73">
      <c r="A73" s="44"/>
      <c r="B73" s="44"/>
      <c r="C73" s="44"/>
      <c r="D73" s="44"/>
      <c r="E73" s="45"/>
      <c r="F73" s="45"/>
    </row>
    <row r="74">
      <c r="A74" s="44"/>
      <c r="B74" s="44"/>
      <c r="C74" s="44"/>
      <c r="D74" s="44"/>
      <c r="E74" s="45"/>
      <c r="F74" s="45"/>
    </row>
    <row r="75">
      <c r="A75" s="44"/>
      <c r="B75" s="44"/>
      <c r="C75" s="44"/>
      <c r="D75" s="44"/>
      <c r="E75" s="45"/>
      <c r="F75" s="45"/>
    </row>
    <row r="76">
      <c r="A76" s="44"/>
      <c r="B76" s="44"/>
      <c r="C76" s="44"/>
      <c r="D76" s="44"/>
      <c r="E76" s="45"/>
      <c r="F76" s="45"/>
    </row>
    <row r="77">
      <c r="A77" s="44"/>
      <c r="B77" s="44"/>
      <c r="C77" s="44"/>
      <c r="D77" s="44"/>
      <c r="E77" s="45"/>
      <c r="F77" s="45"/>
    </row>
    <row r="78">
      <c r="A78" s="44"/>
      <c r="B78" s="44"/>
      <c r="C78" s="44"/>
      <c r="D78" s="44"/>
      <c r="E78" s="45"/>
      <c r="F78" s="45"/>
    </row>
    <row r="79">
      <c r="A79" s="44"/>
      <c r="B79" s="44"/>
      <c r="C79" s="44"/>
      <c r="D79" s="44"/>
      <c r="E79" s="45"/>
      <c r="F79" s="45"/>
    </row>
    <row r="80">
      <c r="A80" s="44"/>
      <c r="B80" s="44"/>
      <c r="C80" s="44"/>
      <c r="D80" s="44"/>
      <c r="E80" s="45"/>
      <c r="F80" s="45"/>
    </row>
    <row r="81">
      <c r="A81" s="44"/>
      <c r="B81" s="44"/>
      <c r="C81" s="44"/>
      <c r="D81" s="44"/>
      <c r="E81" s="45"/>
      <c r="F81" s="45"/>
    </row>
    <row r="82">
      <c r="A82" s="44"/>
      <c r="B82" s="44"/>
      <c r="C82" s="44"/>
      <c r="D82" s="44"/>
      <c r="E82" s="45"/>
      <c r="F82" s="45"/>
    </row>
    <row r="83">
      <c r="A83" s="44"/>
      <c r="B83" s="44"/>
      <c r="C83" s="44"/>
      <c r="D83" s="44"/>
      <c r="E83" s="45"/>
      <c r="F83" s="45"/>
    </row>
    <row r="84">
      <c r="A84" s="44"/>
      <c r="B84" s="44"/>
      <c r="C84" s="44"/>
      <c r="D84" s="44"/>
      <c r="E84" s="45"/>
      <c r="F84" s="45"/>
    </row>
    <row r="85">
      <c r="A85" s="44"/>
      <c r="B85" s="44"/>
      <c r="C85" s="44"/>
      <c r="D85" s="44"/>
      <c r="E85" s="45"/>
      <c r="F85" s="45"/>
    </row>
    <row r="86">
      <c r="A86" s="44"/>
      <c r="B86" s="44"/>
      <c r="C86" s="44"/>
      <c r="D86" s="44"/>
      <c r="E86" s="45"/>
      <c r="F86" s="45"/>
    </row>
    <row r="87">
      <c r="A87" s="44"/>
      <c r="B87" s="44"/>
      <c r="C87" s="44"/>
      <c r="D87" s="44"/>
      <c r="E87" s="45"/>
      <c r="F87" s="45"/>
    </row>
    <row r="88">
      <c r="A88" s="44"/>
      <c r="B88" s="44"/>
      <c r="C88" s="44"/>
      <c r="D88" s="44"/>
      <c r="E88" s="45"/>
      <c r="F88" s="45"/>
    </row>
    <row r="89">
      <c r="A89" s="44"/>
      <c r="B89" s="44"/>
      <c r="C89" s="44"/>
      <c r="D89" s="44"/>
      <c r="E89" s="45"/>
      <c r="F89" s="45"/>
    </row>
    <row r="90">
      <c r="A90" s="44"/>
      <c r="B90" s="44"/>
      <c r="C90" s="44"/>
      <c r="D90" s="44"/>
      <c r="E90" s="45"/>
      <c r="F90" s="45"/>
    </row>
    <row r="91">
      <c r="A91" s="44"/>
      <c r="B91" s="44"/>
      <c r="C91" s="44"/>
      <c r="D91" s="44"/>
      <c r="E91" s="45"/>
      <c r="F91" s="45"/>
    </row>
    <row r="92">
      <c r="A92" s="44"/>
      <c r="B92" s="44"/>
      <c r="C92" s="44"/>
      <c r="D92" s="44"/>
      <c r="E92" s="45"/>
      <c r="F92" s="45"/>
    </row>
    <row r="93">
      <c r="A93" s="44"/>
      <c r="B93" s="44"/>
      <c r="C93" s="44"/>
      <c r="D93" s="44"/>
      <c r="E93" s="44"/>
      <c r="F93" s="44"/>
    </row>
    <row r="94">
      <c r="A94" s="44"/>
      <c r="B94" s="44"/>
      <c r="C94" s="44"/>
      <c r="D94" s="44"/>
      <c r="E94" s="44"/>
      <c r="F94" s="44"/>
    </row>
    <row r="95">
      <c r="A95" s="44"/>
      <c r="B95" s="44"/>
      <c r="C95" s="44"/>
      <c r="D95" s="44"/>
      <c r="E95" s="44"/>
      <c r="F95" s="44"/>
    </row>
    <row r="96">
      <c r="A96" s="44"/>
      <c r="B96" s="44"/>
      <c r="C96" s="44"/>
      <c r="D96" s="44"/>
      <c r="E96" s="44"/>
      <c r="F96" s="44"/>
    </row>
    <row r="97">
      <c r="A97" s="44"/>
      <c r="B97" s="44"/>
      <c r="C97" s="44"/>
      <c r="D97" s="44"/>
      <c r="E97" s="44"/>
      <c r="F97" s="44"/>
    </row>
    <row r="98">
      <c r="A98" s="44"/>
      <c r="B98" s="44"/>
      <c r="C98" s="44"/>
      <c r="D98" s="44"/>
      <c r="E98" s="44"/>
      <c r="F98" s="44"/>
    </row>
    <row r="99">
      <c r="A99" s="44"/>
      <c r="B99" s="44"/>
      <c r="C99" s="44"/>
      <c r="D99" s="44"/>
      <c r="E99" s="44"/>
      <c r="F99" s="44"/>
    </row>
    <row r="100">
      <c r="A100" s="44"/>
      <c r="B100" s="44"/>
      <c r="C100" s="44"/>
      <c r="D100" s="44"/>
      <c r="E100" s="44"/>
      <c r="F100" s="44"/>
    </row>
    <row r="101">
      <c r="A101" s="44"/>
      <c r="B101" s="44"/>
      <c r="C101" s="44"/>
      <c r="D101" s="44"/>
      <c r="E101" s="44"/>
      <c r="F101" s="44"/>
    </row>
    <row r="102">
      <c r="A102" s="44"/>
      <c r="B102" s="44"/>
      <c r="C102" s="44"/>
      <c r="D102" s="44"/>
      <c r="E102" s="44"/>
      <c r="F102" s="44"/>
    </row>
    <row r="103">
      <c r="A103" s="44"/>
      <c r="B103" s="44"/>
      <c r="C103" s="44"/>
      <c r="D103" s="44"/>
      <c r="E103" s="44"/>
      <c r="F103" s="44"/>
    </row>
    <row r="104">
      <c r="A104" s="44"/>
      <c r="B104" s="44"/>
      <c r="C104" s="44"/>
      <c r="D104" s="44"/>
      <c r="E104" s="44"/>
      <c r="F104" s="44"/>
    </row>
    <row r="105">
      <c r="A105" s="44"/>
      <c r="B105" s="44"/>
      <c r="C105" s="44"/>
      <c r="D105" s="44"/>
      <c r="E105" s="44"/>
      <c r="F105" s="44"/>
    </row>
    <row r="106">
      <c r="A106" s="44"/>
      <c r="B106" s="44"/>
      <c r="C106" s="44"/>
      <c r="D106" s="44"/>
      <c r="E106" s="44"/>
      <c r="F106" s="44"/>
    </row>
    <row r="107">
      <c r="A107" s="44"/>
      <c r="B107" s="44"/>
      <c r="C107" s="44"/>
      <c r="D107" s="44"/>
      <c r="E107" s="44"/>
      <c r="F107" s="44"/>
    </row>
    <row r="108">
      <c r="A108" s="44"/>
      <c r="B108" s="44"/>
      <c r="C108" s="44"/>
      <c r="D108" s="44"/>
      <c r="E108" s="44"/>
      <c r="F108" s="44"/>
    </row>
    <row r="109">
      <c r="A109" s="44"/>
      <c r="B109" s="44"/>
      <c r="C109" s="44"/>
      <c r="D109" s="44"/>
      <c r="E109" s="44"/>
      <c r="F109" s="44"/>
    </row>
    <row r="110">
      <c r="A110" s="44"/>
      <c r="B110" s="44"/>
      <c r="C110" s="44"/>
      <c r="D110" s="44"/>
      <c r="E110" s="44"/>
      <c r="F110" s="44"/>
    </row>
    <row r="111">
      <c r="A111" s="44"/>
      <c r="B111" s="44"/>
      <c r="C111" s="44"/>
      <c r="D111" s="44"/>
      <c r="E111" s="44"/>
      <c r="F111" s="44"/>
    </row>
    <row r="112">
      <c r="A112" s="44"/>
      <c r="B112" s="44"/>
      <c r="C112" s="44"/>
      <c r="D112" s="44"/>
      <c r="E112" s="44"/>
      <c r="F112" s="44"/>
    </row>
    <row r="113">
      <c r="A113" s="44"/>
      <c r="B113" s="44"/>
      <c r="C113" s="44"/>
      <c r="D113" s="44"/>
      <c r="E113" s="44"/>
      <c r="F113" s="44"/>
    </row>
    <row r="114">
      <c r="A114" s="44"/>
      <c r="B114" s="44"/>
      <c r="C114" s="44"/>
      <c r="D114" s="44"/>
      <c r="E114" s="44"/>
      <c r="F114" s="44"/>
    </row>
    <row r="115">
      <c r="A115" s="44"/>
      <c r="B115" s="44"/>
      <c r="C115" s="44"/>
      <c r="D115" s="44"/>
      <c r="E115" s="44"/>
      <c r="F115" s="44"/>
    </row>
    <row r="116">
      <c r="A116" s="44"/>
      <c r="B116" s="44"/>
      <c r="C116" s="44"/>
      <c r="D116" s="44"/>
      <c r="E116" s="44"/>
      <c r="F116" s="44"/>
    </row>
    <row r="117">
      <c r="A117" s="44"/>
      <c r="B117" s="44"/>
      <c r="C117" s="44"/>
      <c r="D117" s="44"/>
      <c r="E117" s="44"/>
      <c r="F117" s="44"/>
    </row>
    <row r="118">
      <c r="A118" s="44"/>
      <c r="B118" s="44"/>
      <c r="C118" s="44"/>
      <c r="D118" s="44"/>
      <c r="E118" s="44"/>
      <c r="F118" s="44"/>
    </row>
    <row r="119">
      <c r="A119" s="44"/>
      <c r="B119" s="44"/>
      <c r="C119" s="44"/>
      <c r="D119" s="44"/>
      <c r="E119" s="44"/>
      <c r="F119" s="44"/>
    </row>
    <row r="120">
      <c r="A120" s="44"/>
      <c r="B120" s="44"/>
      <c r="C120" s="44"/>
      <c r="D120" s="44"/>
      <c r="E120" s="44"/>
      <c r="F120" s="44"/>
    </row>
    <row r="121">
      <c r="A121" s="44"/>
      <c r="B121" s="44"/>
      <c r="C121" s="44"/>
      <c r="D121" s="44"/>
      <c r="E121" s="44"/>
      <c r="F121" s="44"/>
    </row>
    <row r="122">
      <c r="A122" s="44"/>
      <c r="B122" s="44"/>
      <c r="C122" s="44"/>
      <c r="D122" s="44"/>
      <c r="E122" s="44"/>
      <c r="F122" s="44"/>
    </row>
    <row r="123">
      <c r="A123" s="44"/>
      <c r="B123" s="44"/>
      <c r="C123" s="44"/>
      <c r="D123" s="44"/>
      <c r="E123" s="44"/>
      <c r="F123" s="44"/>
    </row>
    <row r="124">
      <c r="A124" s="44"/>
      <c r="B124" s="44"/>
      <c r="C124" s="44"/>
      <c r="D124" s="44"/>
      <c r="E124" s="44"/>
      <c r="F124" s="44"/>
    </row>
    <row r="125">
      <c r="A125" s="44"/>
      <c r="B125" s="44"/>
      <c r="C125" s="44"/>
      <c r="D125" s="44"/>
      <c r="E125" s="44"/>
      <c r="F125" s="44"/>
    </row>
    <row r="126">
      <c r="A126" s="44"/>
      <c r="B126" s="44"/>
      <c r="C126" s="44"/>
      <c r="D126" s="44"/>
      <c r="E126" s="44"/>
      <c r="F126" s="44"/>
    </row>
    <row r="127">
      <c r="A127" s="44"/>
      <c r="B127" s="44"/>
      <c r="C127" s="44"/>
      <c r="D127" s="44"/>
      <c r="E127" s="44"/>
      <c r="F127" s="44"/>
    </row>
    <row r="128">
      <c r="A128" s="44"/>
      <c r="B128" s="44"/>
      <c r="C128" s="44"/>
      <c r="D128" s="44"/>
      <c r="E128" s="44"/>
      <c r="F128" s="44"/>
    </row>
    <row r="129">
      <c r="A129" s="44"/>
      <c r="B129" s="44"/>
      <c r="C129" s="44"/>
      <c r="D129" s="44"/>
      <c r="E129" s="44"/>
      <c r="F129" s="44"/>
    </row>
    <row r="130">
      <c r="A130" s="44"/>
      <c r="B130" s="44"/>
      <c r="C130" s="44"/>
      <c r="D130" s="44"/>
      <c r="E130" s="44"/>
      <c r="F130" s="44"/>
    </row>
    <row r="131">
      <c r="A131" s="44"/>
      <c r="B131" s="44"/>
      <c r="C131" s="44"/>
      <c r="D131" s="44"/>
      <c r="E131" s="44"/>
      <c r="F131" s="44"/>
    </row>
    <row r="132">
      <c r="A132" s="44"/>
      <c r="B132" s="44"/>
      <c r="C132" s="44"/>
      <c r="D132" s="44"/>
      <c r="E132" s="44"/>
      <c r="F132" s="44"/>
    </row>
    <row r="133">
      <c r="A133" s="44"/>
      <c r="B133" s="44"/>
      <c r="C133" s="44"/>
      <c r="D133" s="44"/>
      <c r="E133" s="44"/>
      <c r="F133" s="44"/>
    </row>
    <row r="134">
      <c r="A134" s="44"/>
      <c r="B134" s="44"/>
      <c r="C134" s="44"/>
      <c r="D134" s="44"/>
      <c r="E134" s="44"/>
      <c r="F134" s="44"/>
    </row>
    <row r="135">
      <c r="A135" s="44"/>
      <c r="B135" s="44"/>
      <c r="C135" s="44"/>
      <c r="D135" s="44"/>
      <c r="E135" s="44"/>
      <c r="F135" s="44"/>
    </row>
    <row r="136">
      <c r="A136" s="44"/>
      <c r="B136" s="44"/>
      <c r="C136" s="44"/>
      <c r="D136" s="44"/>
      <c r="E136" s="44"/>
      <c r="F136" s="44"/>
    </row>
    <row r="137">
      <c r="A137" s="44"/>
      <c r="B137" s="44"/>
      <c r="C137" s="44"/>
      <c r="D137" s="44"/>
      <c r="E137" s="44"/>
      <c r="F137" s="44"/>
    </row>
    <row r="138">
      <c r="A138" s="44"/>
      <c r="B138" s="44"/>
      <c r="C138" s="44"/>
      <c r="D138" s="44"/>
      <c r="E138" s="44"/>
      <c r="F138" s="44"/>
    </row>
    <row r="139">
      <c r="A139" s="44"/>
      <c r="B139" s="44"/>
      <c r="C139" s="44"/>
      <c r="D139" s="44"/>
      <c r="E139" s="44"/>
      <c r="F139" s="44"/>
    </row>
    <row r="140">
      <c r="A140" s="44"/>
      <c r="B140" s="44"/>
      <c r="C140" s="44"/>
      <c r="D140" s="44"/>
      <c r="E140" s="44"/>
      <c r="F140" s="44"/>
    </row>
    <row r="141">
      <c r="A141" s="44"/>
      <c r="B141" s="44"/>
      <c r="C141" s="44"/>
      <c r="D141" s="44"/>
      <c r="E141" s="44"/>
      <c r="F141" s="44"/>
    </row>
    <row r="142">
      <c r="A142" s="44"/>
      <c r="B142" s="44"/>
      <c r="C142" s="44"/>
      <c r="D142" s="44"/>
      <c r="E142" s="44"/>
      <c r="F142" s="44"/>
    </row>
    <row r="143">
      <c r="A143" s="44"/>
      <c r="B143" s="44"/>
      <c r="C143" s="44"/>
      <c r="D143" s="44"/>
      <c r="E143" s="44"/>
      <c r="F143" s="44"/>
    </row>
    <row r="144">
      <c r="A144" s="44"/>
      <c r="B144" s="44"/>
      <c r="C144" s="44"/>
      <c r="D144" s="44"/>
      <c r="E144" s="44"/>
      <c r="F144" s="44"/>
    </row>
    <row r="145">
      <c r="A145" s="44"/>
      <c r="B145" s="44"/>
      <c r="C145" s="44"/>
      <c r="D145" s="44"/>
      <c r="E145" s="44"/>
      <c r="F145" s="44"/>
    </row>
    <row r="146">
      <c r="A146" s="44"/>
      <c r="B146" s="44"/>
      <c r="C146" s="44"/>
      <c r="D146" s="44"/>
      <c r="E146" s="44"/>
      <c r="F146" s="44"/>
    </row>
    <row r="147">
      <c r="A147" s="44"/>
      <c r="B147" s="44"/>
      <c r="C147" s="44"/>
      <c r="D147" s="44"/>
      <c r="E147" s="44"/>
      <c r="F147" s="44"/>
    </row>
    <row r="148">
      <c r="A148" s="44"/>
      <c r="B148" s="44"/>
      <c r="C148" s="44"/>
      <c r="D148" s="44"/>
      <c r="E148" s="44"/>
      <c r="F148" s="44"/>
    </row>
    <row r="149">
      <c r="A149" s="44"/>
      <c r="B149" s="44"/>
      <c r="C149" s="44"/>
      <c r="D149" s="44"/>
      <c r="E149" s="44"/>
      <c r="F149" s="44"/>
    </row>
    <row r="150">
      <c r="A150" s="44"/>
      <c r="B150" s="44"/>
      <c r="C150" s="44"/>
      <c r="D150" s="44"/>
      <c r="E150" s="44"/>
      <c r="F150" s="44"/>
    </row>
    <row r="151">
      <c r="A151" s="44"/>
      <c r="B151" s="44"/>
      <c r="C151" s="44"/>
      <c r="D151" s="44"/>
      <c r="E151" s="44"/>
      <c r="F151" s="44"/>
    </row>
    <row r="152">
      <c r="A152" s="44"/>
      <c r="B152" s="44"/>
      <c r="C152" s="44"/>
      <c r="D152" s="44"/>
      <c r="E152" s="44"/>
      <c r="F152" s="44"/>
    </row>
    <row r="153">
      <c r="A153" s="44"/>
      <c r="B153" s="44"/>
      <c r="C153" s="44"/>
      <c r="D153" s="44"/>
      <c r="E153" s="44"/>
      <c r="F153" s="44"/>
    </row>
    <row r="154">
      <c r="A154" s="44"/>
      <c r="B154" s="44"/>
      <c r="C154" s="44"/>
      <c r="D154" s="44"/>
      <c r="E154" s="44"/>
      <c r="F154" s="44"/>
    </row>
    <row r="155">
      <c r="A155" s="44"/>
      <c r="B155" s="44"/>
      <c r="C155" s="44"/>
      <c r="D155" s="44"/>
      <c r="E155" s="44"/>
      <c r="F155" s="44"/>
    </row>
    <row r="156">
      <c r="A156" s="44"/>
      <c r="B156" s="44"/>
      <c r="C156" s="44"/>
      <c r="D156" s="44"/>
      <c r="E156" s="44"/>
      <c r="F156" s="44"/>
    </row>
    <row r="157">
      <c r="A157" s="44"/>
      <c r="B157" s="44"/>
      <c r="C157" s="44"/>
      <c r="D157" s="44"/>
      <c r="E157" s="44"/>
      <c r="F157" s="44"/>
    </row>
    <row r="158">
      <c r="A158" s="44"/>
      <c r="B158" s="44"/>
      <c r="C158" s="44"/>
      <c r="D158" s="44"/>
      <c r="E158" s="44"/>
      <c r="F158" s="44"/>
    </row>
    <row r="159">
      <c r="A159" s="44"/>
      <c r="B159" s="44"/>
      <c r="C159" s="44"/>
      <c r="D159" s="44"/>
      <c r="E159" s="44"/>
      <c r="F159" s="44"/>
    </row>
    <row r="160">
      <c r="A160" s="44"/>
      <c r="B160" s="44"/>
      <c r="C160" s="44"/>
      <c r="D160" s="44"/>
      <c r="E160" s="44"/>
      <c r="F160" s="44"/>
    </row>
    <row r="161">
      <c r="A161" s="44"/>
      <c r="B161" s="44"/>
      <c r="C161" s="44"/>
      <c r="D161" s="44"/>
      <c r="E161" s="44"/>
      <c r="F161" s="44"/>
    </row>
    <row r="162">
      <c r="A162" s="44"/>
      <c r="B162" s="44"/>
      <c r="C162" s="44"/>
      <c r="D162" s="44"/>
      <c r="E162" s="44"/>
      <c r="F162" s="44"/>
    </row>
    <row r="163">
      <c r="A163" s="44"/>
      <c r="B163" s="44"/>
      <c r="C163" s="44"/>
      <c r="D163" s="44"/>
      <c r="E163" s="44"/>
      <c r="F163" s="44"/>
    </row>
    <row r="164">
      <c r="A164" s="44"/>
      <c r="B164" s="44"/>
      <c r="C164" s="44"/>
      <c r="D164" s="44"/>
      <c r="E164" s="44"/>
      <c r="F164" s="44"/>
    </row>
    <row r="165">
      <c r="A165" s="44"/>
      <c r="B165" s="44"/>
      <c r="C165" s="44"/>
      <c r="D165" s="44"/>
      <c r="E165" s="44"/>
      <c r="F165" s="44"/>
    </row>
    <row r="166">
      <c r="A166" s="44"/>
      <c r="B166" s="44"/>
      <c r="C166" s="44"/>
      <c r="D166" s="44"/>
      <c r="E166" s="44"/>
      <c r="F166" s="44"/>
    </row>
    <row r="167">
      <c r="A167" s="44"/>
      <c r="B167" s="44"/>
      <c r="C167" s="44"/>
      <c r="D167" s="44"/>
      <c r="E167" s="44"/>
      <c r="F167" s="44"/>
    </row>
    <row r="168">
      <c r="A168" s="44"/>
      <c r="B168" s="44"/>
      <c r="C168" s="44"/>
      <c r="D168" s="44"/>
      <c r="E168" s="44"/>
      <c r="F168" s="44"/>
    </row>
    <row r="169">
      <c r="A169" s="44"/>
      <c r="B169" s="44"/>
      <c r="C169" s="44"/>
      <c r="D169" s="44"/>
      <c r="E169" s="44"/>
      <c r="F169" s="44"/>
    </row>
    <row r="170">
      <c r="A170" s="44"/>
      <c r="B170" s="44"/>
      <c r="C170" s="44"/>
      <c r="D170" s="44"/>
      <c r="E170" s="44"/>
      <c r="F170" s="44"/>
    </row>
    <row r="171">
      <c r="A171" s="44"/>
      <c r="B171" s="44"/>
      <c r="C171" s="44"/>
      <c r="D171" s="44"/>
      <c r="E171" s="44"/>
      <c r="F171" s="44"/>
    </row>
    <row r="172">
      <c r="A172" s="44"/>
      <c r="B172" s="44"/>
      <c r="C172" s="44"/>
      <c r="D172" s="44"/>
      <c r="E172" s="44"/>
      <c r="F172" s="44"/>
    </row>
    <row r="173">
      <c r="A173" s="44"/>
      <c r="B173" s="44"/>
      <c r="C173" s="44"/>
      <c r="D173" s="44"/>
      <c r="E173" s="44"/>
      <c r="F173" s="44"/>
    </row>
    <row r="174">
      <c r="A174" s="44"/>
      <c r="B174" s="44"/>
      <c r="C174" s="44"/>
      <c r="D174" s="44"/>
      <c r="E174" s="44"/>
      <c r="F174" s="44"/>
    </row>
    <row r="175">
      <c r="A175" s="44"/>
      <c r="B175" s="44"/>
      <c r="C175" s="44"/>
      <c r="D175" s="44"/>
      <c r="E175" s="44"/>
      <c r="F175" s="44"/>
    </row>
    <row r="176">
      <c r="A176" s="44"/>
      <c r="B176" s="44"/>
      <c r="C176" s="44"/>
      <c r="D176" s="44"/>
      <c r="E176" s="44"/>
      <c r="F176" s="44"/>
    </row>
    <row r="177">
      <c r="A177" s="44"/>
      <c r="B177" s="44"/>
      <c r="C177" s="44"/>
      <c r="D177" s="44"/>
      <c r="E177" s="44"/>
      <c r="F177" s="44"/>
    </row>
    <row r="178">
      <c r="A178" s="44"/>
      <c r="B178" s="44"/>
      <c r="C178" s="44"/>
      <c r="D178" s="44"/>
      <c r="E178" s="44"/>
      <c r="F178" s="44"/>
    </row>
    <row r="179">
      <c r="A179" s="44"/>
      <c r="B179" s="44"/>
      <c r="C179" s="44"/>
      <c r="D179" s="44"/>
      <c r="E179" s="44"/>
      <c r="F179" s="44"/>
    </row>
    <row r="180">
      <c r="A180" s="44"/>
      <c r="B180" s="44"/>
      <c r="C180" s="44"/>
      <c r="D180" s="44"/>
      <c r="E180" s="44"/>
      <c r="F180" s="44"/>
    </row>
    <row r="181">
      <c r="A181" s="44"/>
      <c r="B181" s="44"/>
      <c r="C181" s="44"/>
      <c r="D181" s="44"/>
      <c r="E181" s="44"/>
      <c r="F181" s="44"/>
    </row>
    <row r="182">
      <c r="A182" s="44"/>
      <c r="B182" s="44"/>
      <c r="C182" s="44"/>
      <c r="D182" s="44"/>
      <c r="E182" s="44"/>
      <c r="F182" s="44"/>
    </row>
    <row r="183">
      <c r="A183" s="44"/>
      <c r="B183" s="44"/>
      <c r="C183" s="44"/>
      <c r="D183" s="44"/>
      <c r="E183" s="44"/>
      <c r="F183" s="44"/>
    </row>
    <row r="184">
      <c r="A184" s="44"/>
      <c r="B184" s="44"/>
      <c r="C184" s="44"/>
      <c r="D184" s="44"/>
      <c r="E184" s="44"/>
      <c r="F184" s="44"/>
    </row>
    <row r="185">
      <c r="A185" s="44"/>
      <c r="B185" s="44"/>
      <c r="C185" s="44"/>
      <c r="D185" s="44"/>
      <c r="E185" s="44"/>
      <c r="F185" s="44"/>
    </row>
    <row r="186">
      <c r="A186" s="44"/>
      <c r="B186" s="44"/>
      <c r="C186" s="44"/>
      <c r="D186" s="44"/>
      <c r="E186" s="44"/>
      <c r="F186" s="44"/>
    </row>
    <row r="187">
      <c r="A187" s="44"/>
      <c r="B187" s="44"/>
      <c r="C187" s="44"/>
      <c r="D187" s="44"/>
      <c r="E187" s="44"/>
      <c r="F187" s="44"/>
    </row>
    <row r="188">
      <c r="A188" s="44"/>
      <c r="B188" s="44"/>
      <c r="C188" s="44"/>
      <c r="D188" s="44"/>
      <c r="E188" s="44"/>
      <c r="F188" s="44"/>
    </row>
    <row r="189">
      <c r="A189" s="44"/>
      <c r="B189" s="44"/>
      <c r="C189" s="44"/>
      <c r="D189" s="44"/>
      <c r="E189" s="44"/>
      <c r="F189" s="44"/>
    </row>
    <row r="190">
      <c r="A190" s="44"/>
      <c r="B190" s="44"/>
      <c r="C190" s="44"/>
      <c r="D190" s="44"/>
      <c r="E190" s="44"/>
      <c r="F190" s="44"/>
    </row>
    <row r="191">
      <c r="A191" s="44"/>
      <c r="B191" s="44"/>
      <c r="C191" s="44"/>
      <c r="D191" s="44"/>
      <c r="E191" s="44"/>
      <c r="F191" s="44"/>
    </row>
    <row r="192">
      <c r="A192" s="44"/>
      <c r="B192" s="44"/>
      <c r="C192" s="44"/>
      <c r="D192" s="44"/>
      <c r="E192" s="44"/>
      <c r="F192" s="44"/>
    </row>
    <row r="193">
      <c r="A193" s="44"/>
      <c r="B193" s="44"/>
      <c r="C193" s="44"/>
      <c r="D193" s="44"/>
      <c r="E193" s="44"/>
      <c r="F193" s="44"/>
    </row>
    <row r="194">
      <c r="A194" s="44"/>
      <c r="B194" s="44"/>
      <c r="C194" s="44"/>
      <c r="D194" s="44"/>
      <c r="E194" s="44"/>
      <c r="F194" s="44"/>
    </row>
    <row r="195">
      <c r="A195" s="44"/>
      <c r="B195" s="44"/>
      <c r="C195" s="44"/>
      <c r="D195" s="44"/>
      <c r="E195" s="44"/>
      <c r="F195" s="44"/>
    </row>
    <row r="196">
      <c r="A196" s="44"/>
      <c r="B196" s="44"/>
      <c r="C196" s="44"/>
      <c r="D196" s="44"/>
      <c r="E196" s="44"/>
      <c r="F196" s="44"/>
    </row>
    <row r="197">
      <c r="A197" s="44"/>
      <c r="B197" s="44"/>
      <c r="C197" s="44"/>
      <c r="D197" s="44"/>
      <c r="E197" s="44"/>
      <c r="F197" s="44"/>
    </row>
    <row r="198">
      <c r="A198" s="44"/>
      <c r="B198" s="44"/>
      <c r="C198" s="44"/>
      <c r="D198" s="44"/>
      <c r="E198" s="44"/>
      <c r="F198" s="44"/>
    </row>
    <row r="199">
      <c r="A199" s="44"/>
      <c r="B199" s="44"/>
      <c r="C199" s="44"/>
      <c r="D199" s="44"/>
      <c r="E199" s="44"/>
      <c r="F199" s="44"/>
    </row>
    <row r="200">
      <c r="A200" s="44"/>
      <c r="B200" s="44"/>
      <c r="C200" s="44"/>
      <c r="D200" s="44"/>
      <c r="E200" s="44"/>
      <c r="F200" s="44"/>
    </row>
    <row r="201">
      <c r="A201" s="44"/>
      <c r="B201" s="44"/>
      <c r="C201" s="44"/>
      <c r="D201" s="44"/>
      <c r="E201" s="44"/>
      <c r="F201" s="44"/>
    </row>
    <row r="202">
      <c r="A202" s="44"/>
      <c r="B202" s="44"/>
      <c r="C202" s="44"/>
      <c r="D202" s="44"/>
      <c r="E202" s="44"/>
      <c r="F202" s="44"/>
    </row>
    <row r="203">
      <c r="A203" s="44"/>
      <c r="B203" s="44"/>
      <c r="C203" s="44"/>
      <c r="D203" s="44"/>
      <c r="E203" s="44"/>
      <c r="F203" s="44"/>
    </row>
    <row r="204">
      <c r="A204" s="44"/>
      <c r="B204" s="44"/>
      <c r="C204" s="44"/>
      <c r="D204" s="44"/>
      <c r="E204" s="44"/>
      <c r="F204" s="44"/>
    </row>
    <row r="205">
      <c r="A205" s="44"/>
      <c r="B205" s="44"/>
      <c r="C205" s="44"/>
      <c r="D205" s="44"/>
      <c r="E205" s="44"/>
      <c r="F205" s="44"/>
    </row>
    <row r="206">
      <c r="A206" s="44"/>
      <c r="B206" s="44"/>
      <c r="C206" s="44"/>
      <c r="D206" s="44"/>
      <c r="E206" s="44"/>
      <c r="F206" s="44"/>
    </row>
    <row r="207">
      <c r="A207" s="44"/>
      <c r="B207" s="44"/>
      <c r="C207" s="44"/>
      <c r="D207" s="44"/>
      <c r="E207" s="44"/>
      <c r="F207" s="44"/>
    </row>
    <row r="208">
      <c r="A208" s="44"/>
      <c r="B208" s="44"/>
      <c r="C208" s="44"/>
      <c r="D208" s="44"/>
      <c r="E208" s="44"/>
      <c r="F208" s="44"/>
    </row>
    <row r="209">
      <c r="A209" s="44"/>
      <c r="B209" s="44"/>
      <c r="C209" s="44"/>
      <c r="D209" s="44"/>
      <c r="E209" s="44"/>
      <c r="F209" s="44"/>
    </row>
    <row r="210">
      <c r="A210" s="44"/>
      <c r="B210" s="44"/>
      <c r="C210" s="44"/>
      <c r="D210" s="44"/>
      <c r="E210" s="44"/>
      <c r="F210" s="44"/>
    </row>
    <row r="211">
      <c r="A211" s="44"/>
      <c r="B211" s="44"/>
      <c r="C211" s="44"/>
      <c r="D211" s="44"/>
      <c r="E211" s="44"/>
      <c r="F211" s="44"/>
    </row>
    <row r="212">
      <c r="A212" s="44"/>
      <c r="B212" s="44"/>
      <c r="C212" s="44"/>
      <c r="D212" s="44"/>
      <c r="E212" s="44"/>
      <c r="F212" s="44"/>
    </row>
    <row r="213">
      <c r="A213" s="44"/>
      <c r="B213" s="44"/>
      <c r="C213" s="44"/>
      <c r="D213" s="44"/>
      <c r="E213" s="44"/>
      <c r="F213" s="44"/>
    </row>
    <row r="214">
      <c r="A214" s="44"/>
      <c r="B214" s="44"/>
      <c r="C214" s="44"/>
      <c r="D214" s="44"/>
      <c r="E214" s="44"/>
      <c r="F214" s="44"/>
    </row>
    <row r="215">
      <c r="A215" s="44"/>
      <c r="B215" s="44"/>
      <c r="C215" s="44"/>
      <c r="D215" s="44"/>
      <c r="E215" s="44"/>
      <c r="F215" s="44"/>
    </row>
    <row r="216">
      <c r="A216" s="44"/>
      <c r="B216" s="44"/>
      <c r="C216" s="44"/>
      <c r="D216" s="44"/>
      <c r="E216" s="44"/>
      <c r="F216" s="44"/>
    </row>
    <row r="217">
      <c r="A217" s="44"/>
      <c r="B217" s="44"/>
      <c r="C217" s="44"/>
      <c r="D217" s="44"/>
      <c r="E217" s="44"/>
      <c r="F217" s="44"/>
    </row>
    <row r="218">
      <c r="A218" s="44"/>
      <c r="B218" s="44"/>
      <c r="C218" s="44"/>
      <c r="D218" s="44"/>
      <c r="E218" s="44"/>
      <c r="F218" s="44"/>
    </row>
    <row r="219">
      <c r="A219" s="44"/>
      <c r="B219" s="44"/>
      <c r="C219" s="44"/>
      <c r="D219" s="44"/>
      <c r="E219" s="44"/>
      <c r="F219" s="44"/>
    </row>
    <row r="220">
      <c r="A220" s="44"/>
      <c r="B220" s="44"/>
      <c r="C220" s="44"/>
      <c r="D220" s="44"/>
      <c r="E220" s="44"/>
      <c r="F220" s="44"/>
    </row>
    <row r="221">
      <c r="A221" s="44"/>
      <c r="B221" s="44"/>
      <c r="C221" s="44"/>
      <c r="D221" s="44"/>
      <c r="E221" s="44"/>
      <c r="F221" s="44"/>
    </row>
    <row r="222">
      <c r="A222" s="44"/>
      <c r="B222" s="44"/>
      <c r="C222" s="44"/>
      <c r="D222" s="44"/>
      <c r="E222" s="44"/>
      <c r="F222" s="44"/>
    </row>
    <row r="223">
      <c r="A223" s="44"/>
      <c r="B223" s="44"/>
      <c r="C223" s="44"/>
      <c r="D223" s="44"/>
      <c r="E223" s="44"/>
      <c r="F223" s="44"/>
    </row>
    <row r="224">
      <c r="A224" s="44"/>
      <c r="B224" s="44"/>
      <c r="C224" s="44"/>
      <c r="D224" s="44"/>
      <c r="E224" s="44"/>
      <c r="F224" s="44"/>
    </row>
    <row r="225">
      <c r="A225" s="44"/>
      <c r="B225" s="44"/>
      <c r="C225" s="44"/>
      <c r="D225" s="44"/>
      <c r="E225" s="44"/>
      <c r="F225" s="44"/>
    </row>
    <row r="226">
      <c r="A226" s="44"/>
      <c r="B226" s="44"/>
      <c r="C226" s="44"/>
      <c r="D226" s="44"/>
      <c r="E226" s="44"/>
      <c r="F226" s="44"/>
    </row>
    <row r="227">
      <c r="A227" s="44"/>
      <c r="B227" s="44"/>
      <c r="C227" s="44"/>
      <c r="D227" s="44"/>
      <c r="E227" s="44"/>
      <c r="F227" s="44"/>
    </row>
    <row r="228">
      <c r="A228" s="44"/>
      <c r="B228" s="44"/>
      <c r="C228" s="44"/>
      <c r="D228" s="44"/>
      <c r="E228" s="44"/>
      <c r="F228" s="44"/>
    </row>
    <row r="229">
      <c r="A229" s="44"/>
      <c r="B229" s="44"/>
      <c r="C229" s="44"/>
      <c r="D229" s="44"/>
      <c r="E229" s="44"/>
      <c r="F229" s="44"/>
    </row>
    <row r="230">
      <c r="A230" s="44"/>
      <c r="B230" s="44"/>
      <c r="C230" s="44"/>
      <c r="D230" s="44"/>
      <c r="E230" s="44"/>
      <c r="F230" s="44"/>
    </row>
    <row r="231">
      <c r="A231" s="44"/>
      <c r="B231" s="44"/>
      <c r="C231" s="44"/>
      <c r="D231" s="44"/>
      <c r="E231" s="44"/>
      <c r="F231" s="44"/>
    </row>
    <row r="232">
      <c r="A232" s="44"/>
      <c r="B232" s="44"/>
      <c r="C232" s="44"/>
      <c r="D232" s="44"/>
      <c r="E232" s="44"/>
      <c r="F232" s="44"/>
    </row>
    <row r="233">
      <c r="A233" s="44"/>
      <c r="B233" s="44"/>
      <c r="C233" s="44"/>
      <c r="D233" s="44"/>
      <c r="E233" s="44"/>
      <c r="F233" s="44"/>
    </row>
    <row r="234">
      <c r="A234" s="44"/>
      <c r="B234" s="44"/>
      <c r="C234" s="44"/>
      <c r="D234" s="44"/>
      <c r="E234" s="44"/>
      <c r="F234" s="44"/>
    </row>
    <row r="235">
      <c r="A235" s="44"/>
      <c r="B235" s="44"/>
      <c r="C235" s="44"/>
      <c r="D235" s="44"/>
      <c r="E235" s="44"/>
      <c r="F235" s="44"/>
    </row>
    <row r="236">
      <c r="A236" s="44"/>
      <c r="B236" s="44"/>
      <c r="C236" s="44"/>
      <c r="D236" s="44"/>
      <c r="E236" s="44"/>
      <c r="F236" s="44"/>
    </row>
    <row r="237">
      <c r="A237" s="44"/>
      <c r="B237" s="44"/>
      <c r="C237" s="44"/>
      <c r="D237" s="44"/>
      <c r="E237" s="44"/>
      <c r="F237" s="44"/>
    </row>
    <row r="238">
      <c r="A238" s="44"/>
      <c r="B238" s="44"/>
      <c r="C238" s="44"/>
      <c r="D238" s="44"/>
      <c r="E238" s="44"/>
      <c r="F238" s="44"/>
    </row>
    <row r="239">
      <c r="A239" s="44"/>
      <c r="B239" s="44"/>
      <c r="C239" s="44"/>
      <c r="D239" s="44"/>
      <c r="E239" s="44"/>
      <c r="F239" s="44"/>
    </row>
    <row r="240">
      <c r="A240" s="44"/>
      <c r="B240" s="44"/>
      <c r="C240" s="44"/>
      <c r="D240" s="44"/>
      <c r="E240" s="44"/>
      <c r="F240" s="44"/>
    </row>
    <row r="241">
      <c r="A241" s="44"/>
      <c r="B241" s="44"/>
      <c r="C241" s="44"/>
      <c r="D241" s="44"/>
      <c r="E241" s="44"/>
      <c r="F241" s="44"/>
    </row>
    <row r="242">
      <c r="A242" s="44"/>
      <c r="B242" s="44"/>
      <c r="C242" s="44"/>
      <c r="D242" s="44"/>
      <c r="E242" s="44"/>
      <c r="F242" s="44"/>
    </row>
    <row r="243">
      <c r="A243" s="44"/>
      <c r="B243" s="44"/>
      <c r="C243" s="44"/>
      <c r="D243" s="44"/>
      <c r="E243" s="44"/>
      <c r="F243" s="44"/>
    </row>
    <row r="244">
      <c r="A244" s="44"/>
      <c r="B244" s="44"/>
      <c r="C244" s="44"/>
      <c r="D244" s="44"/>
      <c r="E244" s="44"/>
      <c r="F244" s="44"/>
    </row>
    <row r="245">
      <c r="A245" s="44"/>
      <c r="B245" s="44"/>
      <c r="C245" s="44"/>
      <c r="D245" s="44"/>
      <c r="E245" s="44"/>
      <c r="F245" s="44"/>
    </row>
    <row r="246">
      <c r="A246" s="44"/>
      <c r="B246" s="44"/>
      <c r="C246" s="44"/>
      <c r="D246" s="44"/>
      <c r="E246" s="44"/>
      <c r="F246" s="44"/>
    </row>
    <row r="247">
      <c r="A247" s="44"/>
      <c r="B247" s="44"/>
      <c r="C247" s="44"/>
      <c r="D247" s="44"/>
      <c r="E247" s="44"/>
      <c r="F247" s="44"/>
    </row>
    <row r="248">
      <c r="A248" s="44"/>
      <c r="B248" s="44"/>
      <c r="C248" s="44"/>
      <c r="D248" s="44"/>
      <c r="E248" s="44"/>
      <c r="F248" s="44"/>
    </row>
    <row r="249">
      <c r="A249" s="44"/>
      <c r="B249" s="44"/>
      <c r="C249" s="44"/>
      <c r="D249" s="44"/>
      <c r="E249" s="44"/>
      <c r="F249" s="44"/>
    </row>
    <row r="250">
      <c r="A250" s="44"/>
      <c r="B250" s="44"/>
      <c r="C250" s="44"/>
      <c r="D250" s="44"/>
      <c r="E250" s="44"/>
      <c r="F250" s="44"/>
    </row>
    <row r="251">
      <c r="A251" s="44"/>
      <c r="B251" s="44"/>
      <c r="C251" s="44"/>
      <c r="D251" s="44"/>
      <c r="E251" s="44"/>
      <c r="F251" s="44"/>
    </row>
    <row r="252">
      <c r="A252" s="44"/>
      <c r="B252" s="44"/>
      <c r="C252" s="44"/>
      <c r="D252" s="44"/>
      <c r="E252" s="44"/>
      <c r="F252" s="44"/>
    </row>
    <row r="253">
      <c r="A253" s="44"/>
      <c r="B253" s="44"/>
      <c r="C253" s="44"/>
      <c r="D253" s="44"/>
      <c r="E253" s="44"/>
      <c r="F253" s="44"/>
    </row>
    <row r="254">
      <c r="A254" s="44"/>
      <c r="B254" s="44"/>
      <c r="C254" s="44"/>
      <c r="D254" s="44"/>
      <c r="E254" s="44"/>
      <c r="F254" s="44"/>
    </row>
    <row r="255">
      <c r="A255" s="44"/>
      <c r="B255" s="44"/>
      <c r="C255" s="44"/>
      <c r="D255" s="44"/>
      <c r="E255" s="44"/>
      <c r="F255" s="44"/>
    </row>
    <row r="256">
      <c r="A256" s="44"/>
      <c r="B256" s="44"/>
      <c r="C256" s="44"/>
      <c r="D256" s="44"/>
      <c r="E256" s="44"/>
      <c r="F256" s="44"/>
    </row>
    <row r="257">
      <c r="A257" s="44"/>
      <c r="B257" s="44"/>
      <c r="C257" s="44"/>
      <c r="D257" s="44"/>
      <c r="E257" s="44"/>
      <c r="F257" s="44"/>
    </row>
    <row r="258">
      <c r="A258" s="44"/>
      <c r="B258" s="44"/>
      <c r="C258" s="44"/>
      <c r="D258" s="44"/>
      <c r="E258" s="44"/>
      <c r="F258" s="44"/>
    </row>
    <row r="259">
      <c r="A259" s="44"/>
      <c r="B259" s="44"/>
      <c r="C259" s="44"/>
      <c r="D259" s="44"/>
      <c r="E259" s="44"/>
      <c r="F259" s="44"/>
    </row>
    <row r="260">
      <c r="A260" s="44"/>
      <c r="B260" s="44"/>
      <c r="C260" s="44"/>
      <c r="D260" s="44"/>
      <c r="E260" s="44"/>
      <c r="F260" s="44"/>
    </row>
    <row r="261">
      <c r="A261" s="44"/>
      <c r="B261" s="44"/>
      <c r="C261" s="44"/>
      <c r="D261" s="44"/>
      <c r="E261" s="44"/>
      <c r="F261" s="44"/>
    </row>
    <row r="262">
      <c r="A262" s="44"/>
      <c r="B262" s="44"/>
      <c r="C262" s="44"/>
      <c r="D262" s="44"/>
      <c r="E262" s="44"/>
      <c r="F262" s="44"/>
    </row>
    <row r="263">
      <c r="A263" s="44"/>
      <c r="B263" s="44"/>
      <c r="C263" s="44"/>
      <c r="D263" s="44"/>
      <c r="E263" s="44"/>
      <c r="F263" s="44"/>
    </row>
    <row r="264">
      <c r="A264" s="44"/>
      <c r="B264" s="44"/>
      <c r="C264" s="44"/>
      <c r="D264" s="44"/>
      <c r="E264" s="44"/>
      <c r="F264" s="44"/>
    </row>
    <row r="265">
      <c r="A265" s="44"/>
      <c r="B265" s="44"/>
      <c r="C265" s="44"/>
      <c r="D265" s="44"/>
      <c r="E265" s="44"/>
      <c r="F265" s="44"/>
    </row>
    <row r="266">
      <c r="A266" s="44"/>
      <c r="B266" s="44"/>
      <c r="C266" s="44"/>
      <c r="D266" s="44"/>
      <c r="E266" s="44"/>
      <c r="F266" s="44"/>
    </row>
    <row r="267">
      <c r="A267" s="44"/>
      <c r="B267" s="44"/>
      <c r="C267" s="44"/>
      <c r="D267" s="44"/>
      <c r="E267" s="44"/>
      <c r="F267" s="44"/>
    </row>
    <row r="268">
      <c r="A268" s="44"/>
      <c r="B268" s="44"/>
      <c r="C268" s="44"/>
      <c r="D268" s="44"/>
      <c r="E268" s="44"/>
      <c r="F268" s="44"/>
    </row>
    <row r="269">
      <c r="A269" s="44"/>
      <c r="B269" s="44"/>
      <c r="C269" s="44"/>
      <c r="D269" s="44"/>
      <c r="E269" s="44"/>
      <c r="F269" s="44"/>
    </row>
    <row r="270">
      <c r="A270" s="44"/>
      <c r="B270" s="44"/>
      <c r="C270" s="44"/>
      <c r="D270" s="44"/>
      <c r="E270" s="44"/>
      <c r="F270" s="44"/>
    </row>
    <row r="271">
      <c r="A271" s="44"/>
      <c r="B271" s="44"/>
      <c r="C271" s="44"/>
      <c r="D271" s="44"/>
      <c r="E271" s="44"/>
      <c r="F271" s="44"/>
    </row>
    <row r="272">
      <c r="A272" s="44"/>
      <c r="B272" s="44"/>
      <c r="C272" s="44"/>
      <c r="D272" s="44"/>
      <c r="E272" s="44"/>
      <c r="F272" s="44"/>
    </row>
    <row r="273">
      <c r="A273" s="44"/>
      <c r="B273" s="44"/>
      <c r="C273" s="44"/>
      <c r="D273" s="44"/>
      <c r="E273" s="44"/>
      <c r="F273" s="44"/>
    </row>
    <row r="274">
      <c r="A274" s="44"/>
      <c r="B274" s="44"/>
      <c r="C274" s="44"/>
      <c r="D274" s="44"/>
      <c r="E274" s="44"/>
      <c r="F274" s="44"/>
    </row>
    <row r="275">
      <c r="A275" s="44"/>
      <c r="B275" s="44"/>
      <c r="C275" s="44"/>
      <c r="D275" s="44"/>
      <c r="E275" s="44"/>
      <c r="F275" s="44"/>
    </row>
    <row r="276">
      <c r="A276" s="44"/>
      <c r="B276" s="44"/>
      <c r="C276" s="44"/>
      <c r="D276" s="44"/>
      <c r="E276" s="44"/>
      <c r="F276" s="44"/>
    </row>
    <row r="277">
      <c r="A277" s="44"/>
      <c r="B277" s="44"/>
      <c r="C277" s="44"/>
      <c r="D277" s="44"/>
      <c r="E277" s="44"/>
      <c r="F277" s="44"/>
    </row>
    <row r="278">
      <c r="A278" s="44"/>
      <c r="B278" s="44"/>
      <c r="C278" s="44"/>
      <c r="D278" s="44"/>
      <c r="E278" s="44"/>
      <c r="F278" s="44"/>
    </row>
    <row r="279">
      <c r="A279" s="44"/>
      <c r="B279" s="44"/>
      <c r="C279" s="44"/>
      <c r="D279" s="44"/>
      <c r="E279" s="44"/>
      <c r="F279" s="44"/>
    </row>
    <row r="280">
      <c r="A280" s="44"/>
      <c r="B280" s="44"/>
      <c r="C280" s="44"/>
      <c r="D280" s="44"/>
      <c r="E280" s="44"/>
      <c r="F280" s="44"/>
    </row>
    <row r="281">
      <c r="A281" s="44"/>
      <c r="B281" s="44"/>
      <c r="C281" s="44"/>
      <c r="D281" s="44"/>
      <c r="E281" s="44"/>
      <c r="F281" s="44"/>
    </row>
    <row r="282">
      <c r="A282" s="44"/>
      <c r="B282" s="44"/>
      <c r="C282" s="44"/>
      <c r="D282" s="44"/>
      <c r="E282" s="44"/>
      <c r="F282" s="44"/>
    </row>
    <row r="283">
      <c r="A283" s="44"/>
      <c r="B283" s="44"/>
      <c r="C283" s="44"/>
      <c r="D283" s="44"/>
      <c r="E283" s="44"/>
      <c r="F283" s="44"/>
    </row>
    <row r="284">
      <c r="A284" s="44"/>
      <c r="B284" s="44"/>
      <c r="C284" s="44"/>
      <c r="D284" s="44"/>
      <c r="E284" s="44"/>
      <c r="F284" s="44"/>
    </row>
    <row r="285">
      <c r="A285" s="44"/>
      <c r="B285" s="44"/>
      <c r="C285" s="44"/>
      <c r="D285" s="44"/>
      <c r="E285" s="44"/>
      <c r="F285" s="44"/>
    </row>
    <row r="286">
      <c r="A286" s="44"/>
      <c r="B286" s="44"/>
      <c r="C286" s="44"/>
      <c r="D286" s="44"/>
      <c r="E286" s="44"/>
      <c r="F286" s="44"/>
    </row>
    <row r="287">
      <c r="A287" s="44"/>
      <c r="B287" s="44"/>
      <c r="C287" s="44"/>
      <c r="D287" s="44"/>
      <c r="E287" s="44"/>
      <c r="F287" s="44"/>
    </row>
    <row r="288">
      <c r="A288" s="44"/>
      <c r="B288" s="44"/>
      <c r="C288" s="44"/>
      <c r="D288" s="44"/>
      <c r="E288" s="44"/>
      <c r="F288" s="44"/>
    </row>
    <row r="289">
      <c r="A289" s="44"/>
      <c r="B289" s="44"/>
      <c r="C289" s="44"/>
      <c r="D289" s="44"/>
      <c r="E289" s="44"/>
      <c r="F289" s="44"/>
    </row>
    <row r="290">
      <c r="A290" s="44"/>
      <c r="B290" s="44"/>
      <c r="C290" s="44"/>
      <c r="D290" s="44"/>
      <c r="E290" s="44"/>
      <c r="F290" s="44"/>
    </row>
    <row r="291">
      <c r="A291" s="44"/>
      <c r="B291" s="44"/>
      <c r="C291" s="44"/>
      <c r="D291" s="44"/>
      <c r="E291" s="44"/>
      <c r="F291" s="44"/>
    </row>
    <row r="292">
      <c r="A292" s="44"/>
      <c r="B292" s="44"/>
      <c r="C292" s="44"/>
      <c r="D292" s="44"/>
      <c r="E292" s="44"/>
      <c r="F292" s="44"/>
    </row>
    <row r="293">
      <c r="A293" s="44"/>
      <c r="B293" s="44"/>
      <c r="C293" s="44"/>
      <c r="D293" s="44"/>
      <c r="E293" s="44"/>
      <c r="F293" s="44"/>
    </row>
    <row r="294">
      <c r="A294" s="44"/>
      <c r="B294" s="44"/>
      <c r="C294" s="44"/>
      <c r="D294" s="44"/>
      <c r="E294" s="44"/>
      <c r="F294" s="44"/>
    </row>
    <row r="295">
      <c r="A295" s="44"/>
      <c r="B295" s="44"/>
      <c r="C295" s="44"/>
      <c r="D295" s="44"/>
      <c r="E295" s="44"/>
      <c r="F295" s="44"/>
    </row>
    <row r="296">
      <c r="A296" s="44"/>
      <c r="B296" s="44"/>
      <c r="C296" s="44"/>
      <c r="D296" s="44"/>
      <c r="E296" s="44"/>
      <c r="F296" s="44"/>
    </row>
    <row r="297">
      <c r="A297" s="44"/>
      <c r="B297" s="44"/>
      <c r="C297" s="44"/>
      <c r="D297" s="44"/>
      <c r="E297" s="44"/>
      <c r="F297" s="44"/>
    </row>
    <row r="298">
      <c r="A298" s="44"/>
      <c r="B298" s="44"/>
      <c r="C298" s="44"/>
      <c r="D298" s="44"/>
      <c r="E298" s="44"/>
      <c r="F298" s="44"/>
    </row>
    <row r="299">
      <c r="A299" s="44"/>
      <c r="B299" s="44"/>
      <c r="C299" s="44"/>
      <c r="D299" s="44"/>
      <c r="E299" s="44"/>
      <c r="F299" s="44"/>
    </row>
    <row r="300">
      <c r="A300" s="44"/>
      <c r="B300" s="44"/>
      <c r="C300" s="44"/>
      <c r="D300" s="44"/>
      <c r="E300" s="44"/>
      <c r="F300" s="44"/>
    </row>
    <row r="301">
      <c r="A301" s="44"/>
      <c r="B301" s="44"/>
      <c r="C301" s="44"/>
      <c r="D301" s="44"/>
      <c r="E301" s="44"/>
      <c r="F301" s="44"/>
    </row>
    <row r="302">
      <c r="A302" s="44"/>
      <c r="B302" s="44"/>
      <c r="C302" s="44"/>
      <c r="D302" s="44"/>
      <c r="E302" s="44"/>
      <c r="F302" s="44"/>
    </row>
    <row r="303">
      <c r="A303" s="44"/>
      <c r="B303" s="44"/>
      <c r="C303" s="44"/>
      <c r="D303" s="44"/>
      <c r="E303" s="44"/>
      <c r="F303" s="44"/>
    </row>
    <row r="304">
      <c r="A304" s="44"/>
      <c r="B304" s="44"/>
      <c r="C304" s="44"/>
      <c r="D304" s="44"/>
      <c r="E304" s="44"/>
      <c r="F304" s="44"/>
    </row>
    <row r="305">
      <c r="A305" s="44"/>
      <c r="B305" s="44"/>
      <c r="C305" s="44"/>
      <c r="D305" s="44"/>
      <c r="E305" s="44"/>
      <c r="F305" s="44"/>
    </row>
    <row r="306">
      <c r="A306" s="44"/>
      <c r="B306" s="44"/>
      <c r="C306" s="44"/>
      <c r="D306" s="44"/>
      <c r="E306" s="44"/>
      <c r="F306" s="44"/>
    </row>
    <row r="307">
      <c r="A307" s="44"/>
      <c r="B307" s="44"/>
      <c r="C307" s="44"/>
      <c r="D307" s="44"/>
      <c r="E307" s="44"/>
      <c r="F307" s="44"/>
    </row>
    <row r="308">
      <c r="A308" s="44"/>
      <c r="B308" s="44"/>
      <c r="C308" s="44"/>
      <c r="D308" s="44"/>
      <c r="E308" s="44"/>
      <c r="F308" s="44"/>
    </row>
    <row r="309">
      <c r="A309" s="44"/>
      <c r="B309" s="44"/>
      <c r="C309" s="44"/>
      <c r="D309" s="44"/>
      <c r="E309" s="44"/>
      <c r="F309" s="44"/>
    </row>
    <row r="310">
      <c r="A310" s="44"/>
      <c r="B310" s="44"/>
      <c r="C310" s="44"/>
      <c r="D310" s="44"/>
      <c r="E310" s="44"/>
      <c r="F310" s="44"/>
    </row>
    <row r="311">
      <c r="A311" s="44"/>
      <c r="B311" s="44"/>
      <c r="C311" s="44"/>
      <c r="D311" s="44"/>
      <c r="E311" s="44"/>
      <c r="F311" s="44"/>
    </row>
    <row r="312">
      <c r="A312" s="44"/>
      <c r="B312" s="44"/>
      <c r="C312" s="44"/>
      <c r="D312" s="44"/>
      <c r="E312" s="44"/>
      <c r="F312" s="44"/>
    </row>
    <row r="313">
      <c r="A313" s="44"/>
      <c r="B313" s="44"/>
      <c r="C313" s="44"/>
      <c r="D313" s="44"/>
      <c r="E313" s="44"/>
      <c r="F313" s="44"/>
    </row>
    <row r="314">
      <c r="A314" s="44"/>
      <c r="B314" s="44"/>
      <c r="C314" s="44"/>
      <c r="D314" s="44"/>
      <c r="E314" s="44"/>
      <c r="F314" s="44"/>
    </row>
    <row r="315">
      <c r="A315" s="44"/>
      <c r="B315" s="44"/>
      <c r="C315" s="44"/>
      <c r="D315" s="44"/>
      <c r="E315" s="44"/>
      <c r="F315" s="44"/>
    </row>
    <row r="316">
      <c r="A316" s="44"/>
      <c r="B316" s="44"/>
      <c r="C316" s="44"/>
      <c r="D316" s="44"/>
      <c r="E316" s="44"/>
      <c r="F316" s="44"/>
    </row>
    <row r="317">
      <c r="A317" s="44"/>
      <c r="B317" s="44"/>
      <c r="C317" s="44"/>
      <c r="D317" s="44"/>
      <c r="E317" s="44"/>
      <c r="F317" s="44"/>
    </row>
    <row r="318">
      <c r="A318" s="44"/>
      <c r="B318" s="44"/>
      <c r="C318" s="44"/>
      <c r="D318" s="44"/>
      <c r="E318" s="44"/>
      <c r="F318" s="44"/>
    </row>
    <row r="319">
      <c r="A319" s="44"/>
      <c r="B319" s="44"/>
      <c r="C319" s="44"/>
      <c r="D319" s="44"/>
      <c r="E319" s="44"/>
      <c r="F319" s="44"/>
    </row>
    <row r="320">
      <c r="A320" s="44"/>
      <c r="B320" s="44"/>
      <c r="C320" s="44"/>
      <c r="D320" s="44"/>
      <c r="E320" s="44"/>
      <c r="F320" s="44"/>
    </row>
    <row r="321">
      <c r="A321" s="44"/>
      <c r="B321" s="44"/>
      <c r="C321" s="44"/>
      <c r="D321" s="44"/>
      <c r="E321" s="44"/>
      <c r="F321" s="44"/>
    </row>
    <row r="322">
      <c r="A322" s="44"/>
      <c r="B322" s="44"/>
      <c r="C322" s="44"/>
      <c r="D322" s="44"/>
      <c r="E322" s="44"/>
      <c r="F322" s="44"/>
    </row>
    <row r="323">
      <c r="A323" s="44"/>
      <c r="B323" s="44"/>
      <c r="C323" s="44"/>
      <c r="D323" s="44"/>
      <c r="E323" s="44"/>
      <c r="F323" s="44"/>
    </row>
    <row r="324">
      <c r="A324" s="44"/>
      <c r="B324" s="44"/>
      <c r="C324" s="44"/>
      <c r="D324" s="44"/>
      <c r="E324" s="44"/>
      <c r="F324" s="44"/>
    </row>
    <row r="325">
      <c r="A325" s="44"/>
      <c r="B325" s="44"/>
      <c r="C325" s="44"/>
      <c r="D325" s="44"/>
      <c r="E325" s="44"/>
      <c r="F325" s="44"/>
    </row>
    <row r="326">
      <c r="A326" s="44"/>
      <c r="B326" s="44"/>
      <c r="C326" s="44"/>
      <c r="D326" s="44"/>
      <c r="E326" s="44"/>
      <c r="F326" s="44"/>
    </row>
    <row r="327">
      <c r="A327" s="44"/>
      <c r="B327" s="44"/>
      <c r="C327" s="44"/>
      <c r="D327" s="44"/>
      <c r="E327" s="44"/>
      <c r="F327" s="44"/>
    </row>
    <row r="328">
      <c r="A328" s="44"/>
      <c r="B328" s="44"/>
      <c r="C328" s="44"/>
      <c r="D328" s="44"/>
      <c r="E328" s="44"/>
      <c r="F328" s="44"/>
    </row>
    <row r="329">
      <c r="A329" s="44"/>
      <c r="B329" s="44"/>
      <c r="C329" s="44"/>
      <c r="D329" s="44"/>
      <c r="E329" s="44"/>
      <c r="F329" s="44"/>
    </row>
    <row r="330">
      <c r="A330" s="44"/>
      <c r="B330" s="44"/>
      <c r="C330" s="44"/>
      <c r="D330" s="44"/>
      <c r="E330" s="44"/>
      <c r="F330" s="44"/>
    </row>
    <row r="331">
      <c r="A331" s="44"/>
      <c r="B331" s="44"/>
      <c r="C331" s="44"/>
      <c r="D331" s="44"/>
      <c r="E331" s="44"/>
      <c r="F331" s="44"/>
    </row>
    <row r="332">
      <c r="A332" s="44"/>
      <c r="B332" s="44"/>
      <c r="C332" s="44"/>
      <c r="D332" s="44"/>
      <c r="E332" s="44"/>
      <c r="F332" s="44"/>
    </row>
    <row r="333">
      <c r="A333" s="44"/>
      <c r="B333" s="44"/>
      <c r="C333" s="44"/>
      <c r="D333" s="44"/>
      <c r="E333" s="44"/>
      <c r="F333" s="44"/>
    </row>
    <row r="334">
      <c r="A334" s="44"/>
      <c r="B334" s="44"/>
      <c r="C334" s="44"/>
      <c r="D334" s="44"/>
      <c r="E334" s="44"/>
      <c r="F334" s="44"/>
    </row>
    <row r="335">
      <c r="A335" s="44"/>
      <c r="B335" s="44"/>
      <c r="C335" s="44"/>
      <c r="D335" s="44"/>
      <c r="E335" s="44"/>
      <c r="F335" s="44"/>
    </row>
    <row r="336">
      <c r="A336" s="44"/>
      <c r="B336" s="44"/>
      <c r="C336" s="44"/>
      <c r="D336" s="44"/>
      <c r="E336" s="44"/>
      <c r="F336" s="44"/>
    </row>
    <row r="337">
      <c r="A337" s="44"/>
      <c r="B337" s="44"/>
      <c r="C337" s="44"/>
      <c r="D337" s="44"/>
      <c r="E337" s="44"/>
      <c r="F337" s="44"/>
    </row>
    <row r="338">
      <c r="A338" s="44"/>
      <c r="B338" s="44"/>
      <c r="C338" s="44"/>
      <c r="D338" s="44"/>
      <c r="E338" s="44"/>
      <c r="F338" s="44"/>
    </row>
    <row r="339">
      <c r="A339" s="44"/>
      <c r="B339" s="44"/>
      <c r="C339" s="44"/>
      <c r="D339" s="44"/>
      <c r="E339" s="44"/>
      <c r="F339" s="44"/>
    </row>
    <row r="340">
      <c r="A340" s="44"/>
      <c r="B340" s="44"/>
      <c r="C340" s="44"/>
      <c r="D340" s="44"/>
      <c r="E340" s="44"/>
      <c r="F340" s="44"/>
    </row>
    <row r="341">
      <c r="A341" s="44"/>
      <c r="B341" s="44"/>
      <c r="C341" s="44"/>
      <c r="D341" s="44"/>
      <c r="E341" s="44"/>
      <c r="F341" s="44"/>
    </row>
    <row r="342">
      <c r="A342" s="44"/>
      <c r="B342" s="44"/>
      <c r="C342" s="44"/>
      <c r="D342" s="44"/>
      <c r="E342" s="44"/>
      <c r="F342" s="44"/>
    </row>
    <row r="343">
      <c r="A343" s="44"/>
      <c r="B343" s="44"/>
      <c r="C343" s="44"/>
      <c r="D343" s="44"/>
      <c r="E343" s="44"/>
      <c r="F343" s="44"/>
    </row>
    <row r="344">
      <c r="A344" s="44"/>
      <c r="B344" s="44"/>
      <c r="C344" s="44"/>
      <c r="D344" s="44"/>
      <c r="E344" s="44"/>
      <c r="F344" s="44"/>
    </row>
    <row r="345">
      <c r="A345" s="44"/>
      <c r="B345" s="44"/>
      <c r="C345" s="44"/>
      <c r="D345" s="44"/>
      <c r="E345" s="44"/>
      <c r="F345" s="44"/>
    </row>
    <row r="346">
      <c r="A346" s="44"/>
      <c r="B346" s="44"/>
      <c r="C346" s="44"/>
      <c r="D346" s="44"/>
      <c r="E346" s="44"/>
      <c r="F346" s="44"/>
    </row>
    <row r="347">
      <c r="A347" s="44"/>
      <c r="B347" s="44"/>
      <c r="C347" s="44"/>
      <c r="D347" s="44"/>
      <c r="E347" s="44"/>
      <c r="F347" s="44"/>
    </row>
    <row r="348">
      <c r="A348" s="44"/>
      <c r="B348" s="44"/>
      <c r="C348" s="44"/>
      <c r="D348" s="44"/>
      <c r="E348" s="44"/>
      <c r="F348" s="44"/>
    </row>
    <row r="349">
      <c r="A349" s="44"/>
      <c r="B349" s="44"/>
      <c r="C349" s="44"/>
      <c r="D349" s="44"/>
      <c r="E349" s="44"/>
      <c r="F349" s="44"/>
    </row>
    <row r="350">
      <c r="A350" s="44"/>
      <c r="B350" s="44"/>
      <c r="C350" s="44"/>
      <c r="D350" s="44"/>
      <c r="E350" s="44"/>
      <c r="F350" s="44"/>
    </row>
    <row r="351">
      <c r="A351" s="44"/>
      <c r="B351" s="44"/>
      <c r="C351" s="44"/>
      <c r="D351" s="44"/>
      <c r="E351" s="44"/>
      <c r="F351" s="44"/>
    </row>
    <row r="352">
      <c r="A352" s="44"/>
      <c r="B352" s="44"/>
      <c r="C352" s="44"/>
      <c r="D352" s="44"/>
      <c r="E352" s="44"/>
      <c r="F352" s="44"/>
    </row>
    <row r="353">
      <c r="A353" s="44"/>
      <c r="B353" s="44"/>
      <c r="C353" s="44"/>
      <c r="D353" s="44"/>
      <c r="E353" s="44"/>
      <c r="F353" s="44"/>
    </row>
    <row r="354">
      <c r="A354" s="44"/>
      <c r="B354" s="44"/>
      <c r="C354" s="44"/>
      <c r="D354" s="44"/>
      <c r="E354" s="44"/>
      <c r="F354" s="44"/>
    </row>
    <row r="355">
      <c r="A355" s="44"/>
      <c r="B355" s="44"/>
      <c r="C355" s="44"/>
      <c r="D355" s="44"/>
      <c r="E355" s="44"/>
      <c r="F355" s="44"/>
    </row>
    <row r="356">
      <c r="A356" s="44"/>
      <c r="B356" s="44"/>
      <c r="C356" s="44"/>
      <c r="D356" s="44"/>
      <c r="E356" s="44"/>
      <c r="F356" s="44"/>
    </row>
    <row r="357">
      <c r="A357" s="44"/>
      <c r="B357" s="44"/>
      <c r="C357" s="44"/>
      <c r="D357" s="44"/>
      <c r="E357" s="44"/>
      <c r="F357" s="44"/>
    </row>
    <row r="358">
      <c r="A358" s="44"/>
      <c r="B358" s="44"/>
      <c r="C358" s="44"/>
      <c r="D358" s="44"/>
      <c r="E358" s="44"/>
      <c r="F358" s="44"/>
    </row>
    <row r="359">
      <c r="A359" s="44"/>
      <c r="B359" s="44"/>
      <c r="C359" s="44"/>
      <c r="D359" s="44"/>
      <c r="E359" s="44"/>
      <c r="F359" s="44"/>
    </row>
    <row r="360">
      <c r="A360" s="44"/>
      <c r="B360" s="44"/>
      <c r="C360" s="44"/>
      <c r="D360" s="44"/>
      <c r="E360" s="44"/>
      <c r="F360" s="44"/>
    </row>
    <row r="361">
      <c r="A361" s="44"/>
      <c r="B361" s="44"/>
      <c r="C361" s="44"/>
      <c r="D361" s="44"/>
      <c r="E361" s="44"/>
      <c r="F361" s="44"/>
    </row>
    <row r="362">
      <c r="A362" s="44"/>
      <c r="B362" s="44"/>
      <c r="C362" s="44"/>
      <c r="D362" s="44"/>
      <c r="E362" s="44"/>
      <c r="F362" s="44"/>
    </row>
    <row r="363">
      <c r="A363" s="44"/>
      <c r="B363" s="44"/>
      <c r="C363" s="44"/>
      <c r="D363" s="44"/>
      <c r="E363" s="44"/>
      <c r="F363" s="44"/>
    </row>
    <row r="364">
      <c r="A364" s="44"/>
      <c r="B364" s="44"/>
      <c r="C364" s="44"/>
      <c r="D364" s="44"/>
      <c r="E364" s="44"/>
      <c r="F364" s="44"/>
    </row>
    <row r="365">
      <c r="A365" s="44"/>
      <c r="B365" s="44"/>
      <c r="C365" s="44"/>
      <c r="D365" s="44"/>
      <c r="E365" s="44"/>
      <c r="F365" s="44"/>
    </row>
    <row r="366">
      <c r="A366" s="44"/>
      <c r="B366" s="44"/>
      <c r="C366" s="44"/>
      <c r="D366" s="44"/>
      <c r="E366" s="44"/>
      <c r="F366" s="44"/>
    </row>
    <row r="367">
      <c r="A367" s="44"/>
      <c r="B367" s="44"/>
      <c r="C367" s="44"/>
      <c r="D367" s="44"/>
      <c r="E367" s="44"/>
      <c r="F367" s="44"/>
    </row>
    <row r="368">
      <c r="A368" s="44"/>
      <c r="B368" s="44"/>
      <c r="C368" s="44"/>
      <c r="D368" s="44"/>
      <c r="E368" s="44"/>
      <c r="F368" s="44"/>
    </row>
    <row r="369">
      <c r="A369" s="44"/>
      <c r="B369" s="44"/>
      <c r="C369" s="44"/>
      <c r="D369" s="44"/>
      <c r="E369" s="44"/>
      <c r="F369" s="44"/>
    </row>
    <row r="370">
      <c r="A370" s="44"/>
      <c r="B370" s="44"/>
      <c r="C370" s="44"/>
      <c r="D370" s="44"/>
      <c r="E370" s="44"/>
      <c r="F370" s="44"/>
    </row>
    <row r="371">
      <c r="A371" s="44"/>
      <c r="B371" s="44"/>
      <c r="C371" s="44"/>
      <c r="D371" s="44"/>
      <c r="E371" s="44"/>
      <c r="F371" s="44"/>
    </row>
    <row r="372">
      <c r="A372" s="44"/>
      <c r="B372" s="44"/>
      <c r="C372" s="44"/>
      <c r="D372" s="44"/>
      <c r="E372" s="44"/>
      <c r="F372" s="44"/>
    </row>
    <row r="373">
      <c r="A373" s="44"/>
      <c r="B373" s="44"/>
      <c r="C373" s="44"/>
      <c r="D373" s="44"/>
      <c r="E373" s="44"/>
      <c r="F373" s="44"/>
    </row>
    <row r="374">
      <c r="A374" s="44"/>
      <c r="B374" s="44"/>
      <c r="C374" s="44"/>
      <c r="D374" s="44"/>
      <c r="E374" s="44"/>
      <c r="F374" s="44"/>
    </row>
    <row r="375">
      <c r="A375" s="44"/>
      <c r="B375" s="44"/>
      <c r="C375" s="44"/>
      <c r="D375" s="44"/>
      <c r="E375" s="44"/>
      <c r="F375" s="44"/>
    </row>
    <row r="376">
      <c r="A376" s="44"/>
      <c r="B376" s="44"/>
      <c r="C376" s="44"/>
      <c r="D376" s="44"/>
      <c r="E376" s="44"/>
      <c r="F376" s="44"/>
    </row>
    <row r="377">
      <c r="A377" s="44"/>
      <c r="B377" s="44"/>
      <c r="C377" s="44"/>
      <c r="D377" s="44"/>
      <c r="E377" s="44"/>
      <c r="F377" s="44"/>
    </row>
    <row r="378">
      <c r="A378" s="44"/>
      <c r="B378" s="44"/>
      <c r="C378" s="44"/>
      <c r="D378" s="44"/>
      <c r="E378" s="44"/>
      <c r="F378" s="44"/>
    </row>
    <row r="379">
      <c r="A379" s="44"/>
      <c r="B379" s="44"/>
      <c r="C379" s="44"/>
      <c r="D379" s="44"/>
      <c r="E379" s="44"/>
      <c r="F379" s="44"/>
    </row>
    <row r="380">
      <c r="A380" s="44"/>
      <c r="B380" s="44"/>
      <c r="C380" s="44"/>
      <c r="D380" s="44"/>
      <c r="E380" s="44"/>
      <c r="F380" s="44"/>
    </row>
    <row r="381">
      <c r="A381" s="44"/>
      <c r="B381" s="44"/>
      <c r="C381" s="44"/>
      <c r="D381" s="44"/>
      <c r="E381" s="44"/>
      <c r="F381" s="44"/>
    </row>
    <row r="382">
      <c r="A382" s="44"/>
      <c r="B382" s="44"/>
      <c r="C382" s="44"/>
      <c r="D382" s="44"/>
      <c r="E382" s="44"/>
      <c r="F382" s="44"/>
    </row>
    <row r="383">
      <c r="A383" s="44"/>
      <c r="B383" s="44"/>
      <c r="C383" s="44"/>
      <c r="D383" s="44"/>
      <c r="E383" s="44"/>
      <c r="F383" s="44"/>
    </row>
    <row r="384">
      <c r="A384" s="44"/>
      <c r="B384" s="44"/>
      <c r="C384" s="44"/>
      <c r="D384" s="44"/>
      <c r="E384" s="44"/>
      <c r="F384" s="44"/>
    </row>
    <row r="385">
      <c r="A385" s="44"/>
      <c r="B385" s="44"/>
      <c r="C385" s="44"/>
      <c r="D385" s="44"/>
      <c r="E385" s="44"/>
      <c r="F385" s="44"/>
    </row>
    <row r="386">
      <c r="A386" s="44"/>
      <c r="B386" s="44"/>
      <c r="C386" s="44"/>
      <c r="D386" s="44"/>
      <c r="E386" s="44"/>
      <c r="F386" s="44"/>
    </row>
    <row r="387">
      <c r="A387" s="44"/>
      <c r="B387" s="44"/>
      <c r="C387" s="44"/>
      <c r="D387" s="44"/>
      <c r="E387" s="44"/>
      <c r="F387" s="44"/>
    </row>
    <row r="388">
      <c r="A388" s="44"/>
      <c r="B388" s="44"/>
      <c r="C388" s="44"/>
      <c r="D388" s="44"/>
      <c r="E388" s="44"/>
      <c r="F388" s="44"/>
    </row>
    <row r="389">
      <c r="A389" s="44"/>
      <c r="B389" s="44"/>
      <c r="C389" s="44"/>
      <c r="D389" s="44"/>
      <c r="E389" s="44"/>
      <c r="F389" s="44"/>
    </row>
    <row r="390">
      <c r="A390" s="44"/>
      <c r="B390" s="44"/>
      <c r="C390" s="44"/>
      <c r="D390" s="44"/>
      <c r="E390" s="44"/>
      <c r="F390" s="44"/>
    </row>
    <row r="391">
      <c r="A391" s="44"/>
      <c r="B391" s="44"/>
      <c r="C391" s="44"/>
      <c r="D391" s="44"/>
      <c r="E391" s="44"/>
      <c r="F391" s="44"/>
    </row>
    <row r="392">
      <c r="A392" s="44"/>
      <c r="B392" s="44"/>
      <c r="C392" s="44"/>
      <c r="D392" s="44"/>
      <c r="E392" s="44"/>
      <c r="F392" s="44"/>
    </row>
    <row r="393">
      <c r="A393" s="44"/>
      <c r="B393" s="44"/>
      <c r="C393" s="44"/>
      <c r="D393" s="44"/>
      <c r="E393" s="44"/>
      <c r="F393" s="44"/>
    </row>
    <row r="394">
      <c r="A394" s="44"/>
      <c r="B394" s="44"/>
      <c r="C394" s="44"/>
      <c r="D394" s="44"/>
      <c r="E394" s="44"/>
      <c r="F394" s="44"/>
    </row>
    <row r="395">
      <c r="A395" s="44"/>
      <c r="B395" s="44"/>
      <c r="C395" s="44"/>
      <c r="D395" s="44"/>
      <c r="E395" s="44"/>
      <c r="F395" s="44"/>
    </row>
    <row r="396">
      <c r="A396" s="44"/>
      <c r="B396" s="44"/>
      <c r="C396" s="44"/>
      <c r="D396" s="44"/>
      <c r="E396" s="44"/>
      <c r="F396" s="44"/>
    </row>
    <row r="397">
      <c r="A397" s="44"/>
      <c r="B397" s="44"/>
      <c r="C397" s="44"/>
      <c r="D397" s="44"/>
      <c r="E397" s="44"/>
      <c r="F397" s="44"/>
    </row>
    <row r="398">
      <c r="A398" s="44"/>
      <c r="B398" s="44"/>
      <c r="C398" s="44"/>
      <c r="D398" s="44"/>
      <c r="E398" s="44"/>
      <c r="F398" s="44"/>
    </row>
    <row r="399">
      <c r="A399" s="44"/>
      <c r="B399" s="44"/>
      <c r="C399" s="44"/>
      <c r="D399" s="44"/>
      <c r="E399" s="44"/>
      <c r="F399" s="44"/>
    </row>
    <row r="400">
      <c r="A400" s="44"/>
      <c r="B400" s="44"/>
      <c r="C400" s="44"/>
      <c r="D400" s="44"/>
      <c r="E400" s="44"/>
      <c r="F400" s="44"/>
    </row>
    <row r="401">
      <c r="A401" s="44"/>
      <c r="B401" s="44"/>
      <c r="C401" s="44"/>
      <c r="D401" s="44"/>
      <c r="E401" s="44"/>
      <c r="F401" s="44"/>
    </row>
    <row r="402">
      <c r="A402" s="44"/>
      <c r="B402" s="44"/>
      <c r="C402" s="44"/>
      <c r="D402" s="44"/>
      <c r="E402" s="44"/>
      <c r="F402" s="44"/>
    </row>
    <row r="403">
      <c r="A403" s="44"/>
      <c r="B403" s="44"/>
      <c r="C403" s="44"/>
      <c r="D403" s="44"/>
      <c r="E403" s="44"/>
      <c r="F403" s="44"/>
    </row>
    <row r="404">
      <c r="A404" s="44"/>
      <c r="B404" s="44"/>
      <c r="C404" s="44"/>
      <c r="D404" s="44"/>
      <c r="E404" s="44"/>
      <c r="F404" s="44"/>
    </row>
    <row r="405">
      <c r="A405" s="44"/>
      <c r="B405" s="44"/>
      <c r="C405" s="44"/>
      <c r="D405" s="44"/>
      <c r="E405" s="44"/>
      <c r="F405" s="44"/>
    </row>
    <row r="406">
      <c r="A406" s="44"/>
      <c r="B406" s="44"/>
      <c r="C406" s="44"/>
      <c r="D406" s="44"/>
      <c r="E406" s="44"/>
      <c r="F406" s="44"/>
    </row>
    <row r="407">
      <c r="A407" s="44"/>
      <c r="B407" s="44"/>
      <c r="C407" s="44"/>
      <c r="D407" s="44"/>
      <c r="E407" s="44"/>
      <c r="F407" s="44"/>
    </row>
    <row r="408">
      <c r="A408" s="44"/>
      <c r="B408" s="44"/>
      <c r="C408" s="44"/>
      <c r="D408" s="44"/>
      <c r="E408" s="44"/>
      <c r="F408" s="44"/>
    </row>
    <row r="409">
      <c r="A409" s="44"/>
      <c r="B409" s="44"/>
      <c r="C409" s="44"/>
      <c r="D409" s="44"/>
      <c r="E409" s="44"/>
      <c r="F409" s="44"/>
    </row>
    <row r="410">
      <c r="A410" s="44"/>
      <c r="B410" s="44"/>
      <c r="C410" s="44"/>
      <c r="D410" s="44"/>
      <c r="E410" s="44"/>
      <c r="F410" s="44"/>
    </row>
    <row r="411">
      <c r="A411" s="44"/>
      <c r="B411" s="44"/>
      <c r="C411" s="44"/>
      <c r="D411" s="44"/>
      <c r="E411" s="44"/>
      <c r="F411" s="44"/>
    </row>
    <row r="412">
      <c r="A412" s="44"/>
      <c r="B412" s="44"/>
      <c r="C412" s="44"/>
      <c r="D412" s="44"/>
      <c r="E412" s="44"/>
      <c r="F412" s="44"/>
    </row>
    <row r="413">
      <c r="A413" s="44"/>
      <c r="B413" s="44"/>
      <c r="C413" s="44"/>
      <c r="D413" s="44"/>
      <c r="E413" s="44"/>
      <c r="F413" s="44"/>
    </row>
    <row r="414">
      <c r="A414" s="44"/>
      <c r="B414" s="44"/>
      <c r="C414" s="44"/>
      <c r="D414" s="44"/>
      <c r="E414" s="44"/>
      <c r="F414" s="44"/>
    </row>
    <row r="415">
      <c r="A415" s="44"/>
      <c r="B415" s="44"/>
      <c r="C415" s="44"/>
      <c r="D415" s="44"/>
      <c r="E415" s="44"/>
      <c r="F415" s="44"/>
    </row>
    <row r="416">
      <c r="A416" s="44"/>
      <c r="B416" s="44"/>
      <c r="C416" s="44"/>
      <c r="D416" s="44"/>
      <c r="E416" s="44"/>
      <c r="F416" s="44"/>
    </row>
    <row r="417">
      <c r="A417" s="44"/>
      <c r="B417" s="44"/>
      <c r="C417" s="44"/>
      <c r="D417" s="44"/>
      <c r="E417" s="44"/>
      <c r="F417" s="44"/>
    </row>
    <row r="418">
      <c r="A418" s="44"/>
      <c r="B418" s="44"/>
      <c r="C418" s="44"/>
      <c r="D418" s="44"/>
      <c r="E418" s="44"/>
      <c r="F418" s="44"/>
    </row>
    <row r="419">
      <c r="A419" s="44"/>
      <c r="B419" s="44"/>
      <c r="C419" s="44"/>
      <c r="D419" s="44"/>
      <c r="E419" s="44"/>
      <c r="F419" s="44"/>
    </row>
    <row r="420">
      <c r="A420" s="44"/>
      <c r="B420" s="44"/>
      <c r="C420" s="44"/>
      <c r="D420" s="44"/>
      <c r="E420" s="44"/>
      <c r="F420" s="44"/>
    </row>
    <row r="421">
      <c r="A421" s="44"/>
      <c r="B421" s="44"/>
      <c r="C421" s="44"/>
      <c r="D421" s="44"/>
      <c r="E421" s="44"/>
      <c r="F421" s="44"/>
    </row>
    <row r="422">
      <c r="A422" s="44"/>
      <c r="B422" s="44"/>
      <c r="C422" s="44"/>
      <c r="D422" s="44"/>
      <c r="E422" s="44"/>
      <c r="F422" s="44"/>
    </row>
    <row r="423">
      <c r="A423" s="44"/>
      <c r="B423" s="44"/>
      <c r="C423" s="44"/>
      <c r="D423" s="44"/>
      <c r="E423" s="44"/>
      <c r="F423" s="44"/>
    </row>
    <row r="424">
      <c r="A424" s="44"/>
      <c r="B424" s="44"/>
      <c r="C424" s="44"/>
      <c r="D424" s="44"/>
      <c r="E424" s="44"/>
      <c r="F424" s="44"/>
    </row>
    <row r="425">
      <c r="A425" s="44"/>
      <c r="B425" s="44"/>
      <c r="C425" s="44"/>
      <c r="D425" s="44"/>
      <c r="E425" s="44"/>
      <c r="F425" s="44"/>
    </row>
    <row r="426">
      <c r="A426" s="44"/>
      <c r="B426" s="44"/>
      <c r="C426" s="44"/>
      <c r="D426" s="44"/>
      <c r="E426" s="44"/>
      <c r="F426" s="44"/>
    </row>
    <row r="427">
      <c r="A427" s="44"/>
      <c r="B427" s="44"/>
      <c r="C427" s="44"/>
      <c r="D427" s="44"/>
      <c r="E427" s="44"/>
      <c r="F427" s="44"/>
    </row>
    <row r="428">
      <c r="A428" s="44"/>
      <c r="B428" s="44"/>
      <c r="C428" s="44"/>
      <c r="D428" s="44"/>
      <c r="E428" s="44"/>
      <c r="F428" s="44"/>
    </row>
    <row r="429">
      <c r="A429" s="44"/>
      <c r="B429" s="44"/>
      <c r="C429" s="44"/>
      <c r="D429" s="44"/>
      <c r="E429" s="44"/>
      <c r="F429" s="44"/>
    </row>
    <row r="430">
      <c r="A430" s="44"/>
      <c r="B430" s="44"/>
      <c r="C430" s="44"/>
      <c r="D430" s="44"/>
      <c r="E430" s="44"/>
      <c r="F430" s="44"/>
    </row>
    <row r="431">
      <c r="A431" s="44"/>
      <c r="B431" s="44"/>
      <c r="C431" s="44"/>
      <c r="D431" s="44"/>
      <c r="E431" s="44"/>
      <c r="F431" s="44"/>
    </row>
    <row r="432">
      <c r="A432" s="44"/>
      <c r="B432" s="44"/>
      <c r="C432" s="44"/>
      <c r="D432" s="44"/>
      <c r="E432" s="44"/>
      <c r="F432" s="44"/>
    </row>
    <row r="433">
      <c r="A433" s="44"/>
      <c r="B433" s="44"/>
      <c r="C433" s="44"/>
      <c r="D433" s="44"/>
      <c r="E433" s="44"/>
      <c r="F433" s="44"/>
    </row>
    <row r="434">
      <c r="A434" s="44"/>
      <c r="B434" s="44"/>
      <c r="C434" s="44"/>
      <c r="D434" s="44"/>
      <c r="E434" s="44"/>
      <c r="F434" s="44"/>
    </row>
    <row r="435">
      <c r="A435" s="44"/>
      <c r="B435" s="44"/>
      <c r="C435" s="44"/>
      <c r="D435" s="44"/>
      <c r="E435" s="44"/>
      <c r="F435" s="44"/>
    </row>
    <row r="436">
      <c r="A436" s="44"/>
      <c r="B436" s="44"/>
      <c r="C436" s="44"/>
      <c r="D436" s="44"/>
      <c r="E436" s="44"/>
      <c r="F436" s="44"/>
    </row>
    <row r="437">
      <c r="A437" s="44"/>
      <c r="B437" s="44"/>
      <c r="C437" s="44"/>
      <c r="D437" s="44"/>
      <c r="E437" s="44"/>
      <c r="F437" s="44"/>
    </row>
    <row r="438">
      <c r="A438" s="44"/>
      <c r="B438" s="44"/>
      <c r="C438" s="44"/>
      <c r="D438" s="44"/>
      <c r="E438" s="44"/>
      <c r="F438" s="44"/>
    </row>
    <row r="439">
      <c r="A439" s="44"/>
      <c r="B439" s="44"/>
      <c r="C439" s="44"/>
      <c r="D439" s="44"/>
      <c r="E439" s="44"/>
      <c r="F439" s="44"/>
    </row>
    <row r="440">
      <c r="A440" s="44"/>
      <c r="B440" s="44"/>
      <c r="C440" s="44"/>
      <c r="D440" s="44"/>
      <c r="E440" s="44"/>
      <c r="F440" s="44"/>
    </row>
    <row r="441">
      <c r="A441" s="44"/>
      <c r="B441" s="44"/>
      <c r="C441" s="44"/>
      <c r="D441" s="44"/>
      <c r="E441" s="44"/>
      <c r="F441" s="44"/>
    </row>
    <row r="442">
      <c r="A442" s="44"/>
      <c r="B442" s="44"/>
      <c r="C442" s="44"/>
      <c r="D442" s="44"/>
      <c r="E442" s="44"/>
      <c r="F442" s="44"/>
    </row>
    <row r="443">
      <c r="A443" s="44"/>
      <c r="B443" s="44"/>
      <c r="C443" s="44"/>
      <c r="D443" s="44"/>
      <c r="E443" s="44"/>
      <c r="F443" s="44"/>
    </row>
    <row r="444">
      <c r="A444" s="44"/>
      <c r="B444" s="44"/>
      <c r="C444" s="44"/>
      <c r="D444" s="44"/>
      <c r="E444" s="44"/>
      <c r="F444" s="44"/>
    </row>
    <row r="445">
      <c r="A445" s="44"/>
      <c r="B445" s="44"/>
      <c r="C445" s="44"/>
      <c r="D445" s="44"/>
      <c r="E445" s="44"/>
      <c r="F445" s="44"/>
    </row>
    <row r="446">
      <c r="A446" s="44"/>
      <c r="B446" s="44"/>
      <c r="C446" s="44"/>
      <c r="D446" s="44"/>
      <c r="E446" s="44"/>
      <c r="F446" s="44"/>
    </row>
    <row r="447">
      <c r="A447" s="44"/>
      <c r="B447" s="44"/>
      <c r="C447" s="44"/>
      <c r="D447" s="44"/>
      <c r="E447" s="44"/>
      <c r="F447" s="44"/>
    </row>
    <row r="448">
      <c r="A448" s="44"/>
      <c r="B448" s="44"/>
      <c r="C448" s="44"/>
      <c r="D448" s="44"/>
      <c r="E448" s="44"/>
      <c r="F448" s="44"/>
    </row>
    <row r="449">
      <c r="A449" s="44"/>
      <c r="B449" s="44"/>
      <c r="C449" s="44"/>
      <c r="D449" s="44"/>
      <c r="E449" s="44"/>
      <c r="F449" s="44"/>
    </row>
    <row r="450">
      <c r="A450" s="44"/>
      <c r="B450" s="44"/>
      <c r="C450" s="44"/>
      <c r="D450" s="44"/>
      <c r="E450" s="44"/>
      <c r="F450" s="44"/>
    </row>
    <row r="451">
      <c r="A451" s="44"/>
      <c r="B451" s="44"/>
      <c r="C451" s="44"/>
      <c r="D451" s="44"/>
      <c r="E451" s="44"/>
      <c r="F451" s="44"/>
    </row>
    <row r="452">
      <c r="A452" s="44"/>
      <c r="B452" s="44"/>
      <c r="C452" s="44"/>
      <c r="D452" s="44"/>
      <c r="E452" s="44"/>
      <c r="F452" s="44"/>
    </row>
    <row r="453">
      <c r="A453" s="44"/>
      <c r="B453" s="44"/>
      <c r="C453" s="44"/>
      <c r="D453" s="44"/>
      <c r="E453" s="44"/>
      <c r="F453" s="44"/>
    </row>
    <row r="454">
      <c r="A454" s="44"/>
      <c r="B454" s="44"/>
      <c r="C454" s="44"/>
      <c r="D454" s="44"/>
      <c r="E454" s="44"/>
      <c r="F454" s="44"/>
    </row>
    <row r="455">
      <c r="A455" s="44"/>
      <c r="B455" s="44"/>
      <c r="C455" s="44"/>
      <c r="D455" s="44"/>
      <c r="E455" s="44"/>
      <c r="F455" s="44"/>
    </row>
    <row r="456">
      <c r="A456" s="44"/>
      <c r="B456" s="44"/>
      <c r="C456" s="44"/>
      <c r="D456" s="44"/>
      <c r="E456" s="44"/>
      <c r="F456" s="44"/>
    </row>
    <row r="457">
      <c r="A457" s="44"/>
      <c r="B457" s="44"/>
      <c r="C457" s="44"/>
      <c r="D457" s="44"/>
      <c r="E457" s="44"/>
      <c r="F457" s="44"/>
    </row>
    <row r="458">
      <c r="A458" s="44"/>
      <c r="B458" s="44"/>
      <c r="C458" s="44"/>
      <c r="D458" s="44"/>
      <c r="E458" s="44"/>
      <c r="F458" s="44"/>
    </row>
    <row r="459">
      <c r="A459" s="44"/>
      <c r="B459" s="44"/>
      <c r="C459" s="44"/>
      <c r="D459" s="44"/>
      <c r="E459" s="44"/>
      <c r="F459" s="44"/>
    </row>
    <row r="460">
      <c r="A460" s="44"/>
      <c r="B460" s="44"/>
      <c r="C460" s="44"/>
      <c r="D460" s="44"/>
      <c r="E460" s="44"/>
      <c r="F460" s="44"/>
    </row>
    <row r="461">
      <c r="A461" s="44"/>
      <c r="B461" s="44"/>
      <c r="C461" s="44"/>
      <c r="D461" s="44"/>
      <c r="E461" s="44"/>
      <c r="F461" s="44"/>
    </row>
    <row r="462">
      <c r="A462" s="44"/>
      <c r="B462" s="44"/>
      <c r="C462" s="44"/>
      <c r="D462" s="44"/>
      <c r="E462" s="44"/>
      <c r="F462" s="44"/>
    </row>
    <row r="463">
      <c r="A463" s="44"/>
      <c r="B463" s="44"/>
      <c r="C463" s="44"/>
      <c r="D463" s="44"/>
      <c r="E463" s="44"/>
      <c r="F463" s="44"/>
    </row>
    <row r="464">
      <c r="A464" s="44"/>
      <c r="B464" s="44"/>
      <c r="C464" s="44"/>
      <c r="D464" s="44"/>
      <c r="E464" s="44"/>
      <c r="F464" s="44"/>
    </row>
    <row r="465">
      <c r="A465" s="44"/>
      <c r="B465" s="44"/>
      <c r="C465" s="44"/>
      <c r="D465" s="44"/>
      <c r="E465" s="44"/>
      <c r="F465" s="44"/>
    </row>
    <row r="466">
      <c r="A466" s="44"/>
      <c r="B466" s="44"/>
      <c r="C466" s="44"/>
      <c r="D466" s="44"/>
      <c r="E466" s="44"/>
      <c r="F466" s="44"/>
    </row>
    <row r="467">
      <c r="A467" s="44"/>
      <c r="B467" s="44"/>
      <c r="C467" s="44"/>
      <c r="D467" s="44"/>
      <c r="E467" s="44"/>
      <c r="F467" s="44"/>
    </row>
    <row r="468">
      <c r="A468" s="44"/>
      <c r="B468" s="44"/>
      <c r="C468" s="44"/>
      <c r="D468" s="44"/>
      <c r="E468" s="44"/>
      <c r="F468" s="44"/>
    </row>
    <row r="469">
      <c r="A469" s="44"/>
      <c r="B469" s="44"/>
      <c r="C469" s="44"/>
      <c r="D469" s="44"/>
      <c r="E469" s="44"/>
      <c r="F469" s="44"/>
    </row>
    <row r="470">
      <c r="A470" s="44"/>
      <c r="B470" s="44"/>
      <c r="C470" s="44"/>
      <c r="D470" s="44"/>
      <c r="E470" s="44"/>
      <c r="F470" s="44"/>
    </row>
    <row r="471">
      <c r="A471" s="44"/>
      <c r="B471" s="44"/>
      <c r="C471" s="44"/>
      <c r="D471" s="44"/>
      <c r="E471" s="44"/>
      <c r="F471" s="44"/>
    </row>
    <row r="472">
      <c r="A472" s="44"/>
      <c r="B472" s="44"/>
      <c r="C472" s="44"/>
      <c r="D472" s="44"/>
      <c r="E472" s="44"/>
      <c r="F472" s="44"/>
    </row>
    <row r="473">
      <c r="A473" s="44"/>
      <c r="B473" s="44"/>
      <c r="C473" s="44"/>
      <c r="D473" s="44"/>
      <c r="E473" s="44"/>
      <c r="F473" s="44"/>
    </row>
    <row r="474">
      <c r="A474" s="44"/>
      <c r="B474" s="44"/>
      <c r="C474" s="44"/>
      <c r="D474" s="44"/>
      <c r="E474" s="44"/>
      <c r="F474" s="44"/>
    </row>
    <row r="475">
      <c r="A475" s="44"/>
      <c r="B475" s="44"/>
      <c r="C475" s="44"/>
      <c r="D475" s="44"/>
      <c r="E475" s="44"/>
      <c r="F475" s="44"/>
    </row>
    <row r="476">
      <c r="A476" s="44"/>
      <c r="B476" s="44"/>
      <c r="C476" s="44"/>
      <c r="D476" s="44"/>
      <c r="E476" s="44"/>
      <c r="F476" s="44"/>
    </row>
    <row r="477">
      <c r="A477" s="44"/>
      <c r="B477" s="44"/>
      <c r="C477" s="44"/>
      <c r="D477" s="44"/>
      <c r="E477" s="44"/>
      <c r="F477" s="44"/>
    </row>
    <row r="478">
      <c r="A478" s="44"/>
      <c r="B478" s="44"/>
      <c r="C478" s="44"/>
      <c r="D478" s="44"/>
      <c r="E478" s="44"/>
      <c r="F478" s="44"/>
    </row>
    <row r="479">
      <c r="A479" s="44"/>
      <c r="B479" s="44"/>
      <c r="C479" s="44"/>
      <c r="D479" s="44"/>
      <c r="E479" s="44"/>
      <c r="F479" s="44"/>
    </row>
    <row r="480">
      <c r="A480" s="44"/>
      <c r="B480" s="44"/>
      <c r="C480" s="44"/>
      <c r="D480" s="44"/>
      <c r="E480" s="44"/>
      <c r="F480" s="44"/>
    </row>
    <row r="481">
      <c r="A481" s="44"/>
      <c r="B481" s="44"/>
      <c r="C481" s="44"/>
      <c r="D481" s="44"/>
      <c r="E481" s="44"/>
      <c r="F481" s="44"/>
    </row>
    <row r="482">
      <c r="A482" s="44"/>
      <c r="B482" s="44"/>
      <c r="C482" s="44"/>
      <c r="D482" s="44"/>
      <c r="E482" s="44"/>
      <c r="F482" s="44"/>
    </row>
    <row r="483">
      <c r="A483" s="44"/>
      <c r="B483" s="44"/>
      <c r="C483" s="44"/>
      <c r="D483" s="44"/>
      <c r="E483" s="44"/>
      <c r="F483" s="44"/>
    </row>
    <row r="484">
      <c r="A484" s="44"/>
      <c r="B484" s="44"/>
      <c r="C484" s="44"/>
      <c r="D484" s="44"/>
      <c r="E484" s="44"/>
      <c r="F484" s="44"/>
    </row>
    <row r="485">
      <c r="A485" s="44"/>
      <c r="B485" s="44"/>
      <c r="C485" s="44"/>
      <c r="D485" s="44"/>
      <c r="E485" s="44"/>
      <c r="F485" s="44"/>
    </row>
    <row r="486">
      <c r="A486" s="44"/>
      <c r="B486" s="44"/>
      <c r="C486" s="44"/>
      <c r="D486" s="44"/>
      <c r="E486" s="44"/>
      <c r="F486" s="44"/>
    </row>
    <row r="487">
      <c r="A487" s="44"/>
      <c r="B487" s="44"/>
      <c r="C487" s="44"/>
      <c r="D487" s="44"/>
      <c r="E487" s="44"/>
      <c r="F487" s="44"/>
    </row>
    <row r="488">
      <c r="A488" s="44"/>
      <c r="B488" s="44"/>
      <c r="C488" s="44"/>
      <c r="D488" s="44"/>
      <c r="E488" s="44"/>
      <c r="F488" s="44"/>
    </row>
    <row r="489">
      <c r="A489" s="44"/>
      <c r="B489" s="44"/>
      <c r="C489" s="44"/>
      <c r="D489" s="44"/>
      <c r="E489" s="44"/>
      <c r="F489" s="44"/>
    </row>
    <row r="490">
      <c r="A490" s="44"/>
      <c r="B490" s="44"/>
      <c r="C490" s="44"/>
      <c r="D490" s="44"/>
      <c r="E490" s="44"/>
      <c r="F490" s="44"/>
    </row>
    <row r="491">
      <c r="A491" s="44"/>
      <c r="B491" s="44"/>
      <c r="C491" s="44"/>
      <c r="D491" s="44"/>
      <c r="E491" s="44"/>
      <c r="F491" s="44"/>
    </row>
    <row r="492">
      <c r="A492" s="44"/>
      <c r="B492" s="44"/>
      <c r="C492" s="44"/>
      <c r="D492" s="44"/>
      <c r="E492" s="44"/>
      <c r="F492" s="44"/>
    </row>
    <row r="493">
      <c r="A493" s="44"/>
      <c r="B493" s="44"/>
      <c r="C493" s="44"/>
      <c r="D493" s="44"/>
      <c r="E493" s="44"/>
      <c r="F493" s="44"/>
    </row>
    <row r="494">
      <c r="A494" s="44"/>
      <c r="B494" s="44"/>
      <c r="C494" s="44"/>
      <c r="D494" s="44"/>
      <c r="E494" s="44"/>
      <c r="F494" s="44"/>
    </row>
    <row r="495">
      <c r="A495" s="44"/>
      <c r="B495" s="44"/>
      <c r="C495" s="44"/>
      <c r="D495" s="44"/>
      <c r="E495" s="44"/>
      <c r="F495" s="44"/>
    </row>
    <row r="496">
      <c r="A496" s="44"/>
      <c r="B496" s="44"/>
      <c r="C496" s="44"/>
      <c r="D496" s="44"/>
      <c r="E496" s="44"/>
      <c r="F496" s="44"/>
    </row>
    <row r="497">
      <c r="A497" s="44"/>
      <c r="B497" s="44"/>
      <c r="C497" s="44"/>
      <c r="D497" s="44"/>
      <c r="E497" s="44"/>
      <c r="F497" s="44"/>
    </row>
    <row r="498">
      <c r="A498" s="44"/>
      <c r="B498" s="44"/>
      <c r="C498" s="44"/>
      <c r="D498" s="44"/>
      <c r="E498" s="44"/>
      <c r="F498" s="44"/>
    </row>
    <row r="499">
      <c r="A499" s="44"/>
      <c r="B499" s="44"/>
      <c r="C499" s="44"/>
      <c r="D499" s="44"/>
      <c r="E499" s="44"/>
      <c r="F499" s="44"/>
    </row>
    <row r="500">
      <c r="A500" s="44"/>
      <c r="B500" s="44"/>
      <c r="C500" s="44"/>
      <c r="D500" s="44"/>
      <c r="E500" s="44"/>
      <c r="F500" s="44"/>
    </row>
    <row r="501">
      <c r="A501" s="44"/>
      <c r="B501" s="44"/>
      <c r="C501" s="44"/>
      <c r="D501" s="44"/>
      <c r="E501" s="44"/>
      <c r="F501" s="44"/>
    </row>
    <row r="502">
      <c r="A502" s="44"/>
      <c r="B502" s="44"/>
      <c r="C502" s="44"/>
      <c r="D502" s="44"/>
      <c r="E502" s="44"/>
      <c r="F502" s="44"/>
    </row>
    <row r="503">
      <c r="A503" s="44"/>
      <c r="B503" s="44"/>
      <c r="C503" s="44"/>
      <c r="D503" s="44"/>
      <c r="E503" s="44"/>
      <c r="F503" s="44"/>
    </row>
    <row r="504">
      <c r="A504" s="44"/>
      <c r="B504" s="44"/>
      <c r="C504" s="44"/>
      <c r="D504" s="44"/>
    </row>
    <row r="505">
      <c r="A505" s="44"/>
      <c r="B505" s="44"/>
      <c r="C505" s="44"/>
      <c r="D505" s="44"/>
    </row>
    <row r="506">
      <c r="A506" s="44"/>
      <c r="B506" s="44"/>
      <c r="C506" s="44"/>
      <c r="D506" s="44"/>
    </row>
  </sheetData>
  <autoFilter ref="$A$1:$L$503"/>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33.43"/>
    <col customWidth="1" min="3" max="3" width="32.14"/>
    <col customWidth="1" min="4" max="4" width="41.14"/>
    <col customWidth="1" min="5" max="5" width="14.29"/>
    <col customWidth="1" min="6" max="6" width="19.0"/>
  </cols>
  <sheetData>
    <row r="1">
      <c r="A1" s="4" t="s">
        <v>0</v>
      </c>
      <c r="B1" s="4" t="s">
        <v>2</v>
      </c>
      <c r="C1" s="4" t="s">
        <v>3</v>
      </c>
      <c r="D1" s="4" t="s">
        <v>4</v>
      </c>
      <c r="E1" s="8" t="s">
        <v>5</v>
      </c>
      <c r="F1" s="8" t="s">
        <v>6</v>
      </c>
      <c r="G1" s="46">
        <v>43164.0</v>
      </c>
      <c r="H1" s="28">
        <v>43171.0</v>
      </c>
      <c r="I1" s="28">
        <v>43178.0</v>
      </c>
      <c r="J1" s="28">
        <v>43185.0</v>
      </c>
      <c r="K1" s="28">
        <v>43192.0</v>
      </c>
      <c r="L1" s="28">
        <v>43199.0</v>
      </c>
      <c r="M1" s="28">
        <v>43206.0</v>
      </c>
      <c r="N1" s="28">
        <v>43213.0</v>
      </c>
      <c r="O1" s="28">
        <v>43220.0</v>
      </c>
      <c r="P1" s="28">
        <v>43227.0</v>
      </c>
      <c r="Q1" s="28">
        <v>43234.0</v>
      </c>
      <c r="R1" s="28">
        <v>43241.0</v>
      </c>
      <c r="S1" s="28">
        <v>43248.0</v>
      </c>
      <c r="T1" s="28">
        <v>43255.0</v>
      </c>
      <c r="U1" s="28">
        <v>43262.0</v>
      </c>
      <c r="V1" s="28">
        <v>43269.0</v>
      </c>
      <c r="W1" s="28">
        <v>43276.0</v>
      </c>
      <c r="X1" s="28">
        <v>43283.0</v>
      </c>
      <c r="Y1" s="28">
        <v>43290.0</v>
      </c>
      <c r="Z1" s="28">
        <v>43297.0</v>
      </c>
      <c r="AA1" s="28">
        <v>43304.0</v>
      </c>
      <c r="AB1" s="28">
        <v>43311.0</v>
      </c>
      <c r="AC1" s="28">
        <v>43318.0</v>
      </c>
      <c r="AD1" s="28">
        <v>43325.0</v>
      </c>
      <c r="AE1" s="28">
        <v>43332.0</v>
      </c>
      <c r="AF1" s="28">
        <v>43339.0</v>
      </c>
      <c r="AG1" s="28">
        <v>43346.0</v>
      </c>
      <c r="AH1" s="28">
        <v>43353.0</v>
      </c>
      <c r="AI1" s="28">
        <v>43360.0</v>
      </c>
      <c r="AJ1" s="28">
        <v>43367.0</v>
      </c>
    </row>
    <row r="2">
      <c r="A2" s="17" t="s">
        <v>18</v>
      </c>
      <c r="B2" s="18" t="s">
        <v>20</v>
      </c>
      <c r="C2" s="18" t="s">
        <v>21</v>
      </c>
      <c r="D2" s="18" t="s">
        <v>22</v>
      </c>
      <c r="E2" s="20"/>
      <c r="F2" s="20"/>
      <c r="G2" s="47">
        <v>27.0</v>
      </c>
      <c r="H2" s="47">
        <v>29.0</v>
      </c>
      <c r="I2" s="47">
        <v>24.0</v>
      </c>
      <c r="J2" s="47">
        <v>21.0</v>
      </c>
      <c r="K2" s="47">
        <v>21.0</v>
      </c>
      <c r="L2" s="26"/>
      <c r="M2" s="26"/>
      <c r="N2" s="26"/>
      <c r="O2" s="26"/>
      <c r="P2" s="26"/>
      <c r="Q2" s="26"/>
      <c r="R2" s="26"/>
      <c r="S2" s="26"/>
      <c r="T2" s="26"/>
      <c r="U2" s="26"/>
      <c r="V2" s="26"/>
      <c r="W2" s="26"/>
      <c r="X2" s="26"/>
      <c r="Y2" s="26"/>
      <c r="Z2" s="26"/>
      <c r="AA2" s="26"/>
      <c r="AB2" s="26"/>
      <c r="AC2" s="26"/>
      <c r="AD2" s="26"/>
      <c r="AE2" s="26"/>
      <c r="AF2" s="26"/>
      <c r="AG2" s="26"/>
      <c r="AH2" s="26"/>
      <c r="AI2" s="26"/>
      <c r="AJ2" s="26"/>
    </row>
    <row r="3">
      <c r="A3" s="17" t="s">
        <v>18</v>
      </c>
      <c r="B3" s="18" t="s">
        <v>20</v>
      </c>
      <c r="C3" s="18" t="s">
        <v>21</v>
      </c>
      <c r="D3" s="18" t="s">
        <v>30</v>
      </c>
      <c r="E3" s="20"/>
      <c r="F3" s="20"/>
      <c r="G3" s="47">
        <v>25.0</v>
      </c>
      <c r="H3" s="47">
        <v>25.0</v>
      </c>
      <c r="I3" s="47">
        <v>24.0</v>
      </c>
      <c r="J3" s="47">
        <v>24.0</v>
      </c>
      <c r="K3" s="47">
        <v>24.0</v>
      </c>
      <c r="L3" s="26"/>
      <c r="M3" s="26"/>
      <c r="N3" s="26"/>
      <c r="O3" s="26"/>
      <c r="P3" s="26"/>
      <c r="Q3" s="26"/>
      <c r="R3" s="26"/>
      <c r="S3" s="26"/>
      <c r="T3" s="26"/>
      <c r="U3" s="26"/>
      <c r="V3" s="26"/>
      <c r="W3" s="26"/>
      <c r="X3" s="26"/>
      <c r="Y3" s="26"/>
      <c r="Z3" s="26"/>
      <c r="AA3" s="26"/>
      <c r="AB3" s="26"/>
      <c r="AC3" s="26"/>
      <c r="AD3" s="26"/>
      <c r="AE3" s="26"/>
      <c r="AF3" s="26"/>
      <c r="AG3" s="26"/>
      <c r="AH3" s="26"/>
      <c r="AI3" s="26"/>
      <c r="AJ3" s="26"/>
    </row>
    <row r="4">
      <c r="A4" s="17" t="s">
        <v>18</v>
      </c>
      <c r="B4" s="18" t="s">
        <v>20</v>
      </c>
      <c r="C4" s="18" t="s">
        <v>31</v>
      </c>
      <c r="D4" s="18" t="s">
        <v>32</v>
      </c>
      <c r="E4" s="20"/>
      <c r="F4" s="20"/>
      <c r="G4" s="47">
        <v>11.0</v>
      </c>
      <c r="H4" s="47">
        <v>12.0</v>
      </c>
      <c r="I4" s="47">
        <v>11.0</v>
      </c>
      <c r="J4" s="47">
        <v>12.0</v>
      </c>
      <c r="K4" s="47">
        <v>17.0</v>
      </c>
      <c r="L4" s="26"/>
      <c r="M4" s="26"/>
      <c r="N4" s="26"/>
      <c r="O4" s="26"/>
      <c r="P4" s="26"/>
      <c r="Q4" s="26"/>
      <c r="R4" s="26"/>
      <c r="S4" s="26"/>
      <c r="T4" s="26"/>
      <c r="U4" s="26"/>
      <c r="V4" s="26"/>
      <c r="W4" s="26"/>
      <c r="X4" s="26"/>
      <c r="Y4" s="26"/>
      <c r="Z4" s="26"/>
      <c r="AA4" s="26"/>
      <c r="AB4" s="26"/>
      <c r="AC4" s="26"/>
      <c r="AD4" s="26"/>
      <c r="AE4" s="26"/>
      <c r="AF4" s="26"/>
      <c r="AG4" s="26"/>
      <c r="AH4" s="26"/>
      <c r="AI4" s="26"/>
      <c r="AJ4" s="26"/>
    </row>
    <row r="5">
      <c r="A5" s="17" t="s">
        <v>18</v>
      </c>
      <c r="B5" s="18" t="s">
        <v>20</v>
      </c>
      <c r="C5" s="18" t="s">
        <v>33</v>
      </c>
      <c r="D5" s="18" t="s">
        <v>34</v>
      </c>
      <c r="E5" s="20"/>
      <c r="F5" s="20"/>
      <c r="G5" s="47">
        <v>7.0</v>
      </c>
      <c r="H5" s="47">
        <v>20.0</v>
      </c>
      <c r="I5" s="47">
        <v>21.0</v>
      </c>
      <c r="J5" s="47">
        <v>19.0</v>
      </c>
      <c r="K5" s="47">
        <v>21.0</v>
      </c>
      <c r="L5" s="26"/>
      <c r="M5" s="26"/>
      <c r="N5" s="26"/>
      <c r="O5" s="26"/>
      <c r="P5" s="26"/>
      <c r="Q5" s="26"/>
      <c r="R5" s="26"/>
      <c r="S5" s="26"/>
      <c r="T5" s="26"/>
      <c r="U5" s="26"/>
      <c r="V5" s="26"/>
      <c r="W5" s="26"/>
      <c r="X5" s="26"/>
      <c r="Y5" s="26"/>
      <c r="Z5" s="26"/>
      <c r="AA5" s="26"/>
      <c r="AB5" s="26"/>
      <c r="AC5" s="26"/>
      <c r="AD5" s="26"/>
      <c r="AE5" s="26"/>
      <c r="AF5" s="26"/>
      <c r="AG5" s="26"/>
      <c r="AH5" s="26"/>
      <c r="AI5" s="26"/>
      <c r="AJ5" s="26"/>
    </row>
    <row r="6">
      <c r="A6" s="17" t="s">
        <v>18</v>
      </c>
      <c r="B6" s="18" t="s">
        <v>20</v>
      </c>
      <c r="C6" s="18" t="s">
        <v>33</v>
      </c>
      <c r="D6" s="18" t="s">
        <v>35</v>
      </c>
      <c r="E6" s="20"/>
      <c r="F6" s="20"/>
      <c r="G6" s="47">
        <v>20.0</v>
      </c>
      <c r="H6" s="47">
        <v>23.0</v>
      </c>
      <c r="I6" s="47">
        <v>23.0</v>
      </c>
      <c r="J6" s="47">
        <v>18.0</v>
      </c>
      <c r="K6" s="47">
        <v>20.0</v>
      </c>
      <c r="L6" s="26"/>
      <c r="M6" s="26"/>
      <c r="N6" s="26"/>
      <c r="O6" s="26"/>
      <c r="P6" s="26"/>
      <c r="Q6" s="26"/>
      <c r="R6" s="26"/>
      <c r="S6" s="26"/>
      <c r="T6" s="26"/>
      <c r="U6" s="26"/>
      <c r="V6" s="26"/>
      <c r="W6" s="26"/>
      <c r="X6" s="26"/>
      <c r="Y6" s="26"/>
      <c r="Z6" s="26"/>
      <c r="AA6" s="26"/>
      <c r="AB6" s="26"/>
      <c r="AC6" s="26"/>
      <c r="AD6" s="26"/>
      <c r="AE6" s="26"/>
      <c r="AF6" s="26"/>
      <c r="AG6" s="26"/>
      <c r="AH6" s="26"/>
      <c r="AI6" s="26"/>
      <c r="AJ6" s="26"/>
    </row>
    <row r="7">
      <c r="A7" s="17" t="s">
        <v>18</v>
      </c>
      <c r="B7" s="18" t="s">
        <v>20</v>
      </c>
      <c r="C7" s="18" t="s">
        <v>36</v>
      </c>
      <c r="D7" s="18" t="s">
        <v>37</v>
      </c>
      <c r="E7" s="20"/>
      <c r="F7" s="20"/>
      <c r="G7" s="47">
        <v>25.0</v>
      </c>
      <c r="H7" s="47">
        <v>25.0</v>
      </c>
      <c r="I7" s="47">
        <v>26.0</v>
      </c>
      <c r="J7" s="47">
        <v>26.0</v>
      </c>
      <c r="K7" s="47">
        <v>27.0</v>
      </c>
      <c r="L7" s="26"/>
      <c r="M7" s="26"/>
      <c r="N7" s="26"/>
      <c r="O7" s="26"/>
      <c r="P7" s="26"/>
      <c r="Q7" s="26"/>
      <c r="R7" s="26"/>
      <c r="S7" s="26"/>
      <c r="T7" s="26"/>
      <c r="U7" s="26"/>
      <c r="V7" s="26"/>
      <c r="W7" s="26"/>
      <c r="X7" s="26"/>
      <c r="Y7" s="26"/>
      <c r="Z7" s="26"/>
      <c r="AA7" s="26"/>
      <c r="AB7" s="26"/>
      <c r="AC7" s="26"/>
      <c r="AD7" s="26"/>
      <c r="AE7" s="26"/>
      <c r="AF7" s="26"/>
      <c r="AG7" s="26"/>
      <c r="AH7" s="26"/>
      <c r="AI7" s="26"/>
      <c r="AJ7" s="26"/>
    </row>
    <row r="8">
      <c r="A8" s="17" t="s">
        <v>18</v>
      </c>
      <c r="B8" s="18" t="s">
        <v>20</v>
      </c>
      <c r="C8" s="18" t="s">
        <v>39</v>
      </c>
      <c r="D8" s="18" t="s">
        <v>40</v>
      </c>
      <c r="E8" s="20"/>
      <c r="F8" s="20"/>
      <c r="G8" s="47">
        <v>44.0</v>
      </c>
      <c r="H8" s="47">
        <v>56.0</v>
      </c>
      <c r="I8" s="47">
        <v>11.0</v>
      </c>
      <c r="J8" s="47">
        <v>52.0</v>
      </c>
      <c r="K8" s="47">
        <v>193.0</v>
      </c>
      <c r="L8" s="26"/>
      <c r="M8" s="26"/>
      <c r="N8" s="26"/>
      <c r="O8" s="26"/>
      <c r="P8" s="26"/>
      <c r="Q8" s="26"/>
      <c r="R8" s="26"/>
      <c r="S8" s="26"/>
      <c r="T8" s="26"/>
      <c r="U8" s="26"/>
      <c r="V8" s="26"/>
      <c r="W8" s="26"/>
      <c r="X8" s="26"/>
      <c r="Y8" s="26"/>
      <c r="Z8" s="26"/>
      <c r="AA8" s="26"/>
      <c r="AB8" s="26"/>
      <c r="AC8" s="26"/>
      <c r="AD8" s="26"/>
      <c r="AE8" s="26"/>
      <c r="AF8" s="26"/>
      <c r="AG8" s="26"/>
      <c r="AH8" s="26"/>
      <c r="AI8" s="26"/>
      <c r="AJ8" s="26"/>
    </row>
    <row r="9">
      <c r="A9" s="17" t="s">
        <v>18</v>
      </c>
      <c r="B9" s="18" t="s">
        <v>20</v>
      </c>
      <c r="C9" s="18" t="s">
        <v>39</v>
      </c>
      <c r="D9" s="18" t="s">
        <v>41</v>
      </c>
      <c r="E9" s="20"/>
      <c r="F9" s="20"/>
      <c r="G9" s="47">
        <v>28.0</v>
      </c>
      <c r="H9" s="47">
        <v>32.0</v>
      </c>
      <c r="I9" s="47">
        <v>28.0</v>
      </c>
      <c r="J9" s="47">
        <v>32.0</v>
      </c>
      <c r="K9" s="47">
        <v>30.0</v>
      </c>
      <c r="L9" s="26"/>
      <c r="M9" s="26"/>
      <c r="N9" s="26"/>
      <c r="O9" s="26"/>
      <c r="P9" s="26"/>
      <c r="Q9" s="26"/>
      <c r="R9" s="26"/>
      <c r="S9" s="26"/>
      <c r="T9" s="26"/>
      <c r="U9" s="26"/>
      <c r="V9" s="26"/>
      <c r="W9" s="26"/>
      <c r="X9" s="26"/>
      <c r="Y9" s="26"/>
      <c r="Z9" s="26"/>
      <c r="AA9" s="26"/>
      <c r="AB9" s="26"/>
      <c r="AC9" s="26"/>
      <c r="AD9" s="26"/>
      <c r="AE9" s="26"/>
      <c r="AF9" s="26"/>
      <c r="AG9" s="26"/>
      <c r="AH9" s="26"/>
      <c r="AI9" s="26"/>
      <c r="AJ9" s="26"/>
    </row>
    <row r="10">
      <c r="A10" s="17" t="s">
        <v>18</v>
      </c>
      <c r="B10" s="18" t="s">
        <v>20</v>
      </c>
      <c r="C10" s="18" t="s">
        <v>42</v>
      </c>
      <c r="D10" s="18" t="s">
        <v>43</v>
      </c>
      <c r="E10" s="20"/>
      <c r="F10" s="20"/>
      <c r="G10" s="47">
        <v>3.0</v>
      </c>
      <c r="H10" s="47">
        <v>3.0</v>
      </c>
      <c r="I10" s="47">
        <v>3.0</v>
      </c>
      <c r="J10" s="47">
        <v>3.0</v>
      </c>
      <c r="K10" s="47">
        <v>3.0</v>
      </c>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c r="A11" s="17" t="s">
        <v>18</v>
      </c>
      <c r="B11" s="18" t="s">
        <v>20</v>
      </c>
      <c r="C11" s="18" t="s">
        <v>33</v>
      </c>
      <c r="D11" s="18" t="s">
        <v>45</v>
      </c>
      <c r="E11" s="20"/>
      <c r="F11" s="20"/>
      <c r="G11" s="47">
        <v>33.0</v>
      </c>
      <c r="H11" s="47">
        <v>37.0</v>
      </c>
      <c r="I11" s="47">
        <v>37.0</v>
      </c>
      <c r="J11" s="47">
        <v>38.0</v>
      </c>
      <c r="K11" s="47">
        <v>36.0</v>
      </c>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c r="A12" s="17" t="s">
        <v>18</v>
      </c>
      <c r="B12" s="18" t="s">
        <v>20</v>
      </c>
      <c r="C12" s="18" t="s">
        <v>33</v>
      </c>
      <c r="D12" s="18" t="s">
        <v>47</v>
      </c>
      <c r="E12" s="20"/>
      <c r="F12" s="20"/>
      <c r="G12" s="47">
        <v>16.0</v>
      </c>
      <c r="H12" s="47">
        <v>17.0</v>
      </c>
      <c r="I12" s="47">
        <v>17.0</v>
      </c>
      <c r="J12" s="47">
        <v>17.0</v>
      </c>
      <c r="K12" s="47">
        <v>62.0</v>
      </c>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c r="A13" s="17" t="s">
        <v>18</v>
      </c>
      <c r="B13" s="18" t="s">
        <v>20</v>
      </c>
      <c r="C13" s="18" t="s">
        <v>21</v>
      </c>
      <c r="D13" s="18" t="s">
        <v>48</v>
      </c>
      <c r="E13" s="20"/>
      <c r="F13" s="20"/>
      <c r="G13" s="47">
        <v>24.0</v>
      </c>
      <c r="H13" s="47">
        <v>21.0</v>
      </c>
      <c r="I13" s="47">
        <v>20.0</v>
      </c>
      <c r="J13" s="47">
        <v>20.0</v>
      </c>
      <c r="K13" s="47">
        <v>20.0</v>
      </c>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c r="A14" s="17" t="s">
        <v>18</v>
      </c>
      <c r="B14" s="18" t="s">
        <v>20</v>
      </c>
      <c r="C14" s="18" t="s">
        <v>42</v>
      </c>
      <c r="D14" s="18" t="s">
        <v>49</v>
      </c>
      <c r="E14" s="20"/>
      <c r="F14" s="20"/>
      <c r="G14" s="47">
        <v>7.0</v>
      </c>
      <c r="H14" s="47">
        <v>7.0</v>
      </c>
      <c r="I14" s="47">
        <v>8.0</v>
      </c>
      <c r="J14" s="47">
        <v>9.0</v>
      </c>
      <c r="K14" s="47">
        <v>5.0</v>
      </c>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c r="A15" s="17" t="s">
        <v>18</v>
      </c>
      <c r="B15" s="18" t="s">
        <v>20</v>
      </c>
      <c r="C15" s="18" t="s">
        <v>31</v>
      </c>
      <c r="D15" s="18" t="s">
        <v>54</v>
      </c>
      <c r="E15" s="20"/>
      <c r="F15" s="20"/>
      <c r="G15" s="47">
        <v>56.0</v>
      </c>
      <c r="H15" s="47">
        <v>65.0</v>
      </c>
      <c r="I15" s="47">
        <v>70.0</v>
      </c>
      <c r="J15" s="47">
        <v>69.0</v>
      </c>
      <c r="K15" s="47">
        <v>69.0</v>
      </c>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c r="A16" s="17" t="s">
        <v>18</v>
      </c>
      <c r="B16" s="18" t="s">
        <v>20</v>
      </c>
      <c r="C16" s="18" t="s">
        <v>31</v>
      </c>
      <c r="D16" s="18" t="s">
        <v>56</v>
      </c>
      <c r="E16" s="20"/>
      <c r="F16" s="20"/>
      <c r="G16" s="47">
        <v>56.0</v>
      </c>
      <c r="H16" s="47">
        <v>56.0</v>
      </c>
      <c r="I16" s="47">
        <v>57.0</v>
      </c>
      <c r="J16" s="47">
        <v>59.0</v>
      </c>
      <c r="K16" s="47">
        <v>57.0</v>
      </c>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c r="A17" s="17" t="s">
        <v>18</v>
      </c>
      <c r="B17" s="18" t="s">
        <v>20</v>
      </c>
      <c r="C17" s="18" t="s">
        <v>31</v>
      </c>
      <c r="D17" s="18" t="s">
        <v>57</v>
      </c>
      <c r="E17" s="20"/>
      <c r="F17" s="20"/>
      <c r="G17" s="47">
        <v>72.0</v>
      </c>
      <c r="H17" s="47">
        <v>75.0</v>
      </c>
      <c r="I17" s="47">
        <v>74.0</v>
      </c>
      <c r="J17" s="47">
        <v>71.0</v>
      </c>
      <c r="K17" s="47">
        <v>73.0</v>
      </c>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c r="A18" s="17" t="s">
        <v>18</v>
      </c>
      <c r="B18" s="18" t="s">
        <v>20</v>
      </c>
      <c r="C18" s="18" t="s">
        <v>31</v>
      </c>
      <c r="D18" s="18" t="s">
        <v>60</v>
      </c>
      <c r="E18" s="20"/>
      <c r="F18" s="20"/>
      <c r="G18" s="47">
        <v>9.0</v>
      </c>
      <c r="H18" s="47">
        <v>10.0</v>
      </c>
      <c r="I18" s="47">
        <v>10.0</v>
      </c>
      <c r="J18" s="47">
        <v>10.0</v>
      </c>
      <c r="K18" s="47">
        <v>10.0</v>
      </c>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c r="A19" s="17" t="s">
        <v>18</v>
      </c>
      <c r="B19" s="18" t="s">
        <v>20</v>
      </c>
      <c r="C19" s="18" t="s">
        <v>33</v>
      </c>
      <c r="D19" s="18" t="s">
        <v>63</v>
      </c>
      <c r="E19" s="20"/>
      <c r="F19" s="20"/>
      <c r="G19" s="47">
        <v>15.0</v>
      </c>
      <c r="H19" s="47">
        <v>15.0</v>
      </c>
      <c r="I19" s="47">
        <v>16.0</v>
      </c>
      <c r="J19" s="47">
        <v>17.0</v>
      </c>
      <c r="K19" s="47">
        <v>14.0</v>
      </c>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c r="A20" s="17" t="s">
        <v>18</v>
      </c>
      <c r="B20" s="18" t="s">
        <v>20</v>
      </c>
      <c r="C20" s="18" t="s">
        <v>33</v>
      </c>
      <c r="D20" s="18" t="s">
        <v>66</v>
      </c>
      <c r="E20" s="20"/>
      <c r="F20" s="20"/>
      <c r="G20" s="47">
        <v>68.0</v>
      </c>
      <c r="H20" s="47">
        <v>60.0</v>
      </c>
      <c r="I20" s="47">
        <v>60.0</v>
      </c>
      <c r="J20" s="47">
        <v>55.0</v>
      </c>
      <c r="K20" s="47">
        <v>53.0</v>
      </c>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c r="A21" s="17" t="s">
        <v>18</v>
      </c>
      <c r="B21" s="18" t="s">
        <v>20</v>
      </c>
      <c r="C21" s="18" t="s">
        <v>21</v>
      </c>
      <c r="D21" s="18" t="s">
        <v>71</v>
      </c>
      <c r="E21" s="20"/>
      <c r="F21" s="20"/>
      <c r="G21" s="47">
        <v>20.0</v>
      </c>
      <c r="H21" s="47">
        <v>19.0</v>
      </c>
      <c r="I21" s="47">
        <v>19.0</v>
      </c>
      <c r="J21" s="47">
        <v>24.0</v>
      </c>
      <c r="K21" s="47">
        <v>24.0</v>
      </c>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c r="A22" s="17" t="s">
        <v>18</v>
      </c>
      <c r="B22" s="18" t="s">
        <v>20</v>
      </c>
      <c r="C22" s="18" t="s">
        <v>39</v>
      </c>
      <c r="D22" s="18" t="s">
        <v>73</v>
      </c>
      <c r="E22" s="20"/>
      <c r="F22" s="20"/>
      <c r="G22" s="47">
        <v>53.0</v>
      </c>
      <c r="H22" s="47">
        <v>65.0</v>
      </c>
      <c r="I22" s="47">
        <v>64.0</v>
      </c>
      <c r="J22" s="47">
        <v>72.0</v>
      </c>
      <c r="K22" s="47">
        <v>76.0</v>
      </c>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c r="A23" s="17" t="s">
        <v>18</v>
      </c>
      <c r="B23" s="18" t="s">
        <v>20</v>
      </c>
      <c r="C23" s="18" t="s">
        <v>33</v>
      </c>
      <c r="D23" s="18" t="s">
        <v>76</v>
      </c>
      <c r="E23" s="20"/>
      <c r="F23" s="20"/>
      <c r="G23" s="47">
        <v>19.0</v>
      </c>
      <c r="H23" s="47">
        <v>19.0</v>
      </c>
      <c r="I23" s="47">
        <v>19.0</v>
      </c>
      <c r="J23" s="47">
        <v>19.0</v>
      </c>
      <c r="K23" s="47">
        <v>19.0</v>
      </c>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c r="A24" s="17" t="s">
        <v>18</v>
      </c>
      <c r="B24" s="18" t="s">
        <v>20</v>
      </c>
      <c r="C24" s="18" t="s">
        <v>42</v>
      </c>
      <c r="D24" s="18" t="s">
        <v>78</v>
      </c>
      <c r="E24" s="20"/>
      <c r="F24" s="20"/>
      <c r="G24" s="47">
        <v>87.0</v>
      </c>
      <c r="H24" s="47">
        <v>92.0</v>
      </c>
      <c r="I24" s="47">
        <v>89.0</v>
      </c>
      <c r="J24" s="47">
        <v>88.0</v>
      </c>
      <c r="K24" s="47">
        <v>84.0</v>
      </c>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c r="A25" s="17" t="s">
        <v>18</v>
      </c>
      <c r="B25" s="18" t="s">
        <v>20</v>
      </c>
      <c r="C25" s="18" t="s">
        <v>39</v>
      </c>
      <c r="D25" s="18" t="s">
        <v>79</v>
      </c>
      <c r="E25" s="20"/>
      <c r="F25" s="20"/>
      <c r="G25" s="47">
        <v>81.0</v>
      </c>
      <c r="H25" s="47">
        <v>81.0</v>
      </c>
      <c r="I25" s="47">
        <v>38.0</v>
      </c>
      <c r="J25" s="47">
        <v>37.0</v>
      </c>
      <c r="K25" s="47">
        <v>38.0</v>
      </c>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c r="A26" s="17" t="s">
        <v>18</v>
      </c>
      <c r="B26" s="18" t="s">
        <v>20</v>
      </c>
      <c r="C26" s="18" t="s">
        <v>31</v>
      </c>
      <c r="D26" s="18" t="s">
        <v>80</v>
      </c>
      <c r="E26" s="20"/>
      <c r="F26" s="20"/>
      <c r="G26" s="47">
        <v>72.0</v>
      </c>
      <c r="H26" s="47">
        <v>72.0</v>
      </c>
      <c r="I26" s="47">
        <v>73.0</v>
      </c>
      <c r="J26" s="47">
        <v>73.0</v>
      </c>
      <c r="K26" s="47">
        <v>73.0</v>
      </c>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c r="A27" s="17" t="s">
        <v>18</v>
      </c>
      <c r="B27" s="18" t="s">
        <v>20</v>
      </c>
      <c r="C27" s="18" t="s">
        <v>42</v>
      </c>
      <c r="D27" s="18" t="s">
        <v>82</v>
      </c>
      <c r="E27" s="18" t="s">
        <v>83</v>
      </c>
      <c r="F27" s="18" t="s">
        <v>84</v>
      </c>
      <c r="G27" s="47">
        <v>36.0</v>
      </c>
      <c r="H27" s="47">
        <v>32.0</v>
      </c>
      <c r="I27" s="47">
        <v>28.0</v>
      </c>
      <c r="J27" s="47">
        <v>31.0</v>
      </c>
      <c r="K27" s="47">
        <v>34.0</v>
      </c>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c r="A28" s="17" t="s">
        <v>18</v>
      </c>
      <c r="B28" s="18" t="s">
        <v>20</v>
      </c>
      <c r="C28" s="18" t="s">
        <v>42</v>
      </c>
      <c r="D28" s="18" t="s">
        <v>86</v>
      </c>
      <c r="E28" s="20"/>
      <c r="F28" s="20"/>
      <c r="G28" s="47">
        <v>50.0</v>
      </c>
      <c r="H28" s="47">
        <v>61.0</v>
      </c>
      <c r="I28" s="47">
        <v>18.0</v>
      </c>
      <c r="J28" s="47">
        <v>27.0</v>
      </c>
      <c r="K28" s="47">
        <v>29.0</v>
      </c>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c r="A29" s="17" t="s">
        <v>18</v>
      </c>
      <c r="B29" s="18" t="s">
        <v>20</v>
      </c>
      <c r="C29" s="18" t="s">
        <v>31</v>
      </c>
      <c r="D29" s="18" t="s">
        <v>87</v>
      </c>
      <c r="E29" s="20"/>
      <c r="F29" s="20"/>
      <c r="G29" s="47">
        <v>68.0</v>
      </c>
      <c r="H29" s="47">
        <v>62.0</v>
      </c>
      <c r="I29" s="47">
        <v>60.0</v>
      </c>
      <c r="J29" s="47">
        <v>62.0</v>
      </c>
      <c r="K29" s="47">
        <v>62.0</v>
      </c>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c r="A30" s="17" t="s">
        <v>18</v>
      </c>
      <c r="B30" s="18" t="s">
        <v>20</v>
      </c>
      <c r="C30" s="18" t="s">
        <v>39</v>
      </c>
      <c r="D30" s="18" t="s">
        <v>88</v>
      </c>
      <c r="E30" s="20"/>
      <c r="F30" s="20"/>
      <c r="G30" s="47">
        <v>47.0</v>
      </c>
      <c r="H30" s="47">
        <v>45.0</v>
      </c>
      <c r="I30" s="47">
        <v>45.0</v>
      </c>
      <c r="J30" s="47">
        <v>44.0</v>
      </c>
      <c r="K30" s="47">
        <v>40.0</v>
      </c>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c r="A31" s="17" t="s">
        <v>18</v>
      </c>
      <c r="B31" s="18" t="s">
        <v>20</v>
      </c>
      <c r="C31" s="18" t="s">
        <v>39</v>
      </c>
      <c r="D31" s="18" t="s">
        <v>89</v>
      </c>
      <c r="E31" s="20"/>
      <c r="F31" s="20"/>
      <c r="G31" s="47">
        <v>33.0</v>
      </c>
      <c r="H31" s="47">
        <v>61.0</v>
      </c>
      <c r="I31" s="47">
        <v>59.0</v>
      </c>
      <c r="J31" s="47">
        <v>59.0</v>
      </c>
      <c r="K31" s="47">
        <v>60.0</v>
      </c>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c r="A32" s="17" t="s">
        <v>18</v>
      </c>
      <c r="B32" s="18" t="s">
        <v>20</v>
      </c>
      <c r="C32" s="18" t="s">
        <v>21</v>
      </c>
      <c r="D32" s="18" t="s">
        <v>90</v>
      </c>
      <c r="E32" s="20"/>
      <c r="F32" s="20"/>
      <c r="G32" s="47">
        <v>14.0</v>
      </c>
      <c r="H32" s="47">
        <v>12.0</v>
      </c>
      <c r="I32" s="47">
        <v>12.0</v>
      </c>
      <c r="J32" s="47">
        <v>15.0</v>
      </c>
      <c r="K32" s="47">
        <v>18.0</v>
      </c>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c r="A33" s="17" t="s">
        <v>18</v>
      </c>
      <c r="B33" s="18" t="s">
        <v>20</v>
      </c>
      <c r="C33" s="18" t="s">
        <v>33</v>
      </c>
      <c r="D33" s="18" t="s">
        <v>91</v>
      </c>
      <c r="E33" s="20"/>
      <c r="F33" s="20"/>
      <c r="G33" s="47">
        <v>59.0</v>
      </c>
      <c r="H33" s="47">
        <v>59.0</v>
      </c>
      <c r="I33" s="47">
        <v>62.0</v>
      </c>
      <c r="J33" s="47">
        <v>59.0</v>
      </c>
      <c r="K33" s="47">
        <v>62.0</v>
      </c>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c r="A34" s="17" t="s">
        <v>18</v>
      </c>
      <c r="B34" s="18" t="s">
        <v>20</v>
      </c>
      <c r="C34" s="18" t="s">
        <v>33</v>
      </c>
      <c r="D34" s="18" t="s">
        <v>92</v>
      </c>
      <c r="E34" s="20"/>
      <c r="F34" s="20"/>
      <c r="G34" s="47">
        <v>24.0</v>
      </c>
      <c r="H34" s="47">
        <v>55.0</v>
      </c>
      <c r="I34" s="47">
        <v>60.0</v>
      </c>
      <c r="J34" s="47">
        <v>65.0</v>
      </c>
      <c r="K34" s="47">
        <v>79.0</v>
      </c>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c r="A35" s="17" t="s">
        <v>18</v>
      </c>
      <c r="B35" s="18" t="s">
        <v>20</v>
      </c>
      <c r="C35" s="18" t="s">
        <v>33</v>
      </c>
      <c r="D35" s="18" t="s">
        <v>93</v>
      </c>
      <c r="E35" s="20"/>
      <c r="F35" s="20"/>
      <c r="G35" s="47">
        <v>5.0</v>
      </c>
      <c r="H35" s="47">
        <v>4.0</v>
      </c>
      <c r="I35" s="47">
        <v>4.0</v>
      </c>
      <c r="J35" s="47">
        <v>6.0</v>
      </c>
      <c r="K35" s="47">
        <v>6.0</v>
      </c>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c r="A36" s="17" t="s">
        <v>18</v>
      </c>
      <c r="B36" s="18" t="s">
        <v>20</v>
      </c>
      <c r="C36" s="18" t="s">
        <v>36</v>
      </c>
      <c r="D36" s="18" t="s">
        <v>94</v>
      </c>
      <c r="E36" s="20"/>
      <c r="F36" s="20"/>
      <c r="G36" s="47">
        <v>26.0</v>
      </c>
      <c r="H36" s="47">
        <v>24.0</v>
      </c>
      <c r="I36" s="47">
        <v>24.0</v>
      </c>
      <c r="J36" s="47">
        <v>25.0</v>
      </c>
      <c r="K36" s="47">
        <v>25.0</v>
      </c>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c r="A37" s="17" t="s">
        <v>18</v>
      </c>
      <c r="B37" s="18" t="s">
        <v>20</v>
      </c>
      <c r="C37" s="18" t="s">
        <v>31</v>
      </c>
      <c r="D37" s="18" t="s">
        <v>95</v>
      </c>
      <c r="E37" s="20"/>
      <c r="F37" s="20"/>
      <c r="G37" s="47">
        <v>23.0</v>
      </c>
      <c r="H37" s="47">
        <v>25.0</v>
      </c>
      <c r="I37" s="47">
        <v>21.0</v>
      </c>
      <c r="J37" s="47">
        <v>22.0</v>
      </c>
      <c r="K37" s="47">
        <v>23.0</v>
      </c>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c r="A38" s="17" t="s">
        <v>18</v>
      </c>
      <c r="B38" s="18" t="s">
        <v>20</v>
      </c>
      <c r="C38" s="18" t="s">
        <v>39</v>
      </c>
      <c r="D38" s="18" t="s">
        <v>96</v>
      </c>
      <c r="E38" s="20"/>
      <c r="F38" s="20"/>
      <c r="G38" s="47">
        <v>46.0</v>
      </c>
      <c r="H38" s="47">
        <v>44.0</v>
      </c>
      <c r="I38" s="47">
        <v>0.0</v>
      </c>
      <c r="J38" s="47">
        <v>36.0</v>
      </c>
      <c r="K38" s="47">
        <v>41.0</v>
      </c>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c r="A39" s="17" t="s">
        <v>18</v>
      </c>
      <c r="B39" s="18" t="s">
        <v>20</v>
      </c>
      <c r="C39" s="18" t="s">
        <v>33</v>
      </c>
      <c r="D39" s="18" t="s">
        <v>97</v>
      </c>
      <c r="E39" s="20"/>
      <c r="F39" s="20"/>
      <c r="G39" s="47">
        <v>15.0</v>
      </c>
      <c r="H39" s="47">
        <v>9.0</v>
      </c>
      <c r="I39" s="47">
        <v>9.0</v>
      </c>
      <c r="J39" s="47">
        <v>7.0</v>
      </c>
      <c r="K39" s="47">
        <v>7.0</v>
      </c>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c r="A40" s="17" t="s">
        <v>18</v>
      </c>
      <c r="B40" s="18" t="s">
        <v>20</v>
      </c>
      <c r="C40" s="18" t="s">
        <v>31</v>
      </c>
      <c r="D40" s="18" t="s">
        <v>98</v>
      </c>
      <c r="E40" s="20"/>
      <c r="F40" s="20"/>
      <c r="G40" s="47">
        <v>25.0</v>
      </c>
      <c r="H40" s="47">
        <v>28.0</v>
      </c>
      <c r="I40" s="47">
        <v>29.0</v>
      </c>
      <c r="J40" s="47">
        <v>32.0</v>
      </c>
      <c r="K40" s="47">
        <v>34.0</v>
      </c>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c r="A41" s="17" t="s">
        <v>18</v>
      </c>
      <c r="B41" s="18" t="s">
        <v>20</v>
      </c>
      <c r="C41" s="18" t="s">
        <v>42</v>
      </c>
      <c r="D41" s="18" t="s">
        <v>99</v>
      </c>
      <c r="E41" s="20"/>
      <c r="F41" s="20"/>
      <c r="G41" s="47">
        <v>6.0</v>
      </c>
      <c r="H41" s="47">
        <v>6.0</v>
      </c>
      <c r="I41" s="47">
        <v>6.0</v>
      </c>
      <c r="J41" s="47">
        <v>6.0</v>
      </c>
      <c r="K41" s="47">
        <v>6.0</v>
      </c>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c r="A42" s="17" t="s">
        <v>18</v>
      </c>
      <c r="B42" s="18" t="s">
        <v>20</v>
      </c>
      <c r="C42" s="18" t="s">
        <v>39</v>
      </c>
      <c r="D42" s="18" t="s">
        <v>100</v>
      </c>
      <c r="E42" s="20"/>
      <c r="F42" s="20"/>
      <c r="G42" s="47">
        <v>84.0</v>
      </c>
      <c r="H42" s="47">
        <v>74.0</v>
      </c>
      <c r="I42" s="47">
        <v>69.0</v>
      </c>
      <c r="J42" s="47">
        <v>69.0</v>
      </c>
      <c r="K42" s="47">
        <v>79.0</v>
      </c>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c r="A43" s="17" t="s">
        <v>18</v>
      </c>
      <c r="B43" s="18" t="s">
        <v>20</v>
      </c>
      <c r="C43" s="18" t="s">
        <v>39</v>
      </c>
      <c r="D43" s="18" t="s">
        <v>101</v>
      </c>
      <c r="E43" s="20"/>
      <c r="F43" s="20"/>
      <c r="G43" s="47">
        <v>107.0</v>
      </c>
      <c r="H43" s="47">
        <v>104.0</v>
      </c>
      <c r="I43" s="47">
        <v>99.0</v>
      </c>
      <c r="J43" s="47">
        <v>97.0</v>
      </c>
      <c r="K43" s="47">
        <v>97.0</v>
      </c>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c r="A44" s="17" t="s">
        <v>18</v>
      </c>
      <c r="B44" s="18" t="s">
        <v>20</v>
      </c>
      <c r="C44" s="18" t="s">
        <v>33</v>
      </c>
      <c r="D44" s="18" t="s">
        <v>102</v>
      </c>
      <c r="E44" s="20"/>
      <c r="F44" s="20"/>
      <c r="G44" s="47">
        <v>30.0</v>
      </c>
      <c r="H44" s="47">
        <v>36.0</v>
      </c>
      <c r="I44" s="47">
        <v>5.0</v>
      </c>
      <c r="J44" s="47">
        <v>35.0</v>
      </c>
      <c r="K44" s="47">
        <v>35.0</v>
      </c>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c r="A45" s="17" t="s">
        <v>18</v>
      </c>
      <c r="B45" s="18" t="s">
        <v>20</v>
      </c>
      <c r="C45" s="18" t="s">
        <v>42</v>
      </c>
      <c r="D45" s="18" t="s">
        <v>103</v>
      </c>
      <c r="E45" s="20"/>
      <c r="F45" s="20"/>
      <c r="G45" s="47">
        <v>5.0</v>
      </c>
      <c r="H45" s="47">
        <v>5.0</v>
      </c>
      <c r="I45" s="47">
        <v>5.0</v>
      </c>
      <c r="J45" s="47">
        <v>4.0</v>
      </c>
      <c r="K45" s="47">
        <v>4.0</v>
      </c>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c r="A46" s="17" t="s">
        <v>18</v>
      </c>
      <c r="B46" s="18" t="s">
        <v>20</v>
      </c>
      <c r="C46" s="18" t="s">
        <v>33</v>
      </c>
      <c r="D46" s="18" t="s">
        <v>104</v>
      </c>
      <c r="E46" s="20"/>
      <c r="F46" s="20"/>
      <c r="G46" s="47">
        <v>53.0</v>
      </c>
      <c r="H46" s="47">
        <v>53.0</v>
      </c>
      <c r="I46" s="47">
        <v>53.0</v>
      </c>
      <c r="J46" s="47">
        <v>53.0</v>
      </c>
      <c r="K46" s="47">
        <v>58.0</v>
      </c>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c r="A47" s="17" t="s">
        <v>18</v>
      </c>
      <c r="B47" s="18" t="s">
        <v>20</v>
      </c>
      <c r="C47" s="18" t="s">
        <v>105</v>
      </c>
      <c r="D47" s="18" t="s">
        <v>106</v>
      </c>
      <c r="E47" s="20"/>
      <c r="F47" s="20"/>
      <c r="G47" s="47">
        <v>31.0</v>
      </c>
      <c r="H47" s="47">
        <v>31.0</v>
      </c>
      <c r="I47" s="47">
        <v>30.0</v>
      </c>
      <c r="J47" s="47">
        <v>33.0</v>
      </c>
      <c r="K47" s="47">
        <v>33.0</v>
      </c>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c r="A48" s="17" t="s">
        <v>18</v>
      </c>
      <c r="B48" s="18" t="s">
        <v>20</v>
      </c>
      <c r="C48" s="18" t="s">
        <v>31</v>
      </c>
      <c r="D48" s="18" t="s">
        <v>107</v>
      </c>
      <c r="E48" s="20"/>
      <c r="F48" s="20"/>
      <c r="G48" s="47">
        <v>53.0</v>
      </c>
      <c r="H48" s="47">
        <v>57.0</v>
      </c>
      <c r="I48" s="47">
        <v>56.0</v>
      </c>
      <c r="J48" s="47">
        <v>41.0</v>
      </c>
      <c r="K48" s="47">
        <v>41.0</v>
      </c>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c r="A49" s="17" t="s">
        <v>18</v>
      </c>
      <c r="B49" s="18" t="s">
        <v>20</v>
      </c>
      <c r="C49" s="18" t="s">
        <v>105</v>
      </c>
      <c r="D49" s="18" t="s">
        <v>108</v>
      </c>
      <c r="E49" s="20"/>
      <c r="F49" s="20"/>
      <c r="G49" s="47">
        <v>49.0</v>
      </c>
      <c r="H49" s="47">
        <v>49.0</v>
      </c>
      <c r="I49" s="47">
        <v>49.0</v>
      </c>
      <c r="J49" s="47">
        <v>49.0</v>
      </c>
      <c r="K49" s="47">
        <v>49.0</v>
      </c>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c r="A50" s="17" t="s">
        <v>18</v>
      </c>
      <c r="B50" s="18" t="s">
        <v>20</v>
      </c>
      <c r="C50" s="18" t="s">
        <v>105</v>
      </c>
      <c r="D50" s="18" t="s">
        <v>109</v>
      </c>
      <c r="E50" s="20"/>
      <c r="F50" s="20"/>
      <c r="G50" s="47">
        <v>15.0</v>
      </c>
      <c r="H50" s="47">
        <v>15.0</v>
      </c>
      <c r="I50" s="47">
        <v>15.0</v>
      </c>
      <c r="J50" s="47">
        <v>16.0</v>
      </c>
      <c r="K50" s="47">
        <v>19.0</v>
      </c>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c r="A51" s="17" t="s">
        <v>18</v>
      </c>
      <c r="B51" s="18" t="s">
        <v>20</v>
      </c>
      <c r="C51" s="18" t="s">
        <v>33</v>
      </c>
      <c r="D51" s="18" t="s">
        <v>110</v>
      </c>
      <c r="E51" s="20"/>
      <c r="F51" s="20"/>
      <c r="G51" s="47">
        <v>13.0</v>
      </c>
      <c r="H51" s="47">
        <v>12.0</v>
      </c>
      <c r="I51" s="47">
        <v>15.0</v>
      </c>
      <c r="J51" s="47">
        <v>25.0</v>
      </c>
      <c r="K51" s="47">
        <v>22.0</v>
      </c>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c r="A52" s="17" t="s">
        <v>18</v>
      </c>
      <c r="B52" s="18" t="s">
        <v>20</v>
      </c>
      <c r="C52" s="18" t="s">
        <v>33</v>
      </c>
      <c r="D52" s="18" t="s">
        <v>111</v>
      </c>
      <c r="E52" s="20"/>
      <c r="F52" s="20"/>
      <c r="G52" s="47">
        <v>7.0</v>
      </c>
      <c r="H52" s="47">
        <v>7.0</v>
      </c>
      <c r="I52" s="47">
        <v>7.0</v>
      </c>
      <c r="J52" s="47">
        <v>7.0</v>
      </c>
      <c r="K52" s="47">
        <v>7.0</v>
      </c>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c r="A53" s="17" t="s">
        <v>18</v>
      </c>
      <c r="B53" s="18" t="s">
        <v>20</v>
      </c>
      <c r="C53" s="18" t="s">
        <v>39</v>
      </c>
      <c r="D53" s="18" t="s">
        <v>112</v>
      </c>
      <c r="E53" s="18" t="s">
        <v>83</v>
      </c>
      <c r="F53" s="18" t="s">
        <v>84</v>
      </c>
      <c r="G53" s="47">
        <v>145.0</v>
      </c>
      <c r="H53" s="47">
        <v>148.0</v>
      </c>
      <c r="I53" s="47">
        <v>127.0</v>
      </c>
      <c r="J53" s="47">
        <v>110.0</v>
      </c>
      <c r="K53" s="47">
        <v>115.0</v>
      </c>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c r="A54" s="17" t="s">
        <v>18</v>
      </c>
      <c r="B54" s="18" t="s">
        <v>20</v>
      </c>
      <c r="C54" s="18" t="s">
        <v>31</v>
      </c>
      <c r="D54" s="18" t="s">
        <v>113</v>
      </c>
      <c r="E54" s="20"/>
      <c r="F54" s="20"/>
      <c r="G54" s="47">
        <v>99.0</v>
      </c>
      <c r="H54" s="47">
        <v>95.0</v>
      </c>
      <c r="I54" s="47">
        <v>92.0</v>
      </c>
      <c r="J54" s="47">
        <v>91.0</v>
      </c>
      <c r="K54" s="47">
        <v>84.0</v>
      </c>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c r="A55" s="17" t="s">
        <v>18</v>
      </c>
      <c r="B55" s="18" t="s">
        <v>20</v>
      </c>
      <c r="C55" s="18" t="s">
        <v>31</v>
      </c>
      <c r="D55" s="18" t="s">
        <v>114</v>
      </c>
      <c r="E55" s="20"/>
      <c r="F55" s="20"/>
      <c r="G55" s="47">
        <v>0.0</v>
      </c>
      <c r="H55" s="47">
        <v>0.0</v>
      </c>
      <c r="I55" s="47">
        <v>0.0</v>
      </c>
      <c r="J55" s="47">
        <v>0.0</v>
      </c>
      <c r="K55" s="47">
        <v>0.0</v>
      </c>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c r="A56" s="17" t="s">
        <v>18</v>
      </c>
      <c r="B56" s="18" t="s">
        <v>20</v>
      </c>
      <c r="C56" s="18" t="s">
        <v>105</v>
      </c>
      <c r="D56" s="18" t="s">
        <v>115</v>
      </c>
      <c r="E56" s="20"/>
      <c r="F56" s="20"/>
      <c r="G56" s="47">
        <v>29.0</v>
      </c>
      <c r="H56" s="47">
        <v>30.0</v>
      </c>
      <c r="I56" s="47">
        <v>29.0</v>
      </c>
      <c r="J56" s="47">
        <v>26.0</v>
      </c>
      <c r="K56" s="47">
        <v>26.0</v>
      </c>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c r="A57" s="17" t="s">
        <v>18</v>
      </c>
      <c r="B57" s="18" t="s">
        <v>20</v>
      </c>
      <c r="C57" s="18" t="s">
        <v>39</v>
      </c>
      <c r="D57" s="18" t="s">
        <v>116</v>
      </c>
      <c r="E57" s="20"/>
      <c r="F57" s="20"/>
      <c r="G57" s="47">
        <v>17.0</v>
      </c>
      <c r="H57" s="47">
        <v>21.0</v>
      </c>
      <c r="I57" s="47">
        <v>22.0</v>
      </c>
      <c r="J57" s="47">
        <v>23.0</v>
      </c>
      <c r="K57" s="47">
        <v>22.0</v>
      </c>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c r="A58" s="17" t="s">
        <v>18</v>
      </c>
      <c r="B58" s="18" t="s">
        <v>20</v>
      </c>
      <c r="C58" s="18" t="s">
        <v>39</v>
      </c>
      <c r="D58" s="18" t="s">
        <v>118</v>
      </c>
      <c r="E58" s="20"/>
      <c r="F58" s="20"/>
      <c r="G58" s="47">
        <v>19.0</v>
      </c>
      <c r="H58" s="47">
        <v>18.0</v>
      </c>
      <c r="I58" s="47">
        <v>18.0</v>
      </c>
      <c r="J58" s="47">
        <v>18.0</v>
      </c>
      <c r="K58" s="47">
        <v>20.0</v>
      </c>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c r="A59" s="17" t="s">
        <v>18</v>
      </c>
      <c r="B59" s="18" t="s">
        <v>20</v>
      </c>
      <c r="C59" s="18" t="s">
        <v>42</v>
      </c>
      <c r="D59" s="18" t="s">
        <v>119</v>
      </c>
      <c r="E59" s="20"/>
      <c r="F59" s="20"/>
      <c r="G59" s="47">
        <v>9.0</v>
      </c>
      <c r="H59" s="47">
        <v>7.0</v>
      </c>
      <c r="I59" s="47">
        <v>7.0</v>
      </c>
      <c r="J59" s="47">
        <v>7.0</v>
      </c>
      <c r="K59" s="47">
        <v>5.0</v>
      </c>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c r="A60" s="17" t="s">
        <v>18</v>
      </c>
      <c r="B60" s="18" t="s">
        <v>20</v>
      </c>
      <c r="C60" s="18" t="s">
        <v>33</v>
      </c>
      <c r="D60" s="18" t="s">
        <v>120</v>
      </c>
      <c r="E60" s="20"/>
      <c r="F60" s="20"/>
      <c r="G60" s="47">
        <v>23.0</v>
      </c>
      <c r="H60" s="47">
        <v>25.0</v>
      </c>
      <c r="I60" s="47">
        <v>22.0</v>
      </c>
      <c r="J60" s="47">
        <v>26.0</v>
      </c>
      <c r="K60" s="47">
        <v>35.0</v>
      </c>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c r="A61" s="17" t="s">
        <v>18</v>
      </c>
      <c r="B61" s="18" t="s">
        <v>20</v>
      </c>
      <c r="C61" s="18" t="s">
        <v>36</v>
      </c>
      <c r="D61" s="18" t="s">
        <v>121</v>
      </c>
      <c r="E61" s="20"/>
      <c r="F61" s="20"/>
      <c r="G61" s="47">
        <v>46.0</v>
      </c>
      <c r="H61" s="47">
        <v>10.0</v>
      </c>
      <c r="I61" s="47">
        <v>7.0</v>
      </c>
      <c r="J61" s="47">
        <v>7.0</v>
      </c>
      <c r="K61" s="47">
        <v>6.0</v>
      </c>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c r="A62" s="17" t="s">
        <v>18</v>
      </c>
      <c r="B62" s="18" t="s">
        <v>20</v>
      </c>
      <c r="C62" s="18" t="s">
        <v>105</v>
      </c>
      <c r="D62" s="18" t="s">
        <v>122</v>
      </c>
      <c r="E62" s="20"/>
      <c r="F62" s="20"/>
      <c r="G62" s="47">
        <v>5.0</v>
      </c>
      <c r="H62" s="47">
        <v>35.0</v>
      </c>
      <c r="I62" s="47">
        <v>35.0</v>
      </c>
      <c r="J62" s="47">
        <v>62.0</v>
      </c>
      <c r="K62" s="47">
        <v>6.0</v>
      </c>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c r="A63" s="17" t="s">
        <v>18</v>
      </c>
      <c r="B63" s="18" t="s">
        <v>20</v>
      </c>
      <c r="C63" s="18" t="s">
        <v>105</v>
      </c>
      <c r="D63" s="18" t="s">
        <v>123</v>
      </c>
      <c r="E63" s="20"/>
      <c r="F63" s="20"/>
      <c r="G63" s="47">
        <v>0.0</v>
      </c>
      <c r="H63" s="47">
        <v>0.0</v>
      </c>
      <c r="I63" s="47">
        <v>0.0</v>
      </c>
      <c r="J63" s="47">
        <v>0.0</v>
      </c>
      <c r="K63" s="47">
        <v>0.0</v>
      </c>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c r="A64" s="17" t="s">
        <v>18</v>
      </c>
      <c r="B64" s="18" t="s">
        <v>20</v>
      </c>
      <c r="C64" s="18" t="s">
        <v>105</v>
      </c>
      <c r="D64" s="18" t="s">
        <v>124</v>
      </c>
      <c r="E64" s="20"/>
      <c r="F64" s="20"/>
      <c r="G64" s="47">
        <v>5.0</v>
      </c>
      <c r="H64" s="47">
        <v>5.0</v>
      </c>
      <c r="I64" s="47">
        <v>3.0</v>
      </c>
      <c r="J64" s="47">
        <v>3.0</v>
      </c>
      <c r="K64" s="47">
        <v>3.0</v>
      </c>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c r="A65" s="17" t="s">
        <v>18</v>
      </c>
      <c r="B65" s="18" t="s">
        <v>20</v>
      </c>
      <c r="C65" s="18" t="s">
        <v>42</v>
      </c>
      <c r="D65" s="18" t="s">
        <v>125</v>
      </c>
      <c r="E65" s="18" t="s">
        <v>83</v>
      </c>
      <c r="F65" s="18" t="s">
        <v>84</v>
      </c>
      <c r="G65" s="47">
        <v>84.0</v>
      </c>
      <c r="H65" s="47">
        <v>85.0</v>
      </c>
      <c r="I65" s="47">
        <v>86.0</v>
      </c>
      <c r="J65" s="47">
        <v>24.0</v>
      </c>
      <c r="K65" s="47">
        <v>83.0</v>
      </c>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c r="A66" s="17" t="s">
        <v>18</v>
      </c>
      <c r="B66" s="18" t="s">
        <v>20</v>
      </c>
      <c r="C66" s="18" t="s">
        <v>33</v>
      </c>
      <c r="D66" s="18" t="s">
        <v>126</v>
      </c>
      <c r="E66" s="20"/>
      <c r="F66" s="20"/>
      <c r="G66" s="47">
        <v>31.0</v>
      </c>
      <c r="H66" s="47">
        <v>22.0</v>
      </c>
      <c r="I66" s="47">
        <v>22.0</v>
      </c>
      <c r="J66" s="47">
        <v>22.0</v>
      </c>
      <c r="K66" s="47">
        <v>22.0</v>
      </c>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c r="A67" s="17" t="s">
        <v>18</v>
      </c>
      <c r="B67" s="18" t="s">
        <v>20</v>
      </c>
      <c r="C67" s="18" t="s">
        <v>39</v>
      </c>
      <c r="D67" s="18" t="s">
        <v>127</v>
      </c>
      <c r="E67" s="20"/>
      <c r="F67" s="20"/>
      <c r="G67" s="47">
        <v>12.0</v>
      </c>
      <c r="H67" s="47">
        <v>11.0</v>
      </c>
      <c r="I67" s="47">
        <v>11.0</v>
      </c>
      <c r="J67" s="47">
        <v>11.0</v>
      </c>
      <c r="K67" s="47">
        <v>11.0</v>
      </c>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c r="A68" s="17" t="s">
        <v>18</v>
      </c>
      <c r="B68" s="18" t="s">
        <v>20</v>
      </c>
      <c r="C68" s="18" t="s">
        <v>21</v>
      </c>
      <c r="D68" s="18" t="s">
        <v>128</v>
      </c>
      <c r="E68" s="20"/>
      <c r="F68" s="20"/>
      <c r="G68" s="47">
        <v>1.0</v>
      </c>
      <c r="H68" s="47">
        <v>0.0</v>
      </c>
      <c r="I68" s="47">
        <v>0.0</v>
      </c>
      <c r="J68" s="47">
        <v>1.0</v>
      </c>
      <c r="K68" s="47">
        <v>0.0</v>
      </c>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c r="A69" s="17" t="s">
        <v>18</v>
      </c>
      <c r="B69" s="18" t="s">
        <v>20</v>
      </c>
      <c r="C69" s="18" t="s">
        <v>21</v>
      </c>
      <c r="D69" s="18" t="s">
        <v>129</v>
      </c>
      <c r="E69" s="20"/>
      <c r="F69" s="20"/>
      <c r="G69" s="47">
        <v>32.0</v>
      </c>
      <c r="H69" s="47">
        <v>31.0</v>
      </c>
      <c r="I69" s="47">
        <v>31.0</v>
      </c>
      <c r="J69" s="47">
        <v>33.0</v>
      </c>
      <c r="K69" s="47">
        <v>30.0</v>
      </c>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c r="A70" s="17" t="s">
        <v>18</v>
      </c>
      <c r="B70" s="18" t="s">
        <v>20</v>
      </c>
      <c r="C70" s="18" t="s">
        <v>21</v>
      </c>
      <c r="D70" s="18" t="s">
        <v>130</v>
      </c>
      <c r="E70" s="20"/>
      <c r="F70" s="20"/>
      <c r="G70" s="47">
        <v>8.0</v>
      </c>
      <c r="H70" s="47">
        <v>8.0</v>
      </c>
      <c r="I70" s="47">
        <v>8.0</v>
      </c>
      <c r="J70" s="47">
        <v>10.0</v>
      </c>
      <c r="K70" s="47">
        <v>12.0</v>
      </c>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c r="A71" s="17" t="s">
        <v>18</v>
      </c>
      <c r="B71" s="18" t="s">
        <v>20</v>
      </c>
      <c r="C71" s="18" t="s">
        <v>42</v>
      </c>
      <c r="D71" s="18" t="s">
        <v>131</v>
      </c>
      <c r="E71" s="20"/>
      <c r="F71" s="20"/>
      <c r="G71" s="47">
        <v>5.0</v>
      </c>
      <c r="H71" s="47">
        <v>5.0</v>
      </c>
      <c r="I71" s="47">
        <v>5.0</v>
      </c>
      <c r="J71" s="47">
        <v>4.0</v>
      </c>
      <c r="K71" s="47">
        <v>4.0</v>
      </c>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c r="A72" s="17" t="s">
        <v>18</v>
      </c>
      <c r="B72" s="18" t="s">
        <v>20</v>
      </c>
      <c r="C72" s="18" t="s">
        <v>105</v>
      </c>
      <c r="D72" s="18" t="s">
        <v>132</v>
      </c>
      <c r="E72" s="20"/>
      <c r="F72" s="20"/>
      <c r="G72" s="47">
        <v>15.0</v>
      </c>
      <c r="H72" s="47">
        <v>15.0</v>
      </c>
      <c r="I72" s="47">
        <v>15.0</v>
      </c>
      <c r="J72" s="47">
        <v>15.0</v>
      </c>
      <c r="K72" s="47">
        <v>13.0</v>
      </c>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c r="A73" s="44"/>
      <c r="B73" s="44"/>
      <c r="C73" s="44"/>
      <c r="D73" s="44"/>
      <c r="E73" s="45"/>
      <c r="F73" s="48"/>
      <c r="G73" s="49"/>
      <c r="H73" s="49"/>
      <c r="I73" s="49"/>
      <c r="J73" s="49"/>
      <c r="K73" s="49"/>
    </row>
    <row r="74">
      <c r="A74" s="44"/>
      <c r="B74" s="44"/>
      <c r="C74" s="44"/>
      <c r="D74" s="44"/>
      <c r="E74" s="45"/>
      <c r="F74" s="48"/>
      <c r="G74" s="49"/>
      <c r="H74" s="49"/>
      <c r="I74" s="49"/>
      <c r="J74" s="49"/>
      <c r="K74" s="49"/>
    </row>
    <row r="75">
      <c r="A75" s="44"/>
      <c r="B75" s="44"/>
      <c r="C75" s="44"/>
      <c r="D75" s="44"/>
      <c r="E75" s="45"/>
      <c r="F75" s="48"/>
      <c r="G75" s="49"/>
      <c r="H75" s="49"/>
      <c r="I75" s="49"/>
      <c r="J75" s="49"/>
      <c r="K75" s="49"/>
    </row>
    <row r="76">
      <c r="A76" s="44"/>
      <c r="B76" s="44"/>
      <c r="C76" s="44"/>
      <c r="D76" s="44"/>
      <c r="E76" s="45"/>
      <c r="F76" s="48"/>
      <c r="G76" s="49"/>
      <c r="H76" s="49"/>
      <c r="I76" s="49"/>
      <c r="J76" s="49"/>
      <c r="K76" s="49"/>
    </row>
    <row r="77">
      <c r="A77" s="44"/>
      <c r="B77" s="44"/>
      <c r="C77" s="44"/>
      <c r="D77" s="44"/>
      <c r="E77" s="45"/>
      <c r="F77" s="48"/>
      <c r="G77" s="49"/>
      <c r="H77" s="49"/>
      <c r="I77" s="49"/>
      <c r="J77" s="49"/>
      <c r="K77" s="49"/>
    </row>
    <row r="78">
      <c r="A78" s="44"/>
      <c r="B78" s="44"/>
      <c r="C78" s="44"/>
      <c r="D78" s="44"/>
      <c r="E78" s="45"/>
      <c r="F78" s="48"/>
      <c r="G78" s="49"/>
      <c r="H78" s="49"/>
      <c r="I78" s="49"/>
      <c r="J78" s="49"/>
      <c r="K78" s="49"/>
    </row>
    <row r="79">
      <c r="A79" s="44"/>
      <c r="B79" s="44"/>
      <c r="C79" s="44"/>
      <c r="D79" s="44"/>
      <c r="E79" s="45"/>
      <c r="F79" s="48"/>
      <c r="G79" s="49"/>
      <c r="H79" s="49"/>
      <c r="I79" s="49"/>
      <c r="J79" s="49"/>
      <c r="K79" s="49"/>
    </row>
    <row r="80">
      <c r="A80" s="44"/>
      <c r="B80" s="44"/>
      <c r="C80" s="44"/>
      <c r="D80" s="44"/>
      <c r="E80" s="45"/>
      <c r="F80" s="48"/>
      <c r="G80" s="49"/>
      <c r="H80" s="49"/>
      <c r="I80" s="49"/>
      <c r="J80" s="49"/>
      <c r="K80" s="49"/>
    </row>
    <row r="81">
      <c r="A81" s="44"/>
      <c r="B81" s="44"/>
      <c r="C81" s="44"/>
      <c r="D81" s="44"/>
      <c r="E81" s="45"/>
      <c r="F81" s="48"/>
      <c r="G81" s="49"/>
      <c r="H81" s="49"/>
      <c r="I81" s="49"/>
      <c r="J81" s="49"/>
      <c r="K81" s="49"/>
    </row>
    <row r="82">
      <c r="A82" s="44"/>
      <c r="B82" s="44"/>
      <c r="C82" s="44"/>
      <c r="D82" s="44"/>
      <c r="E82" s="45"/>
      <c r="F82" s="48"/>
      <c r="G82" s="49"/>
      <c r="H82" s="49"/>
      <c r="I82" s="49"/>
      <c r="J82" s="49"/>
      <c r="K82" s="49"/>
    </row>
    <row r="83">
      <c r="A83" s="44"/>
      <c r="B83" s="44"/>
      <c r="C83" s="44"/>
      <c r="D83" s="44"/>
      <c r="E83" s="45"/>
      <c r="F83" s="48"/>
      <c r="G83" s="49"/>
      <c r="H83" s="49"/>
      <c r="I83" s="49"/>
      <c r="J83" s="49"/>
      <c r="K83" s="49"/>
    </row>
    <row r="84">
      <c r="A84" s="44"/>
      <c r="B84" s="44"/>
      <c r="C84" s="44"/>
      <c r="D84" s="44"/>
      <c r="E84" s="45"/>
      <c r="F84" s="48"/>
      <c r="G84" s="49"/>
      <c r="H84" s="49"/>
      <c r="I84" s="49"/>
      <c r="J84" s="49"/>
      <c r="K84" s="49"/>
    </row>
    <row r="85">
      <c r="A85" s="44"/>
      <c r="B85" s="44"/>
      <c r="C85" s="44"/>
      <c r="D85" s="44"/>
      <c r="E85" s="45"/>
      <c r="F85" s="48"/>
      <c r="G85" s="49"/>
      <c r="H85" s="49"/>
      <c r="I85" s="49"/>
      <c r="J85" s="49"/>
      <c r="K85" s="49"/>
    </row>
    <row r="86">
      <c r="A86" s="44"/>
      <c r="B86" s="44"/>
      <c r="C86" s="44"/>
      <c r="D86" s="44"/>
      <c r="E86" s="45"/>
      <c r="F86" s="48"/>
      <c r="G86" s="49"/>
      <c r="H86" s="49"/>
      <c r="I86" s="49"/>
      <c r="J86" s="49"/>
      <c r="K86" s="49"/>
    </row>
    <row r="87">
      <c r="A87" s="44"/>
      <c r="B87" s="44"/>
      <c r="C87" s="44"/>
      <c r="D87" s="44"/>
      <c r="E87" s="45"/>
    </row>
    <row r="88">
      <c r="A88" s="44"/>
      <c r="B88" s="44"/>
      <c r="C88" s="44"/>
      <c r="D88" s="44"/>
      <c r="E88" s="45"/>
    </row>
    <row r="89">
      <c r="A89" s="44"/>
      <c r="B89" s="44"/>
      <c r="C89" s="44"/>
      <c r="D89" s="44"/>
      <c r="E89" s="45"/>
      <c r="F89" s="45"/>
    </row>
    <row r="90">
      <c r="A90" s="44"/>
      <c r="B90" s="44"/>
      <c r="C90" s="44"/>
      <c r="D90" s="44"/>
      <c r="E90" s="45"/>
      <c r="F90" s="45"/>
    </row>
    <row r="91">
      <c r="A91" s="44"/>
      <c r="B91" s="44"/>
      <c r="C91" s="44"/>
      <c r="D91" s="44"/>
      <c r="E91" s="45"/>
      <c r="F91" s="45"/>
    </row>
    <row r="92">
      <c r="A92" s="44"/>
      <c r="B92" s="44"/>
      <c r="C92" s="44"/>
      <c r="D92" s="44"/>
      <c r="E92" s="45"/>
      <c r="F92" s="45"/>
    </row>
    <row r="93">
      <c r="A93" s="44"/>
      <c r="B93" s="44"/>
      <c r="C93" s="44"/>
      <c r="D93" s="44"/>
      <c r="E93" s="44"/>
      <c r="F93" s="44"/>
    </row>
    <row r="94">
      <c r="A94" s="44"/>
      <c r="B94" s="44"/>
      <c r="C94" s="44"/>
      <c r="D94" s="44"/>
      <c r="E94" s="44"/>
      <c r="F94" s="44"/>
    </row>
    <row r="95">
      <c r="A95" s="44"/>
      <c r="B95" s="44"/>
      <c r="C95" s="44"/>
      <c r="D95" s="44"/>
      <c r="E95" s="44"/>
      <c r="F95" s="44"/>
    </row>
    <row r="96">
      <c r="A96" s="44"/>
      <c r="B96" s="44"/>
      <c r="C96" s="44"/>
      <c r="D96" s="44"/>
      <c r="E96" s="44"/>
      <c r="F96" s="44"/>
    </row>
    <row r="97">
      <c r="A97" s="44"/>
      <c r="B97" s="44"/>
      <c r="C97" s="44"/>
      <c r="D97" s="44"/>
      <c r="E97" s="44"/>
      <c r="F97" s="44"/>
    </row>
    <row r="98">
      <c r="A98" s="44"/>
      <c r="B98" s="44"/>
      <c r="C98" s="44"/>
      <c r="D98" s="44"/>
      <c r="E98" s="44"/>
      <c r="F98" s="44"/>
    </row>
    <row r="99">
      <c r="A99" s="44"/>
      <c r="B99" s="44"/>
      <c r="C99" s="44"/>
      <c r="D99" s="44"/>
      <c r="E99" s="44"/>
      <c r="F99" s="44"/>
    </row>
    <row r="100">
      <c r="A100" s="44"/>
      <c r="B100" s="44"/>
      <c r="C100" s="44"/>
      <c r="D100" s="44"/>
      <c r="E100" s="44"/>
      <c r="F100" s="44"/>
    </row>
    <row r="101">
      <c r="A101" s="44"/>
      <c r="B101" s="44"/>
      <c r="C101" s="44"/>
      <c r="D101" s="44"/>
      <c r="E101" s="44"/>
      <c r="F101" s="44"/>
    </row>
    <row r="102">
      <c r="A102" s="44"/>
      <c r="B102" s="44"/>
      <c r="C102" s="44"/>
      <c r="D102" s="44"/>
      <c r="E102" s="44"/>
      <c r="F102" s="44"/>
    </row>
    <row r="103">
      <c r="A103" s="44"/>
      <c r="B103" s="44"/>
      <c r="C103" s="44"/>
      <c r="D103" s="44"/>
      <c r="E103" s="44"/>
      <c r="F103" s="44"/>
    </row>
    <row r="104">
      <c r="A104" s="44"/>
      <c r="B104" s="44"/>
      <c r="C104" s="44"/>
      <c r="D104" s="44"/>
      <c r="E104" s="44"/>
      <c r="F104" s="44"/>
    </row>
    <row r="105">
      <c r="A105" s="44"/>
      <c r="B105" s="44"/>
      <c r="C105" s="44"/>
      <c r="D105" s="44"/>
      <c r="E105" s="44"/>
      <c r="F105" s="44"/>
    </row>
    <row r="106">
      <c r="A106" s="44"/>
      <c r="B106" s="44"/>
      <c r="C106" s="44"/>
      <c r="D106" s="44"/>
      <c r="E106" s="44"/>
      <c r="F106" s="44"/>
    </row>
    <row r="107">
      <c r="A107" s="44"/>
      <c r="B107" s="44"/>
      <c r="C107" s="44"/>
      <c r="D107" s="44"/>
      <c r="E107" s="44"/>
      <c r="F107" s="44"/>
    </row>
    <row r="108">
      <c r="A108" s="44"/>
      <c r="B108" s="44"/>
      <c r="C108" s="44"/>
      <c r="D108" s="44"/>
      <c r="E108" s="44"/>
      <c r="F108" s="44"/>
    </row>
    <row r="109">
      <c r="A109" s="44"/>
      <c r="B109" s="44"/>
      <c r="C109" s="44"/>
      <c r="D109" s="44"/>
      <c r="E109" s="44"/>
      <c r="F109" s="44"/>
    </row>
    <row r="110">
      <c r="A110" s="44"/>
      <c r="B110" s="44"/>
      <c r="C110" s="44"/>
      <c r="D110" s="44"/>
      <c r="E110" s="44"/>
      <c r="F110" s="44"/>
    </row>
    <row r="111">
      <c r="A111" s="44"/>
      <c r="B111" s="44"/>
      <c r="C111" s="44"/>
      <c r="D111" s="44"/>
      <c r="E111" s="44"/>
      <c r="F111" s="44"/>
    </row>
    <row r="112">
      <c r="A112" s="44"/>
      <c r="B112" s="44"/>
      <c r="C112" s="44"/>
      <c r="D112" s="44"/>
      <c r="E112" s="44"/>
      <c r="F112" s="44"/>
    </row>
    <row r="113">
      <c r="A113" s="44"/>
      <c r="B113" s="44"/>
      <c r="C113" s="44"/>
      <c r="D113" s="44"/>
      <c r="E113" s="44"/>
      <c r="F113" s="44"/>
    </row>
    <row r="114">
      <c r="A114" s="44"/>
      <c r="B114" s="44"/>
      <c r="C114" s="44"/>
      <c r="D114" s="44"/>
      <c r="E114" s="44"/>
      <c r="F114" s="44"/>
    </row>
    <row r="115">
      <c r="A115" s="44"/>
      <c r="B115" s="44"/>
      <c r="C115" s="44"/>
      <c r="D115" s="44"/>
      <c r="E115" s="44"/>
      <c r="F115" s="44"/>
    </row>
    <row r="116">
      <c r="A116" s="44"/>
      <c r="B116" s="44"/>
      <c r="C116" s="44"/>
      <c r="D116" s="44"/>
      <c r="E116" s="44"/>
      <c r="F116" s="44"/>
    </row>
    <row r="117">
      <c r="A117" s="44"/>
      <c r="B117" s="44"/>
      <c r="C117" s="44"/>
      <c r="D117" s="44"/>
      <c r="E117" s="44"/>
      <c r="F117" s="44"/>
    </row>
    <row r="118">
      <c r="A118" s="44"/>
      <c r="B118" s="44"/>
      <c r="C118" s="44"/>
      <c r="D118" s="44"/>
      <c r="E118" s="44"/>
      <c r="F118" s="44"/>
    </row>
    <row r="119">
      <c r="A119" s="44"/>
      <c r="B119" s="44"/>
      <c r="C119" s="44"/>
      <c r="D119" s="44"/>
      <c r="E119" s="44"/>
      <c r="F119" s="44"/>
    </row>
    <row r="120">
      <c r="A120" s="44"/>
      <c r="B120" s="44"/>
      <c r="C120" s="44"/>
      <c r="D120" s="44"/>
      <c r="E120" s="44"/>
      <c r="F120" s="44"/>
    </row>
    <row r="121">
      <c r="A121" s="44"/>
      <c r="B121" s="44"/>
      <c r="C121" s="44"/>
      <c r="D121" s="44"/>
      <c r="E121" s="44"/>
      <c r="F121" s="44"/>
    </row>
    <row r="122">
      <c r="A122" s="44"/>
      <c r="B122" s="44"/>
      <c r="C122" s="44"/>
      <c r="D122" s="44"/>
      <c r="E122" s="44"/>
      <c r="F122" s="44"/>
    </row>
    <row r="123">
      <c r="A123" s="44"/>
      <c r="B123" s="44"/>
      <c r="C123" s="44"/>
      <c r="D123" s="44"/>
      <c r="E123" s="44"/>
      <c r="F123" s="44"/>
    </row>
    <row r="124">
      <c r="A124" s="44"/>
      <c r="B124" s="44"/>
      <c r="C124" s="44"/>
      <c r="D124" s="44"/>
      <c r="E124" s="44"/>
      <c r="F124" s="44"/>
    </row>
    <row r="125">
      <c r="A125" s="44"/>
      <c r="B125" s="44"/>
      <c r="C125" s="44"/>
      <c r="D125" s="44"/>
      <c r="E125" s="44"/>
      <c r="F125" s="44"/>
    </row>
    <row r="126">
      <c r="A126" s="44"/>
      <c r="B126" s="44"/>
      <c r="C126" s="44"/>
      <c r="D126" s="44"/>
      <c r="E126" s="44"/>
      <c r="F126" s="44"/>
    </row>
    <row r="127">
      <c r="A127" s="44"/>
      <c r="B127" s="44"/>
      <c r="C127" s="44"/>
      <c r="D127" s="44"/>
      <c r="E127" s="44"/>
      <c r="F127" s="44"/>
    </row>
    <row r="128">
      <c r="A128" s="44"/>
      <c r="B128" s="44"/>
      <c r="C128" s="44"/>
      <c r="D128" s="44"/>
      <c r="E128" s="44"/>
      <c r="F128" s="44"/>
    </row>
    <row r="129">
      <c r="A129" s="44"/>
      <c r="B129" s="44"/>
      <c r="C129" s="44"/>
      <c r="D129" s="44"/>
      <c r="E129" s="44"/>
      <c r="F129" s="44"/>
    </row>
    <row r="130">
      <c r="A130" s="44"/>
      <c r="B130" s="44"/>
      <c r="C130" s="44"/>
      <c r="D130" s="44"/>
      <c r="E130" s="44"/>
      <c r="F130" s="44"/>
    </row>
    <row r="131">
      <c r="A131" s="44"/>
      <c r="B131" s="44"/>
      <c r="C131" s="44"/>
      <c r="D131" s="44"/>
      <c r="E131" s="44"/>
      <c r="F131" s="44"/>
    </row>
    <row r="132">
      <c r="A132" s="44"/>
      <c r="B132" s="44"/>
      <c r="C132" s="44"/>
      <c r="D132" s="44"/>
      <c r="E132" s="44"/>
      <c r="F132" s="44"/>
    </row>
    <row r="133">
      <c r="A133" s="44"/>
      <c r="B133" s="44"/>
      <c r="C133" s="44"/>
      <c r="D133" s="44"/>
      <c r="E133" s="44"/>
      <c r="F133" s="44"/>
    </row>
    <row r="134">
      <c r="A134" s="44"/>
      <c r="B134" s="44"/>
      <c r="C134" s="44"/>
      <c r="D134" s="44"/>
      <c r="E134" s="44"/>
      <c r="F134" s="44"/>
    </row>
    <row r="135">
      <c r="A135" s="44"/>
      <c r="B135" s="44"/>
      <c r="C135" s="44"/>
      <c r="D135" s="44"/>
      <c r="E135" s="44"/>
      <c r="F135" s="44"/>
    </row>
    <row r="136">
      <c r="A136" s="44"/>
      <c r="B136" s="44"/>
      <c r="C136" s="44"/>
      <c r="D136" s="44"/>
      <c r="E136" s="44"/>
      <c r="F136" s="44"/>
    </row>
    <row r="137">
      <c r="A137" s="44"/>
      <c r="B137" s="44"/>
      <c r="C137" s="44"/>
      <c r="D137" s="44"/>
      <c r="E137" s="44"/>
      <c r="F137" s="44"/>
    </row>
    <row r="138">
      <c r="A138" s="44"/>
      <c r="B138" s="44"/>
      <c r="C138" s="44"/>
      <c r="D138" s="44"/>
      <c r="E138" s="44"/>
      <c r="F138" s="44"/>
    </row>
    <row r="139">
      <c r="A139" s="44"/>
      <c r="B139" s="44"/>
      <c r="C139" s="44"/>
      <c r="D139" s="44"/>
      <c r="E139" s="44"/>
      <c r="F139" s="44"/>
    </row>
    <row r="140">
      <c r="A140" s="44"/>
      <c r="B140" s="44"/>
      <c r="C140" s="44"/>
      <c r="D140" s="44"/>
      <c r="E140" s="44"/>
      <c r="F140" s="44"/>
    </row>
    <row r="141">
      <c r="A141" s="44"/>
      <c r="B141" s="44"/>
      <c r="C141" s="44"/>
      <c r="D141" s="44"/>
      <c r="E141" s="44"/>
      <c r="F141" s="44"/>
    </row>
    <row r="142">
      <c r="A142" s="44"/>
      <c r="B142" s="44"/>
      <c r="C142" s="44"/>
      <c r="D142" s="44"/>
      <c r="E142" s="44"/>
      <c r="F142" s="44"/>
    </row>
    <row r="143">
      <c r="A143" s="44"/>
      <c r="B143" s="44"/>
      <c r="C143" s="44"/>
      <c r="D143" s="44"/>
      <c r="E143" s="44"/>
      <c r="F143" s="44"/>
    </row>
    <row r="144">
      <c r="A144" s="44"/>
      <c r="B144" s="44"/>
      <c r="C144" s="44"/>
      <c r="D144" s="44"/>
      <c r="E144" s="44"/>
      <c r="F144" s="44"/>
    </row>
    <row r="145">
      <c r="A145" s="44"/>
      <c r="B145" s="44"/>
      <c r="C145" s="44"/>
      <c r="D145" s="44"/>
      <c r="E145" s="44"/>
      <c r="F145" s="44"/>
    </row>
    <row r="146">
      <c r="A146" s="44"/>
      <c r="B146" s="44"/>
      <c r="C146" s="44"/>
      <c r="D146" s="44"/>
      <c r="E146" s="44"/>
      <c r="F146" s="44"/>
    </row>
    <row r="147">
      <c r="A147" s="44"/>
      <c r="B147" s="44"/>
      <c r="C147" s="44"/>
      <c r="D147" s="44"/>
      <c r="E147" s="44"/>
      <c r="F147" s="44"/>
    </row>
    <row r="148">
      <c r="A148" s="44"/>
      <c r="B148" s="44"/>
      <c r="C148" s="44"/>
      <c r="D148" s="44"/>
      <c r="E148" s="44"/>
      <c r="F148" s="44"/>
    </row>
    <row r="149">
      <c r="A149" s="44"/>
      <c r="B149" s="44"/>
      <c r="C149" s="44"/>
      <c r="D149" s="44"/>
      <c r="E149" s="44"/>
      <c r="F149" s="44"/>
    </row>
    <row r="150">
      <c r="A150" s="44"/>
      <c r="B150" s="44"/>
      <c r="C150" s="44"/>
      <c r="D150" s="44"/>
      <c r="E150" s="44"/>
      <c r="F150" s="44"/>
    </row>
    <row r="151">
      <c r="A151" s="44"/>
      <c r="B151" s="44"/>
      <c r="C151" s="44"/>
      <c r="D151" s="44"/>
      <c r="E151" s="44"/>
      <c r="F151" s="44"/>
    </row>
    <row r="152">
      <c r="A152" s="44"/>
      <c r="B152" s="44"/>
      <c r="C152" s="44"/>
      <c r="D152" s="44"/>
      <c r="E152" s="44"/>
      <c r="F152" s="44"/>
    </row>
    <row r="153">
      <c r="A153" s="44"/>
      <c r="B153" s="44"/>
      <c r="C153" s="44"/>
      <c r="D153" s="44"/>
      <c r="E153" s="44"/>
      <c r="F153" s="44"/>
    </row>
    <row r="154">
      <c r="A154" s="44"/>
      <c r="B154" s="44"/>
      <c r="C154" s="44"/>
      <c r="D154" s="44"/>
      <c r="E154" s="44"/>
      <c r="F154" s="44"/>
    </row>
    <row r="155">
      <c r="A155" s="44"/>
      <c r="B155" s="44"/>
      <c r="C155" s="44"/>
      <c r="D155" s="44"/>
      <c r="E155" s="44"/>
      <c r="F155" s="44"/>
    </row>
    <row r="156">
      <c r="A156" s="44"/>
      <c r="B156" s="44"/>
      <c r="C156" s="44"/>
      <c r="D156" s="44"/>
      <c r="E156" s="44"/>
      <c r="F156" s="44"/>
    </row>
    <row r="157">
      <c r="A157" s="44"/>
      <c r="B157" s="44"/>
      <c r="C157" s="44"/>
      <c r="D157" s="44"/>
      <c r="E157" s="44"/>
      <c r="F157" s="44"/>
    </row>
    <row r="158">
      <c r="A158" s="44"/>
      <c r="B158" s="44"/>
      <c r="C158" s="44"/>
      <c r="D158" s="44"/>
      <c r="E158" s="44"/>
      <c r="F158" s="44"/>
    </row>
    <row r="159">
      <c r="A159" s="44"/>
      <c r="B159" s="44"/>
      <c r="C159" s="44"/>
      <c r="D159" s="44"/>
      <c r="E159" s="44"/>
      <c r="F159" s="44"/>
    </row>
    <row r="160">
      <c r="A160" s="44"/>
      <c r="B160" s="44"/>
      <c r="C160" s="44"/>
      <c r="D160" s="44"/>
      <c r="E160" s="44"/>
      <c r="F160" s="44"/>
    </row>
    <row r="161">
      <c r="A161" s="44"/>
      <c r="B161" s="44"/>
      <c r="C161" s="44"/>
      <c r="D161" s="44"/>
      <c r="E161" s="44"/>
      <c r="F161" s="44"/>
    </row>
    <row r="162">
      <c r="A162" s="44"/>
      <c r="B162" s="44"/>
      <c r="C162" s="44"/>
      <c r="D162" s="44"/>
      <c r="E162" s="44"/>
      <c r="F162" s="44"/>
    </row>
    <row r="163">
      <c r="A163" s="44"/>
      <c r="B163" s="44"/>
      <c r="C163" s="44"/>
      <c r="D163" s="44"/>
      <c r="E163" s="44"/>
      <c r="F163" s="44"/>
    </row>
    <row r="164">
      <c r="A164" s="44"/>
      <c r="B164" s="44"/>
      <c r="C164" s="44"/>
      <c r="D164" s="44"/>
      <c r="E164" s="44"/>
      <c r="F164" s="44"/>
    </row>
    <row r="165">
      <c r="A165" s="44"/>
      <c r="B165" s="44"/>
      <c r="C165" s="44"/>
      <c r="D165" s="44"/>
      <c r="E165" s="44"/>
      <c r="F165" s="44"/>
    </row>
    <row r="166">
      <c r="A166" s="44"/>
      <c r="B166" s="44"/>
      <c r="C166" s="44"/>
      <c r="D166" s="44"/>
      <c r="E166" s="44"/>
      <c r="F166" s="44"/>
    </row>
    <row r="167">
      <c r="A167" s="44"/>
      <c r="B167" s="44"/>
      <c r="C167" s="44"/>
      <c r="D167" s="44"/>
      <c r="E167" s="44"/>
      <c r="F167" s="44"/>
    </row>
    <row r="168">
      <c r="A168" s="44"/>
      <c r="B168" s="44"/>
      <c r="C168" s="44"/>
      <c r="D168" s="44"/>
      <c r="E168" s="44"/>
      <c r="F168" s="44"/>
    </row>
    <row r="169">
      <c r="A169" s="44"/>
      <c r="B169" s="44"/>
      <c r="C169" s="44"/>
      <c r="D169" s="44"/>
      <c r="E169" s="44"/>
      <c r="F169" s="44"/>
    </row>
    <row r="170">
      <c r="A170" s="44"/>
      <c r="B170" s="44"/>
      <c r="C170" s="44"/>
      <c r="D170" s="44"/>
      <c r="E170" s="44"/>
      <c r="F170" s="44"/>
    </row>
    <row r="171">
      <c r="A171" s="44"/>
      <c r="B171" s="44"/>
      <c r="C171" s="44"/>
      <c r="D171" s="44"/>
      <c r="E171" s="44"/>
      <c r="F171" s="44"/>
    </row>
    <row r="172">
      <c r="A172" s="44"/>
      <c r="B172" s="44"/>
      <c r="C172" s="44"/>
      <c r="D172" s="44"/>
      <c r="E172" s="44"/>
      <c r="F172" s="44"/>
    </row>
    <row r="173">
      <c r="A173" s="44"/>
      <c r="B173" s="44"/>
      <c r="C173" s="44"/>
      <c r="D173" s="44"/>
      <c r="E173" s="44"/>
      <c r="F173" s="44"/>
    </row>
    <row r="174">
      <c r="A174" s="44"/>
      <c r="B174" s="44"/>
      <c r="C174" s="44"/>
      <c r="D174" s="44"/>
      <c r="E174" s="44"/>
      <c r="F174" s="44"/>
    </row>
    <row r="175">
      <c r="A175" s="44"/>
      <c r="B175" s="44"/>
      <c r="C175" s="44"/>
      <c r="D175" s="44"/>
      <c r="E175" s="44"/>
      <c r="F175" s="44"/>
    </row>
    <row r="176">
      <c r="A176" s="44"/>
      <c r="B176" s="44"/>
      <c r="C176" s="44"/>
      <c r="D176" s="44"/>
      <c r="E176" s="44"/>
      <c r="F176" s="44"/>
    </row>
    <row r="177">
      <c r="A177" s="44"/>
      <c r="B177" s="44"/>
      <c r="C177" s="44"/>
      <c r="D177" s="44"/>
      <c r="E177" s="44"/>
      <c r="F177" s="44"/>
    </row>
    <row r="178">
      <c r="A178" s="44"/>
      <c r="B178" s="44"/>
      <c r="C178" s="44"/>
      <c r="D178" s="44"/>
      <c r="E178" s="44"/>
      <c r="F178" s="44"/>
    </row>
    <row r="179">
      <c r="A179" s="44"/>
      <c r="B179" s="44"/>
      <c r="C179" s="44"/>
      <c r="D179" s="44"/>
      <c r="E179" s="44"/>
      <c r="F179" s="44"/>
    </row>
    <row r="180">
      <c r="A180" s="44"/>
      <c r="B180" s="44"/>
      <c r="C180" s="44"/>
      <c r="D180" s="44"/>
      <c r="E180" s="44"/>
      <c r="F180" s="44"/>
    </row>
    <row r="181">
      <c r="A181" s="44"/>
      <c r="B181" s="44"/>
      <c r="C181" s="44"/>
      <c r="D181" s="44"/>
      <c r="E181" s="44"/>
      <c r="F181" s="44"/>
    </row>
    <row r="182">
      <c r="A182" s="44"/>
      <c r="B182" s="44"/>
      <c r="C182" s="44"/>
      <c r="D182" s="44"/>
      <c r="E182" s="44"/>
      <c r="F182" s="44"/>
    </row>
    <row r="183">
      <c r="A183" s="44"/>
      <c r="B183" s="44"/>
      <c r="C183" s="44"/>
      <c r="D183" s="44"/>
      <c r="E183" s="44"/>
      <c r="F183" s="44"/>
    </row>
    <row r="184">
      <c r="A184" s="44"/>
      <c r="B184" s="44"/>
      <c r="C184" s="44"/>
      <c r="D184" s="44"/>
      <c r="E184" s="44"/>
      <c r="F184" s="44"/>
    </row>
    <row r="185">
      <c r="A185" s="44"/>
      <c r="B185" s="44"/>
      <c r="C185" s="44"/>
      <c r="D185" s="44"/>
      <c r="E185" s="44"/>
      <c r="F185" s="44"/>
    </row>
    <row r="186">
      <c r="A186" s="44"/>
      <c r="B186" s="44"/>
      <c r="C186" s="44"/>
      <c r="D186" s="44"/>
      <c r="E186" s="44"/>
      <c r="F186" s="44"/>
    </row>
    <row r="187">
      <c r="A187" s="44"/>
      <c r="B187" s="44"/>
      <c r="C187" s="44"/>
      <c r="D187" s="44"/>
      <c r="E187" s="44"/>
      <c r="F187" s="44"/>
    </row>
    <row r="188">
      <c r="A188" s="44"/>
      <c r="B188" s="44"/>
      <c r="C188" s="44"/>
      <c r="D188" s="44"/>
      <c r="E188" s="44"/>
      <c r="F188" s="44"/>
    </row>
    <row r="189">
      <c r="A189" s="44"/>
      <c r="B189" s="44"/>
      <c r="C189" s="44"/>
      <c r="D189" s="44"/>
      <c r="E189" s="44"/>
      <c r="F189" s="44"/>
    </row>
    <row r="190">
      <c r="A190" s="44"/>
      <c r="B190" s="44"/>
      <c r="C190" s="44"/>
      <c r="D190" s="44"/>
      <c r="E190" s="44"/>
      <c r="F190" s="44"/>
    </row>
    <row r="191">
      <c r="A191" s="44"/>
      <c r="B191" s="44"/>
      <c r="C191" s="44"/>
      <c r="D191" s="44"/>
      <c r="E191" s="44"/>
      <c r="F191" s="44"/>
    </row>
    <row r="192">
      <c r="A192" s="44"/>
      <c r="B192" s="44"/>
      <c r="C192" s="44"/>
      <c r="D192" s="44"/>
      <c r="E192" s="44"/>
      <c r="F192" s="44"/>
    </row>
    <row r="193">
      <c r="A193" s="44"/>
      <c r="B193" s="44"/>
      <c r="C193" s="44"/>
      <c r="D193" s="44"/>
      <c r="E193" s="44"/>
      <c r="F193" s="44"/>
    </row>
    <row r="194">
      <c r="A194" s="44"/>
      <c r="B194" s="44"/>
      <c r="C194" s="44"/>
      <c r="D194" s="44"/>
      <c r="E194" s="44"/>
      <c r="F194" s="44"/>
    </row>
    <row r="195">
      <c r="A195" s="44"/>
      <c r="B195" s="44"/>
      <c r="C195" s="44"/>
      <c r="D195" s="44"/>
      <c r="E195" s="44"/>
      <c r="F195" s="44"/>
    </row>
    <row r="196">
      <c r="A196" s="44"/>
      <c r="B196" s="44"/>
      <c r="C196" s="44"/>
      <c r="D196" s="44"/>
      <c r="E196" s="44"/>
      <c r="F196" s="44"/>
    </row>
    <row r="197">
      <c r="A197" s="44"/>
      <c r="B197" s="44"/>
      <c r="C197" s="44"/>
      <c r="D197" s="44"/>
      <c r="E197" s="44"/>
      <c r="F197" s="44"/>
    </row>
    <row r="198">
      <c r="A198" s="44"/>
      <c r="B198" s="44"/>
      <c r="C198" s="44"/>
      <c r="D198" s="44"/>
      <c r="E198" s="44"/>
      <c r="F198" s="44"/>
    </row>
    <row r="199">
      <c r="A199" s="44"/>
      <c r="B199" s="44"/>
      <c r="C199" s="44"/>
      <c r="D199" s="44"/>
      <c r="E199" s="44"/>
      <c r="F199" s="44"/>
    </row>
    <row r="200">
      <c r="A200" s="44"/>
      <c r="B200" s="44"/>
      <c r="C200" s="44"/>
      <c r="D200" s="44"/>
      <c r="E200" s="44"/>
      <c r="F200" s="44"/>
    </row>
    <row r="201">
      <c r="A201" s="44"/>
      <c r="B201" s="44"/>
      <c r="C201" s="44"/>
      <c r="D201" s="44"/>
      <c r="E201" s="44"/>
      <c r="F201" s="44"/>
    </row>
    <row r="202">
      <c r="A202" s="44"/>
      <c r="B202" s="44"/>
      <c r="C202" s="44"/>
      <c r="D202" s="44"/>
      <c r="E202" s="44"/>
      <c r="F202" s="44"/>
    </row>
    <row r="203">
      <c r="A203" s="44"/>
      <c r="B203" s="44"/>
      <c r="C203" s="44"/>
      <c r="D203" s="44"/>
      <c r="E203" s="44"/>
      <c r="F203" s="44"/>
    </row>
    <row r="204">
      <c r="A204" s="44"/>
      <c r="B204" s="44"/>
      <c r="C204" s="44"/>
      <c r="D204" s="44"/>
      <c r="E204" s="44"/>
      <c r="F204" s="44"/>
    </row>
    <row r="205">
      <c r="A205" s="44"/>
      <c r="B205" s="44"/>
      <c r="C205" s="44"/>
      <c r="D205" s="44"/>
      <c r="E205" s="44"/>
      <c r="F205" s="44"/>
    </row>
    <row r="206">
      <c r="A206" s="44"/>
      <c r="B206" s="44"/>
      <c r="C206" s="44"/>
      <c r="D206" s="44"/>
      <c r="E206" s="44"/>
      <c r="F206" s="44"/>
    </row>
    <row r="207">
      <c r="A207" s="44"/>
      <c r="B207" s="44"/>
      <c r="C207" s="44"/>
      <c r="D207" s="44"/>
      <c r="E207" s="44"/>
      <c r="F207" s="44"/>
    </row>
    <row r="208">
      <c r="A208" s="44"/>
      <c r="B208" s="44"/>
      <c r="C208" s="44"/>
      <c r="D208" s="44"/>
      <c r="E208" s="44"/>
      <c r="F208" s="44"/>
    </row>
    <row r="209">
      <c r="A209" s="44"/>
      <c r="B209" s="44"/>
      <c r="C209" s="44"/>
      <c r="D209" s="44"/>
      <c r="E209" s="44"/>
      <c r="F209" s="44"/>
    </row>
    <row r="210">
      <c r="A210" s="44"/>
      <c r="B210" s="44"/>
      <c r="C210" s="44"/>
      <c r="D210" s="44"/>
      <c r="E210" s="44"/>
      <c r="F210" s="44"/>
    </row>
    <row r="211">
      <c r="A211" s="44"/>
      <c r="B211" s="44"/>
      <c r="C211" s="44"/>
      <c r="D211" s="44"/>
      <c r="E211" s="44"/>
      <c r="F211" s="44"/>
    </row>
    <row r="212">
      <c r="A212" s="44"/>
      <c r="B212" s="44"/>
      <c r="C212" s="44"/>
      <c r="D212" s="44"/>
      <c r="E212" s="44"/>
      <c r="F212" s="44"/>
    </row>
    <row r="213">
      <c r="A213" s="44"/>
      <c r="B213" s="44"/>
      <c r="C213" s="44"/>
      <c r="D213" s="44"/>
      <c r="E213" s="44"/>
      <c r="F213" s="44"/>
    </row>
    <row r="214">
      <c r="A214" s="44"/>
      <c r="B214" s="44"/>
      <c r="C214" s="44"/>
      <c r="D214" s="44"/>
      <c r="E214" s="44"/>
      <c r="F214" s="44"/>
    </row>
    <row r="215">
      <c r="A215" s="44"/>
      <c r="B215" s="44"/>
      <c r="C215" s="44"/>
      <c r="D215" s="44"/>
      <c r="E215" s="44"/>
      <c r="F215" s="44"/>
    </row>
    <row r="216">
      <c r="A216" s="44"/>
      <c r="B216" s="44"/>
      <c r="C216" s="44"/>
      <c r="D216" s="44"/>
      <c r="E216" s="44"/>
      <c r="F216" s="44"/>
    </row>
    <row r="217">
      <c r="A217" s="44"/>
      <c r="B217" s="44"/>
      <c r="C217" s="44"/>
      <c r="D217" s="44"/>
      <c r="E217" s="44"/>
      <c r="F217" s="44"/>
    </row>
    <row r="218">
      <c r="A218" s="44"/>
      <c r="B218" s="44"/>
      <c r="C218" s="44"/>
      <c r="D218" s="44"/>
      <c r="E218" s="44"/>
      <c r="F218" s="44"/>
    </row>
    <row r="219">
      <c r="A219" s="44"/>
      <c r="B219" s="44"/>
      <c r="C219" s="44"/>
      <c r="D219" s="44"/>
      <c r="E219" s="44"/>
      <c r="F219" s="44"/>
    </row>
    <row r="220">
      <c r="A220" s="44"/>
      <c r="B220" s="44"/>
      <c r="C220" s="44"/>
      <c r="D220" s="44"/>
      <c r="E220" s="44"/>
      <c r="F220" s="44"/>
    </row>
    <row r="221">
      <c r="A221" s="44"/>
      <c r="B221" s="44"/>
      <c r="C221" s="44"/>
      <c r="D221" s="44"/>
      <c r="E221" s="44"/>
      <c r="F221" s="44"/>
    </row>
    <row r="222">
      <c r="A222" s="44"/>
      <c r="B222" s="44"/>
      <c r="C222" s="44"/>
      <c r="D222" s="44"/>
      <c r="E222" s="44"/>
      <c r="F222" s="44"/>
    </row>
    <row r="223">
      <c r="A223" s="44"/>
      <c r="B223" s="44"/>
      <c r="C223" s="44"/>
      <c r="D223" s="44"/>
      <c r="E223" s="44"/>
      <c r="F223" s="44"/>
    </row>
    <row r="224">
      <c r="A224" s="44"/>
      <c r="B224" s="44"/>
      <c r="C224" s="44"/>
      <c r="D224" s="44"/>
      <c r="E224" s="44"/>
      <c r="F224" s="44"/>
    </row>
    <row r="225">
      <c r="A225" s="44"/>
      <c r="B225" s="44"/>
      <c r="C225" s="44"/>
      <c r="D225" s="44"/>
      <c r="E225" s="44"/>
      <c r="F225" s="44"/>
    </row>
    <row r="226">
      <c r="A226" s="44"/>
      <c r="B226" s="44"/>
      <c r="C226" s="44"/>
      <c r="D226" s="44"/>
      <c r="E226" s="44"/>
      <c r="F226" s="44"/>
    </row>
    <row r="227">
      <c r="A227" s="44"/>
      <c r="B227" s="44"/>
      <c r="C227" s="44"/>
      <c r="D227" s="44"/>
      <c r="E227" s="44"/>
      <c r="F227" s="44"/>
    </row>
    <row r="228">
      <c r="A228" s="44"/>
      <c r="B228" s="44"/>
      <c r="C228" s="44"/>
      <c r="D228" s="44"/>
      <c r="E228" s="44"/>
      <c r="F228" s="44"/>
    </row>
    <row r="229">
      <c r="A229" s="44"/>
      <c r="B229" s="44"/>
      <c r="C229" s="44"/>
      <c r="D229" s="44"/>
      <c r="E229" s="44"/>
      <c r="F229" s="44"/>
    </row>
    <row r="230">
      <c r="A230" s="44"/>
      <c r="B230" s="44"/>
      <c r="C230" s="44"/>
      <c r="D230" s="44"/>
      <c r="E230" s="44"/>
      <c r="F230" s="44"/>
    </row>
    <row r="231">
      <c r="A231" s="44"/>
      <c r="B231" s="44"/>
      <c r="C231" s="44"/>
      <c r="D231" s="44"/>
      <c r="E231" s="44"/>
      <c r="F231" s="44"/>
    </row>
    <row r="232">
      <c r="A232" s="44"/>
      <c r="B232" s="44"/>
      <c r="C232" s="44"/>
      <c r="D232" s="44"/>
      <c r="E232" s="44"/>
      <c r="F232" s="44"/>
    </row>
    <row r="233">
      <c r="A233" s="44"/>
      <c r="B233" s="44"/>
      <c r="C233" s="44"/>
      <c r="D233" s="44"/>
      <c r="E233" s="44"/>
      <c r="F233" s="44"/>
    </row>
    <row r="234">
      <c r="A234" s="44"/>
      <c r="B234" s="44"/>
      <c r="C234" s="44"/>
      <c r="D234" s="44"/>
      <c r="E234" s="44"/>
      <c r="F234" s="44"/>
    </row>
    <row r="235">
      <c r="A235" s="44"/>
      <c r="B235" s="44"/>
      <c r="C235" s="44"/>
      <c r="D235" s="44"/>
      <c r="E235" s="44"/>
      <c r="F235" s="44"/>
    </row>
    <row r="236">
      <c r="A236" s="44"/>
      <c r="B236" s="44"/>
      <c r="C236" s="44"/>
      <c r="D236" s="44"/>
      <c r="E236" s="44"/>
      <c r="F236" s="44"/>
    </row>
    <row r="237">
      <c r="A237" s="44"/>
      <c r="B237" s="44"/>
      <c r="C237" s="44"/>
      <c r="D237" s="44"/>
      <c r="E237" s="44"/>
      <c r="F237" s="44"/>
    </row>
    <row r="238">
      <c r="A238" s="44"/>
      <c r="B238" s="44"/>
      <c r="C238" s="44"/>
      <c r="D238" s="44"/>
      <c r="E238" s="44"/>
      <c r="F238" s="44"/>
    </row>
    <row r="239">
      <c r="A239" s="44"/>
      <c r="B239" s="44"/>
      <c r="C239" s="44"/>
      <c r="D239" s="44"/>
      <c r="E239" s="44"/>
      <c r="F239" s="44"/>
    </row>
    <row r="240">
      <c r="A240" s="44"/>
      <c r="B240" s="44"/>
      <c r="C240" s="44"/>
      <c r="D240" s="44"/>
      <c r="E240" s="44"/>
      <c r="F240" s="44"/>
    </row>
    <row r="241">
      <c r="A241" s="44"/>
      <c r="B241" s="44"/>
      <c r="C241" s="44"/>
      <c r="D241" s="44"/>
      <c r="E241" s="44"/>
      <c r="F241" s="44"/>
    </row>
    <row r="242">
      <c r="A242" s="44"/>
      <c r="B242" s="44"/>
      <c r="C242" s="44"/>
      <c r="D242" s="44"/>
      <c r="E242" s="44"/>
      <c r="F242" s="44"/>
    </row>
    <row r="243">
      <c r="A243" s="44"/>
      <c r="B243" s="44"/>
      <c r="C243" s="44"/>
      <c r="D243" s="44"/>
      <c r="E243" s="44"/>
      <c r="F243" s="44"/>
    </row>
    <row r="244">
      <c r="A244" s="44"/>
      <c r="B244" s="44"/>
      <c r="C244" s="44"/>
      <c r="D244" s="44"/>
      <c r="E244" s="44"/>
      <c r="F244" s="44"/>
    </row>
    <row r="245">
      <c r="A245" s="44"/>
      <c r="B245" s="44"/>
      <c r="C245" s="44"/>
      <c r="D245" s="44"/>
      <c r="E245" s="44"/>
      <c r="F245" s="44"/>
    </row>
    <row r="246">
      <c r="A246" s="44"/>
      <c r="B246" s="44"/>
      <c r="C246" s="44"/>
      <c r="D246" s="44"/>
      <c r="E246" s="44"/>
      <c r="F246" s="44"/>
    </row>
    <row r="247">
      <c r="A247" s="44"/>
      <c r="B247" s="44"/>
      <c r="C247" s="44"/>
      <c r="D247" s="44"/>
      <c r="E247" s="44"/>
      <c r="F247" s="44"/>
    </row>
    <row r="248">
      <c r="A248" s="44"/>
      <c r="B248" s="44"/>
      <c r="C248" s="44"/>
      <c r="D248" s="44"/>
      <c r="E248" s="44"/>
      <c r="F248" s="44"/>
    </row>
    <row r="249">
      <c r="A249" s="44"/>
      <c r="B249" s="44"/>
      <c r="C249" s="44"/>
      <c r="D249" s="44"/>
      <c r="E249" s="44"/>
      <c r="F249" s="44"/>
    </row>
    <row r="250">
      <c r="A250" s="44"/>
      <c r="B250" s="44"/>
      <c r="C250" s="44"/>
      <c r="D250" s="44"/>
      <c r="E250" s="44"/>
      <c r="F250" s="44"/>
    </row>
    <row r="251">
      <c r="A251" s="44"/>
      <c r="B251" s="44"/>
      <c r="C251" s="44"/>
      <c r="D251" s="44"/>
      <c r="E251" s="44"/>
      <c r="F251" s="44"/>
    </row>
    <row r="252">
      <c r="A252" s="44"/>
      <c r="B252" s="44"/>
      <c r="C252" s="44"/>
      <c r="D252" s="44"/>
      <c r="E252" s="44"/>
      <c r="F252" s="44"/>
    </row>
    <row r="253">
      <c r="A253" s="44"/>
      <c r="B253" s="44"/>
      <c r="C253" s="44"/>
      <c r="D253" s="44"/>
      <c r="E253" s="44"/>
      <c r="F253" s="44"/>
    </row>
    <row r="254">
      <c r="A254" s="44"/>
      <c r="B254" s="44"/>
      <c r="C254" s="44"/>
      <c r="D254" s="44"/>
      <c r="E254" s="44"/>
      <c r="F254" s="44"/>
    </row>
    <row r="255">
      <c r="A255" s="44"/>
      <c r="B255" s="44"/>
      <c r="C255" s="44"/>
      <c r="D255" s="44"/>
      <c r="E255" s="44"/>
      <c r="F255" s="44"/>
    </row>
    <row r="256">
      <c r="A256" s="44"/>
      <c r="B256" s="44"/>
      <c r="C256" s="44"/>
      <c r="D256" s="44"/>
      <c r="E256" s="44"/>
      <c r="F256" s="44"/>
    </row>
    <row r="257">
      <c r="A257" s="44"/>
      <c r="B257" s="44"/>
      <c r="C257" s="44"/>
      <c r="D257" s="44"/>
      <c r="E257" s="44"/>
      <c r="F257" s="44"/>
    </row>
    <row r="258">
      <c r="A258" s="44"/>
      <c r="B258" s="44"/>
      <c r="C258" s="44"/>
      <c r="D258" s="44"/>
      <c r="E258" s="44"/>
      <c r="F258" s="44"/>
    </row>
    <row r="259">
      <c r="A259" s="44"/>
      <c r="B259" s="44"/>
      <c r="C259" s="44"/>
      <c r="D259" s="44"/>
      <c r="E259" s="44"/>
      <c r="F259" s="44"/>
    </row>
    <row r="260">
      <c r="A260" s="44"/>
      <c r="B260" s="44"/>
      <c r="C260" s="44"/>
      <c r="D260" s="44"/>
      <c r="E260" s="44"/>
      <c r="F260" s="44"/>
    </row>
    <row r="261">
      <c r="A261" s="44"/>
      <c r="B261" s="44"/>
      <c r="C261" s="44"/>
      <c r="D261" s="44"/>
      <c r="E261" s="44"/>
      <c r="F261" s="44"/>
    </row>
    <row r="262">
      <c r="A262" s="44"/>
      <c r="B262" s="44"/>
      <c r="C262" s="44"/>
      <c r="D262" s="44"/>
      <c r="E262" s="44"/>
      <c r="F262" s="44"/>
    </row>
    <row r="263">
      <c r="A263" s="44"/>
      <c r="B263" s="44"/>
      <c r="C263" s="44"/>
      <c r="D263" s="44"/>
      <c r="E263" s="44"/>
      <c r="F263" s="44"/>
    </row>
    <row r="264">
      <c r="A264" s="44"/>
      <c r="B264" s="44"/>
      <c r="C264" s="44"/>
      <c r="D264" s="44"/>
      <c r="E264" s="44"/>
      <c r="F264" s="44"/>
    </row>
    <row r="265">
      <c r="A265" s="44"/>
      <c r="B265" s="44"/>
      <c r="C265" s="44"/>
      <c r="D265" s="44"/>
      <c r="E265" s="44"/>
      <c r="F265" s="44"/>
    </row>
    <row r="266">
      <c r="A266" s="44"/>
      <c r="B266" s="44"/>
      <c r="C266" s="44"/>
      <c r="D266" s="44"/>
      <c r="E266" s="44"/>
      <c r="F266" s="44"/>
    </row>
    <row r="267">
      <c r="A267" s="44"/>
      <c r="B267" s="44"/>
      <c r="C267" s="44"/>
      <c r="D267" s="44"/>
      <c r="E267" s="44"/>
      <c r="F267" s="44"/>
    </row>
    <row r="268">
      <c r="A268" s="44"/>
      <c r="B268" s="44"/>
      <c r="C268" s="44"/>
      <c r="D268" s="44"/>
      <c r="E268" s="44"/>
      <c r="F268" s="44"/>
    </row>
    <row r="269">
      <c r="A269" s="44"/>
      <c r="B269" s="44"/>
      <c r="C269" s="44"/>
      <c r="D269" s="44"/>
      <c r="E269" s="44"/>
      <c r="F269" s="44"/>
    </row>
    <row r="270">
      <c r="A270" s="44"/>
      <c r="B270" s="44"/>
      <c r="C270" s="44"/>
      <c r="D270" s="44"/>
      <c r="E270" s="44"/>
      <c r="F270" s="44"/>
    </row>
    <row r="271">
      <c r="A271" s="44"/>
      <c r="B271" s="44"/>
      <c r="C271" s="44"/>
      <c r="D271" s="44"/>
      <c r="E271" s="44"/>
      <c r="F271" s="44"/>
    </row>
    <row r="272">
      <c r="A272" s="44"/>
      <c r="B272" s="44"/>
      <c r="C272" s="44"/>
      <c r="D272" s="44"/>
      <c r="E272" s="44"/>
      <c r="F272" s="44"/>
    </row>
    <row r="273">
      <c r="A273" s="44"/>
      <c r="B273" s="44"/>
      <c r="C273" s="44"/>
      <c r="D273" s="44"/>
      <c r="E273" s="44"/>
      <c r="F273" s="44"/>
    </row>
    <row r="274">
      <c r="A274" s="44"/>
      <c r="B274" s="44"/>
      <c r="C274" s="44"/>
      <c r="D274" s="44"/>
      <c r="E274" s="44"/>
      <c r="F274" s="44"/>
    </row>
    <row r="275">
      <c r="A275" s="44"/>
      <c r="B275" s="44"/>
      <c r="C275" s="44"/>
      <c r="D275" s="44"/>
      <c r="E275" s="44"/>
      <c r="F275" s="44"/>
    </row>
    <row r="276">
      <c r="A276" s="44"/>
      <c r="B276" s="44"/>
      <c r="C276" s="44"/>
      <c r="D276" s="44"/>
      <c r="E276" s="44"/>
      <c r="F276" s="44"/>
    </row>
    <row r="277">
      <c r="A277" s="44"/>
      <c r="B277" s="44"/>
      <c r="C277" s="44"/>
      <c r="D277" s="44"/>
      <c r="E277" s="44"/>
      <c r="F277" s="44"/>
    </row>
    <row r="278">
      <c r="A278" s="44"/>
      <c r="B278" s="44"/>
      <c r="C278" s="44"/>
      <c r="D278" s="44"/>
      <c r="E278" s="44"/>
      <c r="F278" s="44"/>
    </row>
    <row r="279">
      <c r="A279" s="44"/>
      <c r="B279" s="44"/>
      <c r="C279" s="44"/>
      <c r="D279" s="44"/>
      <c r="E279" s="44"/>
      <c r="F279" s="44"/>
    </row>
    <row r="280">
      <c r="A280" s="44"/>
      <c r="B280" s="44"/>
      <c r="C280" s="44"/>
      <c r="D280" s="44"/>
      <c r="E280" s="44"/>
      <c r="F280" s="44"/>
    </row>
    <row r="281">
      <c r="A281" s="44"/>
      <c r="B281" s="44"/>
      <c r="C281" s="44"/>
      <c r="D281" s="44"/>
      <c r="E281" s="44"/>
      <c r="F281" s="44"/>
    </row>
    <row r="282">
      <c r="A282" s="44"/>
      <c r="B282" s="44"/>
      <c r="C282" s="44"/>
      <c r="D282" s="44"/>
      <c r="E282" s="44"/>
      <c r="F282" s="44"/>
    </row>
    <row r="283">
      <c r="A283" s="44"/>
      <c r="B283" s="44"/>
      <c r="C283" s="44"/>
      <c r="D283" s="44"/>
      <c r="E283" s="44"/>
      <c r="F283" s="44"/>
    </row>
    <row r="284">
      <c r="A284" s="44"/>
      <c r="B284" s="44"/>
      <c r="C284" s="44"/>
      <c r="D284" s="44"/>
      <c r="E284" s="44"/>
      <c r="F284" s="44"/>
    </row>
    <row r="285">
      <c r="A285" s="44"/>
      <c r="B285" s="44"/>
      <c r="C285" s="44"/>
      <c r="D285" s="44"/>
      <c r="E285" s="44"/>
      <c r="F285" s="44"/>
    </row>
    <row r="286">
      <c r="A286" s="44"/>
      <c r="B286" s="44"/>
      <c r="C286" s="44"/>
      <c r="D286" s="44"/>
      <c r="E286" s="44"/>
      <c r="F286" s="44"/>
    </row>
    <row r="287">
      <c r="A287" s="44"/>
      <c r="B287" s="44"/>
      <c r="C287" s="44"/>
      <c r="D287" s="44"/>
      <c r="E287" s="44"/>
      <c r="F287" s="44"/>
    </row>
    <row r="288">
      <c r="A288" s="44"/>
      <c r="B288" s="44"/>
      <c r="C288" s="44"/>
      <c r="D288" s="44"/>
      <c r="E288" s="44"/>
      <c r="F288" s="44"/>
    </row>
    <row r="289">
      <c r="A289" s="44"/>
      <c r="B289" s="44"/>
      <c r="C289" s="44"/>
      <c r="D289" s="44"/>
      <c r="E289" s="44"/>
      <c r="F289" s="44"/>
    </row>
    <row r="290">
      <c r="A290" s="44"/>
      <c r="B290" s="44"/>
      <c r="C290" s="44"/>
      <c r="D290" s="44"/>
      <c r="E290" s="44"/>
      <c r="F290" s="44"/>
    </row>
    <row r="291">
      <c r="A291" s="44"/>
      <c r="B291" s="44"/>
      <c r="C291" s="44"/>
      <c r="D291" s="44"/>
      <c r="E291" s="44"/>
      <c r="F291" s="44"/>
    </row>
    <row r="292">
      <c r="A292" s="44"/>
      <c r="B292" s="44"/>
      <c r="C292" s="44"/>
      <c r="D292" s="44"/>
      <c r="E292" s="44"/>
      <c r="F292" s="44"/>
    </row>
    <row r="293">
      <c r="A293" s="44"/>
      <c r="B293" s="44"/>
      <c r="C293" s="44"/>
      <c r="D293" s="44"/>
      <c r="E293" s="44"/>
      <c r="F293" s="44"/>
    </row>
    <row r="294">
      <c r="A294" s="44"/>
      <c r="B294" s="44"/>
      <c r="C294" s="44"/>
      <c r="D294" s="44"/>
      <c r="E294" s="44"/>
      <c r="F294" s="44"/>
    </row>
    <row r="295">
      <c r="A295" s="44"/>
      <c r="B295" s="44"/>
      <c r="C295" s="44"/>
      <c r="D295" s="44"/>
      <c r="E295" s="44"/>
      <c r="F295" s="44"/>
    </row>
    <row r="296">
      <c r="A296" s="44"/>
      <c r="B296" s="44"/>
      <c r="C296" s="44"/>
      <c r="D296" s="44"/>
      <c r="E296" s="44"/>
      <c r="F296" s="44"/>
    </row>
    <row r="297">
      <c r="A297" s="44"/>
      <c r="B297" s="44"/>
      <c r="C297" s="44"/>
      <c r="D297" s="44"/>
      <c r="E297" s="44"/>
      <c r="F297" s="44"/>
    </row>
    <row r="298">
      <c r="A298" s="44"/>
      <c r="B298" s="44"/>
      <c r="C298" s="44"/>
      <c r="D298" s="44"/>
      <c r="E298" s="44"/>
      <c r="F298" s="44"/>
    </row>
    <row r="299">
      <c r="A299" s="44"/>
      <c r="B299" s="44"/>
      <c r="C299" s="44"/>
      <c r="D299" s="44"/>
      <c r="E299" s="44"/>
      <c r="F299" s="44"/>
    </row>
    <row r="300">
      <c r="A300" s="44"/>
      <c r="B300" s="44"/>
      <c r="C300" s="44"/>
      <c r="D300" s="44"/>
      <c r="E300" s="44"/>
      <c r="F300" s="44"/>
    </row>
    <row r="301">
      <c r="A301" s="44"/>
      <c r="B301" s="44"/>
      <c r="C301" s="44"/>
      <c r="D301" s="44"/>
      <c r="E301" s="44"/>
      <c r="F301" s="44"/>
    </row>
    <row r="302">
      <c r="A302" s="44"/>
      <c r="B302" s="44"/>
      <c r="C302" s="44"/>
      <c r="D302" s="44"/>
      <c r="E302" s="44"/>
      <c r="F302" s="44"/>
    </row>
    <row r="303">
      <c r="A303" s="44"/>
      <c r="B303" s="44"/>
      <c r="C303" s="44"/>
      <c r="D303" s="44"/>
      <c r="E303" s="44"/>
      <c r="F303" s="44"/>
    </row>
    <row r="304">
      <c r="A304" s="44"/>
      <c r="B304" s="44"/>
      <c r="C304" s="44"/>
      <c r="D304" s="44"/>
      <c r="E304" s="44"/>
      <c r="F304" s="44"/>
    </row>
    <row r="305">
      <c r="A305" s="44"/>
      <c r="B305" s="44"/>
      <c r="C305" s="44"/>
      <c r="D305" s="44"/>
      <c r="E305" s="44"/>
      <c r="F305" s="44"/>
    </row>
    <row r="306">
      <c r="A306" s="44"/>
      <c r="B306" s="44"/>
      <c r="C306" s="44"/>
      <c r="D306" s="44"/>
      <c r="E306" s="44"/>
      <c r="F306" s="44"/>
    </row>
    <row r="307">
      <c r="A307" s="44"/>
      <c r="B307" s="44"/>
      <c r="C307" s="44"/>
      <c r="D307" s="44"/>
      <c r="E307" s="44"/>
      <c r="F307" s="44"/>
    </row>
    <row r="308">
      <c r="A308" s="44"/>
      <c r="B308" s="44"/>
      <c r="C308" s="44"/>
      <c r="D308" s="44"/>
      <c r="E308" s="44"/>
      <c r="F308" s="44"/>
    </row>
    <row r="309">
      <c r="A309" s="44"/>
      <c r="B309" s="44"/>
      <c r="C309" s="44"/>
      <c r="D309" s="44"/>
      <c r="E309" s="44"/>
      <c r="F309" s="44"/>
    </row>
    <row r="310">
      <c r="A310" s="44"/>
      <c r="B310" s="44"/>
      <c r="C310" s="44"/>
      <c r="D310" s="44"/>
      <c r="E310" s="44"/>
      <c r="F310" s="44"/>
    </row>
    <row r="311">
      <c r="A311" s="44"/>
      <c r="B311" s="44"/>
      <c r="C311" s="44"/>
      <c r="D311" s="44"/>
      <c r="E311" s="44"/>
      <c r="F311" s="44"/>
    </row>
    <row r="312">
      <c r="A312" s="44"/>
      <c r="B312" s="44"/>
      <c r="C312" s="44"/>
      <c r="D312" s="44"/>
      <c r="E312" s="44"/>
      <c r="F312" s="44"/>
    </row>
    <row r="313">
      <c r="A313" s="44"/>
      <c r="B313" s="44"/>
      <c r="C313" s="44"/>
      <c r="D313" s="44"/>
      <c r="E313" s="44"/>
      <c r="F313" s="44"/>
    </row>
    <row r="314">
      <c r="A314" s="44"/>
      <c r="B314" s="44"/>
      <c r="C314" s="44"/>
      <c r="D314" s="44"/>
      <c r="E314" s="44"/>
      <c r="F314" s="44"/>
    </row>
    <row r="315">
      <c r="A315" s="44"/>
      <c r="B315" s="44"/>
      <c r="C315" s="44"/>
      <c r="D315" s="44"/>
      <c r="E315" s="44"/>
      <c r="F315" s="44"/>
    </row>
    <row r="316">
      <c r="A316" s="44"/>
      <c r="B316" s="44"/>
      <c r="C316" s="44"/>
      <c r="D316" s="44"/>
      <c r="E316" s="44"/>
      <c r="F316" s="44"/>
    </row>
    <row r="317">
      <c r="A317" s="44"/>
      <c r="B317" s="44"/>
      <c r="C317" s="44"/>
      <c r="D317" s="44"/>
      <c r="E317" s="44"/>
      <c r="F317" s="44"/>
    </row>
    <row r="318">
      <c r="A318" s="44"/>
      <c r="B318" s="44"/>
      <c r="C318" s="44"/>
      <c r="D318" s="44"/>
      <c r="E318" s="44"/>
      <c r="F318" s="44"/>
    </row>
    <row r="319">
      <c r="A319" s="44"/>
      <c r="B319" s="44"/>
      <c r="C319" s="44"/>
      <c r="D319" s="44"/>
      <c r="E319" s="44"/>
      <c r="F319" s="44"/>
    </row>
    <row r="320">
      <c r="A320" s="44"/>
      <c r="B320" s="44"/>
      <c r="C320" s="44"/>
      <c r="D320" s="44"/>
      <c r="E320" s="44"/>
      <c r="F320" s="44"/>
    </row>
    <row r="321">
      <c r="A321" s="44"/>
      <c r="B321" s="44"/>
      <c r="C321" s="44"/>
      <c r="D321" s="44"/>
      <c r="E321" s="44"/>
      <c r="F321" s="44"/>
    </row>
    <row r="322">
      <c r="A322" s="44"/>
      <c r="B322" s="44"/>
      <c r="C322" s="44"/>
      <c r="D322" s="44"/>
      <c r="E322" s="44"/>
      <c r="F322" s="44"/>
    </row>
    <row r="323">
      <c r="A323" s="44"/>
      <c r="B323" s="44"/>
      <c r="C323" s="44"/>
      <c r="D323" s="44"/>
      <c r="E323" s="44"/>
      <c r="F323" s="44"/>
    </row>
    <row r="324">
      <c r="A324" s="44"/>
      <c r="B324" s="44"/>
      <c r="C324" s="44"/>
      <c r="D324" s="44"/>
      <c r="E324" s="44"/>
      <c r="F324" s="44"/>
    </row>
    <row r="325">
      <c r="A325" s="44"/>
      <c r="B325" s="44"/>
      <c r="C325" s="44"/>
      <c r="D325" s="44"/>
      <c r="E325" s="44"/>
      <c r="F325" s="44"/>
    </row>
    <row r="326">
      <c r="A326" s="44"/>
      <c r="B326" s="44"/>
      <c r="C326" s="44"/>
      <c r="D326" s="44"/>
      <c r="E326" s="44"/>
      <c r="F326" s="44"/>
    </row>
    <row r="327">
      <c r="A327" s="44"/>
      <c r="B327" s="44"/>
      <c r="C327" s="44"/>
      <c r="D327" s="44"/>
      <c r="E327" s="44"/>
      <c r="F327" s="44"/>
    </row>
    <row r="328">
      <c r="A328" s="44"/>
      <c r="B328" s="44"/>
      <c r="C328" s="44"/>
      <c r="D328" s="44"/>
      <c r="E328" s="44"/>
      <c r="F328" s="44"/>
    </row>
    <row r="329">
      <c r="A329" s="44"/>
      <c r="B329" s="44"/>
      <c r="C329" s="44"/>
      <c r="D329" s="44"/>
      <c r="E329" s="44"/>
      <c r="F329" s="44"/>
    </row>
    <row r="330">
      <c r="A330" s="44"/>
      <c r="B330" s="44"/>
      <c r="C330" s="44"/>
      <c r="D330" s="44"/>
      <c r="E330" s="44"/>
      <c r="F330" s="44"/>
    </row>
    <row r="331">
      <c r="A331" s="44"/>
      <c r="B331" s="44"/>
      <c r="C331" s="44"/>
      <c r="D331" s="44"/>
      <c r="E331" s="44"/>
      <c r="F331" s="44"/>
    </row>
    <row r="332">
      <c r="A332" s="44"/>
      <c r="B332" s="44"/>
      <c r="C332" s="44"/>
      <c r="D332" s="44"/>
      <c r="E332" s="44"/>
      <c r="F332" s="44"/>
    </row>
    <row r="333">
      <c r="A333" s="44"/>
      <c r="B333" s="44"/>
      <c r="C333" s="44"/>
      <c r="D333" s="44"/>
      <c r="E333" s="44"/>
      <c r="F333" s="44"/>
    </row>
    <row r="334">
      <c r="A334" s="44"/>
      <c r="B334" s="44"/>
      <c r="C334" s="44"/>
      <c r="D334" s="44"/>
      <c r="E334" s="44"/>
      <c r="F334" s="44"/>
    </row>
    <row r="335">
      <c r="A335" s="44"/>
      <c r="B335" s="44"/>
      <c r="C335" s="44"/>
      <c r="D335" s="44"/>
      <c r="E335" s="44"/>
      <c r="F335" s="44"/>
    </row>
    <row r="336">
      <c r="A336" s="44"/>
      <c r="B336" s="44"/>
      <c r="C336" s="44"/>
      <c r="D336" s="44"/>
      <c r="E336" s="44"/>
      <c r="F336" s="44"/>
    </row>
    <row r="337">
      <c r="A337" s="44"/>
      <c r="B337" s="44"/>
      <c r="C337" s="44"/>
      <c r="D337" s="44"/>
      <c r="E337" s="44"/>
      <c r="F337" s="44"/>
    </row>
    <row r="338">
      <c r="A338" s="44"/>
      <c r="B338" s="44"/>
      <c r="C338" s="44"/>
      <c r="D338" s="44"/>
      <c r="E338" s="44"/>
      <c r="F338" s="44"/>
    </row>
    <row r="339">
      <c r="A339" s="44"/>
      <c r="B339" s="44"/>
      <c r="C339" s="44"/>
      <c r="D339" s="44"/>
      <c r="E339" s="44"/>
      <c r="F339" s="44"/>
    </row>
    <row r="340">
      <c r="A340" s="44"/>
      <c r="B340" s="44"/>
      <c r="C340" s="44"/>
      <c r="D340" s="44"/>
      <c r="E340" s="44"/>
      <c r="F340" s="44"/>
    </row>
    <row r="341">
      <c r="A341" s="44"/>
      <c r="B341" s="44"/>
      <c r="C341" s="44"/>
      <c r="D341" s="44"/>
      <c r="E341" s="44"/>
      <c r="F341" s="44"/>
    </row>
    <row r="342">
      <c r="A342" s="44"/>
      <c r="B342" s="44"/>
      <c r="C342" s="44"/>
      <c r="D342" s="44"/>
      <c r="E342" s="44"/>
      <c r="F342" s="44"/>
    </row>
    <row r="343">
      <c r="A343" s="44"/>
      <c r="B343" s="44"/>
      <c r="C343" s="44"/>
      <c r="D343" s="44"/>
      <c r="E343" s="44"/>
      <c r="F343" s="44"/>
    </row>
    <row r="344">
      <c r="A344" s="44"/>
      <c r="B344" s="44"/>
      <c r="C344" s="44"/>
      <c r="D344" s="44"/>
      <c r="E344" s="44"/>
      <c r="F344" s="44"/>
    </row>
    <row r="345">
      <c r="A345" s="44"/>
      <c r="B345" s="44"/>
      <c r="C345" s="44"/>
      <c r="D345" s="44"/>
      <c r="E345" s="44"/>
      <c r="F345" s="44"/>
    </row>
    <row r="346">
      <c r="A346" s="44"/>
      <c r="B346" s="44"/>
      <c r="C346" s="44"/>
      <c r="D346" s="44"/>
      <c r="E346" s="44"/>
      <c r="F346" s="44"/>
    </row>
    <row r="347">
      <c r="A347" s="44"/>
      <c r="B347" s="44"/>
      <c r="C347" s="44"/>
      <c r="D347" s="44"/>
      <c r="E347" s="44"/>
      <c r="F347" s="44"/>
    </row>
    <row r="348">
      <c r="A348" s="44"/>
      <c r="B348" s="44"/>
      <c r="C348" s="44"/>
      <c r="D348" s="44"/>
      <c r="E348" s="44"/>
      <c r="F348" s="44"/>
    </row>
    <row r="349">
      <c r="A349" s="44"/>
      <c r="B349" s="44"/>
      <c r="C349" s="44"/>
      <c r="D349" s="44"/>
      <c r="E349" s="44"/>
      <c r="F349" s="44"/>
    </row>
    <row r="350">
      <c r="A350" s="44"/>
      <c r="B350" s="44"/>
      <c r="C350" s="44"/>
      <c r="D350" s="44"/>
      <c r="E350" s="44"/>
      <c r="F350" s="44"/>
    </row>
    <row r="351">
      <c r="A351" s="44"/>
      <c r="B351" s="44"/>
      <c r="C351" s="44"/>
      <c r="D351" s="44"/>
      <c r="E351" s="44"/>
      <c r="F351" s="44"/>
    </row>
    <row r="352">
      <c r="A352" s="44"/>
      <c r="B352" s="44"/>
      <c r="C352" s="44"/>
      <c r="D352" s="44"/>
      <c r="E352" s="44"/>
      <c r="F352" s="44"/>
    </row>
    <row r="353">
      <c r="A353" s="44"/>
      <c r="B353" s="44"/>
      <c r="C353" s="44"/>
      <c r="D353" s="44"/>
      <c r="E353" s="44"/>
      <c r="F353" s="44"/>
    </row>
    <row r="354">
      <c r="A354" s="44"/>
      <c r="B354" s="44"/>
      <c r="C354" s="44"/>
      <c r="D354" s="44"/>
      <c r="E354" s="44"/>
      <c r="F354" s="44"/>
    </row>
    <row r="355">
      <c r="A355" s="44"/>
      <c r="B355" s="44"/>
      <c r="C355" s="44"/>
      <c r="D355" s="44"/>
      <c r="E355" s="44"/>
      <c r="F355" s="44"/>
    </row>
    <row r="356">
      <c r="A356" s="44"/>
      <c r="B356" s="44"/>
      <c r="C356" s="44"/>
      <c r="D356" s="44"/>
      <c r="E356" s="44"/>
      <c r="F356" s="44"/>
    </row>
    <row r="357">
      <c r="A357" s="44"/>
      <c r="B357" s="44"/>
      <c r="C357" s="44"/>
      <c r="D357" s="44"/>
      <c r="E357" s="44"/>
      <c r="F357" s="44"/>
    </row>
    <row r="358">
      <c r="A358" s="44"/>
      <c r="B358" s="44"/>
      <c r="C358" s="44"/>
      <c r="D358" s="44"/>
      <c r="E358" s="44"/>
      <c r="F358" s="44"/>
    </row>
    <row r="359">
      <c r="A359" s="44"/>
      <c r="B359" s="44"/>
      <c r="C359" s="44"/>
      <c r="D359" s="44"/>
      <c r="E359" s="44"/>
      <c r="F359" s="44"/>
    </row>
    <row r="360">
      <c r="A360" s="44"/>
      <c r="B360" s="44"/>
      <c r="C360" s="44"/>
      <c r="D360" s="44"/>
      <c r="E360" s="44"/>
      <c r="F360" s="44"/>
    </row>
    <row r="361">
      <c r="A361" s="44"/>
      <c r="B361" s="44"/>
      <c r="C361" s="44"/>
      <c r="D361" s="44"/>
      <c r="E361" s="44"/>
      <c r="F361" s="44"/>
    </row>
    <row r="362">
      <c r="A362" s="44"/>
      <c r="B362" s="44"/>
      <c r="C362" s="44"/>
      <c r="D362" s="44"/>
      <c r="E362" s="44"/>
      <c r="F362" s="44"/>
    </row>
    <row r="363">
      <c r="A363" s="44"/>
      <c r="B363" s="44"/>
      <c r="C363" s="44"/>
      <c r="D363" s="44"/>
      <c r="E363" s="44"/>
      <c r="F363" s="44"/>
    </row>
    <row r="364">
      <c r="A364" s="44"/>
      <c r="B364" s="44"/>
      <c r="C364" s="44"/>
      <c r="D364" s="44"/>
      <c r="E364" s="44"/>
      <c r="F364" s="44"/>
    </row>
    <row r="365">
      <c r="A365" s="44"/>
      <c r="B365" s="44"/>
      <c r="C365" s="44"/>
      <c r="D365" s="44"/>
      <c r="E365" s="44"/>
      <c r="F365" s="44"/>
    </row>
    <row r="366">
      <c r="A366" s="44"/>
      <c r="B366" s="44"/>
      <c r="C366" s="44"/>
      <c r="D366" s="44"/>
      <c r="E366" s="44"/>
      <c r="F366" s="44"/>
    </row>
    <row r="367">
      <c r="A367" s="44"/>
      <c r="B367" s="44"/>
      <c r="C367" s="44"/>
      <c r="D367" s="44"/>
      <c r="E367" s="44"/>
      <c r="F367" s="44"/>
    </row>
    <row r="368">
      <c r="A368" s="44"/>
      <c r="B368" s="44"/>
      <c r="C368" s="44"/>
      <c r="D368" s="44"/>
      <c r="E368" s="44"/>
      <c r="F368" s="44"/>
    </row>
    <row r="369">
      <c r="A369" s="44"/>
      <c r="B369" s="44"/>
      <c r="C369" s="44"/>
      <c r="D369" s="44"/>
      <c r="E369" s="44"/>
      <c r="F369" s="44"/>
    </row>
    <row r="370">
      <c r="A370" s="44"/>
      <c r="B370" s="44"/>
      <c r="C370" s="44"/>
      <c r="D370" s="44"/>
      <c r="E370" s="44"/>
      <c r="F370" s="44"/>
    </row>
    <row r="371">
      <c r="A371" s="44"/>
      <c r="B371" s="44"/>
      <c r="C371" s="44"/>
      <c r="D371" s="44"/>
      <c r="E371" s="44"/>
      <c r="F371" s="44"/>
    </row>
    <row r="372">
      <c r="A372" s="44"/>
      <c r="B372" s="44"/>
      <c r="C372" s="44"/>
      <c r="D372" s="44"/>
      <c r="E372" s="44"/>
      <c r="F372" s="44"/>
    </row>
    <row r="373">
      <c r="A373" s="44"/>
      <c r="B373" s="44"/>
      <c r="C373" s="44"/>
      <c r="D373" s="44"/>
      <c r="E373" s="44"/>
      <c r="F373" s="44"/>
    </row>
    <row r="374">
      <c r="A374" s="44"/>
      <c r="B374" s="44"/>
      <c r="C374" s="44"/>
      <c r="D374" s="44"/>
      <c r="E374" s="44"/>
      <c r="F374" s="44"/>
    </row>
    <row r="375">
      <c r="A375" s="44"/>
      <c r="B375" s="44"/>
      <c r="C375" s="44"/>
      <c r="D375" s="44"/>
      <c r="E375" s="44"/>
      <c r="F375" s="44"/>
    </row>
    <row r="376">
      <c r="A376" s="44"/>
      <c r="B376" s="44"/>
      <c r="C376" s="44"/>
      <c r="D376" s="44"/>
      <c r="E376" s="44"/>
      <c r="F376" s="44"/>
    </row>
    <row r="377">
      <c r="A377" s="44"/>
      <c r="B377" s="44"/>
      <c r="C377" s="44"/>
      <c r="D377" s="44"/>
      <c r="E377" s="44"/>
      <c r="F377" s="44"/>
    </row>
    <row r="378">
      <c r="A378" s="44"/>
      <c r="B378" s="44"/>
      <c r="C378" s="44"/>
      <c r="D378" s="44"/>
      <c r="E378" s="44"/>
      <c r="F378" s="44"/>
    </row>
    <row r="379">
      <c r="A379" s="44"/>
      <c r="B379" s="44"/>
      <c r="C379" s="44"/>
      <c r="D379" s="44"/>
      <c r="E379" s="44"/>
      <c r="F379" s="44"/>
    </row>
    <row r="380">
      <c r="A380" s="44"/>
      <c r="B380" s="44"/>
      <c r="C380" s="44"/>
      <c r="D380" s="44"/>
      <c r="E380" s="44"/>
      <c r="F380" s="44"/>
    </row>
    <row r="381">
      <c r="A381" s="44"/>
      <c r="B381" s="44"/>
      <c r="C381" s="44"/>
      <c r="D381" s="44"/>
      <c r="E381" s="44"/>
      <c r="F381" s="44"/>
    </row>
    <row r="382">
      <c r="A382" s="44"/>
      <c r="B382" s="44"/>
      <c r="C382" s="44"/>
      <c r="D382" s="44"/>
      <c r="E382" s="44"/>
      <c r="F382" s="44"/>
    </row>
    <row r="383">
      <c r="A383" s="44"/>
      <c r="B383" s="44"/>
      <c r="C383" s="44"/>
      <c r="D383" s="44"/>
      <c r="E383" s="44"/>
      <c r="F383" s="44"/>
    </row>
    <row r="384">
      <c r="A384" s="44"/>
      <c r="B384" s="44"/>
      <c r="C384" s="44"/>
      <c r="D384" s="44"/>
      <c r="E384" s="44"/>
      <c r="F384" s="44"/>
    </row>
    <row r="385">
      <c r="A385" s="44"/>
      <c r="B385" s="44"/>
      <c r="C385" s="44"/>
      <c r="D385" s="44"/>
      <c r="E385" s="44"/>
      <c r="F385" s="44"/>
    </row>
    <row r="386">
      <c r="A386" s="44"/>
      <c r="B386" s="44"/>
      <c r="C386" s="44"/>
      <c r="D386" s="44"/>
      <c r="E386" s="44"/>
      <c r="F386" s="44"/>
    </row>
    <row r="387">
      <c r="A387" s="44"/>
      <c r="B387" s="44"/>
      <c r="C387" s="44"/>
      <c r="D387" s="44"/>
      <c r="E387" s="44"/>
      <c r="F387" s="44"/>
    </row>
    <row r="388">
      <c r="A388" s="44"/>
      <c r="B388" s="44"/>
      <c r="C388" s="44"/>
      <c r="D388" s="44"/>
      <c r="E388" s="44"/>
      <c r="F388" s="44"/>
    </row>
    <row r="389">
      <c r="A389" s="44"/>
      <c r="B389" s="44"/>
      <c r="C389" s="44"/>
      <c r="D389" s="44"/>
      <c r="E389" s="44"/>
      <c r="F389" s="44"/>
    </row>
    <row r="390">
      <c r="A390" s="44"/>
      <c r="B390" s="44"/>
      <c r="C390" s="44"/>
      <c r="D390" s="44"/>
      <c r="E390" s="44"/>
      <c r="F390" s="44"/>
    </row>
    <row r="391">
      <c r="A391" s="44"/>
      <c r="B391" s="44"/>
      <c r="C391" s="44"/>
      <c r="D391" s="44"/>
      <c r="E391" s="44"/>
      <c r="F391" s="44"/>
    </row>
    <row r="392">
      <c r="A392" s="44"/>
      <c r="B392" s="44"/>
      <c r="C392" s="44"/>
      <c r="D392" s="44"/>
      <c r="E392" s="44"/>
      <c r="F392" s="44"/>
    </row>
    <row r="393">
      <c r="A393" s="44"/>
      <c r="B393" s="44"/>
      <c r="C393" s="44"/>
      <c r="D393" s="44"/>
      <c r="E393" s="44"/>
      <c r="F393" s="44"/>
    </row>
    <row r="394">
      <c r="A394" s="44"/>
      <c r="B394" s="44"/>
      <c r="C394" s="44"/>
      <c r="D394" s="44"/>
      <c r="E394" s="44"/>
      <c r="F394" s="44"/>
    </row>
    <row r="395">
      <c r="A395" s="44"/>
      <c r="B395" s="44"/>
      <c r="C395" s="44"/>
      <c r="D395" s="44"/>
      <c r="E395" s="44"/>
      <c r="F395" s="44"/>
    </row>
    <row r="396">
      <c r="A396" s="44"/>
      <c r="B396" s="44"/>
      <c r="C396" s="44"/>
      <c r="D396" s="44"/>
      <c r="E396" s="44"/>
      <c r="F396" s="44"/>
    </row>
    <row r="397">
      <c r="A397" s="44"/>
      <c r="B397" s="44"/>
      <c r="C397" s="44"/>
      <c r="D397" s="44"/>
      <c r="E397" s="44"/>
      <c r="F397" s="44"/>
    </row>
    <row r="398">
      <c r="A398" s="44"/>
      <c r="B398" s="44"/>
      <c r="C398" s="44"/>
      <c r="D398" s="44"/>
      <c r="E398" s="44"/>
      <c r="F398" s="44"/>
    </row>
    <row r="399">
      <c r="A399" s="44"/>
      <c r="B399" s="44"/>
      <c r="C399" s="44"/>
      <c r="D399" s="44"/>
      <c r="E399" s="44"/>
      <c r="F399" s="44"/>
    </row>
    <row r="400">
      <c r="A400" s="44"/>
      <c r="B400" s="44"/>
      <c r="C400" s="44"/>
      <c r="D400" s="44"/>
      <c r="E400" s="44"/>
      <c r="F400" s="44"/>
    </row>
    <row r="401">
      <c r="A401" s="44"/>
      <c r="B401" s="44"/>
      <c r="C401" s="44"/>
      <c r="D401" s="44"/>
      <c r="E401" s="44"/>
      <c r="F401" s="44"/>
    </row>
    <row r="402">
      <c r="A402" s="44"/>
      <c r="B402" s="44"/>
      <c r="C402" s="44"/>
      <c r="D402" s="44"/>
      <c r="E402" s="44"/>
      <c r="F402" s="44"/>
    </row>
    <row r="403">
      <c r="A403" s="44"/>
      <c r="B403" s="44"/>
      <c r="C403" s="44"/>
      <c r="D403" s="44"/>
      <c r="E403" s="44"/>
      <c r="F403" s="44"/>
    </row>
    <row r="404">
      <c r="A404" s="44"/>
      <c r="B404" s="44"/>
      <c r="C404" s="44"/>
      <c r="D404" s="44"/>
      <c r="E404" s="44"/>
      <c r="F404" s="44"/>
    </row>
    <row r="405">
      <c r="A405" s="44"/>
      <c r="B405" s="44"/>
      <c r="C405" s="44"/>
      <c r="D405" s="44"/>
      <c r="E405" s="44"/>
      <c r="F405" s="44"/>
    </row>
    <row r="406">
      <c r="A406" s="44"/>
      <c r="B406" s="44"/>
      <c r="C406" s="44"/>
      <c r="D406" s="44"/>
      <c r="E406" s="44"/>
      <c r="F406" s="44"/>
    </row>
    <row r="407">
      <c r="A407" s="44"/>
      <c r="B407" s="44"/>
      <c r="C407" s="44"/>
      <c r="D407" s="44"/>
      <c r="E407" s="44"/>
      <c r="F407" s="44"/>
    </row>
    <row r="408">
      <c r="A408" s="44"/>
      <c r="B408" s="44"/>
      <c r="C408" s="44"/>
      <c r="D408" s="44"/>
      <c r="E408" s="44"/>
      <c r="F408" s="44"/>
    </row>
    <row r="409">
      <c r="A409" s="44"/>
      <c r="B409" s="44"/>
      <c r="C409" s="44"/>
      <c r="D409" s="44"/>
      <c r="E409" s="44"/>
      <c r="F409" s="44"/>
    </row>
    <row r="410">
      <c r="A410" s="44"/>
      <c r="B410" s="44"/>
      <c r="C410" s="44"/>
      <c r="D410" s="44"/>
      <c r="E410" s="44"/>
      <c r="F410" s="44"/>
    </row>
    <row r="411">
      <c r="A411" s="44"/>
      <c r="B411" s="44"/>
      <c r="C411" s="44"/>
      <c r="D411" s="44"/>
      <c r="E411" s="44"/>
      <c r="F411" s="44"/>
    </row>
    <row r="412">
      <c r="A412" s="44"/>
      <c r="B412" s="44"/>
      <c r="C412" s="44"/>
      <c r="D412" s="44"/>
      <c r="E412" s="44"/>
      <c r="F412" s="44"/>
    </row>
    <row r="413">
      <c r="A413" s="44"/>
      <c r="B413" s="44"/>
      <c r="C413" s="44"/>
      <c r="D413" s="44"/>
      <c r="E413" s="44"/>
      <c r="F413" s="44"/>
    </row>
    <row r="414">
      <c r="A414" s="44"/>
      <c r="B414" s="44"/>
      <c r="C414" s="44"/>
      <c r="D414" s="44"/>
      <c r="E414" s="44"/>
      <c r="F414" s="44"/>
    </row>
    <row r="415">
      <c r="A415" s="44"/>
      <c r="B415" s="44"/>
      <c r="C415" s="44"/>
      <c r="D415" s="44"/>
      <c r="E415" s="44"/>
      <c r="F415" s="44"/>
    </row>
    <row r="416">
      <c r="A416" s="44"/>
      <c r="B416" s="44"/>
      <c r="C416" s="44"/>
      <c r="D416" s="44"/>
      <c r="E416" s="44"/>
      <c r="F416" s="44"/>
    </row>
    <row r="417">
      <c r="A417" s="44"/>
      <c r="B417" s="44"/>
      <c r="C417" s="44"/>
      <c r="D417" s="44"/>
      <c r="E417" s="44"/>
      <c r="F417" s="44"/>
    </row>
    <row r="418">
      <c r="A418" s="44"/>
      <c r="B418" s="44"/>
      <c r="C418" s="44"/>
      <c r="D418" s="44"/>
      <c r="E418" s="44"/>
      <c r="F418" s="44"/>
    </row>
    <row r="419">
      <c r="A419" s="44"/>
      <c r="B419" s="44"/>
      <c r="C419" s="44"/>
      <c r="D419" s="44"/>
      <c r="E419" s="44"/>
      <c r="F419" s="44"/>
    </row>
    <row r="420">
      <c r="A420" s="44"/>
      <c r="B420" s="44"/>
      <c r="C420" s="44"/>
      <c r="D420" s="44"/>
      <c r="E420" s="44"/>
      <c r="F420" s="44"/>
    </row>
    <row r="421">
      <c r="A421" s="44"/>
      <c r="B421" s="44"/>
      <c r="C421" s="44"/>
      <c r="D421" s="44"/>
      <c r="E421" s="44"/>
      <c r="F421" s="44"/>
    </row>
    <row r="422">
      <c r="A422" s="44"/>
      <c r="B422" s="44"/>
      <c r="C422" s="44"/>
      <c r="D422" s="44"/>
      <c r="E422" s="44"/>
      <c r="F422" s="44"/>
    </row>
    <row r="423">
      <c r="A423" s="44"/>
      <c r="B423" s="44"/>
      <c r="C423" s="44"/>
      <c r="D423" s="44"/>
      <c r="E423" s="44"/>
      <c r="F423" s="44"/>
    </row>
    <row r="424">
      <c r="A424" s="44"/>
      <c r="B424" s="44"/>
      <c r="C424" s="44"/>
      <c r="D424" s="44"/>
      <c r="E424" s="44"/>
      <c r="F424" s="44"/>
    </row>
    <row r="425">
      <c r="A425" s="44"/>
      <c r="B425" s="44"/>
      <c r="C425" s="44"/>
      <c r="D425" s="44"/>
      <c r="E425" s="44"/>
      <c r="F425" s="44"/>
    </row>
    <row r="426">
      <c r="A426" s="44"/>
      <c r="B426" s="44"/>
      <c r="C426" s="44"/>
      <c r="D426" s="44"/>
      <c r="E426" s="44"/>
      <c r="F426" s="44"/>
    </row>
    <row r="427">
      <c r="A427" s="44"/>
      <c r="B427" s="44"/>
      <c r="C427" s="44"/>
      <c r="D427" s="44"/>
      <c r="E427" s="44"/>
      <c r="F427" s="44"/>
    </row>
    <row r="428">
      <c r="A428" s="44"/>
      <c r="B428" s="44"/>
      <c r="C428" s="44"/>
      <c r="D428" s="44"/>
      <c r="E428" s="44"/>
      <c r="F428" s="44"/>
    </row>
    <row r="429">
      <c r="A429" s="44"/>
      <c r="B429" s="44"/>
      <c r="C429" s="44"/>
      <c r="D429" s="44"/>
      <c r="E429" s="44"/>
      <c r="F429" s="44"/>
    </row>
    <row r="430">
      <c r="A430" s="44"/>
      <c r="B430" s="44"/>
      <c r="C430" s="44"/>
      <c r="D430" s="44"/>
      <c r="E430" s="44"/>
      <c r="F430" s="44"/>
    </row>
    <row r="431">
      <c r="A431" s="44"/>
      <c r="B431" s="44"/>
      <c r="C431" s="44"/>
      <c r="D431" s="44"/>
      <c r="E431" s="44"/>
      <c r="F431" s="44"/>
    </row>
    <row r="432">
      <c r="A432" s="44"/>
      <c r="B432" s="44"/>
      <c r="C432" s="44"/>
      <c r="D432" s="44"/>
      <c r="E432" s="44"/>
      <c r="F432" s="44"/>
    </row>
    <row r="433">
      <c r="A433" s="44"/>
      <c r="B433" s="44"/>
      <c r="C433" s="44"/>
      <c r="D433" s="44"/>
      <c r="E433" s="44"/>
      <c r="F433" s="44"/>
    </row>
    <row r="434">
      <c r="A434" s="44"/>
      <c r="B434" s="44"/>
      <c r="C434" s="44"/>
      <c r="D434" s="44"/>
      <c r="E434" s="44"/>
      <c r="F434" s="44"/>
    </row>
    <row r="435">
      <c r="A435" s="44"/>
      <c r="B435" s="44"/>
      <c r="C435" s="44"/>
      <c r="D435" s="44"/>
      <c r="E435" s="44"/>
      <c r="F435" s="44"/>
    </row>
    <row r="436">
      <c r="A436" s="44"/>
      <c r="B436" s="44"/>
      <c r="C436" s="44"/>
      <c r="D436" s="44"/>
      <c r="E436" s="44"/>
      <c r="F436" s="44"/>
    </row>
    <row r="437">
      <c r="A437" s="44"/>
      <c r="B437" s="44"/>
      <c r="C437" s="44"/>
      <c r="D437" s="44"/>
      <c r="E437" s="44"/>
      <c r="F437" s="44"/>
    </row>
    <row r="438">
      <c r="A438" s="44"/>
      <c r="B438" s="44"/>
      <c r="C438" s="44"/>
      <c r="D438" s="44"/>
      <c r="E438" s="44"/>
      <c r="F438" s="44"/>
    </row>
    <row r="439">
      <c r="A439" s="44"/>
      <c r="B439" s="44"/>
      <c r="C439" s="44"/>
      <c r="D439" s="44"/>
      <c r="E439" s="44"/>
      <c r="F439" s="44"/>
    </row>
    <row r="440">
      <c r="A440" s="44"/>
      <c r="B440" s="44"/>
      <c r="C440" s="44"/>
      <c r="D440" s="44"/>
      <c r="E440" s="44"/>
      <c r="F440" s="44"/>
    </row>
    <row r="441">
      <c r="A441" s="44"/>
      <c r="B441" s="44"/>
      <c r="C441" s="44"/>
      <c r="D441" s="44"/>
      <c r="E441" s="44"/>
      <c r="F441" s="44"/>
    </row>
    <row r="442">
      <c r="A442" s="44"/>
      <c r="B442" s="44"/>
      <c r="C442" s="44"/>
      <c r="D442" s="44"/>
      <c r="E442" s="44"/>
      <c r="F442" s="44"/>
    </row>
    <row r="443">
      <c r="A443" s="44"/>
      <c r="B443" s="44"/>
      <c r="C443" s="44"/>
      <c r="D443" s="44"/>
      <c r="E443" s="44"/>
      <c r="F443" s="44"/>
    </row>
    <row r="444">
      <c r="A444" s="44"/>
      <c r="B444" s="44"/>
      <c r="C444" s="44"/>
      <c r="D444" s="44"/>
      <c r="E444" s="44"/>
      <c r="F444" s="44"/>
    </row>
    <row r="445">
      <c r="A445" s="44"/>
      <c r="B445" s="44"/>
      <c r="C445" s="44"/>
      <c r="D445" s="44"/>
      <c r="E445" s="44"/>
      <c r="F445" s="44"/>
    </row>
    <row r="446">
      <c r="A446" s="44"/>
      <c r="B446" s="44"/>
      <c r="C446" s="44"/>
      <c r="D446" s="44"/>
      <c r="E446" s="44"/>
      <c r="F446" s="44"/>
    </row>
    <row r="447">
      <c r="A447" s="44"/>
      <c r="B447" s="44"/>
      <c r="C447" s="44"/>
      <c r="D447" s="44"/>
      <c r="E447" s="44"/>
      <c r="F447" s="44"/>
    </row>
    <row r="448">
      <c r="A448" s="44"/>
      <c r="B448" s="44"/>
      <c r="C448" s="44"/>
      <c r="D448" s="44"/>
      <c r="E448" s="44"/>
      <c r="F448" s="44"/>
    </row>
    <row r="449">
      <c r="A449" s="44"/>
      <c r="B449" s="44"/>
      <c r="C449" s="44"/>
      <c r="D449" s="44"/>
      <c r="E449" s="44"/>
      <c r="F449" s="44"/>
    </row>
    <row r="450">
      <c r="A450" s="44"/>
      <c r="B450" s="44"/>
      <c r="C450" s="44"/>
      <c r="D450" s="44"/>
      <c r="E450" s="44"/>
      <c r="F450" s="44"/>
    </row>
    <row r="451">
      <c r="A451" s="44"/>
      <c r="B451" s="44"/>
      <c r="C451" s="44"/>
      <c r="D451" s="44"/>
      <c r="E451" s="44"/>
      <c r="F451" s="44"/>
    </row>
    <row r="452">
      <c r="A452" s="44"/>
      <c r="B452" s="44"/>
      <c r="C452" s="44"/>
      <c r="D452" s="44"/>
      <c r="E452" s="44"/>
      <c r="F452" s="44"/>
    </row>
    <row r="453">
      <c r="A453" s="44"/>
      <c r="B453" s="44"/>
      <c r="C453" s="44"/>
      <c r="D453" s="44"/>
      <c r="E453" s="44"/>
      <c r="F453" s="44"/>
    </row>
    <row r="454">
      <c r="A454" s="44"/>
      <c r="B454" s="44"/>
      <c r="C454" s="44"/>
      <c r="D454" s="44"/>
      <c r="E454" s="44"/>
      <c r="F454" s="44"/>
    </row>
    <row r="455">
      <c r="A455" s="44"/>
      <c r="B455" s="44"/>
      <c r="C455" s="44"/>
      <c r="D455" s="44"/>
      <c r="E455" s="44"/>
      <c r="F455" s="44"/>
    </row>
    <row r="456">
      <c r="A456" s="44"/>
      <c r="B456" s="44"/>
      <c r="C456" s="44"/>
      <c r="D456" s="44"/>
      <c r="E456" s="44"/>
      <c r="F456" s="44"/>
    </row>
    <row r="457">
      <c r="A457" s="44"/>
      <c r="B457" s="44"/>
      <c r="C457" s="44"/>
      <c r="D457" s="44"/>
      <c r="E457" s="44"/>
      <c r="F457" s="44"/>
    </row>
    <row r="458">
      <c r="A458" s="44"/>
      <c r="B458" s="44"/>
      <c r="C458" s="44"/>
      <c r="D458" s="44"/>
      <c r="E458" s="44"/>
      <c r="F458" s="44"/>
    </row>
    <row r="459">
      <c r="A459" s="44"/>
      <c r="B459" s="44"/>
      <c r="C459" s="44"/>
      <c r="D459" s="44"/>
      <c r="E459" s="44"/>
      <c r="F459" s="44"/>
    </row>
    <row r="460">
      <c r="A460" s="44"/>
      <c r="B460" s="44"/>
      <c r="C460" s="44"/>
      <c r="D460" s="44"/>
      <c r="E460" s="44"/>
      <c r="F460" s="44"/>
    </row>
    <row r="461">
      <c r="A461" s="44"/>
      <c r="B461" s="44"/>
      <c r="C461" s="44"/>
      <c r="D461" s="44"/>
      <c r="E461" s="44"/>
      <c r="F461" s="44"/>
    </row>
    <row r="462">
      <c r="A462" s="44"/>
      <c r="B462" s="44"/>
      <c r="C462" s="44"/>
      <c r="D462" s="44"/>
      <c r="E462" s="44"/>
      <c r="F462" s="44"/>
    </row>
    <row r="463">
      <c r="A463" s="44"/>
      <c r="B463" s="44"/>
      <c r="C463" s="44"/>
      <c r="D463" s="44"/>
      <c r="E463" s="44"/>
      <c r="F463" s="44"/>
    </row>
    <row r="464">
      <c r="A464" s="44"/>
      <c r="B464" s="44"/>
      <c r="C464" s="44"/>
      <c r="D464" s="44"/>
      <c r="E464" s="44"/>
      <c r="F464" s="44"/>
    </row>
    <row r="465">
      <c r="A465" s="44"/>
      <c r="B465" s="44"/>
      <c r="C465" s="44"/>
      <c r="D465" s="44"/>
      <c r="E465" s="44"/>
      <c r="F465" s="44"/>
    </row>
    <row r="466">
      <c r="A466" s="44"/>
      <c r="B466" s="44"/>
      <c r="C466" s="44"/>
      <c r="D466" s="44"/>
      <c r="E466" s="44"/>
      <c r="F466" s="44"/>
    </row>
    <row r="467">
      <c r="A467" s="44"/>
      <c r="B467" s="44"/>
      <c r="C467" s="44"/>
      <c r="D467" s="44"/>
      <c r="E467" s="44"/>
      <c r="F467" s="44"/>
    </row>
    <row r="468">
      <c r="A468" s="44"/>
      <c r="B468" s="44"/>
      <c r="C468" s="44"/>
      <c r="D468" s="44"/>
      <c r="E468" s="44"/>
      <c r="F468" s="44"/>
    </row>
    <row r="469">
      <c r="A469" s="44"/>
      <c r="B469" s="44"/>
      <c r="C469" s="44"/>
      <c r="D469" s="44"/>
      <c r="E469" s="44"/>
      <c r="F469" s="44"/>
    </row>
    <row r="470">
      <c r="A470" s="44"/>
      <c r="B470" s="44"/>
      <c r="C470" s="44"/>
      <c r="D470" s="44"/>
      <c r="E470" s="44"/>
      <c r="F470" s="44"/>
    </row>
    <row r="471">
      <c r="A471" s="44"/>
      <c r="B471" s="44"/>
      <c r="C471" s="44"/>
      <c r="D471" s="44"/>
      <c r="E471" s="44"/>
      <c r="F471" s="44"/>
    </row>
    <row r="472">
      <c r="A472" s="44"/>
      <c r="B472" s="44"/>
      <c r="C472" s="44"/>
      <c r="D472" s="44"/>
      <c r="E472" s="44"/>
      <c r="F472" s="44"/>
    </row>
    <row r="473">
      <c r="A473" s="44"/>
      <c r="B473" s="44"/>
      <c r="C473" s="44"/>
      <c r="D473" s="44"/>
      <c r="E473" s="44"/>
      <c r="F473" s="44"/>
    </row>
    <row r="474">
      <c r="A474" s="44"/>
      <c r="B474" s="44"/>
      <c r="C474" s="44"/>
      <c r="D474" s="44"/>
      <c r="E474" s="44"/>
      <c r="F474" s="44"/>
    </row>
    <row r="475">
      <c r="A475" s="44"/>
      <c r="B475" s="44"/>
      <c r="C475" s="44"/>
      <c r="D475" s="44"/>
      <c r="E475" s="44"/>
      <c r="F475" s="44"/>
    </row>
    <row r="476">
      <c r="A476" s="44"/>
      <c r="B476" s="44"/>
      <c r="C476" s="44"/>
      <c r="D476" s="44"/>
      <c r="E476" s="44"/>
      <c r="F476" s="44"/>
    </row>
    <row r="477">
      <c r="A477" s="44"/>
      <c r="B477" s="44"/>
      <c r="C477" s="44"/>
      <c r="D477" s="44"/>
      <c r="E477" s="44"/>
      <c r="F477" s="44"/>
    </row>
    <row r="478">
      <c r="A478" s="44"/>
      <c r="B478" s="44"/>
      <c r="C478" s="44"/>
      <c r="D478" s="44"/>
      <c r="E478" s="44"/>
      <c r="F478" s="44"/>
    </row>
    <row r="479">
      <c r="A479" s="44"/>
      <c r="B479" s="44"/>
      <c r="C479" s="44"/>
      <c r="D479" s="44"/>
      <c r="E479" s="44"/>
      <c r="F479" s="44"/>
    </row>
    <row r="480">
      <c r="A480" s="44"/>
      <c r="B480" s="44"/>
      <c r="C480" s="44"/>
      <c r="D480" s="44"/>
      <c r="E480" s="44"/>
      <c r="F480" s="44"/>
    </row>
    <row r="481">
      <c r="A481" s="44"/>
      <c r="B481" s="44"/>
      <c r="C481" s="44"/>
      <c r="D481" s="44"/>
      <c r="E481" s="44"/>
      <c r="F481" s="44"/>
    </row>
    <row r="482">
      <c r="A482" s="44"/>
      <c r="B482" s="44"/>
      <c r="C482" s="44"/>
      <c r="D482" s="44"/>
      <c r="E482" s="44"/>
      <c r="F482" s="44"/>
    </row>
    <row r="483">
      <c r="A483" s="44"/>
      <c r="B483" s="44"/>
      <c r="C483" s="44"/>
      <c r="D483" s="44"/>
      <c r="E483" s="44"/>
      <c r="F483" s="44"/>
    </row>
    <row r="484">
      <c r="A484" s="44"/>
      <c r="B484" s="44"/>
      <c r="C484" s="44"/>
      <c r="D484" s="44"/>
      <c r="E484" s="44"/>
      <c r="F484" s="44"/>
    </row>
    <row r="485">
      <c r="A485" s="44"/>
      <c r="B485" s="44"/>
      <c r="C485" s="44"/>
      <c r="D485" s="44"/>
      <c r="E485" s="44"/>
      <c r="F485" s="44"/>
    </row>
    <row r="486">
      <c r="A486" s="44"/>
      <c r="B486" s="44"/>
      <c r="C486" s="44"/>
      <c r="D486" s="44"/>
      <c r="E486" s="44"/>
      <c r="F486" s="44"/>
    </row>
    <row r="487">
      <c r="A487" s="44"/>
      <c r="B487" s="44"/>
      <c r="C487" s="44"/>
      <c r="D487" s="44"/>
      <c r="E487" s="44"/>
      <c r="F487" s="44"/>
    </row>
    <row r="488">
      <c r="A488" s="44"/>
      <c r="B488" s="44"/>
      <c r="C488" s="44"/>
      <c r="D488" s="44"/>
      <c r="E488" s="44"/>
      <c r="F488" s="44"/>
    </row>
    <row r="489">
      <c r="A489" s="44"/>
      <c r="B489" s="44"/>
      <c r="C489" s="44"/>
      <c r="D489" s="44"/>
      <c r="E489" s="44"/>
      <c r="F489" s="44"/>
    </row>
    <row r="490">
      <c r="A490" s="44"/>
      <c r="B490" s="44"/>
      <c r="C490" s="44"/>
      <c r="D490" s="44"/>
      <c r="E490" s="44"/>
      <c r="F490" s="44"/>
    </row>
    <row r="491">
      <c r="A491" s="44"/>
      <c r="B491" s="44"/>
      <c r="C491" s="44"/>
      <c r="D491" s="44"/>
      <c r="E491" s="44"/>
      <c r="F491" s="44"/>
    </row>
    <row r="492">
      <c r="A492" s="44"/>
      <c r="B492" s="44"/>
      <c r="C492" s="44"/>
      <c r="D492" s="44"/>
      <c r="E492" s="44"/>
      <c r="F492" s="44"/>
    </row>
    <row r="493">
      <c r="A493" s="44"/>
      <c r="B493" s="44"/>
      <c r="C493" s="44"/>
      <c r="D493" s="44"/>
      <c r="E493" s="44"/>
      <c r="F493" s="44"/>
    </row>
    <row r="494">
      <c r="A494" s="44"/>
      <c r="B494" s="44"/>
      <c r="C494" s="44"/>
      <c r="D494" s="44"/>
      <c r="E494" s="44"/>
      <c r="F494" s="44"/>
    </row>
    <row r="495">
      <c r="A495" s="44"/>
      <c r="B495" s="44"/>
      <c r="C495" s="44"/>
      <c r="D495" s="44"/>
      <c r="E495" s="44"/>
      <c r="F495" s="44"/>
    </row>
    <row r="496">
      <c r="A496" s="44"/>
      <c r="B496" s="44"/>
      <c r="C496" s="44"/>
      <c r="D496" s="44"/>
      <c r="E496" s="44"/>
      <c r="F496" s="44"/>
    </row>
    <row r="497">
      <c r="A497" s="44"/>
      <c r="B497" s="44"/>
      <c r="C497" s="44"/>
      <c r="D497" s="44"/>
      <c r="E497" s="44"/>
      <c r="F497" s="44"/>
    </row>
    <row r="498">
      <c r="A498" s="44"/>
      <c r="B498" s="44"/>
      <c r="C498" s="44"/>
      <c r="D498" s="44"/>
      <c r="E498" s="44"/>
      <c r="F498" s="44"/>
    </row>
    <row r="499">
      <c r="A499" s="44"/>
      <c r="B499" s="44"/>
      <c r="C499" s="44"/>
      <c r="D499" s="44"/>
      <c r="E499" s="44"/>
      <c r="F499" s="44"/>
    </row>
    <row r="500">
      <c r="A500" s="44"/>
      <c r="B500" s="44"/>
      <c r="C500" s="44"/>
      <c r="D500" s="44"/>
      <c r="E500" s="44"/>
      <c r="F500" s="44"/>
    </row>
    <row r="501">
      <c r="A501" s="44"/>
      <c r="B501" s="44"/>
      <c r="C501" s="44"/>
      <c r="D501" s="44"/>
      <c r="E501" s="44"/>
      <c r="F501" s="44"/>
    </row>
    <row r="502">
      <c r="A502" s="44"/>
      <c r="B502" s="44"/>
      <c r="C502" s="44"/>
      <c r="D502" s="44"/>
      <c r="E502" s="44"/>
      <c r="F502" s="44"/>
    </row>
    <row r="503">
      <c r="A503" s="44"/>
      <c r="B503" s="44"/>
      <c r="C503" s="44"/>
      <c r="D503" s="44"/>
      <c r="E503" s="44"/>
      <c r="F503" s="44"/>
    </row>
    <row r="504">
      <c r="A504" s="44"/>
      <c r="B504" s="44"/>
      <c r="C504" s="44"/>
      <c r="D504" s="44"/>
    </row>
    <row r="505">
      <c r="A505" s="44"/>
      <c r="B505" s="44"/>
      <c r="C505" s="44"/>
      <c r="D505" s="44"/>
    </row>
    <row r="506">
      <c r="A506" s="44"/>
      <c r="B506" s="44"/>
      <c r="C506" s="44"/>
      <c r="D506" s="44"/>
    </row>
  </sheetData>
  <autoFilter ref="$A$1:$M$50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33.43"/>
    <col customWidth="1" min="3" max="3" width="32.14"/>
    <col customWidth="1" min="4" max="4" width="41.14"/>
    <col customWidth="1" min="5" max="5" width="14.29"/>
    <col customWidth="1" min="6" max="6" width="15.86"/>
  </cols>
  <sheetData>
    <row r="1">
      <c r="A1" s="4" t="s">
        <v>0</v>
      </c>
      <c r="B1" s="4" t="s">
        <v>2</v>
      </c>
      <c r="C1" s="4" t="s">
        <v>3</v>
      </c>
      <c r="D1" s="4" t="s">
        <v>4</v>
      </c>
      <c r="E1" s="8" t="s">
        <v>5</v>
      </c>
      <c r="F1" s="8" t="s">
        <v>6</v>
      </c>
      <c r="G1" s="28">
        <v>43171.0</v>
      </c>
      <c r="H1" s="28">
        <v>43178.0</v>
      </c>
      <c r="I1" s="28">
        <v>43185.0</v>
      </c>
      <c r="J1" s="28">
        <v>43192.0</v>
      </c>
      <c r="K1" s="28">
        <v>43199.0</v>
      </c>
      <c r="L1" s="28">
        <v>43206.0</v>
      </c>
      <c r="M1" s="28">
        <v>43213.0</v>
      </c>
      <c r="N1" s="28">
        <v>43220.0</v>
      </c>
      <c r="O1" s="28">
        <v>43227.0</v>
      </c>
      <c r="P1" s="28">
        <v>43234.0</v>
      </c>
      <c r="Q1" s="28">
        <v>43241.0</v>
      </c>
      <c r="R1" s="28">
        <v>43248.0</v>
      </c>
      <c r="S1" s="28">
        <v>43255.0</v>
      </c>
      <c r="T1" s="28">
        <v>43262.0</v>
      </c>
      <c r="U1" s="28">
        <v>43269.0</v>
      </c>
      <c r="V1" s="28">
        <v>43276.0</v>
      </c>
      <c r="W1" s="28">
        <v>43283.0</v>
      </c>
      <c r="X1" s="28">
        <v>43290.0</v>
      </c>
      <c r="Y1" s="28">
        <v>43297.0</v>
      </c>
      <c r="Z1" s="28">
        <v>43304.0</v>
      </c>
      <c r="AA1" s="28">
        <v>43311.0</v>
      </c>
      <c r="AB1" s="28">
        <v>43318.0</v>
      </c>
      <c r="AC1" s="28">
        <v>43325.0</v>
      </c>
      <c r="AD1" s="28">
        <v>43332.0</v>
      </c>
      <c r="AE1" s="28">
        <v>43339.0</v>
      </c>
      <c r="AF1" s="28">
        <v>43346.0</v>
      </c>
      <c r="AG1" s="28">
        <v>43353.0</v>
      </c>
      <c r="AH1" s="28">
        <v>43360.0</v>
      </c>
      <c r="AI1" s="28">
        <v>43367.0</v>
      </c>
    </row>
    <row r="2">
      <c r="A2" s="17" t="s">
        <v>18</v>
      </c>
      <c r="B2" s="18" t="s">
        <v>20</v>
      </c>
      <c r="C2" s="18" t="s">
        <v>21</v>
      </c>
      <c r="D2" s="18" t="s">
        <v>22</v>
      </c>
      <c r="E2" s="20"/>
      <c r="F2" s="20"/>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row>
    <row r="3">
      <c r="A3" s="17" t="s">
        <v>18</v>
      </c>
      <c r="B3" s="18" t="s">
        <v>20</v>
      </c>
      <c r="C3" s="18" t="s">
        <v>21</v>
      </c>
      <c r="D3" s="18" t="s">
        <v>30</v>
      </c>
      <c r="E3" s="20"/>
      <c r="F3" s="20"/>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row>
    <row r="4">
      <c r="A4" s="17" t="s">
        <v>18</v>
      </c>
      <c r="B4" s="18" t="s">
        <v>20</v>
      </c>
      <c r="C4" s="18" t="s">
        <v>31</v>
      </c>
      <c r="D4" s="18" t="s">
        <v>32</v>
      </c>
      <c r="E4" s="20"/>
      <c r="F4" s="20"/>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c r="A5" s="17" t="s">
        <v>18</v>
      </c>
      <c r="B5" s="18" t="s">
        <v>20</v>
      </c>
      <c r="C5" s="18" t="s">
        <v>33</v>
      </c>
      <c r="D5" s="18" t="s">
        <v>34</v>
      </c>
      <c r="E5" s="20"/>
      <c r="F5" s="20"/>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row>
    <row r="6">
      <c r="A6" s="17" t="s">
        <v>18</v>
      </c>
      <c r="B6" s="18" t="s">
        <v>20</v>
      </c>
      <c r="C6" s="18" t="s">
        <v>33</v>
      </c>
      <c r="D6" s="18" t="s">
        <v>35</v>
      </c>
      <c r="E6" s="20"/>
      <c r="F6" s="20"/>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row>
    <row r="7">
      <c r="A7" s="17" t="s">
        <v>18</v>
      </c>
      <c r="B7" s="18" t="s">
        <v>20</v>
      </c>
      <c r="C7" s="18" t="s">
        <v>36</v>
      </c>
      <c r="D7" s="18" t="s">
        <v>37</v>
      </c>
      <c r="E7" s="20"/>
      <c r="F7" s="20"/>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row>
    <row r="8">
      <c r="A8" s="17" t="s">
        <v>18</v>
      </c>
      <c r="B8" s="18" t="s">
        <v>20</v>
      </c>
      <c r="C8" s="18" t="s">
        <v>39</v>
      </c>
      <c r="D8" s="18" t="s">
        <v>40</v>
      </c>
      <c r="E8" s="20"/>
      <c r="F8" s="20"/>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row>
    <row r="9">
      <c r="A9" s="17" t="s">
        <v>18</v>
      </c>
      <c r="B9" s="18" t="s">
        <v>20</v>
      </c>
      <c r="C9" s="18" t="s">
        <v>39</v>
      </c>
      <c r="D9" s="18" t="s">
        <v>41</v>
      </c>
      <c r="E9" s="20"/>
      <c r="F9" s="20"/>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row>
    <row r="10">
      <c r="A10" s="17" t="s">
        <v>18</v>
      </c>
      <c r="B10" s="18" t="s">
        <v>20</v>
      </c>
      <c r="C10" s="18" t="s">
        <v>42</v>
      </c>
      <c r="D10" s="18" t="s">
        <v>43</v>
      </c>
      <c r="E10" s="20"/>
      <c r="F10" s="20"/>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row>
    <row r="11">
      <c r="A11" s="17" t="s">
        <v>18</v>
      </c>
      <c r="B11" s="18" t="s">
        <v>20</v>
      </c>
      <c r="C11" s="18" t="s">
        <v>33</v>
      </c>
      <c r="D11" s="18" t="s">
        <v>45</v>
      </c>
      <c r="E11" s="20"/>
      <c r="F11" s="20"/>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row>
    <row r="12">
      <c r="A12" s="17" t="s">
        <v>18</v>
      </c>
      <c r="B12" s="18" t="s">
        <v>20</v>
      </c>
      <c r="C12" s="18" t="s">
        <v>33</v>
      </c>
      <c r="D12" s="18" t="s">
        <v>47</v>
      </c>
      <c r="E12" s="20"/>
      <c r="F12" s="20"/>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row>
    <row r="13">
      <c r="A13" s="17" t="s">
        <v>18</v>
      </c>
      <c r="B13" s="18" t="s">
        <v>20</v>
      </c>
      <c r="C13" s="18" t="s">
        <v>21</v>
      </c>
      <c r="D13" s="18" t="s">
        <v>48</v>
      </c>
      <c r="E13" s="20"/>
      <c r="F13" s="20"/>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row>
    <row r="14">
      <c r="A14" s="17" t="s">
        <v>18</v>
      </c>
      <c r="B14" s="18" t="s">
        <v>20</v>
      </c>
      <c r="C14" s="18" t="s">
        <v>42</v>
      </c>
      <c r="D14" s="18" t="s">
        <v>49</v>
      </c>
      <c r="E14" s="20"/>
      <c r="F14" s="20"/>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row>
    <row r="15">
      <c r="A15" s="17" t="s">
        <v>18</v>
      </c>
      <c r="B15" s="18" t="s">
        <v>20</v>
      </c>
      <c r="C15" s="18" t="s">
        <v>31</v>
      </c>
      <c r="D15" s="18" t="s">
        <v>54</v>
      </c>
      <c r="E15" s="20"/>
      <c r="F15" s="20"/>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row>
    <row r="16">
      <c r="A16" s="17" t="s">
        <v>18</v>
      </c>
      <c r="B16" s="18" t="s">
        <v>20</v>
      </c>
      <c r="C16" s="18" t="s">
        <v>31</v>
      </c>
      <c r="D16" s="18" t="s">
        <v>56</v>
      </c>
      <c r="E16" s="20"/>
      <c r="F16" s="20"/>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row>
    <row r="17">
      <c r="A17" s="17" t="s">
        <v>18</v>
      </c>
      <c r="B17" s="18" t="s">
        <v>20</v>
      </c>
      <c r="C17" s="18" t="s">
        <v>31</v>
      </c>
      <c r="D17" s="18" t="s">
        <v>57</v>
      </c>
      <c r="E17" s="20"/>
      <c r="F17" s="20"/>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row>
    <row r="18">
      <c r="A18" s="17" t="s">
        <v>18</v>
      </c>
      <c r="B18" s="18" t="s">
        <v>20</v>
      </c>
      <c r="C18" s="18" t="s">
        <v>31</v>
      </c>
      <c r="D18" s="18" t="s">
        <v>60</v>
      </c>
      <c r="E18" s="20"/>
      <c r="F18" s="20"/>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row>
    <row r="19">
      <c r="A19" s="17" t="s">
        <v>18</v>
      </c>
      <c r="B19" s="18" t="s">
        <v>20</v>
      </c>
      <c r="C19" s="18" t="s">
        <v>33</v>
      </c>
      <c r="D19" s="18" t="s">
        <v>63</v>
      </c>
      <c r="E19" s="20"/>
      <c r="F19" s="20"/>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row>
    <row r="20">
      <c r="A20" s="17" t="s">
        <v>18</v>
      </c>
      <c r="B20" s="18" t="s">
        <v>20</v>
      </c>
      <c r="C20" s="18" t="s">
        <v>33</v>
      </c>
      <c r="D20" s="18" t="s">
        <v>66</v>
      </c>
      <c r="E20" s="20"/>
      <c r="F20" s="20"/>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row>
    <row r="21">
      <c r="A21" s="17" t="s">
        <v>18</v>
      </c>
      <c r="B21" s="18" t="s">
        <v>20</v>
      </c>
      <c r="C21" s="18" t="s">
        <v>21</v>
      </c>
      <c r="D21" s="18" t="s">
        <v>71</v>
      </c>
      <c r="E21" s="20"/>
      <c r="F21" s="20"/>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row>
    <row r="22">
      <c r="A22" s="17" t="s">
        <v>18</v>
      </c>
      <c r="B22" s="18" t="s">
        <v>20</v>
      </c>
      <c r="C22" s="18" t="s">
        <v>39</v>
      </c>
      <c r="D22" s="18" t="s">
        <v>73</v>
      </c>
      <c r="E22" s="20"/>
      <c r="F22" s="20"/>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row>
    <row r="23">
      <c r="A23" s="17" t="s">
        <v>18</v>
      </c>
      <c r="B23" s="18" t="s">
        <v>20</v>
      </c>
      <c r="C23" s="18" t="s">
        <v>33</v>
      </c>
      <c r="D23" s="18" t="s">
        <v>76</v>
      </c>
      <c r="E23" s="20"/>
      <c r="F23" s="20"/>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row>
    <row r="24">
      <c r="A24" s="17" t="s">
        <v>18</v>
      </c>
      <c r="B24" s="18" t="s">
        <v>20</v>
      </c>
      <c r="C24" s="18" t="s">
        <v>42</v>
      </c>
      <c r="D24" s="18" t="s">
        <v>78</v>
      </c>
      <c r="E24" s="20"/>
      <c r="F24" s="20"/>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row>
    <row r="25">
      <c r="A25" s="17" t="s">
        <v>18</v>
      </c>
      <c r="B25" s="18" t="s">
        <v>20</v>
      </c>
      <c r="C25" s="18" t="s">
        <v>39</v>
      </c>
      <c r="D25" s="18" t="s">
        <v>79</v>
      </c>
      <c r="E25" s="20"/>
      <c r="F25" s="20"/>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row>
    <row r="26">
      <c r="A26" s="17" t="s">
        <v>18</v>
      </c>
      <c r="B26" s="18" t="s">
        <v>20</v>
      </c>
      <c r="C26" s="18" t="s">
        <v>31</v>
      </c>
      <c r="D26" s="18" t="s">
        <v>80</v>
      </c>
      <c r="E26" s="20"/>
      <c r="F26" s="20"/>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row>
    <row r="27">
      <c r="A27" s="17" t="s">
        <v>18</v>
      </c>
      <c r="B27" s="18" t="s">
        <v>20</v>
      </c>
      <c r="C27" s="18" t="s">
        <v>42</v>
      </c>
      <c r="D27" s="18" t="s">
        <v>82</v>
      </c>
      <c r="E27" s="18" t="s">
        <v>83</v>
      </c>
      <c r="F27" s="18" t="s">
        <v>84</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row>
    <row r="28">
      <c r="A28" s="17" t="s">
        <v>18</v>
      </c>
      <c r="B28" s="18" t="s">
        <v>20</v>
      </c>
      <c r="C28" s="18" t="s">
        <v>42</v>
      </c>
      <c r="D28" s="18" t="s">
        <v>86</v>
      </c>
      <c r="E28" s="20"/>
      <c r="F28" s="20"/>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row>
    <row r="29">
      <c r="A29" s="17" t="s">
        <v>18</v>
      </c>
      <c r="B29" s="18" t="s">
        <v>20</v>
      </c>
      <c r="C29" s="18" t="s">
        <v>31</v>
      </c>
      <c r="D29" s="18" t="s">
        <v>87</v>
      </c>
      <c r="E29" s="20"/>
      <c r="F29" s="20"/>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row>
    <row r="30">
      <c r="A30" s="17" t="s">
        <v>18</v>
      </c>
      <c r="B30" s="18" t="s">
        <v>20</v>
      </c>
      <c r="C30" s="18" t="s">
        <v>39</v>
      </c>
      <c r="D30" s="18" t="s">
        <v>88</v>
      </c>
      <c r="E30" s="20"/>
      <c r="F30" s="20"/>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row>
    <row r="31">
      <c r="A31" s="17" t="s">
        <v>18</v>
      </c>
      <c r="B31" s="18" t="s">
        <v>20</v>
      </c>
      <c r="C31" s="18" t="s">
        <v>39</v>
      </c>
      <c r="D31" s="18" t="s">
        <v>89</v>
      </c>
      <c r="E31" s="20"/>
      <c r="F31" s="20"/>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row>
    <row r="32">
      <c r="A32" s="17" t="s">
        <v>18</v>
      </c>
      <c r="B32" s="18" t="s">
        <v>20</v>
      </c>
      <c r="C32" s="18" t="s">
        <v>21</v>
      </c>
      <c r="D32" s="18" t="s">
        <v>90</v>
      </c>
      <c r="E32" s="20"/>
      <c r="F32" s="20"/>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row>
    <row r="33">
      <c r="A33" s="17" t="s">
        <v>18</v>
      </c>
      <c r="B33" s="18" t="s">
        <v>20</v>
      </c>
      <c r="C33" s="18" t="s">
        <v>33</v>
      </c>
      <c r="D33" s="18" t="s">
        <v>91</v>
      </c>
      <c r="E33" s="20"/>
      <c r="F33" s="20"/>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row>
    <row r="34">
      <c r="A34" s="17" t="s">
        <v>18</v>
      </c>
      <c r="B34" s="18" t="s">
        <v>20</v>
      </c>
      <c r="C34" s="18" t="s">
        <v>33</v>
      </c>
      <c r="D34" s="18" t="s">
        <v>92</v>
      </c>
      <c r="E34" s="20"/>
      <c r="F34" s="20"/>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row>
    <row r="35">
      <c r="A35" s="17" t="s">
        <v>18</v>
      </c>
      <c r="B35" s="18" t="s">
        <v>20</v>
      </c>
      <c r="C35" s="18" t="s">
        <v>33</v>
      </c>
      <c r="D35" s="18" t="s">
        <v>93</v>
      </c>
      <c r="E35" s="20"/>
      <c r="F35" s="20"/>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row>
    <row r="36">
      <c r="A36" s="17" t="s">
        <v>18</v>
      </c>
      <c r="B36" s="18" t="s">
        <v>20</v>
      </c>
      <c r="C36" s="18" t="s">
        <v>36</v>
      </c>
      <c r="D36" s="18" t="s">
        <v>94</v>
      </c>
      <c r="E36" s="20"/>
      <c r="F36" s="20"/>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row>
    <row r="37">
      <c r="A37" s="17" t="s">
        <v>18</v>
      </c>
      <c r="B37" s="18" t="s">
        <v>20</v>
      </c>
      <c r="C37" s="18" t="s">
        <v>31</v>
      </c>
      <c r="D37" s="18" t="s">
        <v>95</v>
      </c>
      <c r="E37" s="20"/>
      <c r="F37" s="20"/>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row>
    <row r="38">
      <c r="A38" s="17" t="s">
        <v>18</v>
      </c>
      <c r="B38" s="18" t="s">
        <v>20</v>
      </c>
      <c r="C38" s="18" t="s">
        <v>39</v>
      </c>
      <c r="D38" s="18" t="s">
        <v>96</v>
      </c>
      <c r="E38" s="20"/>
      <c r="F38" s="20"/>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row>
    <row r="39">
      <c r="A39" s="17" t="s">
        <v>18</v>
      </c>
      <c r="B39" s="18" t="s">
        <v>20</v>
      </c>
      <c r="C39" s="18" t="s">
        <v>33</v>
      </c>
      <c r="D39" s="18" t="s">
        <v>97</v>
      </c>
      <c r="E39" s="20"/>
      <c r="F39" s="20"/>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row>
    <row r="40">
      <c r="A40" s="17" t="s">
        <v>18</v>
      </c>
      <c r="B40" s="18" t="s">
        <v>20</v>
      </c>
      <c r="C40" s="18" t="s">
        <v>31</v>
      </c>
      <c r="D40" s="18" t="s">
        <v>98</v>
      </c>
      <c r="E40" s="20"/>
      <c r="F40" s="20"/>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row>
    <row r="41">
      <c r="A41" s="17" t="s">
        <v>18</v>
      </c>
      <c r="B41" s="18" t="s">
        <v>20</v>
      </c>
      <c r="C41" s="18" t="s">
        <v>42</v>
      </c>
      <c r="D41" s="18" t="s">
        <v>99</v>
      </c>
      <c r="E41" s="20"/>
      <c r="F41" s="20"/>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row>
    <row r="42">
      <c r="A42" s="17" t="s">
        <v>18</v>
      </c>
      <c r="B42" s="18" t="s">
        <v>20</v>
      </c>
      <c r="C42" s="18" t="s">
        <v>39</v>
      </c>
      <c r="D42" s="18" t="s">
        <v>100</v>
      </c>
      <c r="E42" s="20"/>
      <c r="F42" s="20"/>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row>
    <row r="43">
      <c r="A43" s="17" t="s">
        <v>18</v>
      </c>
      <c r="B43" s="18" t="s">
        <v>20</v>
      </c>
      <c r="C43" s="18" t="s">
        <v>39</v>
      </c>
      <c r="D43" s="18" t="s">
        <v>101</v>
      </c>
      <c r="E43" s="20"/>
      <c r="F43" s="20"/>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row>
    <row r="44">
      <c r="A44" s="17" t="s">
        <v>18</v>
      </c>
      <c r="B44" s="18" t="s">
        <v>20</v>
      </c>
      <c r="C44" s="18" t="s">
        <v>33</v>
      </c>
      <c r="D44" s="18" t="s">
        <v>102</v>
      </c>
      <c r="E44" s="20"/>
      <c r="F44" s="20"/>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row>
    <row r="45">
      <c r="A45" s="17" t="s">
        <v>18</v>
      </c>
      <c r="B45" s="18" t="s">
        <v>20</v>
      </c>
      <c r="C45" s="18" t="s">
        <v>42</v>
      </c>
      <c r="D45" s="18" t="s">
        <v>103</v>
      </c>
      <c r="E45" s="20"/>
      <c r="F45" s="20"/>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row>
    <row r="46">
      <c r="A46" s="17" t="s">
        <v>18</v>
      </c>
      <c r="B46" s="18" t="s">
        <v>20</v>
      </c>
      <c r="C46" s="18" t="s">
        <v>33</v>
      </c>
      <c r="D46" s="18" t="s">
        <v>104</v>
      </c>
      <c r="E46" s="20"/>
      <c r="F46" s="20"/>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row>
    <row r="47">
      <c r="A47" s="17" t="s">
        <v>18</v>
      </c>
      <c r="B47" s="18" t="s">
        <v>20</v>
      </c>
      <c r="C47" s="18" t="s">
        <v>105</v>
      </c>
      <c r="D47" s="18" t="s">
        <v>106</v>
      </c>
      <c r="E47" s="20"/>
      <c r="F47" s="20"/>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row>
    <row r="48">
      <c r="A48" s="17" t="s">
        <v>18</v>
      </c>
      <c r="B48" s="18" t="s">
        <v>20</v>
      </c>
      <c r="C48" s="18" t="s">
        <v>31</v>
      </c>
      <c r="D48" s="18" t="s">
        <v>107</v>
      </c>
      <c r="E48" s="20"/>
      <c r="F48" s="20"/>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row>
    <row r="49">
      <c r="A49" s="17" t="s">
        <v>18</v>
      </c>
      <c r="B49" s="18" t="s">
        <v>20</v>
      </c>
      <c r="C49" s="18" t="s">
        <v>105</v>
      </c>
      <c r="D49" s="18" t="s">
        <v>108</v>
      </c>
      <c r="E49" s="20"/>
      <c r="F49" s="20"/>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row>
    <row r="50">
      <c r="A50" s="17" t="s">
        <v>18</v>
      </c>
      <c r="B50" s="18" t="s">
        <v>20</v>
      </c>
      <c r="C50" s="18" t="s">
        <v>105</v>
      </c>
      <c r="D50" s="18" t="s">
        <v>109</v>
      </c>
      <c r="E50" s="20"/>
      <c r="F50" s="20"/>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row>
    <row r="51">
      <c r="A51" s="17" t="s">
        <v>18</v>
      </c>
      <c r="B51" s="18" t="s">
        <v>20</v>
      </c>
      <c r="C51" s="18" t="s">
        <v>33</v>
      </c>
      <c r="D51" s="18" t="s">
        <v>110</v>
      </c>
      <c r="E51" s="20"/>
      <c r="F51" s="20"/>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row>
    <row r="52">
      <c r="A52" s="17" t="s">
        <v>18</v>
      </c>
      <c r="B52" s="18" t="s">
        <v>20</v>
      </c>
      <c r="C52" s="18" t="s">
        <v>33</v>
      </c>
      <c r="D52" s="18" t="s">
        <v>111</v>
      </c>
      <c r="E52" s="20"/>
      <c r="F52" s="20"/>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row>
    <row r="53">
      <c r="A53" s="17" t="s">
        <v>18</v>
      </c>
      <c r="B53" s="18" t="s">
        <v>20</v>
      </c>
      <c r="C53" s="18" t="s">
        <v>39</v>
      </c>
      <c r="D53" s="18" t="s">
        <v>112</v>
      </c>
      <c r="E53" s="18" t="s">
        <v>83</v>
      </c>
      <c r="F53" s="18" t="s">
        <v>84</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row>
    <row r="54">
      <c r="A54" s="17" t="s">
        <v>18</v>
      </c>
      <c r="B54" s="18" t="s">
        <v>20</v>
      </c>
      <c r="C54" s="18" t="s">
        <v>31</v>
      </c>
      <c r="D54" s="18" t="s">
        <v>113</v>
      </c>
      <c r="E54" s="20"/>
      <c r="F54" s="20"/>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row>
    <row r="55">
      <c r="A55" s="17" t="s">
        <v>18</v>
      </c>
      <c r="B55" s="18" t="s">
        <v>20</v>
      </c>
      <c r="C55" s="18" t="s">
        <v>31</v>
      </c>
      <c r="D55" s="18" t="s">
        <v>114</v>
      </c>
      <c r="E55" s="20"/>
      <c r="F55" s="20"/>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row>
    <row r="56">
      <c r="A56" s="17" t="s">
        <v>18</v>
      </c>
      <c r="B56" s="18" t="s">
        <v>20</v>
      </c>
      <c r="C56" s="18" t="s">
        <v>105</v>
      </c>
      <c r="D56" s="18" t="s">
        <v>115</v>
      </c>
      <c r="E56" s="20"/>
      <c r="F56" s="20"/>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row>
    <row r="57">
      <c r="A57" s="17" t="s">
        <v>18</v>
      </c>
      <c r="B57" s="18" t="s">
        <v>20</v>
      </c>
      <c r="C57" s="18" t="s">
        <v>39</v>
      </c>
      <c r="D57" s="18" t="s">
        <v>116</v>
      </c>
      <c r="E57" s="20"/>
      <c r="F57" s="20"/>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row>
    <row r="58">
      <c r="A58" s="17" t="s">
        <v>18</v>
      </c>
      <c r="B58" s="18" t="s">
        <v>20</v>
      </c>
      <c r="C58" s="18" t="s">
        <v>39</v>
      </c>
      <c r="D58" s="18" t="s">
        <v>118</v>
      </c>
      <c r="E58" s="20"/>
      <c r="F58" s="20"/>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row>
    <row r="59">
      <c r="A59" s="17" t="s">
        <v>18</v>
      </c>
      <c r="B59" s="18" t="s">
        <v>20</v>
      </c>
      <c r="C59" s="18" t="s">
        <v>42</v>
      </c>
      <c r="D59" s="18" t="s">
        <v>119</v>
      </c>
      <c r="E59" s="20"/>
      <c r="F59" s="20"/>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row>
    <row r="60">
      <c r="A60" s="17" t="s">
        <v>18</v>
      </c>
      <c r="B60" s="18" t="s">
        <v>20</v>
      </c>
      <c r="C60" s="18" t="s">
        <v>33</v>
      </c>
      <c r="D60" s="18" t="s">
        <v>120</v>
      </c>
      <c r="E60" s="20"/>
      <c r="F60" s="20"/>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row>
    <row r="61">
      <c r="A61" s="17" t="s">
        <v>18</v>
      </c>
      <c r="B61" s="18" t="s">
        <v>20</v>
      </c>
      <c r="C61" s="18" t="s">
        <v>36</v>
      </c>
      <c r="D61" s="18" t="s">
        <v>121</v>
      </c>
      <c r="E61" s="20"/>
      <c r="F61" s="20"/>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row>
    <row r="62">
      <c r="A62" s="17" t="s">
        <v>18</v>
      </c>
      <c r="B62" s="18" t="s">
        <v>20</v>
      </c>
      <c r="C62" s="18" t="s">
        <v>105</v>
      </c>
      <c r="D62" s="18" t="s">
        <v>122</v>
      </c>
      <c r="E62" s="20"/>
      <c r="F62" s="20"/>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row>
    <row r="63">
      <c r="A63" s="17" t="s">
        <v>18</v>
      </c>
      <c r="B63" s="18" t="s">
        <v>20</v>
      </c>
      <c r="C63" s="18" t="s">
        <v>105</v>
      </c>
      <c r="D63" s="18" t="s">
        <v>123</v>
      </c>
      <c r="E63" s="20"/>
      <c r="F63" s="20"/>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row>
    <row r="64">
      <c r="A64" s="17" t="s">
        <v>18</v>
      </c>
      <c r="B64" s="18" t="s">
        <v>20</v>
      </c>
      <c r="C64" s="18" t="s">
        <v>105</v>
      </c>
      <c r="D64" s="18" t="s">
        <v>124</v>
      </c>
      <c r="E64" s="20"/>
      <c r="F64" s="20"/>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row>
    <row r="65">
      <c r="A65" s="17" t="s">
        <v>18</v>
      </c>
      <c r="B65" s="18" t="s">
        <v>20</v>
      </c>
      <c r="C65" s="18" t="s">
        <v>42</v>
      </c>
      <c r="D65" s="18" t="s">
        <v>125</v>
      </c>
      <c r="E65" s="18" t="s">
        <v>83</v>
      </c>
      <c r="F65" s="18" t="s">
        <v>84</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row>
    <row r="66">
      <c r="A66" s="17" t="s">
        <v>18</v>
      </c>
      <c r="B66" s="18" t="s">
        <v>20</v>
      </c>
      <c r="C66" s="18" t="s">
        <v>33</v>
      </c>
      <c r="D66" s="18" t="s">
        <v>126</v>
      </c>
      <c r="E66" s="20"/>
      <c r="F66" s="20"/>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row>
    <row r="67">
      <c r="A67" s="17" t="s">
        <v>18</v>
      </c>
      <c r="B67" s="18" t="s">
        <v>20</v>
      </c>
      <c r="C67" s="18" t="s">
        <v>39</v>
      </c>
      <c r="D67" s="18" t="s">
        <v>127</v>
      </c>
      <c r="E67" s="20"/>
      <c r="F67" s="20"/>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row>
    <row r="68">
      <c r="A68" s="17" t="s">
        <v>18</v>
      </c>
      <c r="B68" s="18" t="s">
        <v>20</v>
      </c>
      <c r="C68" s="18" t="s">
        <v>21</v>
      </c>
      <c r="D68" s="18" t="s">
        <v>128</v>
      </c>
      <c r="E68" s="20"/>
      <c r="F68" s="20"/>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row>
    <row r="69">
      <c r="A69" s="17" t="s">
        <v>18</v>
      </c>
      <c r="B69" s="18" t="s">
        <v>20</v>
      </c>
      <c r="C69" s="18" t="s">
        <v>21</v>
      </c>
      <c r="D69" s="18" t="s">
        <v>129</v>
      </c>
      <c r="E69" s="20"/>
      <c r="F69" s="20"/>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row>
    <row r="70">
      <c r="A70" s="17" t="s">
        <v>18</v>
      </c>
      <c r="B70" s="18" t="s">
        <v>20</v>
      </c>
      <c r="C70" s="18" t="s">
        <v>21</v>
      </c>
      <c r="D70" s="18" t="s">
        <v>130</v>
      </c>
      <c r="E70" s="20"/>
      <c r="F70" s="20"/>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row>
    <row r="71">
      <c r="A71" s="17" t="s">
        <v>18</v>
      </c>
      <c r="B71" s="18" t="s">
        <v>20</v>
      </c>
      <c r="C71" s="18" t="s">
        <v>42</v>
      </c>
      <c r="D71" s="18" t="s">
        <v>131</v>
      </c>
      <c r="E71" s="20"/>
      <c r="F71" s="20"/>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row>
    <row r="72">
      <c r="A72" s="17" t="s">
        <v>18</v>
      </c>
      <c r="B72" s="18" t="s">
        <v>20</v>
      </c>
      <c r="C72" s="18" t="s">
        <v>105</v>
      </c>
      <c r="D72" s="18" t="s">
        <v>132</v>
      </c>
      <c r="E72" s="20"/>
      <c r="F72" s="20"/>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row>
    <row r="73">
      <c r="A73" s="44"/>
      <c r="B73" s="44"/>
      <c r="C73" s="44"/>
      <c r="D73" s="44"/>
      <c r="E73" s="45"/>
      <c r="F73" s="45"/>
    </row>
    <row r="74">
      <c r="A74" s="44"/>
      <c r="B74" s="44"/>
      <c r="C74" s="44"/>
      <c r="D74" s="44"/>
      <c r="E74" s="45"/>
      <c r="F74" s="45"/>
    </row>
    <row r="75">
      <c r="A75" s="44"/>
      <c r="B75" s="44"/>
      <c r="C75" s="44"/>
      <c r="D75" s="44"/>
      <c r="E75" s="45"/>
      <c r="F75" s="45"/>
    </row>
    <row r="76">
      <c r="A76" s="44"/>
      <c r="B76" s="44"/>
      <c r="C76" s="44"/>
      <c r="D76" s="44"/>
      <c r="E76" s="45"/>
      <c r="F76" s="45"/>
    </row>
    <row r="77">
      <c r="A77" s="44"/>
      <c r="B77" s="44"/>
      <c r="C77" s="44"/>
      <c r="D77" s="44"/>
      <c r="E77" s="45"/>
      <c r="F77" s="45"/>
    </row>
    <row r="78">
      <c r="A78" s="44"/>
      <c r="B78" s="44"/>
      <c r="C78" s="44"/>
      <c r="D78" s="44"/>
      <c r="E78" s="45"/>
      <c r="F78" s="45"/>
    </row>
    <row r="79">
      <c r="A79" s="44"/>
      <c r="B79" s="44"/>
      <c r="C79" s="44"/>
      <c r="D79" s="44"/>
      <c r="E79" s="45"/>
      <c r="F79" s="45"/>
    </row>
    <row r="80">
      <c r="A80" s="44"/>
      <c r="B80" s="44"/>
      <c r="C80" s="44"/>
      <c r="D80" s="44"/>
      <c r="E80" s="45"/>
      <c r="F80" s="45"/>
    </row>
    <row r="81">
      <c r="A81" s="44"/>
      <c r="B81" s="44"/>
      <c r="C81" s="44"/>
      <c r="D81" s="44"/>
      <c r="E81" s="45"/>
      <c r="F81" s="45"/>
    </row>
    <row r="82">
      <c r="A82" s="44"/>
      <c r="B82" s="44"/>
      <c r="C82" s="44"/>
      <c r="D82" s="44"/>
      <c r="E82" s="45"/>
      <c r="F82" s="45"/>
    </row>
    <row r="83">
      <c r="A83" s="44"/>
      <c r="B83" s="44"/>
      <c r="C83" s="44"/>
      <c r="D83" s="44"/>
      <c r="E83" s="45"/>
      <c r="F83" s="45"/>
    </row>
    <row r="84">
      <c r="A84" s="44"/>
      <c r="B84" s="44"/>
      <c r="C84" s="44"/>
      <c r="D84" s="44"/>
      <c r="E84" s="45"/>
      <c r="F84" s="45"/>
    </row>
    <row r="85">
      <c r="A85" s="44"/>
      <c r="B85" s="44"/>
      <c r="C85" s="44"/>
      <c r="D85" s="44"/>
      <c r="E85" s="45"/>
      <c r="F85" s="45"/>
    </row>
    <row r="86">
      <c r="A86" s="44"/>
      <c r="B86" s="44"/>
      <c r="C86" s="44"/>
      <c r="D86" s="44"/>
      <c r="E86" s="45"/>
      <c r="F86" s="45"/>
    </row>
    <row r="87">
      <c r="A87" s="44"/>
      <c r="B87" s="44"/>
      <c r="C87" s="44"/>
      <c r="D87" s="44"/>
      <c r="E87" s="45"/>
      <c r="F87" s="45"/>
    </row>
    <row r="88">
      <c r="A88" s="44"/>
      <c r="B88" s="44"/>
      <c r="C88" s="44"/>
      <c r="D88" s="44"/>
      <c r="E88" s="45"/>
      <c r="F88" s="45"/>
    </row>
    <row r="89">
      <c r="A89" s="44"/>
      <c r="B89" s="44"/>
      <c r="C89" s="44"/>
      <c r="D89" s="44"/>
      <c r="E89" s="45"/>
      <c r="F89" s="45"/>
    </row>
    <row r="90">
      <c r="A90" s="44"/>
      <c r="B90" s="44"/>
      <c r="C90" s="44"/>
      <c r="D90" s="44"/>
      <c r="E90" s="45"/>
      <c r="F90" s="45"/>
    </row>
    <row r="91">
      <c r="A91" s="44"/>
      <c r="B91" s="44"/>
      <c r="C91" s="44"/>
      <c r="D91" s="44"/>
      <c r="E91" s="45"/>
      <c r="F91" s="45"/>
    </row>
    <row r="92">
      <c r="A92" s="44"/>
      <c r="B92" s="44"/>
      <c r="C92" s="44"/>
      <c r="D92" s="44"/>
      <c r="E92" s="45"/>
      <c r="F92" s="45"/>
    </row>
    <row r="93">
      <c r="A93" s="44"/>
      <c r="B93" s="44"/>
      <c r="C93" s="44"/>
      <c r="D93" s="44"/>
      <c r="E93" s="44"/>
      <c r="F93" s="44"/>
    </row>
    <row r="94">
      <c r="A94" s="44"/>
      <c r="B94" s="44"/>
      <c r="C94" s="44"/>
      <c r="D94" s="44"/>
      <c r="E94" s="44"/>
      <c r="F94" s="44"/>
    </row>
    <row r="95">
      <c r="A95" s="44"/>
      <c r="B95" s="44"/>
      <c r="C95" s="44"/>
      <c r="D95" s="44"/>
      <c r="E95" s="44"/>
      <c r="F95" s="44"/>
    </row>
    <row r="96">
      <c r="A96" s="44"/>
      <c r="B96" s="44"/>
      <c r="C96" s="44"/>
      <c r="D96" s="44"/>
      <c r="E96" s="44"/>
      <c r="F96" s="44"/>
    </row>
    <row r="97">
      <c r="A97" s="44"/>
      <c r="B97" s="44"/>
      <c r="C97" s="44"/>
      <c r="D97" s="44"/>
      <c r="E97" s="44"/>
      <c r="F97" s="44"/>
    </row>
    <row r="98">
      <c r="A98" s="44"/>
      <c r="B98" s="44"/>
      <c r="C98" s="44"/>
      <c r="D98" s="44"/>
      <c r="E98" s="44"/>
      <c r="F98" s="44"/>
    </row>
    <row r="99">
      <c r="A99" s="44"/>
      <c r="B99" s="44"/>
      <c r="C99" s="44"/>
      <c r="D99" s="44"/>
      <c r="E99" s="44"/>
      <c r="F99" s="44"/>
    </row>
    <row r="100">
      <c r="A100" s="44"/>
      <c r="B100" s="44"/>
      <c r="C100" s="44"/>
      <c r="D100" s="44"/>
      <c r="E100" s="44"/>
      <c r="F100" s="44"/>
    </row>
    <row r="101">
      <c r="A101" s="44"/>
      <c r="B101" s="44"/>
      <c r="C101" s="44"/>
      <c r="D101" s="44"/>
      <c r="E101" s="44"/>
      <c r="F101" s="44"/>
    </row>
    <row r="102">
      <c r="A102" s="44"/>
      <c r="B102" s="44"/>
      <c r="C102" s="44"/>
      <c r="D102" s="44"/>
      <c r="E102" s="44"/>
      <c r="F102" s="44"/>
    </row>
    <row r="103">
      <c r="A103" s="44"/>
      <c r="B103" s="44"/>
      <c r="C103" s="44"/>
      <c r="D103" s="44"/>
      <c r="E103" s="44"/>
      <c r="F103" s="44"/>
    </row>
    <row r="104">
      <c r="A104" s="44"/>
      <c r="B104" s="44"/>
      <c r="C104" s="44"/>
      <c r="D104" s="44"/>
      <c r="E104" s="44"/>
      <c r="F104" s="44"/>
    </row>
    <row r="105">
      <c r="A105" s="44"/>
      <c r="B105" s="44"/>
      <c r="C105" s="44"/>
      <c r="D105" s="44"/>
      <c r="E105" s="44"/>
      <c r="F105" s="44"/>
    </row>
    <row r="106">
      <c r="A106" s="44"/>
      <c r="B106" s="44"/>
      <c r="C106" s="44"/>
      <c r="D106" s="44"/>
      <c r="E106" s="44"/>
      <c r="F106" s="44"/>
    </row>
    <row r="107">
      <c r="A107" s="44"/>
      <c r="B107" s="44"/>
      <c r="C107" s="44"/>
      <c r="D107" s="44"/>
      <c r="E107" s="44"/>
      <c r="F107" s="44"/>
    </row>
    <row r="108">
      <c r="A108" s="44"/>
      <c r="B108" s="44"/>
      <c r="C108" s="44"/>
      <c r="D108" s="44"/>
      <c r="E108" s="44"/>
      <c r="F108" s="44"/>
    </row>
    <row r="109">
      <c r="A109" s="44"/>
      <c r="B109" s="44"/>
      <c r="C109" s="44"/>
      <c r="D109" s="44"/>
      <c r="E109" s="44"/>
      <c r="F109" s="44"/>
    </row>
    <row r="110">
      <c r="A110" s="44"/>
      <c r="B110" s="44"/>
      <c r="C110" s="44"/>
      <c r="D110" s="44"/>
      <c r="E110" s="44"/>
      <c r="F110" s="44"/>
    </row>
    <row r="111">
      <c r="A111" s="44"/>
      <c r="B111" s="44"/>
      <c r="C111" s="44"/>
      <c r="D111" s="44"/>
      <c r="E111" s="44"/>
      <c r="F111" s="44"/>
    </row>
    <row r="112">
      <c r="A112" s="44"/>
      <c r="B112" s="44"/>
      <c r="C112" s="44"/>
      <c r="D112" s="44"/>
      <c r="E112" s="44"/>
      <c r="F112" s="44"/>
    </row>
    <row r="113">
      <c r="A113" s="44"/>
      <c r="B113" s="44"/>
      <c r="C113" s="44"/>
      <c r="D113" s="44"/>
      <c r="E113" s="44"/>
      <c r="F113" s="44"/>
    </row>
    <row r="114">
      <c r="A114" s="44"/>
      <c r="B114" s="44"/>
      <c r="C114" s="44"/>
      <c r="D114" s="44"/>
      <c r="E114" s="44"/>
      <c r="F114" s="44"/>
    </row>
    <row r="115">
      <c r="A115" s="44"/>
      <c r="B115" s="44"/>
      <c r="C115" s="44"/>
      <c r="D115" s="44"/>
      <c r="E115" s="44"/>
      <c r="F115" s="44"/>
    </row>
    <row r="116">
      <c r="A116" s="44"/>
      <c r="B116" s="44"/>
      <c r="C116" s="44"/>
      <c r="D116" s="44"/>
      <c r="E116" s="44"/>
      <c r="F116" s="44"/>
    </row>
    <row r="117">
      <c r="A117" s="44"/>
      <c r="B117" s="44"/>
      <c r="C117" s="44"/>
      <c r="D117" s="44"/>
      <c r="E117" s="44"/>
      <c r="F117" s="44"/>
    </row>
    <row r="118">
      <c r="A118" s="44"/>
      <c r="B118" s="44"/>
      <c r="C118" s="44"/>
      <c r="D118" s="44"/>
      <c r="E118" s="44"/>
      <c r="F118" s="44"/>
    </row>
    <row r="119">
      <c r="A119" s="44"/>
      <c r="B119" s="44"/>
      <c r="C119" s="44"/>
      <c r="D119" s="44"/>
      <c r="E119" s="44"/>
      <c r="F119" s="44"/>
    </row>
    <row r="120">
      <c r="A120" s="44"/>
      <c r="B120" s="44"/>
      <c r="C120" s="44"/>
      <c r="D120" s="44"/>
      <c r="E120" s="44"/>
      <c r="F120" s="44"/>
    </row>
    <row r="121">
      <c r="A121" s="44"/>
      <c r="B121" s="44"/>
      <c r="C121" s="44"/>
      <c r="D121" s="44"/>
      <c r="E121" s="44"/>
      <c r="F121" s="44"/>
    </row>
    <row r="122">
      <c r="A122" s="44"/>
      <c r="B122" s="44"/>
      <c r="C122" s="44"/>
      <c r="D122" s="44"/>
      <c r="E122" s="44"/>
      <c r="F122" s="44"/>
    </row>
    <row r="123">
      <c r="A123" s="44"/>
      <c r="B123" s="44"/>
      <c r="C123" s="44"/>
      <c r="D123" s="44"/>
      <c r="E123" s="44"/>
      <c r="F123" s="44"/>
    </row>
    <row r="124">
      <c r="A124" s="44"/>
      <c r="B124" s="44"/>
      <c r="C124" s="44"/>
      <c r="D124" s="44"/>
      <c r="E124" s="44"/>
      <c r="F124" s="44"/>
    </row>
    <row r="125">
      <c r="A125" s="44"/>
      <c r="B125" s="44"/>
      <c r="C125" s="44"/>
      <c r="D125" s="44"/>
      <c r="E125" s="44"/>
      <c r="F125" s="44"/>
    </row>
    <row r="126">
      <c r="A126" s="44"/>
      <c r="B126" s="44"/>
      <c r="C126" s="44"/>
      <c r="D126" s="44"/>
      <c r="E126" s="44"/>
      <c r="F126" s="44"/>
    </row>
    <row r="127">
      <c r="A127" s="44"/>
      <c r="B127" s="44"/>
      <c r="C127" s="44"/>
      <c r="D127" s="44"/>
      <c r="E127" s="44"/>
      <c r="F127" s="44"/>
    </row>
    <row r="128">
      <c r="A128" s="44"/>
      <c r="B128" s="44"/>
      <c r="C128" s="44"/>
      <c r="D128" s="44"/>
      <c r="E128" s="44"/>
      <c r="F128" s="44"/>
    </row>
    <row r="129">
      <c r="A129" s="44"/>
      <c r="B129" s="44"/>
      <c r="C129" s="44"/>
      <c r="D129" s="44"/>
      <c r="E129" s="44"/>
      <c r="F129" s="44"/>
    </row>
    <row r="130">
      <c r="A130" s="44"/>
      <c r="B130" s="44"/>
      <c r="C130" s="44"/>
      <c r="D130" s="44"/>
      <c r="E130" s="44"/>
      <c r="F130" s="44"/>
    </row>
    <row r="131">
      <c r="A131" s="44"/>
      <c r="B131" s="44"/>
      <c r="C131" s="44"/>
      <c r="D131" s="44"/>
      <c r="E131" s="44"/>
      <c r="F131" s="44"/>
    </row>
    <row r="132">
      <c r="A132" s="44"/>
      <c r="B132" s="44"/>
      <c r="C132" s="44"/>
      <c r="D132" s="44"/>
      <c r="E132" s="44"/>
      <c r="F132" s="44"/>
    </row>
    <row r="133">
      <c r="A133" s="44"/>
      <c r="B133" s="44"/>
      <c r="C133" s="44"/>
      <c r="D133" s="44"/>
      <c r="E133" s="44"/>
      <c r="F133" s="44"/>
    </row>
    <row r="134">
      <c r="A134" s="44"/>
      <c r="B134" s="44"/>
      <c r="C134" s="44"/>
      <c r="D134" s="44"/>
      <c r="E134" s="44"/>
      <c r="F134" s="44"/>
    </row>
    <row r="135">
      <c r="A135" s="44"/>
      <c r="B135" s="44"/>
      <c r="C135" s="44"/>
      <c r="D135" s="44"/>
      <c r="E135" s="44"/>
      <c r="F135" s="44"/>
    </row>
    <row r="136">
      <c r="A136" s="44"/>
      <c r="B136" s="44"/>
      <c r="C136" s="44"/>
      <c r="D136" s="44"/>
      <c r="E136" s="44"/>
      <c r="F136" s="44"/>
    </row>
    <row r="137">
      <c r="A137" s="44"/>
      <c r="B137" s="44"/>
      <c r="C137" s="44"/>
      <c r="D137" s="44"/>
      <c r="E137" s="44"/>
      <c r="F137" s="44"/>
    </row>
    <row r="138">
      <c r="A138" s="44"/>
      <c r="B138" s="44"/>
      <c r="C138" s="44"/>
      <c r="D138" s="44"/>
      <c r="E138" s="44"/>
      <c r="F138" s="44"/>
    </row>
    <row r="139">
      <c r="A139" s="44"/>
      <c r="B139" s="44"/>
      <c r="C139" s="44"/>
      <c r="D139" s="44"/>
      <c r="E139" s="44"/>
      <c r="F139" s="44"/>
    </row>
    <row r="140">
      <c r="A140" s="44"/>
      <c r="B140" s="44"/>
      <c r="C140" s="44"/>
      <c r="D140" s="44"/>
      <c r="E140" s="44"/>
      <c r="F140" s="44"/>
    </row>
    <row r="141">
      <c r="A141" s="44"/>
      <c r="B141" s="44"/>
      <c r="C141" s="44"/>
      <c r="D141" s="44"/>
      <c r="E141" s="44"/>
      <c r="F141" s="44"/>
    </row>
    <row r="142">
      <c r="A142" s="44"/>
      <c r="B142" s="44"/>
      <c r="C142" s="44"/>
      <c r="D142" s="44"/>
      <c r="E142" s="44"/>
      <c r="F142" s="44"/>
    </row>
    <row r="143">
      <c r="A143" s="44"/>
      <c r="B143" s="44"/>
      <c r="C143" s="44"/>
      <c r="D143" s="44"/>
      <c r="E143" s="44"/>
      <c r="F143" s="44"/>
    </row>
    <row r="144">
      <c r="A144" s="44"/>
      <c r="B144" s="44"/>
      <c r="C144" s="44"/>
      <c r="D144" s="44"/>
      <c r="E144" s="44"/>
      <c r="F144" s="44"/>
    </row>
    <row r="145">
      <c r="A145" s="44"/>
      <c r="B145" s="44"/>
      <c r="C145" s="44"/>
      <c r="D145" s="44"/>
      <c r="E145" s="44"/>
      <c r="F145" s="44"/>
    </row>
    <row r="146">
      <c r="A146" s="44"/>
      <c r="B146" s="44"/>
      <c r="C146" s="44"/>
      <c r="D146" s="44"/>
      <c r="E146" s="44"/>
      <c r="F146" s="44"/>
    </row>
    <row r="147">
      <c r="A147" s="44"/>
      <c r="B147" s="44"/>
      <c r="C147" s="44"/>
      <c r="D147" s="44"/>
      <c r="E147" s="44"/>
      <c r="F147" s="44"/>
    </row>
    <row r="148">
      <c r="A148" s="44"/>
      <c r="B148" s="44"/>
      <c r="C148" s="44"/>
      <c r="D148" s="44"/>
      <c r="E148" s="44"/>
      <c r="F148" s="44"/>
    </row>
    <row r="149">
      <c r="A149" s="44"/>
      <c r="B149" s="44"/>
      <c r="C149" s="44"/>
      <c r="D149" s="44"/>
      <c r="E149" s="44"/>
      <c r="F149" s="44"/>
    </row>
    <row r="150">
      <c r="A150" s="44"/>
      <c r="B150" s="44"/>
      <c r="C150" s="44"/>
      <c r="D150" s="44"/>
      <c r="E150" s="44"/>
      <c r="F150" s="44"/>
    </row>
    <row r="151">
      <c r="A151" s="44"/>
      <c r="B151" s="44"/>
      <c r="C151" s="44"/>
      <c r="D151" s="44"/>
      <c r="E151" s="44"/>
      <c r="F151" s="44"/>
    </row>
    <row r="152">
      <c r="A152" s="44"/>
      <c r="B152" s="44"/>
      <c r="C152" s="44"/>
      <c r="D152" s="44"/>
      <c r="E152" s="44"/>
      <c r="F152" s="44"/>
    </row>
    <row r="153">
      <c r="A153" s="44"/>
      <c r="B153" s="44"/>
      <c r="C153" s="44"/>
      <c r="D153" s="44"/>
      <c r="E153" s="44"/>
      <c r="F153" s="44"/>
    </row>
    <row r="154">
      <c r="A154" s="44"/>
      <c r="B154" s="44"/>
      <c r="C154" s="44"/>
      <c r="D154" s="44"/>
      <c r="E154" s="44"/>
      <c r="F154" s="44"/>
    </row>
    <row r="155">
      <c r="A155" s="44"/>
      <c r="B155" s="44"/>
      <c r="C155" s="44"/>
      <c r="D155" s="44"/>
      <c r="E155" s="44"/>
      <c r="F155" s="44"/>
    </row>
    <row r="156">
      <c r="A156" s="44"/>
      <c r="B156" s="44"/>
      <c r="C156" s="44"/>
      <c r="D156" s="44"/>
      <c r="E156" s="44"/>
      <c r="F156" s="44"/>
    </row>
    <row r="157">
      <c r="A157" s="44"/>
      <c r="B157" s="44"/>
      <c r="C157" s="44"/>
      <c r="D157" s="44"/>
      <c r="E157" s="44"/>
      <c r="F157" s="44"/>
    </row>
    <row r="158">
      <c r="A158" s="44"/>
      <c r="B158" s="44"/>
      <c r="C158" s="44"/>
      <c r="D158" s="44"/>
      <c r="E158" s="44"/>
      <c r="F158" s="44"/>
    </row>
    <row r="159">
      <c r="A159" s="44"/>
      <c r="B159" s="44"/>
      <c r="C159" s="44"/>
      <c r="D159" s="44"/>
      <c r="E159" s="44"/>
      <c r="F159" s="44"/>
    </row>
    <row r="160">
      <c r="A160" s="44"/>
      <c r="B160" s="44"/>
      <c r="C160" s="44"/>
      <c r="D160" s="44"/>
      <c r="E160" s="44"/>
      <c r="F160" s="44"/>
    </row>
    <row r="161">
      <c r="A161" s="44"/>
      <c r="B161" s="44"/>
      <c r="C161" s="44"/>
      <c r="D161" s="44"/>
      <c r="E161" s="44"/>
      <c r="F161" s="44"/>
    </row>
    <row r="162">
      <c r="A162" s="44"/>
      <c r="B162" s="44"/>
      <c r="C162" s="44"/>
      <c r="D162" s="44"/>
      <c r="E162" s="44"/>
      <c r="F162" s="44"/>
    </row>
    <row r="163">
      <c r="A163" s="44"/>
      <c r="B163" s="44"/>
      <c r="C163" s="44"/>
      <c r="D163" s="44"/>
      <c r="E163" s="44"/>
      <c r="F163" s="44"/>
    </row>
    <row r="164">
      <c r="A164" s="44"/>
      <c r="B164" s="44"/>
      <c r="C164" s="44"/>
      <c r="D164" s="44"/>
      <c r="E164" s="44"/>
      <c r="F164" s="44"/>
    </row>
    <row r="165">
      <c r="A165" s="44"/>
      <c r="B165" s="44"/>
      <c r="C165" s="44"/>
      <c r="D165" s="44"/>
      <c r="E165" s="44"/>
      <c r="F165" s="44"/>
    </row>
    <row r="166">
      <c r="A166" s="44"/>
      <c r="B166" s="44"/>
      <c r="C166" s="44"/>
      <c r="D166" s="44"/>
      <c r="E166" s="44"/>
      <c r="F166" s="44"/>
    </row>
    <row r="167">
      <c r="A167" s="44"/>
      <c r="B167" s="44"/>
      <c r="C167" s="44"/>
      <c r="D167" s="44"/>
      <c r="E167" s="44"/>
      <c r="F167" s="44"/>
    </row>
    <row r="168">
      <c r="A168" s="44"/>
      <c r="B168" s="44"/>
      <c r="C168" s="44"/>
      <c r="D168" s="44"/>
      <c r="E168" s="44"/>
      <c r="F168" s="44"/>
    </row>
    <row r="169">
      <c r="A169" s="44"/>
      <c r="B169" s="44"/>
      <c r="C169" s="44"/>
      <c r="D169" s="44"/>
      <c r="E169" s="44"/>
      <c r="F169" s="44"/>
    </row>
    <row r="170">
      <c r="A170" s="44"/>
      <c r="B170" s="44"/>
      <c r="C170" s="44"/>
      <c r="D170" s="44"/>
      <c r="E170" s="44"/>
      <c r="F170" s="44"/>
    </row>
    <row r="171">
      <c r="A171" s="44"/>
      <c r="B171" s="44"/>
      <c r="C171" s="44"/>
      <c r="D171" s="44"/>
      <c r="E171" s="44"/>
      <c r="F171" s="44"/>
    </row>
    <row r="172">
      <c r="A172" s="44"/>
      <c r="B172" s="44"/>
      <c r="C172" s="44"/>
      <c r="D172" s="44"/>
      <c r="E172" s="44"/>
      <c r="F172" s="44"/>
    </row>
    <row r="173">
      <c r="A173" s="44"/>
      <c r="B173" s="44"/>
      <c r="C173" s="44"/>
      <c r="D173" s="44"/>
      <c r="E173" s="44"/>
      <c r="F173" s="44"/>
    </row>
    <row r="174">
      <c r="A174" s="44"/>
      <c r="B174" s="44"/>
      <c r="C174" s="44"/>
      <c r="D174" s="44"/>
      <c r="E174" s="44"/>
      <c r="F174" s="44"/>
    </row>
    <row r="175">
      <c r="A175" s="44"/>
      <c r="B175" s="44"/>
      <c r="C175" s="44"/>
      <c r="D175" s="44"/>
      <c r="E175" s="44"/>
      <c r="F175" s="44"/>
    </row>
    <row r="176">
      <c r="A176" s="44"/>
      <c r="B176" s="44"/>
      <c r="C176" s="44"/>
      <c r="D176" s="44"/>
      <c r="E176" s="44"/>
      <c r="F176" s="44"/>
    </row>
    <row r="177">
      <c r="A177" s="44"/>
      <c r="B177" s="44"/>
      <c r="C177" s="44"/>
      <c r="D177" s="44"/>
      <c r="E177" s="44"/>
      <c r="F177" s="44"/>
    </row>
    <row r="178">
      <c r="A178" s="44"/>
      <c r="B178" s="44"/>
      <c r="C178" s="44"/>
      <c r="D178" s="44"/>
      <c r="E178" s="44"/>
      <c r="F178" s="44"/>
    </row>
    <row r="179">
      <c r="A179" s="44"/>
      <c r="B179" s="44"/>
      <c r="C179" s="44"/>
      <c r="D179" s="44"/>
      <c r="E179" s="44"/>
      <c r="F179" s="44"/>
    </row>
    <row r="180">
      <c r="A180" s="44"/>
      <c r="B180" s="44"/>
      <c r="C180" s="44"/>
      <c r="D180" s="44"/>
      <c r="E180" s="44"/>
      <c r="F180" s="44"/>
    </row>
    <row r="181">
      <c r="A181" s="44"/>
      <c r="B181" s="44"/>
      <c r="C181" s="44"/>
      <c r="D181" s="44"/>
      <c r="E181" s="44"/>
      <c r="F181" s="44"/>
    </row>
    <row r="182">
      <c r="A182" s="44"/>
      <c r="B182" s="44"/>
      <c r="C182" s="44"/>
      <c r="D182" s="44"/>
      <c r="E182" s="44"/>
      <c r="F182" s="44"/>
    </row>
    <row r="183">
      <c r="A183" s="44"/>
      <c r="B183" s="44"/>
      <c r="C183" s="44"/>
      <c r="D183" s="44"/>
      <c r="E183" s="44"/>
      <c r="F183" s="44"/>
    </row>
    <row r="184">
      <c r="A184" s="44"/>
      <c r="B184" s="44"/>
      <c r="C184" s="44"/>
      <c r="D184" s="44"/>
      <c r="E184" s="44"/>
      <c r="F184" s="44"/>
    </row>
    <row r="185">
      <c r="A185" s="44"/>
      <c r="B185" s="44"/>
      <c r="C185" s="44"/>
      <c r="D185" s="44"/>
      <c r="E185" s="44"/>
      <c r="F185" s="44"/>
    </row>
    <row r="186">
      <c r="A186" s="44"/>
      <c r="B186" s="44"/>
      <c r="C186" s="44"/>
      <c r="D186" s="44"/>
      <c r="E186" s="44"/>
      <c r="F186" s="44"/>
    </row>
    <row r="187">
      <c r="A187" s="44"/>
      <c r="B187" s="44"/>
      <c r="C187" s="44"/>
      <c r="D187" s="44"/>
      <c r="E187" s="44"/>
      <c r="F187" s="44"/>
    </row>
    <row r="188">
      <c r="A188" s="44"/>
      <c r="B188" s="44"/>
      <c r="C188" s="44"/>
      <c r="D188" s="44"/>
      <c r="E188" s="44"/>
      <c r="F188" s="44"/>
    </row>
    <row r="189">
      <c r="A189" s="44"/>
      <c r="B189" s="44"/>
      <c r="C189" s="44"/>
      <c r="D189" s="44"/>
      <c r="E189" s="44"/>
      <c r="F189" s="44"/>
    </row>
    <row r="190">
      <c r="A190" s="44"/>
      <c r="B190" s="44"/>
      <c r="C190" s="44"/>
      <c r="D190" s="44"/>
      <c r="E190" s="44"/>
      <c r="F190" s="44"/>
    </row>
    <row r="191">
      <c r="A191" s="44"/>
      <c r="B191" s="44"/>
      <c r="C191" s="44"/>
      <c r="D191" s="44"/>
      <c r="E191" s="44"/>
      <c r="F191" s="44"/>
    </row>
    <row r="192">
      <c r="A192" s="44"/>
      <c r="B192" s="44"/>
      <c r="C192" s="44"/>
      <c r="D192" s="44"/>
      <c r="E192" s="44"/>
      <c r="F192" s="44"/>
    </row>
    <row r="193">
      <c r="A193" s="44"/>
      <c r="B193" s="44"/>
      <c r="C193" s="44"/>
      <c r="D193" s="44"/>
      <c r="E193" s="44"/>
      <c r="F193" s="44"/>
    </row>
    <row r="194">
      <c r="A194" s="44"/>
      <c r="B194" s="44"/>
      <c r="C194" s="44"/>
      <c r="D194" s="44"/>
      <c r="E194" s="44"/>
      <c r="F194" s="44"/>
    </row>
    <row r="195">
      <c r="A195" s="44"/>
      <c r="B195" s="44"/>
      <c r="C195" s="44"/>
      <c r="D195" s="44"/>
      <c r="E195" s="44"/>
      <c r="F195" s="44"/>
    </row>
    <row r="196">
      <c r="A196" s="44"/>
      <c r="B196" s="44"/>
      <c r="C196" s="44"/>
      <c r="D196" s="44"/>
      <c r="E196" s="44"/>
      <c r="F196" s="44"/>
    </row>
    <row r="197">
      <c r="A197" s="44"/>
      <c r="B197" s="44"/>
      <c r="C197" s="44"/>
      <c r="D197" s="44"/>
      <c r="E197" s="44"/>
      <c r="F197" s="44"/>
    </row>
    <row r="198">
      <c r="A198" s="44"/>
      <c r="B198" s="44"/>
      <c r="C198" s="44"/>
      <c r="D198" s="44"/>
      <c r="E198" s="44"/>
      <c r="F198" s="44"/>
    </row>
    <row r="199">
      <c r="A199" s="44"/>
      <c r="B199" s="44"/>
      <c r="C199" s="44"/>
      <c r="D199" s="44"/>
      <c r="E199" s="44"/>
      <c r="F199" s="44"/>
    </row>
    <row r="200">
      <c r="A200" s="44"/>
      <c r="B200" s="44"/>
      <c r="C200" s="44"/>
      <c r="D200" s="44"/>
      <c r="E200" s="44"/>
      <c r="F200" s="44"/>
    </row>
    <row r="201">
      <c r="A201" s="44"/>
      <c r="B201" s="44"/>
      <c r="C201" s="44"/>
      <c r="D201" s="44"/>
      <c r="E201" s="44"/>
      <c r="F201" s="44"/>
    </row>
    <row r="202">
      <c r="A202" s="44"/>
      <c r="B202" s="44"/>
      <c r="C202" s="44"/>
      <c r="D202" s="44"/>
      <c r="E202" s="44"/>
      <c r="F202" s="44"/>
    </row>
    <row r="203">
      <c r="A203" s="44"/>
      <c r="B203" s="44"/>
      <c r="C203" s="44"/>
      <c r="D203" s="44"/>
      <c r="E203" s="44"/>
      <c r="F203" s="44"/>
    </row>
    <row r="204">
      <c r="A204" s="44"/>
      <c r="B204" s="44"/>
      <c r="C204" s="44"/>
      <c r="D204" s="44"/>
      <c r="E204" s="44"/>
      <c r="F204" s="44"/>
    </row>
    <row r="205">
      <c r="A205" s="44"/>
      <c r="B205" s="44"/>
      <c r="C205" s="44"/>
      <c r="D205" s="44"/>
      <c r="E205" s="44"/>
      <c r="F205" s="44"/>
    </row>
    <row r="206">
      <c r="A206" s="44"/>
      <c r="B206" s="44"/>
      <c r="C206" s="44"/>
      <c r="D206" s="44"/>
      <c r="E206" s="44"/>
      <c r="F206" s="44"/>
    </row>
    <row r="207">
      <c r="A207" s="44"/>
      <c r="B207" s="44"/>
      <c r="C207" s="44"/>
      <c r="D207" s="44"/>
      <c r="E207" s="44"/>
      <c r="F207" s="44"/>
    </row>
    <row r="208">
      <c r="A208" s="44"/>
      <c r="B208" s="44"/>
      <c r="C208" s="44"/>
      <c r="D208" s="44"/>
      <c r="E208" s="44"/>
      <c r="F208" s="44"/>
    </row>
    <row r="209">
      <c r="A209" s="44"/>
      <c r="B209" s="44"/>
      <c r="C209" s="44"/>
      <c r="D209" s="44"/>
      <c r="E209" s="44"/>
      <c r="F209" s="44"/>
    </row>
    <row r="210">
      <c r="A210" s="44"/>
      <c r="B210" s="44"/>
      <c r="C210" s="44"/>
      <c r="D210" s="44"/>
      <c r="E210" s="44"/>
      <c r="F210" s="44"/>
    </row>
    <row r="211">
      <c r="A211" s="44"/>
      <c r="B211" s="44"/>
      <c r="C211" s="44"/>
      <c r="D211" s="44"/>
      <c r="E211" s="44"/>
      <c r="F211" s="44"/>
    </row>
    <row r="212">
      <c r="A212" s="44"/>
      <c r="B212" s="44"/>
      <c r="C212" s="44"/>
      <c r="D212" s="44"/>
      <c r="E212" s="44"/>
      <c r="F212" s="44"/>
    </row>
    <row r="213">
      <c r="A213" s="44"/>
      <c r="B213" s="44"/>
      <c r="C213" s="44"/>
      <c r="D213" s="44"/>
      <c r="E213" s="44"/>
      <c r="F213" s="44"/>
    </row>
    <row r="214">
      <c r="A214" s="44"/>
      <c r="B214" s="44"/>
      <c r="C214" s="44"/>
      <c r="D214" s="44"/>
      <c r="E214" s="44"/>
      <c r="F214" s="44"/>
    </row>
    <row r="215">
      <c r="A215" s="44"/>
      <c r="B215" s="44"/>
      <c r="C215" s="44"/>
      <c r="D215" s="44"/>
      <c r="E215" s="44"/>
      <c r="F215" s="44"/>
    </row>
    <row r="216">
      <c r="A216" s="44"/>
      <c r="B216" s="44"/>
      <c r="C216" s="44"/>
      <c r="D216" s="44"/>
      <c r="E216" s="44"/>
      <c r="F216" s="44"/>
    </row>
    <row r="217">
      <c r="A217" s="44"/>
      <c r="B217" s="44"/>
      <c r="C217" s="44"/>
      <c r="D217" s="44"/>
      <c r="E217" s="44"/>
      <c r="F217" s="44"/>
    </row>
    <row r="218">
      <c r="A218" s="44"/>
      <c r="B218" s="44"/>
      <c r="C218" s="44"/>
      <c r="D218" s="44"/>
      <c r="E218" s="44"/>
      <c r="F218" s="44"/>
    </row>
    <row r="219">
      <c r="A219" s="44"/>
      <c r="B219" s="44"/>
      <c r="C219" s="44"/>
      <c r="D219" s="44"/>
      <c r="E219" s="44"/>
      <c r="F219" s="44"/>
    </row>
    <row r="220">
      <c r="A220" s="44"/>
      <c r="B220" s="44"/>
      <c r="C220" s="44"/>
      <c r="D220" s="44"/>
      <c r="E220" s="44"/>
      <c r="F220" s="44"/>
    </row>
    <row r="221">
      <c r="A221" s="44"/>
      <c r="B221" s="44"/>
      <c r="C221" s="44"/>
      <c r="D221" s="44"/>
      <c r="E221" s="44"/>
      <c r="F221" s="44"/>
    </row>
    <row r="222">
      <c r="A222" s="44"/>
      <c r="B222" s="44"/>
      <c r="C222" s="44"/>
      <c r="D222" s="44"/>
      <c r="E222" s="44"/>
      <c r="F222" s="44"/>
    </row>
    <row r="223">
      <c r="A223" s="44"/>
      <c r="B223" s="44"/>
      <c r="C223" s="44"/>
      <c r="D223" s="44"/>
      <c r="E223" s="44"/>
      <c r="F223" s="44"/>
    </row>
    <row r="224">
      <c r="A224" s="44"/>
      <c r="B224" s="44"/>
      <c r="C224" s="44"/>
      <c r="D224" s="44"/>
      <c r="E224" s="44"/>
      <c r="F224" s="44"/>
    </row>
    <row r="225">
      <c r="A225" s="44"/>
      <c r="B225" s="44"/>
      <c r="C225" s="44"/>
      <c r="D225" s="44"/>
      <c r="E225" s="44"/>
      <c r="F225" s="44"/>
    </row>
    <row r="226">
      <c r="A226" s="44"/>
      <c r="B226" s="44"/>
      <c r="C226" s="44"/>
      <c r="D226" s="44"/>
      <c r="E226" s="44"/>
      <c r="F226" s="44"/>
    </row>
    <row r="227">
      <c r="A227" s="44"/>
      <c r="B227" s="44"/>
      <c r="C227" s="44"/>
      <c r="D227" s="44"/>
      <c r="E227" s="44"/>
      <c r="F227" s="44"/>
    </row>
    <row r="228">
      <c r="A228" s="44"/>
      <c r="B228" s="44"/>
      <c r="C228" s="44"/>
      <c r="D228" s="44"/>
      <c r="E228" s="44"/>
      <c r="F228" s="44"/>
    </row>
    <row r="229">
      <c r="A229" s="44"/>
      <c r="B229" s="44"/>
      <c r="C229" s="44"/>
      <c r="D229" s="44"/>
      <c r="E229" s="44"/>
      <c r="F229" s="44"/>
    </row>
    <row r="230">
      <c r="A230" s="44"/>
      <c r="B230" s="44"/>
      <c r="C230" s="44"/>
      <c r="D230" s="44"/>
      <c r="E230" s="44"/>
      <c r="F230" s="44"/>
    </row>
    <row r="231">
      <c r="A231" s="44"/>
      <c r="B231" s="44"/>
      <c r="C231" s="44"/>
      <c r="D231" s="44"/>
      <c r="E231" s="44"/>
      <c r="F231" s="44"/>
    </row>
    <row r="232">
      <c r="A232" s="44"/>
      <c r="B232" s="44"/>
      <c r="C232" s="44"/>
      <c r="D232" s="44"/>
      <c r="E232" s="44"/>
      <c r="F232" s="44"/>
    </row>
    <row r="233">
      <c r="A233" s="44"/>
      <c r="B233" s="44"/>
      <c r="C233" s="44"/>
      <c r="D233" s="44"/>
      <c r="E233" s="44"/>
      <c r="F233" s="44"/>
    </row>
    <row r="234">
      <c r="A234" s="44"/>
      <c r="B234" s="44"/>
      <c r="C234" s="44"/>
      <c r="D234" s="44"/>
      <c r="E234" s="44"/>
      <c r="F234" s="44"/>
    </row>
    <row r="235">
      <c r="A235" s="44"/>
      <c r="B235" s="44"/>
      <c r="C235" s="44"/>
      <c r="D235" s="44"/>
      <c r="E235" s="44"/>
      <c r="F235" s="44"/>
    </row>
    <row r="236">
      <c r="A236" s="44"/>
      <c r="B236" s="44"/>
      <c r="C236" s="44"/>
      <c r="D236" s="44"/>
      <c r="E236" s="44"/>
      <c r="F236" s="44"/>
    </row>
    <row r="237">
      <c r="A237" s="44"/>
      <c r="B237" s="44"/>
      <c r="C237" s="44"/>
      <c r="D237" s="44"/>
      <c r="E237" s="44"/>
      <c r="F237" s="44"/>
    </row>
    <row r="238">
      <c r="A238" s="44"/>
      <c r="B238" s="44"/>
      <c r="C238" s="44"/>
      <c r="D238" s="44"/>
      <c r="E238" s="44"/>
      <c r="F238" s="44"/>
    </row>
    <row r="239">
      <c r="A239" s="44"/>
      <c r="B239" s="44"/>
      <c r="C239" s="44"/>
      <c r="D239" s="44"/>
      <c r="E239" s="44"/>
      <c r="F239" s="44"/>
    </row>
    <row r="240">
      <c r="A240" s="44"/>
      <c r="B240" s="44"/>
      <c r="C240" s="44"/>
      <c r="D240" s="44"/>
      <c r="E240" s="44"/>
      <c r="F240" s="44"/>
    </row>
    <row r="241">
      <c r="A241" s="44"/>
      <c r="B241" s="44"/>
      <c r="C241" s="44"/>
      <c r="D241" s="44"/>
      <c r="E241" s="44"/>
      <c r="F241" s="44"/>
    </row>
    <row r="242">
      <c r="A242" s="44"/>
      <c r="B242" s="44"/>
      <c r="C242" s="44"/>
      <c r="D242" s="44"/>
      <c r="E242" s="44"/>
      <c r="F242" s="44"/>
    </row>
    <row r="243">
      <c r="A243" s="44"/>
      <c r="B243" s="44"/>
      <c r="C243" s="44"/>
      <c r="D243" s="44"/>
      <c r="E243" s="44"/>
      <c r="F243" s="44"/>
    </row>
    <row r="244">
      <c r="A244" s="44"/>
      <c r="B244" s="44"/>
      <c r="C244" s="44"/>
      <c r="D244" s="44"/>
      <c r="E244" s="44"/>
      <c r="F244" s="44"/>
    </row>
    <row r="245">
      <c r="A245" s="44"/>
      <c r="B245" s="44"/>
      <c r="C245" s="44"/>
      <c r="D245" s="44"/>
      <c r="E245" s="44"/>
      <c r="F245" s="44"/>
    </row>
    <row r="246">
      <c r="A246" s="44"/>
      <c r="B246" s="44"/>
      <c r="C246" s="44"/>
      <c r="D246" s="44"/>
      <c r="E246" s="44"/>
      <c r="F246" s="44"/>
    </row>
    <row r="247">
      <c r="A247" s="44"/>
      <c r="B247" s="44"/>
      <c r="C247" s="44"/>
      <c r="D247" s="44"/>
      <c r="E247" s="44"/>
      <c r="F247" s="44"/>
    </row>
    <row r="248">
      <c r="A248" s="44"/>
      <c r="B248" s="44"/>
      <c r="C248" s="44"/>
      <c r="D248" s="44"/>
      <c r="E248" s="44"/>
      <c r="F248" s="44"/>
    </row>
    <row r="249">
      <c r="A249" s="44"/>
      <c r="B249" s="44"/>
      <c r="C249" s="44"/>
      <c r="D249" s="44"/>
      <c r="E249" s="44"/>
      <c r="F249" s="44"/>
    </row>
    <row r="250">
      <c r="A250" s="44"/>
      <c r="B250" s="44"/>
      <c r="C250" s="44"/>
      <c r="D250" s="44"/>
      <c r="E250" s="44"/>
      <c r="F250" s="44"/>
    </row>
    <row r="251">
      <c r="A251" s="44"/>
      <c r="B251" s="44"/>
      <c r="C251" s="44"/>
      <c r="D251" s="44"/>
      <c r="E251" s="44"/>
      <c r="F251" s="44"/>
    </row>
    <row r="252">
      <c r="A252" s="44"/>
      <c r="B252" s="44"/>
      <c r="C252" s="44"/>
      <c r="D252" s="44"/>
      <c r="E252" s="44"/>
      <c r="F252" s="44"/>
    </row>
    <row r="253">
      <c r="A253" s="44"/>
      <c r="B253" s="44"/>
      <c r="C253" s="44"/>
      <c r="D253" s="44"/>
      <c r="E253" s="44"/>
      <c r="F253" s="44"/>
    </row>
    <row r="254">
      <c r="A254" s="44"/>
      <c r="B254" s="44"/>
      <c r="C254" s="44"/>
      <c r="D254" s="44"/>
      <c r="E254" s="44"/>
      <c r="F254" s="44"/>
    </row>
    <row r="255">
      <c r="A255" s="44"/>
      <c r="B255" s="44"/>
      <c r="C255" s="44"/>
      <c r="D255" s="44"/>
      <c r="E255" s="44"/>
      <c r="F255" s="44"/>
    </row>
    <row r="256">
      <c r="A256" s="44"/>
      <c r="B256" s="44"/>
      <c r="C256" s="44"/>
      <c r="D256" s="44"/>
      <c r="E256" s="44"/>
      <c r="F256" s="44"/>
    </row>
    <row r="257">
      <c r="A257" s="44"/>
      <c r="B257" s="44"/>
      <c r="C257" s="44"/>
      <c r="D257" s="44"/>
      <c r="E257" s="44"/>
      <c r="F257" s="44"/>
    </row>
    <row r="258">
      <c r="A258" s="44"/>
      <c r="B258" s="44"/>
      <c r="C258" s="44"/>
      <c r="D258" s="44"/>
      <c r="E258" s="44"/>
      <c r="F258" s="44"/>
    </row>
    <row r="259">
      <c r="A259" s="44"/>
      <c r="B259" s="44"/>
      <c r="C259" s="44"/>
      <c r="D259" s="44"/>
      <c r="E259" s="44"/>
      <c r="F259" s="44"/>
    </row>
    <row r="260">
      <c r="A260" s="44"/>
      <c r="B260" s="44"/>
      <c r="C260" s="44"/>
      <c r="D260" s="44"/>
      <c r="E260" s="44"/>
      <c r="F260" s="44"/>
    </row>
    <row r="261">
      <c r="A261" s="44"/>
      <c r="B261" s="44"/>
      <c r="C261" s="44"/>
      <c r="D261" s="44"/>
      <c r="E261" s="44"/>
      <c r="F261" s="44"/>
    </row>
    <row r="262">
      <c r="A262" s="44"/>
      <c r="B262" s="44"/>
      <c r="C262" s="44"/>
      <c r="D262" s="44"/>
      <c r="E262" s="44"/>
      <c r="F262" s="44"/>
    </row>
    <row r="263">
      <c r="A263" s="44"/>
      <c r="B263" s="44"/>
      <c r="C263" s="44"/>
      <c r="D263" s="44"/>
      <c r="E263" s="44"/>
      <c r="F263" s="44"/>
    </row>
    <row r="264">
      <c r="A264" s="44"/>
      <c r="B264" s="44"/>
      <c r="C264" s="44"/>
      <c r="D264" s="44"/>
      <c r="E264" s="44"/>
      <c r="F264" s="44"/>
    </row>
    <row r="265">
      <c r="A265" s="44"/>
      <c r="B265" s="44"/>
      <c r="C265" s="44"/>
      <c r="D265" s="44"/>
      <c r="E265" s="44"/>
      <c r="F265" s="44"/>
    </row>
    <row r="266">
      <c r="A266" s="44"/>
      <c r="B266" s="44"/>
      <c r="C266" s="44"/>
      <c r="D266" s="44"/>
      <c r="E266" s="44"/>
      <c r="F266" s="44"/>
    </row>
    <row r="267">
      <c r="A267" s="44"/>
      <c r="B267" s="44"/>
      <c r="C267" s="44"/>
      <c r="D267" s="44"/>
      <c r="E267" s="44"/>
      <c r="F267" s="44"/>
    </row>
    <row r="268">
      <c r="A268" s="44"/>
      <c r="B268" s="44"/>
      <c r="C268" s="44"/>
      <c r="D268" s="44"/>
      <c r="E268" s="44"/>
      <c r="F268" s="44"/>
    </row>
    <row r="269">
      <c r="A269" s="44"/>
      <c r="B269" s="44"/>
      <c r="C269" s="44"/>
      <c r="D269" s="44"/>
      <c r="E269" s="44"/>
      <c r="F269" s="44"/>
    </row>
    <row r="270">
      <c r="A270" s="44"/>
      <c r="B270" s="44"/>
      <c r="C270" s="44"/>
      <c r="D270" s="44"/>
      <c r="E270" s="44"/>
      <c r="F270" s="44"/>
    </row>
    <row r="271">
      <c r="A271" s="44"/>
      <c r="B271" s="44"/>
      <c r="C271" s="44"/>
      <c r="D271" s="44"/>
      <c r="E271" s="44"/>
      <c r="F271" s="44"/>
    </row>
    <row r="272">
      <c r="A272" s="44"/>
      <c r="B272" s="44"/>
      <c r="C272" s="44"/>
      <c r="D272" s="44"/>
      <c r="E272" s="44"/>
      <c r="F272" s="44"/>
    </row>
    <row r="273">
      <c r="A273" s="44"/>
      <c r="B273" s="44"/>
      <c r="C273" s="44"/>
      <c r="D273" s="44"/>
      <c r="E273" s="44"/>
      <c r="F273" s="44"/>
    </row>
    <row r="274">
      <c r="A274" s="44"/>
      <c r="B274" s="44"/>
      <c r="C274" s="44"/>
      <c r="D274" s="44"/>
      <c r="E274" s="44"/>
      <c r="F274" s="44"/>
    </row>
    <row r="275">
      <c r="A275" s="44"/>
      <c r="B275" s="44"/>
      <c r="C275" s="44"/>
      <c r="D275" s="44"/>
      <c r="E275" s="44"/>
      <c r="F275" s="44"/>
    </row>
    <row r="276">
      <c r="A276" s="44"/>
      <c r="B276" s="44"/>
      <c r="C276" s="44"/>
      <c r="D276" s="44"/>
      <c r="E276" s="44"/>
      <c r="F276" s="44"/>
    </row>
    <row r="277">
      <c r="A277" s="44"/>
      <c r="B277" s="44"/>
      <c r="C277" s="44"/>
      <c r="D277" s="44"/>
      <c r="E277" s="44"/>
      <c r="F277" s="44"/>
    </row>
    <row r="278">
      <c r="A278" s="44"/>
      <c r="B278" s="44"/>
      <c r="C278" s="44"/>
      <c r="D278" s="44"/>
      <c r="E278" s="44"/>
      <c r="F278" s="44"/>
    </row>
    <row r="279">
      <c r="A279" s="44"/>
      <c r="B279" s="44"/>
      <c r="C279" s="44"/>
      <c r="D279" s="44"/>
      <c r="E279" s="44"/>
      <c r="F279" s="44"/>
    </row>
    <row r="280">
      <c r="A280" s="44"/>
      <c r="B280" s="44"/>
      <c r="C280" s="44"/>
      <c r="D280" s="44"/>
      <c r="E280" s="44"/>
      <c r="F280" s="44"/>
    </row>
    <row r="281">
      <c r="A281" s="44"/>
      <c r="B281" s="44"/>
      <c r="C281" s="44"/>
      <c r="D281" s="44"/>
      <c r="E281" s="44"/>
      <c r="F281" s="44"/>
    </row>
    <row r="282">
      <c r="A282" s="44"/>
      <c r="B282" s="44"/>
      <c r="C282" s="44"/>
      <c r="D282" s="44"/>
      <c r="E282" s="44"/>
      <c r="F282" s="44"/>
    </row>
    <row r="283">
      <c r="A283" s="44"/>
      <c r="B283" s="44"/>
      <c r="C283" s="44"/>
      <c r="D283" s="44"/>
      <c r="E283" s="44"/>
      <c r="F283" s="44"/>
    </row>
    <row r="284">
      <c r="A284" s="44"/>
      <c r="B284" s="44"/>
      <c r="C284" s="44"/>
      <c r="D284" s="44"/>
      <c r="E284" s="44"/>
      <c r="F284" s="44"/>
    </row>
    <row r="285">
      <c r="A285" s="44"/>
      <c r="B285" s="44"/>
      <c r="C285" s="44"/>
      <c r="D285" s="44"/>
      <c r="E285" s="44"/>
      <c r="F285" s="44"/>
    </row>
    <row r="286">
      <c r="A286" s="44"/>
      <c r="B286" s="44"/>
      <c r="C286" s="44"/>
      <c r="D286" s="44"/>
      <c r="E286" s="44"/>
      <c r="F286" s="44"/>
    </row>
    <row r="287">
      <c r="A287" s="44"/>
      <c r="B287" s="44"/>
      <c r="C287" s="44"/>
      <c r="D287" s="44"/>
      <c r="E287" s="44"/>
      <c r="F287" s="44"/>
    </row>
    <row r="288">
      <c r="A288" s="44"/>
      <c r="B288" s="44"/>
      <c r="C288" s="44"/>
      <c r="D288" s="44"/>
      <c r="E288" s="44"/>
      <c r="F288" s="44"/>
    </row>
    <row r="289">
      <c r="A289" s="44"/>
      <c r="B289" s="44"/>
      <c r="C289" s="44"/>
      <c r="D289" s="44"/>
      <c r="E289" s="44"/>
      <c r="F289" s="44"/>
    </row>
    <row r="290">
      <c r="A290" s="44"/>
      <c r="B290" s="44"/>
      <c r="C290" s="44"/>
      <c r="D290" s="44"/>
      <c r="E290" s="44"/>
      <c r="F290" s="44"/>
    </row>
    <row r="291">
      <c r="A291" s="44"/>
      <c r="B291" s="44"/>
      <c r="C291" s="44"/>
      <c r="D291" s="44"/>
      <c r="E291" s="44"/>
      <c r="F291" s="44"/>
    </row>
    <row r="292">
      <c r="A292" s="44"/>
      <c r="B292" s="44"/>
      <c r="C292" s="44"/>
      <c r="D292" s="44"/>
      <c r="E292" s="44"/>
      <c r="F292" s="44"/>
    </row>
    <row r="293">
      <c r="A293" s="44"/>
      <c r="B293" s="44"/>
      <c r="C293" s="44"/>
      <c r="D293" s="44"/>
      <c r="E293" s="44"/>
      <c r="F293" s="44"/>
    </row>
    <row r="294">
      <c r="A294" s="44"/>
      <c r="B294" s="44"/>
      <c r="C294" s="44"/>
      <c r="D294" s="44"/>
      <c r="E294" s="44"/>
      <c r="F294" s="44"/>
    </row>
    <row r="295">
      <c r="A295" s="44"/>
      <c r="B295" s="44"/>
      <c r="C295" s="44"/>
      <c r="D295" s="44"/>
      <c r="E295" s="44"/>
      <c r="F295" s="44"/>
    </row>
    <row r="296">
      <c r="A296" s="44"/>
      <c r="B296" s="44"/>
      <c r="C296" s="44"/>
      <c r="D296" s="44"/>
      <c r="E296" s="44"/>
      <c r="F296" s="44"/>
    </row>
    <row r="297">
      <c r="A297" s="44"/>
      <c r="B297" s="44"/>
      <c r="C297" s="44"/>
      <c r="D297" s="44"/>
      <c r="E297" s="44"/>
      <c r="F297" s="44"/>
    </row>
    <row r="298">
      <c r="A298" s="44"/>
      <c r="B298" s="44"/>
      <c r="C298" s="44"/>
      <c r="D298" s="44"/>
      <c r="E298" s="44"/>
      <c r="F298" s="44"/>
    </row>
    <row r="299">
      <c r="A299" s="44"/>
      <c r="B299" s="44"/>
      <c r="C299" s="44"/>
      <c r="D299" s="44"/>
      <c r="E299" s="44"/>
      <c r="F299" s="44"/>
    </row>
    <row r="300">
      <c r="A300" s="44"/>
      <c r="B300" s="44"/>
      <c r="C300" s="44"/>
      <c r="D300" s="44"/>
      <c r="E300" s="44"/>
      <c r="F300" s="44"/>
    </row>
    <row r="301">
      <c r="A301" s="44"/>
      <c r="B301" s="44"/>
      <c r="C301" s="44"/>
      <c r="D301" s="44"/>
      <c r="E301" s="44"/>
      <c r="F301" s="44"/>
    </row>
    <row r="302">
      <c r="A302" s="44"/>
      <c r="B302" s="44"/>
      <c r="C302" s="44"/>
      <c r="D302" s="44"/>
      <c r="E302" s="44"/>
      <c r="F302" s="44"/>
    </row>
    <row r="303">
      <c r="A303" s="44"/>
      <c r="B303" s="44"/>
      <c r="C303" s="44"/>
      <c r="D303" s="44"/>
      <c r="E303" s="44"/>
      <c r="F303" s="44"/>
    </row>
    <row r="304">
      <c r="A304" s="44"/>
      <c r="B304" s="44"/>
      <c r="C304" s="44"/>
      <c r="D304" s="44"/>
      <c r="E304" s="44"/>
      <c r="F304" s="44"/>
    </row>
    <row r="305">
      <c r="A305" s="44"/>
      <c r="B305" s="44"/>
      <c r="C305" s="44"/>
      <c r="D305" s="44"/>
      <c r="E305" s="44"/>
      <c r="F305" s="44"/>
    </row>
    <row r="306">
      <c r="A306" s="44"/>
      <c r="B306" s="44"/>
      <c r="C306" s="44"/>
      <c r="D306" s="44"/>
      <c r="E306" s="44"/>
      <c r="F306" s="44"/>
    </row>
    <row r="307">
      <c r="A307" s="44"/>
      <c r="B307" s="44"/>
      <c r="C307" s="44"/>
      <c r="D307" s="44"/>
      <c r="E307" s="44"/>
      <c r="F307" s="44"/>
    </row>
    <row r="308">
      <c r="A308" s="44"/>
      <c r="B308" s="44"/>
      <c r="C308" s="44"/>
      <c r="D308" s="44"/>
      <c r="E308" s="44"/>
      <c r="F308" s="44"/>
    </row>
    <row r="309">
      <c r="A309" s="44"/>
      <c r="B309" s="44"/>
      <c r="C309" s="44"/>
      <c r="D309" s="44"/>
      <c r="E309" s="44"/>
      <c r="F309" s="44"/>
    </row>
    <row r="310">
      <c r="A310" s="44"/>
      <c r="B310" s="44"/>
      <c r="C310" s="44"/>
      <c r="D310" s="44"/>
      <c r="E310" s="44"/>
      <c r="F310" s="44"/>
    </row>
    <row r="311">
      <c r="A311" s="44"/>
      <c r="B311" s="44"/>
      <c r="C311" s="44"/>
      <c r="D311" s="44"/>
      <c r="E311" s="44"/>
      <c r="F311" s="44"/>
    </row>
    <row r="312">
      <c r="A312" s="44"/>
      <c r="B312" s="44"/>
      <c r="C312" s="44"/>
      <c r="D312" s="44"/>
      <c r="E312" s="44"/>
      <c r="F312" s="44"/>
    </row>
    <row r="313">
      <c r="A313" s="44"/>
      <c r="B313" s="44"/>
      <c r="C313" s="44"/>
      <c r="D313" s="44"/>
      <c r="E313" s="44"/>
      <c r="F313" s="44"/>
    </row>
    <row r="314">
      <c r="A314" s="44"/>
      <c r="B314" s="44"/>
      <c r="C314" s="44"/>
      <c r="D314" s="44"/>
      <c r="E314" s="44"/>
      <c r="F314" s="44"/>
    </row>
    <row r="315">
      <c r="A315" s="44"/>
      <c r="B315" s="44"/>
      <c r="C315" s="44"/>
      <c r="D315" s="44"/>
      <c r="E315" s="44"/>
      <c r="F315" s="44"/>
    </row>
    <row r="316">
      <c r="A316" s="44"/>
      <c r="B316" s="44"/>
      <c r="C316" s="44"/>
      <c r="D316" s="44"/>
      <c r="E316" s="44"/>
      <c r="F316" s="44"/>
    </row>
    <row r="317">
      <c r="A317" s="44"/>
      <c r="B317" s="44"/>
      <c r="C317" s="44"/>
      <c r="D317" s="44"/>
      <c r="E317" s="44"/>
      <c r="F317" s="44"/>
    </row>
    <row r="318">
      <c r="A318" s="44"/>
      <c r="B318" s="44"/>
      <c r="C318" s="44"/>
      <c r="D318" s="44"/>
      <c r="E318" s="44"/>
      <c r="F318" s="44"/>
    </row>
    <row r="319">
      <c r="A319" s="44"/>
      <c r="B319" s="44"/>
      <c r="C319" s="44"/>
      <c r="D319" s="44"/>
      <c r="E319" s="44"/>
      <c r="F319" s="44"/>
    </row>
    <row r="320">
      <c r="A320" s="44"/>
      <c r="B320" s="44"/>
      <c r="C320" s="44"/>
      <c r="D320" s="44"/>
      <c r="E320" s="44"/>
      <c r="F320" s="44"/>
    </row>
    <row r="321">
      <c r="A321" s="44"/>
      <c r="B321" s="44"/>
      <c r="C321" s="44"/>
      <c r="D321" s="44"/>
      <c r="E321" s="44"/>
      <c r="F321" s="44"/>
    </row>
    <row r="322">
      <c r="A322" s="44"/>
      <c r="B322" s="44"/>
      <c r="C322" s="44"/>
      <c r="D322" s="44"/>
      <c r="E322" s="44"/>
      <c r="F322" s="44"/>
    </row>
    <row r="323">
      <c r="A323" s="44"/>
      <c r="B323" s="44"/>
      <c r="C323" s="44"/>
      <c r="D323" s="44"/>
      <c r="E323" s="44"/>
      <c r="F323" s="44"/>
    </row>
    <row r="324">
      <c r="A324" s="44"/>
      <c r="B324" s="44"/>
      <c r="C324" s="44"/>
      <c r="D324" s="44"/>
      <c r="E324" s="44"/>
      <c r="F324" s="44"/>
    </row>
    <row r="325">
      <c r="A325" s="44"/>
      <c r="B325" s="44"/>
      <c r="C325" s="44"/>
      <c r="D325" s="44"/>
      <c r="E325" s="44"/>
      <c r="F325" s="44"/>
    </row>
    <row r="326">
      <c r="A326" s="44"/>
      <c r="B326" s="44"/>
      <c r="C326" s="44"/>
      <c r="D326" s="44"/>
      <c r="E326" s="44"/>
      <c r="F326" s="44"/>
    </row>
    <row r="327">
      <c r="A327" s="44"/>
      <c r="B327" s="44"/>
      <c r="C327" s="44"/>
      <c r="D327" s="44"/>
      <c r="E327" s="44"/>
      <c r="F327" s="44"/>
    </row>
    <row r="328">
      <c r="A328" s="44"/>
      <c r="B328" s="44"/>
      <c r="C328" s="44"/>
      <c r="D328" s="44"/>
      <c r="E328" s="44"/>
      <c r="F328" s="44"/>
    </row>
    <row r="329">
      <c r="A329" s="44"/>
      <c r="B329" s="44"/>
      <c r="C329" s="44"/>
      <c r="D329" s="44"/>
      <c r="E329" s="44"/>
      <c r="F329" s="44"/>
    </row>
    <row r="330">
      <c r="A330" s="44"/>
      <c r="B330" s="44"/>
      <c r="C330" s="44"/>
      <c r="D330" s="44"/>
      <c r="E330" s="44"/>
      <c r="F330" s="44"/>
    </row>
    <row r="331">
      <c r="A331" s="44"/>
      <c r="B331" s="44"/>
      <c r="C331" s="44"/>
      <c r="D331" s="44"/>
      <c r="E331" s="44"/>
      <c r="F331" s="44"/>
    </row>
    <row r="332">
      <c r="A332" s="44"/>
      <c r="B332" s="44"/>
      <c r="C332" s="44"/>
      <c r="D332" s="44"/>
      <c r="E332" s="44"/>
      <c r="F332" s="44"/>
    </row>
    <row r="333">
      <c r="A333" s="44"/>
      <c r="B333" s="44"/>
      <c r="C333" s="44"/>
      <c r="D333" s="44"/>
      <c r="E333" s="44"/>
      <c r="F333" s="44"/>
    </row>
    <row r="334">
      <c r="A334" s="44"/>
      <c r="B334" s="44"/>
      <c r="C334" s="44"/>
      <c r="D334" s="44"/>
      <c r="E334" s="44"/>
      <c r="F334" s="44"/>
    </row>
    <row r="335">
      <c r="A335" s="44"/>
      <c r="B335" s="44"/>
      <c r="C335" s="44"/>
      <c r="D335" s="44"/>
      <c r="E335" s="44"/>
      <c r="F335" s="44"/>
    </row>
    <row r="336">
      <c r="A336" s="44"/>
      <c r="B336" s="44"/>
      <c r="C336" s="44"/>
      <c r="D336" s="44"/>
      <c r="E336" s="44"/>
      <c r="F336" s="44"/>
    </row>
    <row r="337">
      <c r="A337" s="44"/>
      <c r="B337" s="44"/>
      <c r="C337" s="44"/>
      <c r="D337" s="44"/>
      <c r="E337" s="44"/>
      <c r="F337" s="44"/>
    </row>
    <row r="338">
      <c r="A338" s="44"/>
      <c r="B338" s="44"/>
      <c r="C338" s="44"/>
      <c r="D338" s="44"/>
      <c r="E338" s="44"/>
      <c r="F338" s="44"/>
    </row>
    <row r="339">
      <c r="A339" s="44"/>
      <c r="B339" s="44"/>
      <c r="C339" s="44"/>
      <c r="D339" s="44"/>
      <c r="E339" s="44"/>
      <c r="F339" s="44"/>
    </row>
    <row r="340">
      <c r="A340" s="44"/>
      <c r="B340" s="44"/>
      <c r="C340" s="44"/>
      <c r="D340" s="44"/>
      <c r="E340" s="44"/>
      <c r="F340" s="44"/>
    </row>
    <row r="341">
      <c r="A341" s="44"/>
      <c r="B341" s="44"/>
      <c r="C341" s="44"/>
      <c r="D341" s="44"/>
      <c r="E341" s="44"/>
      <c r="F341" s="44"/>
    </row>
    <row r="342">
      <c r="A342" s="44"/>
      <c r="B342" s="44"/>
      <c r="C342" s="44"/>
      <c r="D342" s="44"/>
      <c r="E342" s="44"/>
      <c r="F342" s="44"/>
    </row>
    <row r="343">
      <c r="A343" s="44"/>
      <c r="B343" s="44"/>
      <c r="C343" s="44"/>
      <c r="D343" s="44"/>
      <c r="E343" s="44"/>
      <c r="F343" s="44"/>
    </row>
    <row r="344">
      <c r="A344" s="44"/>
      <c r="B344" s="44"/>
      <c r="C344" s="44"/>
      <c r="D344" s="44"/>
      <c r="E344" s="44"/>
      <c r="F344" s="44"/>
    </row>
    <row r="345">
      <c r="A345" s="44"/>
      <c r="B345" s="44"/>
      <c r="C345" s="44"/>
      <c r="D345" s="44"/>
      <c r="E345" s="44"/>
      <c r="F345" s="44"/>
    </row>
    <row r="346">
      <c r="A346" s="44"/>
      <c r="B346" s="44"/>
      <c r="C346" s="44"/>
      <c r="D346" s="44"/>
      <c r="E346" s="44"/>
      <c r="F346" s="44"/>
    </row>
    <row r="347">
      <c r="A347" s="44"/>
      <c r="B347" s="44"/>
      <c r="C347" s="44"/>
      <c r="D347" s="44"/>
      <c r="E347" s="44"/>
      <c r="F347" s="44"/>
    </row>
    <row r="348">
      <c r="A348" s="44"/>
      <c r="B348" s="44"/>
      <c r="C348" s="44"/>
      <c r="D348" s="44"/>
      <c r="E348" s="44"/>
      <c r="F348" s="44"/>
    </row>
    <row r="349">
      <c r="A349" s="44"/>
      <c r="B349" s="44"/>
      <c r="C349" s="44"/>
      <c r="D349" s="44"/>
      <c r="E349" s="44"/>
      <c r="F349" s="44"/>
    </row>
    <row r="350">
      <c r="A350" s="44"/>
      <c r="B350" s="44"/>
      <c r="C350" s="44"/>
      <c r="D350" s="44"/>
      <c r="E350" s="44"/>
      <c r="F350" s="44"/>
    </row>
    <row r="351">
      <c r="A351" s="44"/>
      <c r="B351" s="44"/>
      <c r="C351" s="44"/>
      <c r="D351" s="44"/>
      <c r="E351" s="44"/>
      <c r="F351" s="44"/>
    </row>
    <row r="352">
      <c r="A352" s="44"/>
      <c r="B352" s="44"/>
      <c r="C352" s="44"/>
      <c r="D352" s="44"/>
      <c r="E352" s="44"/>
      <c r="F352" s="44"/>
    </row>
    <row r="353">
      <c r="A353" s="44"/>
      <c r="B353" s="44"/>
      <c r="C353" s="44"/>
      <c r="D353" s="44"/>
      <c r="E353" s="44"/>
      <c r="F353" s="44"/>
    </row>
    <row r="354">
      <c r="A354" s="44"/>
      <c r="B354" s="44"/>
      <c r="C354" s="44"/>
      <c r="D354" s="44"/>
      <c r="E354" s="44"/>
      <c r="F354" s="44"/>
    </row>
    <row r="355">
      <c r="A355" s="44"/>
      <c r="B355" s="44"/>
      <c r="C355" s="44"/>
      <c r="D355" s="44"/>
      <c r="E355" s="44"/>
      <c r="F355" s="44"/>
    </row>
    <row r="356">
      <c r="A356" s="44"/>
      <c r="B356" s="44"/>
      <c r="C356" s="44"/>
      <c r="D356" s="44"/>
      <c r="E356" s="44"/>
      <c r="F356" s="44"/>
    </row>
    <row r="357">
      <c r="A357" s="44"/>
      <c r="B357" s="44"/>
      <c r="C357" s="44"/>
      <c r="D357" s="44"/>
      <c r="E357" s="44"/>
      <c r="F357" s="44"/>
    </row>
    <row r="358">
      <c r="A358" s="44"/>
      <c r="B358" s="44"/>
      <c r="C358" s="44"/>
      <c r="D358" s="44"/>
      <c r="E358" s="44"/>
      <c r="F358" s="44"/>
    </row>
    <row r="359">
      <c r="A359" s="44"/>
      <c r="B359" s="44"/>
      <c r="C359" s="44"/>
      <c r="D359" s="44"/>
      <c r="E359" s="44"/>
      <c r="F359" s="44"/>
    </row>
    <row r="360">
      <c r="A360" s="44"/>
      <c r="B360" s="44"/>
      <c r="C360" s="44"/>
      <c r="D360" s="44"/>
      <c r="E360" s="44"/>
      <c r="F360" s="44"/>
    </row>
    <row r="361">
      <c r="A361" s="44"/>
      <c r="B361" s="44"/>
      <c r="C361" s="44"/>
      <c r="D361" s="44"/>
      <c r="E361" s="44"/>
      <c r="F361" s="44"/>
    </row>
    <row r="362">
      <c r="A362" s="44"/>
      <c r="B362" s="44"/>
      <c r="C362" s="44"/>
      <c r="D362" s="44"/>
      <c r="E362" s="44"/>
      <c r="F362" s="44"/>
    </row>
    <row r="363">
      <c r="A363" s="44"/>
      <c r="B363" s="44"/>
      <c r="C363" s="44"/>
      <c r="D363" s="44"/>
      <c r="E363" s="44"/>
      <c r="F363" s="44"/>
    </row>
    <row r="364">
      <c r="A364" s="44"/>
      <c r="B364" s="44"/>
      <c r="C364" s="44"/>
      <c r="D364" s="44"/>
      <c r="E364" s="44"/>
      <c r="F364" s="44"/>
    </row>
    <row r="365">
      <c r="A365" s="44"/>
      <c r="B365" s="44"/>
      <c r="C365" s="44"/>
      <c r="D365" s="44"/>
      <c r="E365" s="44"/>
      <c r="F365" s="44"/>
    </row>
    <row r="366">
      <c r="A366" s="44"/>
      <c r="B366" s="44"/>
      <c r="C366" s="44"/>
      <c r="D366" s="44"/>
      <c r="E366" s="44"/>
      <c r="F366" s="44"/>
    </row>
    <row r="367">
      <c r="A367" s="44"/>
      <c r="B367" s="44"/>
      <c r="C367" s="44"/>
      <c r="D367" s="44"/>
      <c r="E367" s="44"/>
      <c r="F367" s="44"/>
    </row>
    <row r="368">
      <c r="A368" s="44"/>
      <c r="B368" s="44"/>
      <c r="C368" s="44"/>
      <c r="D368" s="44"/>
      <c r="E368" s="44"/>
      <c r="F368" s="44"/>
    </row>
    <row r="369">
      <c r="A369" s="44"/>
      <c r="B369" s="44"/>
      <c r="C369" s="44"/>
      <c r="D369" s="44"/>
      <c r="E369" s="44"/>
      <c r="F369" s="44"/>
    </row>
    <row r="370">
      <c r="A370" s="44"/>
      <c r="B370" s="44"/>
      <c r="C370" s="44"/>
      <c r="D370" s="44"/>
      <c r="E370" s="44"/>
      <c r="F370" s="44"/>
    </row>
    <row r="371">
      <c r="A371" s="44"/>
      <c r="B371" s="44"/>
      <c r="C371" s="44"/>
      <c r="D371" s="44"/>
      <c r="E371" s="44"/>
      <c r="F371" s="44"/>
    </row>
    <row r="372">
      <c r="A372" s="44"/>
      <c r="B372" s="44"/>
      <c r="C372" s="44"/>
      <c r="D372" s="44"/>
      <c r="E372" s="44"/>
      <c r="F372" s="44"/>
    </row>
    <row r="373">
      <c r="A373" s="44"/>
      <c r="B373" s="44"/>
      <c r="C373" s="44"/>
      <c r="D373" s="44"/>
      <c r="E373" s="44"/>
      <c r="F373" s="44"/>
    </row>
    <row r="374">
      <c r="A374" s="44"/>
      <c r="B374" s="44"/>
      <c r="C374" s="44"/>
      <c r="D374" s="44"/>
      <c r="E374" s="44"/>
      <c r="F374" s="44"/>
    </row>
    <row r="375">
      <c r="A375" s="44"/>
      <c r="B375" s="44"/>
      <c r="C375" s="44"/>
      <c r="D375" s="44"/>
      <c r="E375" s="44"/>
      <c r="F375" s="44"/>
    </row>
    <row r="376">
      <c r="A376" s="44"/>
      <c r="B376" s="44"/>
      <c r="C376" s="44"/>
      <c r="D376" s="44"/>
      <c r="E376" s="44"/>
      <c r="F376" s="44"/>
    </row>
    <row r="377">
      <c r="A377" s="44"/>
      <c r="B377" s="44"/>
      <c r="C377" s="44"/>
      <c r="D377" s="44"/>
      <c r="E377" s="44"/>
      <c r="F377" s="44"/>
    </row>
    <row r="378">
      <c r="A378" s="44"/>
      <c r="B378" s="44"/>
      <c r="C378" s="44"/>
      <c r="D378" s="44"/>
      <c r="E378" s="44"/>
      <c r="F378" s="44"/>
    </row>
    <row r="379">
      <c r="A379" s="44"/>
      <c r="B379" s="44"/>
      <c r="C379" s="44"/>
      <c r="D379" s="44"/>
      <c r="E379" s="44"/>
      <c r="F379" s="44"/>
    </row>
    <row r="380">
      <c r="A380" s="44"/>
      <c r="B380" s="44"/>
      <c r="C380" s="44"/>
      <c r="D380" s="44"/>
      <c r="E380" s="44"/>
      <c r="F380" s="44"/>
    </row>
    <row r="381">
      <c r="A381" s="44"/>
      <c r="B381" s="44"/>
      <c r="C381" s="44"/>
      <c r="D381" s="44"/>
      <c r="E381" s="44"/>
      <c r="F381" s="44"/>
    </row>
    <row r="382">
      <c r="A382" s="44"/>
      <c r="B382" s="44"/>
      <c r="C382" s="44"/>
      <c r="D382" s="44"/>
      <c r="E382" s="44"/>
      <c r="F382" s="44"/>
    </row>
    <row r="383">
      <c r="A383" s="44"/>
      <c r="B383" s="44"/>
      <c r="C383" s="44"/>
      <c r="D383" s="44"/>
      <c r="E383" s="44"/>
      <c r="F383" s="44"/>
    </row>
    <row r="384">
      <c r="A384" s="44"/>
      <c r="B384" s="44"/>
      <c r="C384" s="44"/>
      <c r="D384" s="44"/>
      <c r="E384" s="44"/>
      <c r="F384" s="44"/>
    </row>
    <row r="385">
      <c r="A385" s="44"/>
      <c r="B385" s="44"/>
      <c r="C385" s="44"/>
      <c r="D385" s="44"/>
      <c r="E385" s="44"/>
      <c r="F385" s="44"/>
    </row>
    <row r="386">
      <c r="A386" s="44"/>
      <c r="B386" s="44"/>
      <c r="C386" s="44"/>
      <c r="D386" s="44"/>
      <c r="E386" s="44"/>
      <c r="F386" s="44"/>
    </row>
    <row r="387">
      <c r="A387" s="44"/>
      <c r="B387" s="44"/>
      <c r="C387" s="44"/>
      <c r="D387" s="44"/>
      <c r="E387" s="44"/>
      <c r="F387" s="44"/>
    </row>
    <row r="388">
      <c r="A388" s="44"/>
      <c r="B388" s="44"/>
      <c r="C388" s="44"/>
      <c r="D388" s="44"/>
      <c r="E388" s="44"/>
      <c r="F388" s="44"/>
    </row>
    <row r="389">
      <c r="A389" s="44"/>
      <c r="B389" s="44"/>
      <c r="C389" s="44"/>
      <c r="D389" s="44"/>
      <c r="E389" s="44"/>
      <c r="F389" s="44"/>
    </row>
    <row r="390">
      <c r="A390" s="44"/>
      <c r="B390" s="44"/>
      <c r="C390" s="44"/>
      <c r="D390" s="44"/>
      <c r="E390" s="44"/>
      <c r="F390" s="44"/>
    </row>
    <row r="391">
      <c r="A391" s="44"/>
      <c r="B391" s="44"/>
      <c r="C391" s="44"/>
      <c r="D391" s="44"/>
      <c r="E391" s="44"/>
      <c r="F391" s="44"/>
    </row>
    <row r="392">
      <c r="A392" s="44"/>
      <c r="B392" s="44"/>
      <c r="C392" s="44"/>
      <c r="D392" s="44"/>
      <c r="E392" s="44"/>
      <c r="F392" s="44"/>
    </row>
    <row r="393">
      <c r="A393" s="44"/>
      <c r="B393" s="44"/>
      <c r="C393" s="44"/>
      <c r="D393" s="44"/>
      <c r="E393" s="44"/>
      <c r="F393" s="44"/>
    </row>
    <row r="394">
      <c r="A394" s="44"/>
      <c r="B394" s="44"/>
      <c r="C394" s="44"/>
      <c r="D394" s="44"/>
      <c r="E394" s="44"/>
      <c r="F394" s="44"/>
    </row>
    <row r="395">
      <c r="A395" s="44"/>
      <c r="B395" s="44"/>
      <c r="C395" s="44"/>
      <c r="D395" s="44"/>
      <c r="E395" s="44"/>
      <c r="F395" s="44"/>
    </row>
    <row r="396">
      <c r="A396" s="44"/>
      <c r="B396" s="44"/>
      <c r="C396" s="44"/>
      <c r="D396" s="44"/>
      <c r="E396" s="44"/>
      <c r="F396" s="44"/>
    </row>
    <row r="397">
      <c r="A397" s="44"/>
      <c r="B397" s="44"/>
      <c r="C397" s="44"/>
      <c r="D397" s="44"/>
      <c r="E397" s="44"/>
      <c r="F397" s="44"/>
    </row>
    <row r="398">
      <c r="A398" s="44"/>
      <c r="B398" s="44"/>
      <c r="C398" s="44"/>
      <c r="D398" s="44"/>
      <c r="E398" s="44"/>
      <c r="F398" s="44"/>
    </row>
    <row r="399">
      <c r="A399" s="44"/>
      <c r="B399" s="44"/>
      <c r="C399" s="44"/>
      <c r="D399" s="44"/>
      <c r="E399" s="44"/>
      <c r="F399" s="44"/>
    </row>
    <row r="400">
      <c r="A400" s="44"/>
      <c r="B400" s="44"/>
      <c r="C400" s="44"/>
      <c r="D400" s="44"/>
      <c r="E400" s="44"/>
      <c r="F400" s="44"/>
    </row>
    <row r="401">
      <c r="A401" s="44"/>
      <c r="B401" s="44"/>
      <c r="C401" s="44"/>
      <c r="D401" s="44"/>
      <c r="E401" s="44"/>
      <c r="F401" s="44"/>
    </row>
    <row r="402">
      <c r="A402" s="44"/>
      <c r="B402" s="44"/>
      <c r="C402" s="44"/>
      <c r="D402" s="44"/>
      <c r="E402" s="44"/>
      <c r="F402" s="44"/>
    </row>
    <row r="403">
      <c r="A403" s="44"/>
      <c r="B403" s="44"/>
      <c r="C403" s="44"/>
      <c r="D403" s="44"/>
      <c r="E403" s="44"/>
      <c r="F403" s="44"/>
    </row>
    <row r="404">
      <c r="A404" s="44"/>
      <c r="B404" s="44"/>
      <c r="C404" s="44"/>
      <c r="D404" s="44"/>
      <c r="E404" s="44"/>
      <c r="F404" s="44"/>
    </row>
    <row r="405">
      <c r="A405" s="44"/>
      <c r="B405" s="44"/>
      <c r="C405" s="44"/>
      <c r="D405" s="44"/>
      <c r="E405" s="44"/>
      <c r="F405" s="44"/>
    </row>
    <row r="406">
      <c r="A406" s="44"/>
      <c r="B406" s="44"/>
      <c r="C406" s="44"/>
      <c r="D406" s="44"/>
      <c r="E406" s="44"/>
      <c r="F406" s="44"/>
    </row>
    <row r="407">
      <c r="A407" s="44"/>
      <c r="B407" s="44"/>
      <c r="C407" s="44"/>
      <c r="D407" s="44"/>
      <c r="E407" s="44"/>
      <c r="F407" s="44"/>
    </row>
    <row r="408">
      <c r="A408" s="44"/>
      <c r="B408" s="44"/>
      <c r="C408" s="44"/>
      <c r="D408" s="44"/>
      <c r="E408" s="44"/>
      <c r="F408" s="44"/>
    </row>
    <row r="409">
      <c r="A409" s="44"/>
      <c r="B409" s="44"/>
      <c r="C409" s="44"/>
      <c r="D409" s="44"/>
      <c r="E409" s="44"/>
      <c r="F409" s="44"/>
    </row>
    <row r="410">
      <c r="A410" s="44"/>
      <c r="B410" s="44"/>
      <c r="C410" s="44"/>
      <c r="D410" s="44"/>
      <c r="E410" s="44"/>
      <c r="F410" s="44"/>
    </row>
    <row r="411">
      <c r="A411" s="44"/>
      <c r="B411" s="44"/>
      <c r="C411" s="44"/>
      <c r="D411" s="44"/>
      <c r="E411" s="44"/>
      <c r="F411" s="44"/>
    </row>
    <row r="412">
      <c r="A412" s="44"/>
      <c r="B412" s="44"/>
      <c r="C412" s="44"/>
      <c r="D412" s="44"/>
      <c r="E412" s="44"/>
      <c r="F412" s="44"/>
    </row>
    <row r="413">
      <c r="A413" s="44"/>
      <c r="B413" s="44"/>
      <c r="C413" s="44"/>
      <c r="D413" s="44"/>
      <c r="E413" s="44"/>
      <c r="F413" s="44"/>
    </row>
    <row r="414">
      <c r="A414" s="44"/>
      <c r="B414" s="44"/>
      <c r="C414" s="44"/>
      <c r="D414" s="44"/>
      <c r="E414" s="44"/>
      <c r="F414" s="44"/>
    </row>
    <row r="415">
      <c r="A415" s="44"/>
      <c r="B415" s="44"/>
      <c r="C415" s="44"/>
      <c r="D415" s="44"/>
      <c r="E415" s="44"/>
      <c r="F415" s="44"/>
    </row>
    <row r="416">
      <c r="A416" s="44"/>
      <c r="B416" s="44"/>
      <c r="C416" s="44"/>
      <c r="D416" s="44"/>
      <c r="E416" s="44"/>
      <c r="F416" s="44"/>
    </row>
    <row r="417">
      <c r="A417" s="44"/>
      <c r="B417" s="44"/>
      <c r="C417" s="44"/>
      <c r="D417" s="44"/>
      <c r="E417" s="44"/>
      <c r="F417" s="44"/>
    </row>
    <row r="418">
      <c r="A418" s="44"/>
      <c r="B418" s="44"/>
      <c r="C418" s="44"/>
      <c r="D418" s="44"/>
      <c r="E418" s="44"/>
      <c r="F418" s="44"/>
    </row>
    <row r="419">
      <c r="A419" s="44"/>
      <c r="B419" s="44"/>
      <c r="C419" s="44"/>
      <c r="D419" s="44"/>
      <c r="E419" s="44"/>
      <c r="F419" s="44"/>
    </row>
    <row r="420">
      <c r="A420" s="44"/>
      <c r="B420" s="44"/>
      <c r="C420" s="44"/>
      <c r="D420" s="44"/>
      <c r="E420" s="44"/>
      <c r="F420" s="44"/>
    </row>
    <row r="421">
      <c r="A421" s="44"/>
      <c r="B421" s="44"/>
      <c r="C421" s="44"/>
      <c r="D421" s="44"/>
      <c r="E421" s="44"/>
      <c r="F421" s="44"/>
    </row>
    <row r="422">
      <c r="A422" s="44"/>
      <c r="B422" s="44"/>
      <c r="C422" s="44"/>
      <c r="D422" s="44"/>
      <c r="E422" s="44"/>
      <c r="F422" s="44"/>
    </row>
    <row r="423">
      <c r="A423" s="44"/>
      <c r="B423" s="44"/>
      <c r="C423" s="44"/>
      <c r="D423" s="44"/>
      <c r="E423" s="44"/>
      <c r="F423" s="44"/>
    </row>
    <row r="424">
      <c r="A424" s="44"/>
      <c r="B424" s="44"/>
      <c r="C424" s="44"/>
      <c r="D424" s="44"/>
      <c r="E424" s="44"/>
      <c r="F424" s="44"/>
    </row>
    <row r="425">
      <c r="A425" s="44"/>
      <c r="B425" s="44"/>
      <c r="C425" s="44"/>
      <c r="D425" s="44"/>
      <c r="E425" s="44"/>
      <c r="F425" s="44"/>
    </row>
    <row r="426">
      <c r="A426" s="44"/>
      <c r="B426" s="44"/>
      <c r="C426" s="44"/>
      <c r="D426" s="44"/>
      <c r="E426" s="44"/>
      <c r="F426" s="44"/>
    </row>
    <row r="427">
      <c r="A427" s="44"/>
      <c r="B427" s="44"/>
      <c r="C427" s="44"/>
      <c r="D427" s="44"/>
      <c r="E427" s="44"/>
      <c r="F427" s="44"/>
    </row>
    <row r="428">
      <c r="A428" s="44"/>
      <c r="B428" s="44"/>
      <c r="C428" s="44"/>
      <c r="D428" s="44"/>
      <c r="E428" s="44"/>
      <c r="F428" s="44"/>
    </row>
    <row r="429">
      <c r="A429" s="44"/>
      <c r="B429" s="44"/>
      <c r="C429" s="44"/>
      <c r="D429" s="44"/>
      <c r="E429" s="44"/>
      <c r="F429" s="44"/>
    </row>
    <row r="430">
      <c r="A430" s="44"/>
      <c r="B430" s="44"/>
      <c r="C430" s="44"/>
      <c r="D430" s="44"/>
      <c r="E430" s="44"/>
      <c r="F430" s="44"/>
    </row>
    <row r="431">
      <c r="A431" s="44"/>
      <c r="B431" s="44"/>
      <c r="C431" s="44"/>
      <c r="D431" s="44"/>
      <c r="E431" s="44"/>
      <c r="F431" s="44"/>
    </row>
    <row r="432">
      <c r="A432" s="44"/>
      <c r="B432" s="44"/>
      <c r="C432" s="44"/>
      <c r="D432" s="44"/>
      <c r="E432" s="44"/>
      <c r="F432" s="44"/>
    </row>
    <row r="433">
      <c r="A433" s="44"/>
      <c r="B433" s="44"/>
      <c r="C433" s="44"/>
      <c r="D433" s="44"/>
      <c r="E433" s="44"/>
      <c r="F433" s="44"/>
    </row>
    <row r="434">
      <c r="A434" s="44"/>
      <c r="B434" s="44"/>
      <c r="C434" s="44"/>
      <c r="D434" s="44"/>
      <c r="E434" s="44"/>
      <c r="F434" s="44"/>
    </row>
    <row r="435">
      <c r="A435" s="44"/>
      <c r="B435" s="44"/>
      <c r="C435" s="44"/>
      <c r="D435" s="44"/>
      <c r="E435" s="44"/>
      <c r="F435" s="44"/>
    </row>
    <row r="436">
      <c r="A436" s="44"/>
      <c r="B436" s="44"/>
      <c r="C436" s="44"/>
      <c r="D436" s="44"/>
      <c r="E436" s="44"/>
      <c r="F436" s="44"/>
    </row>
    <row r="437">
      <c r="A437" s="44"/>
      <c r="B437" s="44"/>
      <c r="C437" s="44"/>
      <c r="D437" s="44"/>
      <c r="E437" s="44"/>
      <c r="F437" s="44"/>
    </row>
    <row r="438">
      <c r="A438" s="44"/>
      <c r="B438" s="44"/>
      <c r="C438" s="44"/>
      <c r="D438" s="44"/>
      <c r="E438" s="44"/>
      <c r="F438" s="44"/>
    </row>
    <row r="439">
      <c r="A439" s="44"/>
      <c r="B439" s="44"/>
      <c r="C439" s="44"/>
      <c r="D439" s="44"/>
      <c r="E439" s="44"/>
      <c r="F439" s="44"/>
    </row>
    <row r="440">
      <c r="A440" s="44"/>
      <c r="B440" s="44"/>
      <c r="C440" s="44"/>
      <c r="D440" s="44"/>
      <c r="E440" s="44"/>
      <c r="F440" s="44"/>
    </row>
    <row r="441">
      <c r="A441" s="44"/>
      <c r="B441" s="44"/>
      <c r="C441" s="44"/>
      <c r="D441" s="44"/>
      <c r="E441" s="44"/>
      <c r="F441" s="44"/>
    </row>
    <row r="442">
      <c r="A442" s="44"/>
      <c r="B442" s="44"/>
      <c r="C442" s="44"/>
      <c r="D442" s="44"/>
      <c r="E442" s="44"/>
      <c r="F442" s="44"/>
    </row>
    <row r="443">
      <c r="A443" s="44"/>
      <c r="B443" s="44"/>
      <c r="C443" s="44"/>
      <c r="D443" s="44"/>
      <c r="E443" s="44"/>
      <c r="F443" s="44"/>
    </row>
    <row r="444">
      <c r="A444" s="44"/>
      <c r="B444" s="44"/>
      <c r="C444" s="44"/>
      <c r="D444" s="44"/>
      <c r="E444" s="44"/>
      <c r="F444" s="44"/>
    </row>
    <row r="445">
      <c r="A445" s="44"/>
      <c r="B445" s="44"/>
      <c r="C445" s="44"/>
      <c r="D445" s="44"/>
      <c r="E445" s="44"/>
      <c r="F445" s="44"/>
    </row>
    <row r="446">
      <c r="A446" s="44"/>
      <c r="B446" s="44"/>
      <c r="C446" s="44"/>
      <c r="D446" s="44"/>
      <c r="E446" s="44"/>
      <c r="F446" s="44"/>
    </row>
    <row r="447">
      <c r="A447" s="44"/>
      <c r="B447" s="44"/>
      <c r="C447" s="44"/>
      <c r="D447" s="44"/>
      <c r="E447" s="44"/>
      <c r="F447" s="44"/>
    </row>
    <row r="448">
      <c r="A448" s="44"/>
      <c r="B448" s="44"/>
      <c r="C448" s="44"/>
      <c r="D448" s="44"/>
      <c r="E448" s="44"/>
      <c r="F448" s="44"/>
    </row>
    <row r="449">
      <c r="A449" s="44"/>
      <c r="B449" s="44"/>
      <c r="C449" s="44"/>
      <c r="D449" s="44"/>
      <c r="E449" s="44"/>
      <c r="F449" s="44"/>
    </row>
    <row r="450">
      <c r="A450" s="44"/>
      <c r="B450" s="44"/>
      <c r="C450" s="44"/>
      <c r="D450" s="44"/>
      <c r="E450" s="44"/>
      <c r="F450" s="44"/>
    </row>
    <row r="451">
      <c r="A451" s="44"/>
      <c r="B451" s="44"/>
      <c r="C451" s="44"/>
      <c r="D451" s="44"/>
      <c r="E451" s="44"/>
      <c r="F451" s="44"/>
    </row>
    <row r="452">
      <c r="A452" s="44"/>
      <c r="B452" s="44"/>
      <c r="C452" s="44"/>
      <c r="D452" s="44"/>
      <c r="E452" s="44"/>
      <c r="F452" s="44"/>
    </row>
    <row r="453">
      <c r="A453" s="44"/>
      <c r="B453" s="44"/>
      <c r="C453" s="44"/>
      <c r="D453" s="44"/>
      <c r="E453" s="44"/>
      <c r="F453" s="44"/>
    </row>
    <row r="454">
      <c r="A454" s="44"/>
      <c r="B454" s="44"/>
      <c r="C454" s="44"/>
      <c r="D454" s="44"/>
      <c r="E454" s="44"/>
      <c r="F454" s="44"/>
    </row>
    <row r="455">
      <c r="A455" s="44"/>
      <c r="B455" s="44"/>
      <c r="C455" s="44"/>
      <c r="D455" s="44"/>
      <c r="E455" s="44"/>
      <c r="F455" s="44"/>
    </row>
    <row r="456">
      <c r="A456" s="44"/>
      <c r="B456" s="44"/>
      <c r="C456" s="44"/>
      <c r="D456" s="44"/>
      <c r="E456" s="44"/>
      <c r="F456" s="44"/>
    </row>
    <row r="457">
      <c r="A457" s="44"/>
      <c r="B457" s="44"/>
      <c r="C457" s="44"/>
      <c r="D457" s="44"/>
      <c r="E457" s="44"/>
      <c r="F457" s="44"/>
    </row>
    <row r="458">
      <c r="A458" s="44"/>
      <c r="B458" s="44"/>
      <c r="C458" s="44"/>
      <c r="D458" s="44"/>
      <c r="E458" s="44"/>
      <c r="F458" s="44"/>
    </row>
    <row r="459">
      <c r="A459" s="44"/>
      <c r="B459" s="44"/>
      <c r="C459" s="44"/>
      <c r="D459" s="44"/>
      <c r="E459" s="44"/>
      <c r="F459" s="44"/>
    </row>
    <row r="460">
      <c r="A460" s="44"/>
      <c r="B460" s="44"/>
      <c r="C460" s="44"/>
      <c r="D460" s="44"/>
      <c r="E460" s="44"/>
      <c r="F460" s="44"/>
    </row>
    <row r="461">
      <c r="A461" s="44"/>
      <c r="B461" s="44"/>
      <c r="C461" s="44"/>
      <c r="D461" s="44"/>
      <c r="E461" s="44"/>
      <c r="F461" s="44"/>
    </row>
    <row r="462">
      <c r="A462" s="44"/>
      <c r="B462" s="44"/>
      <c r="C462" s="44"/>
      <c r="D462" s="44"/>
      <c r="E462" s="44"/>
      <c r="F462" s="44"/>
    </row>
    <row r="463">
      <c r="A463" s="44"/>
      <c r="B463" s="44"/>
      <c r="C463" s="44"/>
      <c r="D463" s="44"/>
      <c r="E463" s="44"/>
      <c r="F463" s="44"/>
    </row>
    <row r="464">
      <c r="A464" s="44"/>
      <c r="B464" s="44"/>
      <c r="C464" s="44"/>
      <c r="D464" s="44"/>
      <c r="E464" s="44"/>
      <c r="F464" s="44"/>
    </row>
    <row r="465">
      <c r="A465" s="44"/>
      <c r="B465" s="44"/>
      <c r="C465" s="44"/>
      <c r="D465" s="44"/>
      <c r="E465" s="44"/>
      <c r="F465" s="44"/>
    </row>
    <row r="466">
      <c r="A466" s="44"/>
      <c r="B466" s="44"/>
      <c r="C466" s="44"/>
      <c r="D466" s="44"/>
      <c r="E466" s="44"/>
      <c r="F466" s="44"/>
    </row>
    <row r="467">
      <c r="A467" s="44"/>
      <c r="B467" s="44"/>
      <c r="C467" s="44"/>
      <c r="D467" s="44"/>
      <c r="E467" s="44"/>
      <c r="F467" s="44"/>
    </row>
    <row r="468">
      <c r="A468" s="44"/>
      <c r="B468" s="44"/>
      <c r="C468" s="44"/>
      <c r="D468" s="44"/>
      <c r="E468" s="44"/>
      <c r="F468" s="44"/>
    </row>
    <row r="469">
      <c r="A469" s="44"/>
      <c r="B469" s="44"/>
      <c r="C469" s="44"/>
      <c r="D469" s="44"/>
      <c r="E469" s="44"/>
      <c r="F469" s="44"/>
    </row>
    <row r="470">
      <c r="A470" s="44"/>
      <c r="B470" s="44"/>
      <c r="C470" s="44"/>
      <c r="D470" s="44"/>
      <c r="E470" s="44"/>
      <c r="F470" s="44"/>
    </row>
    <row r="471">
      <c r="A471" s="44"/>
      <c r="B471" s="44"/>
      <c r="C471" s="44"/>
      <c r="D471" s="44"/>
      <c r="E471" s="44"/>
      <c r="F471" s="44"/>
    </row>
    <row r="472">
      <c r="A472" s="44"/>
      <c r="B472" s="44"/>
      <c r="C472" s="44"/>
      <c r="D472" s="44"/>
      <c r="E472" s="44"/>
      <c r="F472" s="44"/>
    </row>
    <row r="473">
      <c r="A473" s="44"/>
      <c r="B473" s="44"/>
      <c r="C473" s="44"/>
      <c r="D473" s="44"/>
      <c r="E473" s="44"/>
      <c r="F473" s="44"/>
    </row>
    <row r="474">
      <c r="A474" s="44"/>
      <c r="B474" s="44"/>
      <c r="C474" s="44"/>
      <c r="D474" s="44"/>
      <c r="E474" s="44"/>
      <c r="F474" s="44"/>
    </row>
    <row r="475">
      <c r="A475" s="44"/>
      <c r="B475" s="44"/>
      <c r="C475" s="44"/>
      <c r="D475" s="44"/>
      <c r="E475" s="44"/>
      <c r="F475" s="44"/>
    </row>
    <row r="476">
      <c r="A476" s="44"/>
      <c r="B476" s="44"/>
      <c r="C476" s="44"/>
      <c r="D476" s="44"/>
      <c r="E476" s="44"/>
      <c r="F476" s="44"/>
    </row>
    <row r="477">
      <c r="A477" s="44"/>
      <c r="B477" s="44"/>
      <c r="C477" s="44"/>
      <c r="D477" s="44"/>
      <c r="E477" s="44"/>
      <c r="F477" s="44"/>
    </row>
    <row r="478">
      <c r="A478" s="44"/>
      <c r="B478" s="44"/>
      <c r="C478" s="44"/>
      <c r="D478" s="44"/>
      <c r="E478" s="44"/>
      <c r="F478" s="44"/>
    </row>
    <row r="479">
      <c r="A479" s="44"/>
      <c r="B479" s="44"/>
      <c r="C479" s="44"/>
      <c r="D479" s="44"/>
      <c r="E479" s="44"/>
      <c r="F479" s="44"/>
    </row>
    <row r="480">
      <c r="A480" s="44"/>
      <c r="B480" s="44"/>
      <c r="C480" s="44"/>
      <c r="D480" s="44"/>
      <c r="E480" s="44"/>
      <c r="F480" s="44"/>
    </row>
    <row r="481">
      <c r="A481" s="44"/>
      <c r="B481" s="44"/>
      <c r="C481" s="44"/>
      <c r="D481" s="44"/>
      <c r="E481" s="44"/>
      <c r="F481" s="44"/>
    </row>
    <row r="482">
      <c r="A482" s="44"/>
      <c r="B482" s="44"/>
      <c r="C482" s="44"/>
      <c r="D482" s="44"/>
      <c r="E482" s="44"/>
      <c r="F482" s="44"/>
    </row>
    <row r="483">
      <c r="A483" s="44"/>
      <c r="B483" s="44"/>
      <c r="C483" s="44"/>
      <c r="D483" s="44"/>
      <c r="E483" s="44"/>
      <c r="F483" s="44"/>
    </row>
    <row r="484">
      <c r="A484" s="44"/>
      <c r="B484" s="44"/>
      <c r="C484" s="44"/>
      <c r="D484" s="44"/>
      <c r="E484" s="44"/>
      <c r="F484" s="44"/>
    </row>
    <row r="485">
      <c r="A485" s="44"/>
      <c r="B485" s="44"/>
      <c r="C485" s="44"/>
      <c r="D485" s="44"/>
      <c r="E485" s="44"/>
      <c r="F485" s="44"/>
    </row>
    <row r="486">
      <c r="A486" s="44"/>
      <c r="B486" s="44"/>
      <c r="C486" s="44"/>
      <c r="D486" s="44"/>
      <c r="E486" s="44"/>
      <c r="F486" s="44"/>
    </row>
    <row r="487">
      <c r="A487" s="44"/>
      <c r="B487" s="44"/>
      <c r="C487" s="44"/>
      <c r="D487" s="44"/>
      <c r="E487" s="44"/>
      <c r="F487" s="44"/>
    </row>
    <row r="488">
      <c r="A488" s="44"/>
      <c r="B488" s="44"/>
      <c r="C488" s="44"/>
      <c r="D488" s="44"/>
      <c r="E488" s="44"/>
      <c r="F488" s="44"/>
    </row>
    <row r="489">
      <c r="A489" s="44"/>
      <c r="B489" s="44"/>
      <c r="C489" s="44"/>
      <c r="D489" s="44"/>
      <c r="E489" s="44"/>
      <c r="F489" s="44"/>
    </row>
    <row r="490">
      <c r="A490" s="44"/>
      <c r="B490" s="44"/>
      <c r="C490" s="44"/>
      <c r="D490" s="44"/>
      <c r="E490" s="44"/>
      <c r="F490" s="44"/>
    </row>
    <row r="491">
      <c r="A491" s="44"/>
      <c r="B491" s="44"/>
      <c r="C491" s="44"/>
      <c r="D491" s="44"/>
      <c r="E491" s="44"/>
      <c r="F491" s="44"/>
    </row>
    <row r="492">
      <c r="A492" s="44"/>
      <c r="B492" s="44"/>
      <c r="C492" s="44"/>
      <c r="D492" s="44"/>
      <c r="E492" s="44"/>
      <c r="F492" s="44"/>
    </row>
    <row r="493">
      <c r="A493" s="44"/>
      <c r="B493" s="44"/>
      <c r="C493" s="44"/>
      <c r="D493" s="44"/>
      <c r="E493" s="44"/>
      <c r="F493" s="44"/>
    </row>
    <row r="494">
      <c r="A494" s="44"/>
      <c r="B494" s="44"/>
      <c r="C494" s="44"/>
      <c r="D494" s="44"/>
      <c r="E494" s="44"/>
      <c r="F494" s="44"/>
    </row>
    <row r="495">
      <c r="A495" s="44"/>
      <c r="B495" s="44"/>
      <c r="C495" s="44"/>
      <c r="D495" s="44"/>
      <c r="E495" s="44"/>
      <c r="F495" s="44"/>
    </row>
    <row r="496">
      <c r="A496" s="44"/>
      <c r="B496" s="44"/>
      <c r="C496" s="44"/>
      <c r="D496" s="44"/>
      <c r="E496" s="44"/>
      <c r="F496" s="44"/>
    </row>
    <row r="497">
      <c r="A497" s="44"/>
      <c r="B497" s="44"/>
      <c r="C497" s="44"/>
      <c r="D497" s="44"/>
      <c r="E497" s="44"/>
      <c r="F497" s="44"/>
    </row>
    <row r="498">
      <c r="A498" s="44"/>
      <c r="B498" s="44"/>
      <c r="C498" s="44"/>
      <c r="D498" s="44"/>
      <c r="E498" s="44"/>
      <c r="F498" s="44"/>
    </row>
    <row r="499">
      <c r="A499" s="44"/>
      <c r="B499" s="44"/>
      <c r="C499" s="44"/>
      <c r="D499" s="44"/>
      <c r="E499" s="44"/>
      <c r="F499" s="44"/>
    </row>
    <row r="500">
      <c r="A500" s="44"/>
      <c r="B500" s="44"/>
      <c r="C500" s="44"/>
      <c r="D500" s="44"/>
      <c r="E500" s="44"/>
      <c r="F500" s="44"/>
    </row>
    <row r="501">
      <c r="A501" s="44"/>
      <c r="B501" s="44"/>
      <c r="C501" s="44"/>
      <c r="D501" s="44"/>
      <c r="E501" s="44"/>
      <c r="F501" s="44"/>
    </row>
    <row r="502">
      <c r="A502" s="44"/>
      <c r="B502" s="44"/>
      <c r="C502" s="44"/>
      <c r="D502" s="44"/>
      <c r="E502" s="44"/>
      <c r="F502" s="44"/>
    </row>
    <row r="503">
      <c r="A503" s="44"/>
      <c r="B503" s="44"/>
      <c r="C503" s="44"/>
      <c r="D503" s="44"/>
      <c r="E503" s="44"/>
      <c r="F503" s="44"/>
    </row>
    <row r="504">
      <c r="A504" s="44"/>
      <c r="B504" s="44"/>
      <c r="C504" s="44"/>
      <c r="D504" s="44"/>
    </row>
    <row r="505">
      <c r="A505" s="44"/>
      <c r="B505" s="44"/>
      <c r="C505" s="44"/>
      <c r="D505" s="44"/>
    </row>
    <row r="506">
      <c r="A506" s="44"/>
      <c r="B506" s="44"/>
      <c r="C506" s="44"/>
      <c r="D506" s="44"/>
    </row>
  </sheetData>
  <autoFilter ref="$A$1:$L$503"/>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showGridLines="0" workbookViewId="0"/>
  </sheetViews>
  <sheetFormatPr customHeight="1" defaultColWidth="14.43" defaultRowHeight="15.75"/>
  <cols>
    <col customWidth="1" min="1" max="1" width="9.14"/>
    <col customWidth="1" min="2" max="2" width="33.43"/>
    <col customWidth="1" min="3" max="3" width="32.14"/>
    <col customWidth="1" min="4" max="4" width="41.14"/>
    <col customWidth="1" min="5" max="5" width="14.71"/>
    <col customWidth="1" min="6" max="6" width="13.57"/>
    <col customWidth="1" min="7" max="7" width="22.0"/>
  </cols>
  <sheetData>
    <row r="1">
      <c r="A1" s="4" t="s">
        <v>0</v>
      </c>
      <c r="B1" s="4" t="s">
        <v>2</v>
      </c>
      <c r="C1" s="4" t="s">
        <v>3</v>
      </c>
      <c r="D1" s="4" t="s">
        <v>4</v>
      </c>
      <c r="E1" s="8" t="s">
        <v>5</v>
      </c>
      <c r="F1" s="8" t="s">
        <v>6</v>
      </c>
      <c r="G1" s="46"/>
      <c r="H1" s="46">
        <v>43164.0</v>
      </c>
      <c r="I1" s="28">
        <v>43171.0</v>
      </c>
      <c r="J1" s="28">
        <v>43178.0</v>
      </c>
      <c r="K1" s="28">
        <v>43185.0</v>
      </c>
      <c r="L1" s="28">
        <v>43192.0</v>
      </c>
      <c r="M1" s="28">
        <v>43199.0</v>
      </c>
      <c r="N1" s="28">
        <v>43206.0</v>
      </c>
      <c r="O1" s="28">
        <v>43213.0</v>
      </c>
      <c r="P1" s="28">
        <v>43220.0</v>
      </c>
      <c r="Q1" s="28">
        <v>43227.0</v>
      </c>
      <c r="R1" s="28">
        <v>43234.0</v>
      </c>
      <c r="S1" s="28">
        <v>43241.0</v>
      </c>
      <c r="T1" s="28">
        <v>43248.0</v>
      </c>
      <c r="U1" s="28">
        <v>43255.0</v>
      </c>
      <c r="V1" s="28">
        <v>43262.0</v>
      </c>
      <c r="W1" s="28">
        <v>43269.0</v>
      </c>
      <c r="X1" s="28">
        <v>43276.0</v>
      </c>
      <c r="Y1" s="28">
        <v>43283.0</v>
      </c>
      <c r="Z1" s="28">
        <v>43290.0</v>
      </c>
      <c r="AA1" s="28">
        <v>43297.0</v>
      </c>
      <c r="AB1" s="28">
        <v>43304.0</v>
      </c>
      <c r="AC1" s="28">
        <v>43311.0</v>
      </c>
      <c r="AD1" s="28">
        <v>43318.0</v>
      </c>
      <c r="AE1" s="28">
        <v>43325.0</v>
      </c>
      <c r="AF1" s="28">
        <v>43332.0</v>
      </c>
      <c r="AG1" s="28">
        <v>43339.0</v>
      </c>
      <c r="AH1" s="28">
        <v>43346.0</v>
      </c>
      <c r="AI1" s="28">
        <v>43353.0</v>
      </c>
      <c r="AJ1" s="28">
        <v>43360.0</v>
      </c>
      <c r="AK1" s="28">
        <v>43367.0</v>
      </c>
    </row>
    <row r="2">
      <c r="A2" s="17" t="s">
        <v>18</v>
      </c>
      <c r="B2" s="18" t="s">
        <v>20</v>
      </c>
      <c r="C2" s="18" t="s">
        <v>21</v>
      </c>
      <c r="D2" s="18" t="s">
        <v>22</v>
      </c>
      <c r="E2" s="20"/>
      <c r="F2" s="20"/>
      <c r="G2" s="50" t="s">
        <v>133</v>
      </c>
      <c r="H2" s="47">
        <v>40.0</v>
      </c>
      <c r="I2" s="47">
        <v>47.0</v>
      </c>
      <c r="J2" s="47">
        <v>53.0</v>
      </c>
      <c r="K2" s="47">
        <v>59.0</v>
      </c>
      <c r="L2" s="24">
        <v>74.0</v>
      </c>
      <c r="M2" s="26"/>
      <c r="N2" s="26"/>
      <c r="O2" s="26"/>
      <c r="P2" s="26"/>
      <c r="Q2" s="26"/>
      <c r="R2" s="26"/>
      <c r="S2" s="26"/>
      <c r="T2" s="26"/>
      <c r="U2" s="26"/>
      <c r="V2" s="26"/>
      <c r="W2" s="26"/>
      <c r="X2" s="26"/>
      <c r="Y2" s="26"/>
      <c r="Z2" s="26"/>
      <c r="AA2" s="26"/>
      <c r="AB2" s="26"/>
      <c r="AC2" s="26"/>
      <c r="AD2" s="26"/>
      <c r="AE2" s="26"/>
      <c r="AF2" s="26"/>
      <c r="AG2" s="26"/>
      <c r="AH2" s="26"/>
      <c r="AI2" s="26"/>
      <c r="AJ2" s="26"/>
      <c r="AK2" s="26"/>
    </row>
    <row r="3">
      <c r="A3" s="17" t="s">
        <v>18</v>
      </c>
      <c r="B3" s="18" t="s">
        <v>20</v>
      </c>
      <c r="C3" s="18" t="s">
        <v>21</v>
      </c>
      <c r="D3" s="18" t="s">
        <v>30</v>
      </c>
      <c r="E3" s="20"/>
      <c r="F3" s="20"/>
      <c r="G3" s="50" t="s">
        <v>134</v>
      </c>
      <c r="H3" s="47">
        <v>16.0</v>
      </c>
      <c r="I3" s="47">
        <v>16.0</v>
      </c>
      <c r="J3" s="47">
        <v>16.0</v>
      </c>
      <c r="K3" s="47">
        <v>29.0</v>
      </c>
      <c r="L3" s="24">
        <v>32.0</v>
      </c>
      <c r="M3" s="26"/>
      <c r="N3" s="26"/>
      <c r="O3" s="26"/>
      <c r="P3" s="26"/>
      <c r="Q3" s="26"/>
      <c r="R3" s="26"/>
      <c r="S3" s="26"/>
      <c r="T3" s="26"/>
      <c r="U3" s="26"/>
      <c r="V3" s="26"/>
      <c r="W3" s="26"/>
      <c r="X3" s="26"/>
      <c r="Y3" s="26"/>
      <c r="Z3" s="26"/>
      <c r="AA3" s="26"/>
      <c r="AB3" s="26"/>
      <c r="AC3" s="26"/>
      <c r="AD3" s="26"/>
      <c r="AE3" s="26"/>
      <c r="AF3" s="26"/>
      <c r="AG3" s="26"/>
      <c r="AH3" s="26"/>
      <c r="AI3" s="26"/>
      <c r="AJ3" s="26"/>
      <c r="AK3" s="26"/>
    </row>
    <row r="4">
      <c r="A4" s="17" t="s">
        <v>18</v>
      </c>
      <c r="B4" s="18" t="s">
        <v>20</v>
      </c>
      <c r="C4" s="18" t="s">
        <v>31</v>
      </c>
      <c r="D4" s="18" t="s">
        <v>32</v>
      </c>
      <c r="E4" s="20"/>
      <c r="F4" s="20"/>
      <c r="G4" s="50" t="s">
        <v>135</v>
      </c>
      <c r="H4" s="47">
        <v>26.0</v>
      </c>
      <c r="I4" s="47">
        <v>23.0</v>
      </c>
      <c r="J4" s="47">
        <v>23.0</v>
      </c>
      <c r="K4" s="47">
        <v>3.0</v>
      </c>
      <c r="L4" s="24">
        <v>57.0</v>
      </c>
      <c r="M4" s="26"/>
      <c r="N4" s="26"/>
      <c r="O4" s="26"/>
      <c r="P4" s="26"/>
      <c r="Q4" s="26"/>
      <c r="R4" s="26"/>
      <c r="S4" s="26"/>
      <c r="T4" s="26"/>
      <c r="U4" s="26"/>
      <c r="V4" s="26"/>
      <c r="W4" s="26"/>
      <c r="X4" s="26"/>
      <c r="Y4" s="26"/>
      <c r="Z4" s="26"/>
      <c r="AA4" s="26"/>
      <c r="AB4" s="26"/>
      <c r="AC4" s="26"/>
      <c r="AD4" s="26"/>
      <c r="AE4" s="26"/>
      <c r="AF4" s="26"/>
      <c r="AG4" s="26"/>
      <c r="AH4" s="26"/>
      <c r="AI4" s="26"/>
      <c r="AJ4" s="26"/>
      <c r="AK4" s="26"/>
    </row>
    <row r="5">
      <c r="A5" s="17" t="s">
        <v>18</v>
      </c>
      <c r="B5" s="18" t="s">
        <v>20</v>
      </c>
      <c r="C5" s="18" t="s">
        <v>33</v>
      </c>
      <c r="D5" s="18" t="s">
        <v>34</v>
      </c>
      <c r="E5" s="20"/>
      <c r="F5" s="20"/>
      <c r="G5" s="50" t="s">
        <v>136</v>
      </c>
      <c r="H5" s="47">
        <v>1.0</v>
      </c>
      <c r="I5" s="47">
        <v>2.0</v>
      </c>
      <c r="J5" s="47">
        <v>1.0</v>
      </c>
      <c r="K5" s="47">
        <v>0.0</v>
      </c>
      <c r="L5" s="24">
        <v>0.0</v>
      </c>
      <c r="M5" s="26"/>
      <c r="N5" s="26"/>
      <c r="O5" s="26"/>
      <c r="P5" s="26"/>
      <c r="Q5" s="26"/>
      <c r="R5" s="26"/>
      <c r="S5" s="26"/>
      <c r="T5" s="26"/>
      <c r="U5" s="26"/>
      <c r="V5" s="26"/>
      <c r="W5" s="26"/>
      <c r="X5" s="26"/>
      <c r="Y5" s="26"/>
      <c r="Z5" s="26"/>
      <c r="AA5" s="26"/>
      <c r="AB5" s="26"/>
      <c r="AC5" s="26"/>
      <c r="AD5" s="26"/>
      <c r="AE5" s="26"/>
      <c r="AF5" s="26"/>
      <c r="AG5" s="26"/>
      <c r="AH5" s="26"/>
      <c r="AI5" s="26"/>
      <c r="AJ5" s="26"/>
      <c r="AK5" s="26"/>
    </row>
    <row r="6">
      <c r="A6" s="17" t="s">
        <v>18</v>
      </c>
      <c r="B6" s="18" t="s">
        <v>20</v>
      </c>
      <c r="C6" s="18" t="s">
        <v>33</v>
      </c>
      <c r="D6" s="18" t="s">
        <v>35</v>
      </c>
      <c r="E6" s="20"/>
      <c r="F6" s="20"/>
      <c r="G6" s="50" t="s">
        <v>137</v>
      </c>
      <c r="H6" s="47">
        <v>26.0</v>
      </c>
      <c r="I6" s="47">
        <v>28.0</v>
      </c>
      <c r="J6" s="47">
        <v>38.0</v>
      </c>
      <c r="K6" s="47">
        <v>30.0</v>
      </c>
      <c r="L6" s="24">
        <v>32.0</v>
      </c>
      <c r="M6" s="26"/>
      <c r="N6" s="26"/>
      <c r="O6" s="26"/>
      <c r="P6" s="26"/>
      <c r="Q6" s="26"/>
      <c r="R6" s="26"/>
      <c r="S6" s="26"/>
      <c r="T6" s="26"/>
      <c r="U6" s="26"/>
      <c r="V6" s="26"/>
      <c r="W6" s="26"/>
      <c r="X6" s="26"/>
      <c r="Y6" s="26"/>
      <c r="Z6" s="26"/>
      <c r="AA6" s="26"/>
      <c r="AB6" s="26"/>
      <c r="AC6" s="26"/>
      <c r="AD6" s="26"/>
      <c r="AE6" s="26"/>
      <c r="AF6" s="26"/>
      <c r="AG6" s="26"/>
      <c r="AH6" s="26"/>
      <c r="AI6" s="26"/>
      <c r="AJ6" s="26"/>
      <c r="AK6" s="26"/>
    </row>
    <row r="7">
      <c r="A7" s="17" t="s">
        <v>18</v>
      </c>
      <c r="B7" s="18" t="s">
        <v>20</v>
      </c>
      <c r="C7" s="18" t="s">
        <v>36</v>
      </c>
      <c r="D7" s="18" t="s">
        <v>37</v>
      </c>
      <c r="E7" s="20"/>
      <c r="F7" s="20"/>
      <c r="G7" s="50" t="s">
        <v>138</v>
      </c>
      <c r="H7" s="47">
        <v>5.0</v>
      </c>
      <c r="I7" s="47">
        <v>5.0</v>
      </c>
      <c r="J7" s="47">
        <v>2.0</v>
      </c>
      <c r="K7" s="47">
        <v>4.0</v>
      </c>
      <c r="L7" s="24">
        <v>11.0</v>
      </c>
      <c r="M7" s="26"/>
      <c r="N7" s="26"/>
      <c r="O7" s="26"/>
      <c r="P7" s="26"/>
      <c r="Q7" s="26"/>
      <c r="R7" s="26"/>
      <c r="S7" s="26"/>
      <c r="T7" s="26"/>
      <c r="U7" s="26"/>
      <c r="V7" s="26"/>
      <c r="W7" s="26"/>
      <c r="X7" s="26"/>
      <c r="Y7" s="26"/>
      <c r="Z7" s="26"/>
      <c r="AA7" s="26"/>
      <c r="AB7" s="26"/>
      <c r="AC7" s="26"/>
      <c r="AD7" s="26"/>
      <c r="AE7" s="26"/>
      <c r="AF7" s="26"/>
      <c r="AG7" s="26"/>
      <c r="AH7" s="26"/>
      <c r="AI7" s="26"/>
      <c r="AJ7" s="26"/>
      <c r="AK7" s="26"/>
    </row>
    <row r="8">
      <c r="A8" s="17" t="s">
        <v>18</v>
      </c>
      <c r="B8" s="18" t="s">
        <v>20</v>
      </c>
      <c r="C8" s="18" t="s">
        <v>39</v>
      </c>
      <c r="D8" s="18" t="s">
        <v>40</v>
      </c>
      <c r="E8" s="20"/>
      <c r="F8" s="20"/>
      <c r="G8" s="50" t="s">
        <v>139</v>
      </c>
      <c r="H8" s="47">
        <v>20.0</v>
      </c>
      <c r="I8" s="47">
        <v>25.0</v>
      </c>
      <c r="J8" s="47">
        <v>15.0</v>
      </c>
      <c r="K8" s="47">
        <v>23.0</v>
      </c>
      <c r="L8" s="24">
        <v>1.0</v>
      </c>
      <c r="M8" s="26"/>
      <c r="N8" s="26"/>
      <c r="O8" s="26"/>
      <c r="P8" s="26"/>
      <c r="Q8" s="26"/>
      <c r="R8" s="26"/>
      <c r="S8" s="26"/>
      <c r="T8" s="26"/>
      <c r="U8" s="26"/>
      <c r="V8" s="26"/>
      <c r="W8" s="26"/>
      <c r="X8" s="26"/>
      <c r="Y8" s="26"/>
      <c r="Z8" s="26"/>
      <c r="AA8" s="26"/>
      <c r="AB8" s="26"/>
      <c r="AC8" s="26"/>
      <c r="AD8" s="26"/>
      <c r="AE8" s="26"/>
      <c r="AF8" s="26"/>
      <c r="AG8" s="26"/>
      <c r="AH8" s="26"/>
      <c r="AI8" s="26"/>
      <c r="AJ8" s="26"/>
      <c r="AK8" s="26"/>
    </row>
    <row r="9">
      <c r="A9" s="17" t="s">
        <v>18</v>
      </c>
      <c r="B9" s="18" t="s">
        <v>20</v>
      </c>
      <c r="C9" s="18" t="s">
        <v>39</v>
      </c>
      <c r="D9" s="18" t="s">
        <v>41</v>
      </c>
      <c r="E9" s="20"/>
      <c r="F9" s="20"/>
      <c r="G9" s="50" t="s">
        <v>140</v>
      </c>
      <c r="H9" s="47">
        <v>17.0</v>
      </c>
      <c r="I9" s="47">
        <v>27.0</v>
      </c>
      <c r="J9" s="47">
        <v>30.0</v>
      </c>
      <c r="K9" s="47">
        <v>37.0</v>
      </c>
      <c r="L9" s="24">
        <v>58.0</v>
      </c>
      <c r="M9" s="26"/>
      <c r="N9" s="26"/>
      <c r="O9" s="26"/>
      <c r="P9" s="26"/>
      <c r="Q9" s="26"/>
      <c r="R9" s="26"/>
      <c r="S9" s="26"/>
      <c r="T9" s="26"/>
      <c r="U9" s="26"/>
      <c r="V9" s="26"/>
      <c r="W9" s="26"/>
      <c r="X9" s="26"/>
      <c r="Y9" s="26"/>
      <c r="Z9" s="26"/>
      <c r="AA9" s="26"/>
      <c r="AB9" s="26"/>
      <c r="AC9" s="26"/>
      <c r="AD9" s="26"/>
      <c r="AE9" s="26"/>
      <c r="AF9" s="26"/>
      <c r="AG9" s="26"/>
      <c r="AH9" s="26"/>
      <c r="AI9" s="26"/>
      <c r="AJ9" s="26"/>
      <c r="AK9" s="26"/>
    </row>
    <row r="10">
      <c r="A10" s="17" t="s">
        <v>18</v>
      </c>
      <c r="B10" s="18" t="s">
        <v>20</v>
      </c>
      <c r="C10" s="18" t="s">
        <v>42</v>
      </c>
      <c r="D10" s="18" t="s">
        <v>43</v>
      </c>
      <c r="E10" s="20"/>
      <c r="F10" s="20"/>
      <c r="G10" s="50" t="s">
        <v>141</v>
      </c>
      <c r="H10" s="47">
        <v>81.0</v>
      </c>
      <c r="I10" s="47">
        <v>87.0</v>
      </c>
      <c r="J10" s="47">
        <v>88.0</v>
      </c>
      <c r="K10" s="47">
        <v>91.0</v>
      </c>
      <c r="L10" s="24">
        <v>91.0</v>
      </c>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row>
    <row r="11">
      <c r="A11" s="17" t="s">
        <v>18</v>
      </c>
      <c r="B11" s="18" t="s">
        <v>20</v>
      </c>
      <c r="C11" s="18" t="s">
        <v>33</v>
      </c>
      <c r="D11" s="18" t="s">
        <v>45</v>
      </c>
      <c r="E11" s="20"/>
      <c r="F11" s="20"/>
      <c r="G11" s="50" t="s">
        <v>142</v>
      </c>
      <c r="H11" s="47">
        <v>31.0</v>
      </c>
      <c r="I11" s="47">
        <v>87.0</v>
      </c>
      <c r="J11" s="47">
        <v>69.0</v>
      </c>
      <c r="K11" s="47">
        <v>136.0</v>
      </c>
      <c r="L11" s="24">
        <v>125.0</v>
      </c>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row>
    <row r="12">
      <c r="A12" s="17" t="s">
        <v>18</v>
      </c>
      <c r="B12" s="18" t="s">
        <v>20</v>
      </c>
      <c r="C12" s="18" t="s">
        <v>33</v>
      </c>
      <c r="D12" s="18" t="s">
        <v>47</v>
      </c>
      <c r="E12" s="20"/>
      <c r="F12" s="20"/>
      <c r="G12" s="50" t="s">
        <v>143</v>
      </c>
      <c r="H12" s="47">
        <v>5.0</v>
      </c>
      <c r="I12" s="47">
        <v>50.0</v>
      </c>
      <c r="J12" s="47">
        <v>30.0</v>
      </c>
      <c r="K12" s="47">
        <v>59.0</v>
      </c>
      <c r="L12" s="24">
        <v>76.0</v>
      </c>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row>
    <row r="13">
      <c r="A13" s="17" t="s">
        <v>18</v>
      </c>
      <c r="B13" s="18" t="s">
        <v>20</v>
      </c>
      <c r="C13" s="18" t="s">
        <v>21</v>
      </c>
      <c r="D13" s="18" t="s">
        <v>48</v>
      </c>
      <c r="E13" s="20"/>
      <c r="F13" s="20"/>
      <c r="G13" s="50" t="s">
        <v>144</v>
      </c>
      <c r="H13" s="47">
        <v>21.0</v>
      </c>
      <c r="I13" s="47">
        <v>16.0</v>
      </c>
      <c r="J13" s="47">
        <v>41.0</v>
      </c>
      <c r="K13" s="47">
        <v>41.0</v>
      </c>
      <c r="L13" s="24">
        <v>43.0</v>
      </c>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row>
    <row r="14">
      <c r="A14" s="17" t="s">
        <v>18</v>
      </c>
      <c r="B14" s="18" t="s">
        <v>20</v>
      </c>
      <c r="C14" s="18" t="s">
        <v>42</v>
      </c>
      <c r="D14" s="18" t="s">
        <v>49</v>
      </c>
      <c r="E14" s="20"/>
      <c r="F14" s="20"/>
      <c r="G14" s="50" t="s">
        <v>145</v>
      </c>
      <c r="H14" s="47">
        <v>75.0</v>
      </c>
      <c r="I14" s="47">
        <v>62.0</v>
      </c>
      <c r="J14" s="47">
        <v>60.0</v>
      </c>
      <c r="K14" s="47">
        <v>63.0</v>
      </c>
      <c r="L14" s="24">
        <v>63.0</v>
      </c>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row>
    <row r="15">
      <c r="A15" s="17" t="s">
        <v>18</v>
      </c>
      <c r="B15" s="18" t="s">
        <v>20</v>
      </c>
      <c r="C15" s="18" t="s">
        <v>31</v>
      </c>
      <c r="D15" s="18" t="s">
        <v>54</v>
      </c>
      <c r="E15" s="20"/>
      <c r="F15" s="20"/>
      <c r="G15" s="50" t="s">
        <v>146</v>
      </c>
      <c r="H15" s="47">
        <v>14.0</v>
      </c>
      <c r="I15" s="47">
        <v>10.0</v>
      </c>
      <c r="J15" s="47">
        <v>1.0</v>
      </c>
      <c r="K15" s="47">
        <v>1.0</v>
      </c>
      <c r="L15" s="24">
        <v>2.0</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row>
    <row r="16">
      <c r="A16" s="17" t="s">
        <v>18</v>
      </c>
      <c r="B16" s="18" t="s">
        <v>20</v>
      </c>
      <c r="C16" s="18" t="s">
        <v>31</v>
      </c>
      <c r="D16" s="18" t="s">
        <v>56</v>
      </c>
      <c r="E16" s="20"/>
      <c r="F16" s="20"/>
      <c r="G16" s="50" t="s">
        <v>147</v>
      </c>
      <c r="H16" s="47">
        <v>48.0</v>
      </c>
      <c r="I16" s="47">
        <v>48.0</v>
      </c>
      <c r="J16" s="47">
        <v>49.0</v>
      </c>
      <c r="K16" s="47">
        <v>51.0</v>
      </c>
      <c r="L16" s="24">
        <v>11.0</v>
      </c>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row>
    <row r="17">
      <c r="A17" s="17" t="s">
        <v>18</v>
      </c>
      <c r="B17" s="18" t="s">
        <v>20</v>
      </c>
      <c r="C17" s="18" t="s">
        <v>31</v>
      </c>
      <c r="D17" s="18" t="s">
        <v>57</v>
      </c>
      <c r="E17" s="20"/>
      <c r="F17" s="20"/>
      <c r="G17" s="50" t="s">
        <v>148</v>
      </c>
      <c r="H17" s="47">
        <v>2.0</v>
      </c>
      <c r="I17" s="47">
        <v>1.0</v>
      </c>
      <c r="J17" s="47">
        <v>1.0</v>
      </c>
      <c r="K17" s="47">
        <v>1.0</v>
      </c>
      <c r="L17" s="24">
        <v>4.0</v>
      </c>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row>
    <row r="18">
      <c r="A18" s="17" t="s">
        <v>18</v>
      </c>
      <c r="B18" s="18" t="s">
        <v>20</v>
      </c>
      <c r="C18" s="18" t="s">
        <v>31</v>
      </c>
      <c r="D18" s="18" t="s">
        <v>60</v>
      </c>
      <c r="E18" s="20"/>
      <c r="F18" s="20"/>
      <c r="G18" s="50" t="s">
        <v>149</v>
      </c>
      <c r="H18" s="47">
        <v>132.0</v>
      </c>
      <c r="I18" s="47">
        <v>110.0</v>
      </c>
      <c r="J18" s="47">
        <v>101.0</v>
      </c>
      <c r="K18" s="47">
        <v>102.0</v>
      </c>
      <c r="L18" s="24">
        <v>110.0</v>
      </c>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row>
    <row r="19">
      <c r="A19" s="17" t="s">
        <v>18</v>
      </c>
      <c r="B19" s="18" t="s">
        <v>20</v>
      </c>
      <c r="C19" s="18" t="s">
        <v>33</v>
      </c>
      <c r="D19" s="18" t="s">
        <v>63</v>
      </c>
      <c r="E19" s="20"/>
      <c r="F19" s="20"/>
      <c r="G19" s="50" t="s">
        <v>150</v>
      </c>
      <c r="H19" s="47">
        <v>0.0</v>
      </c>
      <c r="I19" s="47">
        <v>0.0</v>
      </c>
      <c r="J19" s="47">
        <v>1.0</v>
      </c>
      <c r="K19" s="47">
        <v>44.0</v>
      </c>
      <c r="L19" s="24">
        <v>21.0</v>
      </c>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row>
    <row r="20">
      <c r="A20" s="17" t="s">
        <v>18</v>
      </c>
      <c r="B20" s="18" t="s">
        <v>20</v>
      </c>
      <c r="C20" s="18" t="s">
        <v>33</v>
      </c>
      <c r="D20" s="18" t="s">
        <v>66</v>
      </c>
      <c r="E20" s="20"/>
      <c r="F20" s="20"/>
      <c r="G20" s="50" t="s">
        <v>151</v>
      </c>
      <c r="H20" s="47">
        <v>77.0</v>
      </c>
      <c r="I20" s="47">
        <v>8.0</v>
      </c>
      <c r="J20" s="47">
        <v>8.0</v>
      </c>
      <c r="K20" s="47">
        <v>78.0</v>
      </c>
      <c r="L20" s="24">
        <v>77.0</v>
      </c>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row>
    <row r="21">
      <c r="A21" s="17" t="s">
        <v>18</v>
      </c>
      <c r="B21" s="18" t="s">
        <v>20</v>
      </c>
      <c r="C21" s="18" t="s">
        <v>21</v>
      </c>
      <c r="D21" s="18" t="s">
        <v>71</v>
      </c>
      <c r="E21" s="20"/>
      <c r="F21" s="20"/>
      <c r="G21" s="50" t="s">
        <v>152</v>
      </c>
      <c r="H21" s="47">
        <v>6.0</v>
      </c>
      <c r="I21" s="47">
        <v>1.0</v>
      </c>
      <c r="J21" s="47">
        <v>1.0</v>
      </c>
      <c r="K21" s="47">
        <v>2.0</v>
      </c>
      <c r="L21" s="24">
        <v>2.0</v>
      </c>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row>
    <row r="22">
      <c r="A22" s="17" t="s">
        <v>18</v>
      </c>
      <c r="B22" s="18" t="s">
        <v>20</v>
      </c>
      <c r="C22" s="18" t="s">
        <v>39</v>
      </c>
      <c r="D22" s="18" t="s">
        <v>73</v>
      </c>
      <c r="E22" s="20"/>
      <c r="F22" s="20"/>
      <c r="G22" s="50" t="s">
        <v>153</v>
      </c>
      <c r="H22" s="47">
        <v>14.0</v>
      </c>
      <c r="I22" s="47">
        <v>34.0</v>
      </c>
      <c r="J22" s="47">
        <v>23.0</v>
      </c>
      <c r="K22" s="47">
        <v>32.0</v>
      </c>
      <c r="L22" s="24">
        <v>83.0</v>
      </c>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row>
    <row r="23">
      <c r="A23" s="17" t="s">
        <v>18</v>
      </c>
      <c r="B23" s="18" t="s">
        <v>20</v>
      </c>
      <c r="C23" s="18" t="s">
        <v>33</v>
      </c>
      <c r="D23" s="18" t="s">
        <v>76</v>
      </c>
      <c r="E23" s="20"/>
      <c r="F23" s="20"/>
      <c r="G23" s="50" t="s">
        <v>154</v>
      </c>
      <c r="H23" s="47">
        <v>35.0</v>
      </c>
      <c r="I23" s="47">
        <v>51.0</v>
      </c>
      <c r="J23" s="47">
        <v>65.0</v>
      </c>
      <c r="K23" s="47">
        <v>44.0</v>
      </c>
      <c r="L23" s="24">
        <v>53.0</v>
      </c>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row>
    <row r="24">
      <c r="A24" s="17" t="s">
        <v>18</v>
      </c>
      <c r="B24" s="18" t="s">
        <v>20</v>
      </c>
      <c r="C24" s="18" t="s">
        <v>42</v>
      </c>
      <c r="D24" s="18" t="s">
        <v>78</v>
      </c>
      <c r="E24" s="20"/>
      <c r="F24" s="20"/>
      <c r="G24" s="50" t="s">
        <v>155</v>
      </c>
      <c r="H24" s="47">
        <v>22.0</v>
      </c>
      <c r="I24" s="47">
        <v>68.0</v>
      </c>
      <c r="J24" s="47">
        <v>43.0</v>
      </c>
      <c r="K24" s="47">
        <v>6.0</v>
      </c>
      <c r="L24" s="24">
        <v>125.0</v>
      </c>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row>
    <row r="25">
      <c r="A25" s="17" t="s">
        <v>18</v>
      </c>
      <c r="B25" s="18" t="s">
        <v>20</v>
      </c>
      <c r="C25" s="18" t="s">
        <v>39</v>
      </c>
      <c r="D25" s="18" t="s">
        <v>79</v>
      </c>
      <c r="E25" s="20"/>
      <c r="F25" s="20"/>
      <c r="G25" s="50" t="s">
        <v>156</v>
      </c>
      <c r="H25" s="47">
        <v>33.0</v>
      </c>
      <c r="I25" s="47">
        <v>19.0</v>
      </c>
      <c r="J25" s="47">
        <v>36.0</v>
      </c>
      <c r="K25" s="47">
        <v>75.0</v>
      </c>
      <c r="L25" s="24">
        <v>83.0</v>
      </c>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row>
    <row r="26">
      <c r="A26" s="17" t="s">
        <v>18</v>
      </c>
      <c r="B26" s="18" t="s">
        <v>20</v>
      </c>
      <c r="C26" s="18" t="s">
        <v>31</v>
      </c>
      <c r="D26" s="18" t="s">
        <v>80</v>
      </c>
      <c r="E26" s="20"/>
      <c r="F26" s="20"/>
      <c r="G26" s="50" t="s">
        <v>157</v>
      </c>
      <c r="H26" s="47">
        <v>73.0</v>
      </c>
      <c r="I26" s="47">
        <v>59.0</v>
      </c>
      <c r="J26" s="47">
        <v>57.0</v>
      </c>
      <c r="K26" s="47">
        <v>58.0</v>
      </c>
      <c r="L26" s="24">
        <v>69.0</v>
      </c>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row>
    <row r="27">
      <c r="A27" s="17" t="s">
        <v>18</v>
      </c>
      <c r="B27" s="18" t="s">
        <v>20</v>
      </c>
      <c r="C27" s="18" t="s">
        <v>42</v>
      </c>
      <c r="D27" s="18" t="s">
        <v>82</v>
      </c>
      <c r="E27" s="18" t="s">
        <v>83</v>
      </c>
      <c r="F27" s="18" t="s">
        <v>84</v>
      </c>
      <c r="G27" s="50" t="s">
        <v>158</v>
      </c>
      <c r="H27" s="47">
        <v>229.0</v>
      </c>
      <c r="I27" s="47">
        <v>239.0</v>
      </c>
      <c r="J27" s="47">
        <v>230.0</v>
      </c>
      <c r="K27" s="47">
        <v>333.0</v>
      </c>
      <c r="L27" s="24">
        <v>343.0</v>
      </c>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row>
    <row r="28">
      <c r="A28" s="17" t="s">
        <v>18</v>
      </c>
      <c r="B28" s="18" t="s">
        <v>20</v>
      </c>
      <c r="C28" s="18" t="s">
        <v>42</v>
      </c>
      <c r="D28" s="18" t="s">
        <v>86</v>
      </c>
      <c r="E28" s="20"/>
      <c r="F28" s="20"/>
      <c r="G28" s="50" t="s">
        <v>159</v>
      </c>
      <c r="H28" s="47">
        <v>2.0</v>
      </c>
      <c r="I28" s="47">
        <v>3.0</v>
      </c>
      <c r="J28" s="47">
        <v>4.0</v>
      </c>
      <c r="K28" s="47">
        <v>4.0</v>
      </c>
      <c r="L28" s="24">
        <v>9.0</v>
      </c>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row>
    <row r="29">
      <c r="A29" s="17" t="s">
        <v>18</v>
      </c>
      <c r="B29" s="18" t="s">
        <v>20</v>
      </c>
      <c r="C29" s="18" t="s">
        <v>31</v>
      </c>
      <c r="D29" s="18" t="s">
        <v>87</v>
      </c>
      <c r="E29" s="20"/>
      <c r="F29" s="20"/>
      <c r="G29" s="50" t="s">
        <v>160</v>
      </c>
      <c r="H29" s="47">
        <v>68.0</v>
      </c>
      <c r="I29" s="47">
        <v>77.0</v>
      </c>
      <c r="J29" s="47">
        <v>84.0</v>
      </c>
      <c r="K29" s="47">
        <v>104.0</v>
      </c>
      <c r="L29" s="24">
        <v>123.0</v>
      </c>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row>
    <row r="30">
      <c r="A30" s="17" t="s">
        <v>18</v>
      </c>
      <c r="B30" s="18" t="s">
        <v>20</v>
      </c>
      <c r="C30" s="18" t="s">
        <v>39</v>
      </c>
      <c r="D30" s="18" t="s">
        <v>88</v>
      </c>
      <c r="E30" s="20"/>
      <c r="F30" s="20"/>
      <c r="G30" s="50" t="s">
        <v>161</v>
      </c>
      <c r="H30" s="47">
        <v>268.0</v>
      </c>
      <c r="I30" s="47">
        <v>248.0</v>
      </c>
      <c r="J30" s="47">
        <v>221.0</v>
      </c>
      <c r="K30" s="47">
        <v>277.0</v>
      </c>
      <c r="L30" s="24">
        <v>249.0</v>
      </c>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row>
    <row r="31">
      <c r="A31" s="17" t="s">
        <v>18</v>
      </c>
      <c r="B31" s="18" t="s">
        <v>20</v>
      </c>
      <c r="C31" s="18" t="s">
        <v>39</v>
      </c>
      <c r="D31" s="18" t="s">
        <v>89</v>
      </c>
      <c r="E31" s="20"/>
      <c r="F31" s="20"/>
      <c r="G31" s="50" t="s">
        <v>162</v>
      </c>
      <c r="H31" s="47">
        <v>8.0</v>
      </c>
      <c r="I31" s="47">
        <v>11.0</v>
      </c>
      <c r="J31" s="47">
        <v>13.0</v>
      </c>
      <c r="K31" s="47">
        <v>19.0</v>
      </c>
      <c r="L31" s="24">
        <v>8.0</v>
      </c>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row>
    <row r="32">
      <c r="A32" s="17" t="s">
        <v>18</v>
      </c>
      <c r="B32" s="18" t="s">
        <v>20</v>
      </c>
      <c r="C32" s="18" t="s">
        <v>21</v>
      </c>
      <c r="D32" s="18" t="s">
        <v>90</v>
      </c>
      <c r="E32" s="20"/>
      <c r="F32" s="20"/>
      <c r="G32" s="50" t="s">
        <v>163</v>
      </c>
      <c r="H32" s="47">
        <v>14.0</v>
      </c>
      <c r="I32" s="47">
        <v>18.0</v>
      </c>
      <c r="J32" s="47">
        <v>19.0</v>
      </c>
      <c r="K32" s="47">
        <v>13.0</v>
      </c>
      <c r="L32" s="24">
        <v>13.0</v>
      </c>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row>
    <row r="33">
      <c r="A33" s="17" t="s">
        <v>18</v>
      </c>
      <c r="B33" s="18" t="s">
        <v>20</v>
      </c>
      <c r="C33" s="18" t="s">
        <v>33</v>
      </c>
      <c r="D33" s="18" t="s">
        <v>91</v>
      </c>
      <c r="E33" s="20"/>
      <c r="F33" s="20"/>
      <c r="G33" s="50" t="s">
        <v>164</v>
      </c>
      <c r="H33" s="47">
        <v>73.0</v>
      </c>
      <c r="I33" s="47">
        <v>73.0</v>
      </c>
      <c r="J33" s="47">
        <v>74.0</v>
      </c>
      <c r="K33" s="47">
        <v>88.0</v>
      </c>
      <c r="L33" s="24">
        <v>76.0</v>
      </c>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row>
    <row r="34">
      <c r="A34" s="17" t="s">
        <v>18</v>
      </c>
      <c r="B34" s="18" t="s">
        <v>20</v>
      </c>
      <c r="C34" s="18" t="s">
        <v>33</v>
      </c>
      <c r="D34" s="18" t="s">
        <v>92</v>
      </c>
      <c r="E34" s="20"/>
      <c r="F34" s="20"/>
      <c r="G34" s="50" t="s">
        <v>165</v>
      </c>
      <c r="H34" s="47">
        <v>24.0</v>
      </c>
      <c r="I34" s="47">
        <v>11.0</v>
      </c>
      <c r="J34" s="47">
        <v>85.0</v>
      </c>
      <c r="K34" s="47">
        <v>35.0</v>
      </c>
      <c r="L34" s="24">
        <v>78.0</v>
      </c>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row>
    <row r="35">
      <c r="A35" s="17" t="s">
        <v>18</v>
      </c>
      <c r="B35" s="18" t="s">
        <v>20</v>
      </c>
      <c r="C35" s="18" t="s">
        <v>33</v>
      </c>
      <c r="D35" s="18" t="s">
        <v>93</v>
      </c>
      <c r="E35" s="20"/>
      <c r="F35" s="20"/>
      <c r="G35" s="50" t="s">
        <v>166</v>
      </c>
      <c r="H35" s="47">
        <v>4.0</v>
      </c>
      <c r="I35" s="47">
        <v>45.0</v>
      </c>
      <c r="J35" s="47">
        <v>30.0</v>
      </c>
      <c r="K35" s="47">
        <v>19.0</v>
      </c>
      <c r="L35" s="24">
        <v>31.0</v>
      </c>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row>
    <row r="36">
      <c r="A36" s="17" t="s">
        <v>18</v>
      </c>
      <c r="B36" s="18" t="s">
        <v>20</v>
      </c>
      <c r="C36" s="18" t="s">
        <v>36</v>
      </c>
      <c r="D36" s="18" t="s">
        <v>94</v>
      </c>
      <c r="E36" s="20"/>
      <c r="F36" s="20"/>
      <c r="G36" s="50" t="s">
        <v>167</v>
      </c>
      <c r="H36" s="47">
        <v>0.0</v>
      </c>
      <c r="I36" s="47">
        <v>0.0</v>
      </c>
      <c r="J36" s="47">
        <v>0.0</v>
      </c>
      <c r="K36" s="47">
        <v>34.0</v>
      </c>
      <c r="L36" s="24">
        <v>9.0</v>
      </c>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row>
    <row r="37">
      <c r="A37" s="17" t="s">
        <v>18</v>
      </c>
      <c r="B37" s="18" t="s">
        <v>20</v>
      </c>
      <c r="C37" s="18" t="s">
        <v>31</v>
      </c>
      <c r="D37" s="18" t="s">
        <v>95</v>
      </c>
      <c r="E37" s="20"/>
      <c r="F37" s="20"/>
      <c r="G37" s="50" t="s">
        <v>168</v>
      </c>
      <c r="H37" s="47">
        <v>11.0</v>
      </c>
      <c r="I37" s="47">
        <v>12.0</v>
      </c>
      <c r="J37" s="47">
        <v>14.0</v>
      </c>
      <c r="K37" s="47">
        <v>16.0</v>
      </c>
      <c r="L37" s="24">
        <v>3.0</v>
      </c>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row>
    <row r="38">
      <c r="A38" s="17" t="s">
        <v>18</v>
      </c>
      <c r="B38" s="18" t="s">
        <v>20</v>
      </c>
      <c r="C38" s="18" t="s">
        <v>39</v>
      </c>
      <c r="D38" s="18" t="s">
        <v>96</v>
      </c>
      <c r="E38" s="20"/>
      <c r="F38" s="20"/>
      <c r="G38" s="50" t="s">
        <v>169</v>
      </c>
      <c r="H38" s="47">
        <v>39.0</v>
      </c>
      <c r="I38" s="47">
        <v>18.0</v>
      </c>
      <c r="J38" s="47">
        <v>22.0</v>
      </c>
      <c r="K38" s="47">
        <v>27.0</v>
      </c>
      <c r="L38" s="24">
        <v>39.0</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row>
    <row r="39">
      <c r="A39" s="17" t="s">
        <v>18</v>
      </c>
      <c r="B39" s="18" t="s">
        <v>20</v>
      </c>
      <c r="C39" s="18" t="s">
        <v>33</v>
      </c>
      <c r="D39" s="18" t="s">
        <v>97</v>
      </c>
      <c r="E39" s="20"/>
      <c r="F39" s="20"/>
      <c r="G39" s="50" t="s">
        <v>170</v>
      </c>
      <c r="H39" s="47">
        <v>13.0</v>
      </c>
      <c r="I39" s="47">
        <v>10.0</v>
      </c>
      <c r="J39" s="47">
        <v>10.0</v>
      </c>
      <c r="K39" s="47">
        <v>13.0</v>
      </c>
      <c r="L39" s="24">
        <v>11.0</v>
      </c>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row>
    <row r="40">
      <c r="A40" s="17" t="s">
        <v>18</v>
      </c>
      <c r="B40" s="18" t="s">
        <v>20</v>
      </c>
      <c r="C40" s="18" t="s">
        <v>31</v>
      </c>
      <c r="D40" s="18" t="s">
        <v>98</v>
      </c>
      <c r="E40" s="20"/>
      <c r="F40" s="20"/>
      <c r="G40" s="50" t="s">
        <v>171</v>
      </c>
      <c r="H40" s="47">
        <v>3.0</v>
      </c>
      <c r="I40" s="47">
        <v>5.0</v>
      </c>
      <c r="J40" s="47">
        <v>46.0</v>
      </c>
      <c r="K40" s="47">
        <v>9.0</v>
      </c>
      <c r="L40" s="24">
        <v>25.0</v>
      </c>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row>
    <row r="41">
      <c r="A41" s="17" t="s">
        <v>18</v>
      </c>
      <c r="B41" s="18" t="s">
        <v>20</v>
      </c>
      <c r="C41" s="18" t="s">
        <v>42</v>
      </c>
      <c r="D41" s="18" t="s">
        <v>99</v>
      </c>
      <c r="E41" s="20"/>
      <c r="F41" s="20"/>
      <c r="G41" s="50" t="s">
        <v>172</v>
      </c>
      <c r="H41" s="47">
        <v>8.0</v>
      </c>
      <c r="I41" s="47">
        <v>8.0</v>
      </c>
      <c r="J41" s="47">
        <v>12.0</v>
      </c>
      <c r="K41" s="47">
        <v>46.0</v>
      </c>
      <c r="L41" s="24">
        <v>7.0</v>
      </c>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row>
    <row r="42">
      <c r="A42" s="17" t="s">
        <v>18</v>
      </c>
      <c r="B42" s="18" t="s">
        <v>20</v>
      </c>
      <c r="C42" s="18" t="s">
        <v>39</v>
      </c>
      <c r="D42" s="18" t="s">
        <v>100</v>
      </c>
      <c r="E42" s="20"/>
      <c r="F42" s="20"/>
      <c r="G42" s="50" t="s">
        <v>173</v>
      </c>
      <c r="H42" s="47">
        <v>12.0</v>
      </c>
      <c r="I42" s="47">
        <v>10.0</v>
      </c>
      <c r="J42" s="47">
        <v>8.0</v>
      </c>
      <c r="K42" s="47">
        <v>12.0</v>
      </c>
      <c r="L42" s="24">
        <v>12.0</v>
      </c>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row>
    <row r="43">
      <c r="A43" s="17" t="s">
        <v>18</v>
      </c>
      <c r="B43" s="18" t="s">
        <v>20</v>
      </c>
      <c r="C43" s="18" t="s">
        <v>39</v>
      </c>
      <c r="D43" s="18" t="s">
        <v>101</v>
      </c>
      <c r="E43" s="20"/>
      <c r="F43" s="20"/>
      <c r="G43" s="50" t="s">
        <v>174</v>
      </c>
      <c r="H43" s="47">
        <v>161.0</v>
      </c>
      <c r="I43" s="47">
        <v>141.0</v>
      </c>
      <c r="J43" s="47">
        <v>132.0</v>
      </c>
      <c r="K43" s="47">
        <v>152.0</v>
      </c>
      <c r="L43" s="24">
        <v>169.0</v>
      </c>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row>
    <row r="44">
      <c r="A44" s="17" t="s">
        <v>18</v>
      </c>
      <c r="B44" s="18" t="s">
        <v>20</v>
      </c>
      <c r="C44" s="18" t="s">
        <v>33</v>
      </c>
      <c r="D44" s="18" t="s">
        <v>102</v>
      </c>
      <c r="E44" s="20"/>
      <c r="F44" s="20"/>
      <c r="G44" s="50" t="s">
        <v>175</v>
      </c>
      <c r="H44" s="47">
        <v>17.0</v>
      </c>
      <c r="I44" s="47">
        <v>105.0</v>
      </c>
      <c r="J44" s="47">
        <v>108.0</v>
      </c>
      <c r="K44" s="47">
        <v>109.0</v>
      </c>
      <c r="L44" s="24">
        <v>7.0</v>
      </c>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row>
    <row r="45">
      <c r="A45" s="17" t="s">
        <v>18</v>
      </c>
      <c r="B45" s="18" t="s">
        <v>20</v>
      </c>
      <c r="C45" s="18" t="s">
        <v>42</v>
      </c>
      <c r="D45" s="18" t="s">
        <v>103</v>
      </c>
      <c r="E45" s="20"/>
      <c r="F45" s="20"/>
      <c r="G45" s="50" t="s">
        <v>176</v>
      </c>
      <c r="H45" s="47">
        <v>38.0</v>
      </c>
      <c r="I45" s="47">
        <v>14.0</v>
      </c>
      <c r="J45" s="47">
        <v>13.0</v>
      </c>
      <c r="K45" s="47">
        <v>1.0</v>
      </c>
      <c r="L45" s="24">
        <v>4.0</v>
      </c>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row>
    <row r="46">
      <c r="A46" s="17" t="s">
        <v>18</v>
      </c>
      <c r="B46" s="18" t="s">
        <v>20</v>
      </c>
      <c r="C46" s="18" t="s">
        <v>33</v>
      </c>
      <c r="D46" s="18" t="s">
        <v>104</v>
      </c>
      <c r="E46" s="20"/>
      <c r="F46" s="20"/>
      <c r="G46" s="50" t="s">
        <v>177</v>
      </c>
      <c r="H46" s="47">
        <v>43.0</v>
      </c>
      <c r="I46" s="47">
        <v>20.0</v>
      </c>
      <c r="J46" s="47">
        <v>54.0</v>
      </c>
      <c r="K46" s="47">
        <v>54.0</v>
      </c>
      <c r="L46" s="24">
        <v>58.0</v>
      </c>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row>
    <row r="47">
      <c r="A47" s="17" t="s">
        <v>18</v>
      </c>
      <c r="B47" s="18" t="s">
        <v>20</v>
      </c>
      <c r="C47" s="18" t="s">
        <v>105</v>
      </c>
      <c r="D47" s="18" t="s">
        <v>106</v>
      </c>
      <c r="E47" s="20"/>
      <c r="F47" s="20"/>
      <c r="G47" s="50" t="s">
        <v>178</v>
      </c>
      <c r="H47" s="47">
        <v>8.0</v>
      </c>
      <c r="I47" s="47">
        <v>3.0</v>
      </c>
      <c r="J47" s="47">
        <v>16.0</v>
      </c>
      <c r="K47" s="47">
        <v>20.0</v>
      </c>
      <c r="L47" s="24">
        <v>26.0</v>
      </c>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row>
    <row r="48">
      <c r="A48" s="17" t="s">
        <v>18</v>
      </c>
      <c r="B48" s="18" t="s">
        <v>20</v>
      </c>
      <c r="C48" s="18" t="s">
        <v>31</v>
      </c>
      <c r="D48" s="18" t="s">
        <v>107</v>
      </c>
      <c r="E48" s="20"/>
      <c r="F48" s="20"/>
      <c r="G48" s="50" t="s">
        <v>179</v>
      </c>
      <c r="H48" s="47">
        <v>227.0</v>
      </c>
      <c r="I48" s="47">
        <v>229.0</v>
      </c>
      <c r="J48" s="47">
        <v>227.0</v>
      </c>
      <c r="K48" s="47">
        <v>115.0</v>
      </c>
      <c r="L48" s="24">
        <v>119.0</v>
      </c>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row>
    <row r="49">
      <c r="A49" s="17" t="s">
        <v>18</v>
      </c>
      <c r="B49" s="18" t="s">
        <v>20</v>
      </c>
      <c r="C49" s="18" t="s">
        <v>105</v>
      </c>
      <c r="D49" s="18" t="s">
        <v>108</v>
      </c>
      <c r="E49" s="20"/>
      <c r="F49" s="20"/>
      <c r="G49" s="50" t="s">
        <v>180</v>
      </c>
      <c r="H49" s="47">
        <v>19.0</v>
      </c>
      <c r="I49" s="47">
        <v>19.0</v>
      </c>
      <c r="J49" s="47">
        <v>92.0</v>
      </c>
      <c r="K49" s="47">
        <v>92.0</v>
      </c>
      <c r="L49" s="24">
        <v>30.0</v>
      </c>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row>
    <row r="50">
      <c r="A50" s="17" t="s">
        <v>18</v>
      </c>
      <c r="B50" s="18" t="s">
        <v>20</v>
      </c>
      <c r="C50" s="18" t="s">
        <v>105</v>
      </c>
      <c r="D50" s="18" t="s">
        <v>109</v>
      </c>
      <c r="E50" s="20"/>
      <c r="F50" s="20"/>
      <c r="G50" s="50" t="s">
        <v>181</v>
      </c>
      <c r="H50" s="47">
        <v>24.0</v>
      </c>
      <c r="I50" s="47">
        <v>32.0</v>
      </c>
      <c r="J50" s="47">
        <v>41.0</v>
      </c>
      <c r="K50" s="47">
        <v>46.0</v>
      </c>
      <c r="L50" s="24">
        <v>54.0</v>
      </c>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row>
    <row r="51">
      <c r="A51" s="17" t="s">
        <v>18</v>
      </c>
      <c r="B51" s="18" t="s">
        <v>20</v>
      </c>
      <c r="C51" s="18" t="s">
        <v>33</v>
      </c>
      <c r="D51" s="18" t="s">
        <v>110</v>
      </c>
      <c r="E51" s="20"/>
      <c r="F51" s="20"/>
      <c r="G51" s="50" t="s">
        <v>182</v>
      </c>
      <c r="H51" s="47">
        <v>33.0</v>
      </c>
      <c r="I51" s="47">
        <v>36.0</v>
      </c>
      <c r="J51" s="47">
        <v>40.0</v>
      </c>
      <c r="K51" s="47">
        <v>39.0</v>
      </c>
      <c r="L51" s="24">
        <v>44.0</v>
      </c>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row>
    <row r="52">
      <c r="A52" s="17" t="s">
        <v>18</v>
      </c>
      <c r="B52" s="18" t="s">
        <v>20</v>
      </c>
      <c r="C52" s="18" t="s">
        <v>33</v>
      </c>
      <c r="D52" s="18" t="s">
        <v>111</v>
      </c>
      <c r="E52" s="20"/>
      <c r="F52" s="20"/>
      <c r="G52" s="50" t="s">
        <v>183</v>
      </c>
      <c r="H52" s="47">
        <v>24.0</v>
      </c>
      <c r="I52" s="47">
        <v>115.0</v>
      </c>
      <c r="J52" s="47">
        <v>48.0</v>
      </c>
      <c r="K52" s="47">
        <v>117.0</v>
      </c>
      <c r="L52" s="24">
        <v>127.0</v>
      </c>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row>
    <row r="53">
      <c r="A53" s="17" t="s">
        <v>18</v>
      </c>
      <c r="B53" s="18" t="s">
        <v>20</v>
      </c>
      <c r="C53" s="18" t="s">
        <v>39</v>
      </c>
      <c r="D53" s="18" t="s">
        <v>112</v>
      </c>
      <c r="E53" s="18" t="s">
        <v>83</v>
      </c>
      <c r="F53" s="18" t="s">
        <v>84</v>
      </c>
      <c r="G53" s="50" t="s">
        <v>184</v>
      </c>
      <c r="H53" s="47">
        <v>92.0</v>
      </c>
      <c r="I53" s="47">
        <v>84.0</v>
      </c>
      <c r="J53" s="47">
        <v>31.0</v>
      </c>
      <c r="K53" s="47">
        <v>42.0</v>
      </c>
      <c r="L53" s="24">
        <v>73.0</v>
      </c>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row>
    <row r="54">
      <c r="A54" s="17" t="s">
        <v>18</v>
      </c>
      <c r="B54" s="18" t="s">
        <v>20</v>
      </c>
      <c r="C54" s="18" t="s">
        <v>31</v>
      </c>
      <c r="D54" s="18" t="s">
        <v>113</v>
      </c>
      <c r="E54" s="20"/>
      <c r="F54" s="20"/>
      <c r="G54" s="50" t="s">
        <v>185</v>
      </c>
      <c r="H54" s="47">
        <v>4.0</v>
      </c>
      <c r="I54" s="47">
        <v>6.0</v>
      </c>
      <c r="J54" s="47">
        <v>22.0</v>
      </c>
      <c r="K54" s="47">
        <v>18.0</v>
      </c>
      <c r="L54" s="24">
        <v>31.0</v>
      </c>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row>
    <row r="55">
      <c r="A55" s="17" t="s">
        <v>18</v>
      </c>
      <c r="B55" s="18" t="s">
        <v>20</v>
      </c>
      <c r="C55" s="18" t="s">
        <v>31</v>
      </c>
      <c r="D55" s="18" t="s">
        <v>114</v>
      </c>
      <c r="E55" s="20"/>
      <c r="F55" s="20"/>
      <c r="G55" s="50" t="s">
        <v>186</v>
      </c>
      <c r="H55" s="47">
        <v>292.0</v>
      </c>
      <c r="I55" s="47">
        <v>176.0</v>
      </c>
      <c r="J55" s="47">
        <v>192.0</v>
      </c>
      <c r="K55" s="47">
        <v>48.0</v>
      </c>
      <c r="L55" s="24">
        <v>66.0</v>
      </c>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row>
    <row r="56">
      <c r="A56" s="17" t="s">
        <v>18</v>
      </c>
      <c r="B56" s="18" t="s">
        <v>20</v>
      </c>
      <c r="C56" s="18" t="s">
        <v>105</v>
      </c>
      <c r="D56" s="18" t="s">
        <v>115</v>
      </c>
      <c r="E56" s="20"/>
      <c r="F56" s="20"/>
      <c r="G56" s="50" t="s">
        <v>187</v>
      </c>
      <c r="H56" s="47">
        <v>39.0</v>
      </c>
      <c r="I56" s="47">
        <v>20.0</v>
      </c>
      <c r="J56" s="47">
        <v>22.0</v>
      </c>
      <c r="K56" s="47">
        <v>21.0</v>
      </c>
      <c r="L56" s="24">
        <v>25.0</v>
      </c>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row>
    <row r="57">
      <c r="A57" s="17" t="s">
        <v>18</v>
      </c>
      <c r="B57" s="18" t="s">
        <v>20</v>
      </c>
      <c r="C57" s="18" t="s">
        <v>39</v>
      </c>
      <c r="D57" s="18" t="s">
        <v>116</v>
      </c>
      <c r="E57" s="20"/>
      <c r="F57" s="20"/>
      <c r="G57" s="50" t="s">
        <v>188</v>
      </c>
      <c r="H57" s="47">
        <v>23.0</v>
      </c>
      <c r="I57" s="47">
        <v>22.0</v>
      </c>
      <c r="J57" s="47">
        <v>29.0</v>
      </c>
      <c r="K57" s="47">
        <v>41.0</v>
      </c>
      <c r="L57" s="24">
        <v>50.0</v>
      </c>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row>
    <row r="58">
      <c r="A58" s="17" t="s">
        <v>18</v>
      </c>
      <c r="B58" s="18" t="s">
        <v>20</v>
      </c>
      <c r="C58" s="18" t="s">
        <v>39</v>
      </c>
      <c r="D58" s="18" t="s">
        <v>118</v>
      </c>
      <c r="E58" s="20"/>
      <c r="F58" s="20"/>
      <c r="G58" s="50" t="s">
        <v>189</v>
      </c>
      <c r="H58" s="47">
        <v>29.0</v>
      </c>
      <c r="I58" s="47">
        <v>83.0</v>
      </c>
      <c r="J58" s="47">
        <v>35.0</v>
      </c>
      <c r="K58" s="47">
        <v>84.0</v>
      </c>
      <c r="L58" s="24">
        <v>88.0</v>
      </c>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row>
    <row r="59">
      <c r="A59" s="17" t="s">
        <v>18</v>
      </c>
      <c r="B59" s="18" t="s">
        <v>20</v>
      </c>
      <c r="C59" s="18" t="s">
        <v>42</v>
      </c>
      <c r="D59" s="18" t="s">
        <v>119</v>
      </c>
      <c r="E59" s="20"/>
      <c r="F59" s="20"/>
      <c r="G59" s="50" t="s">
        <v>190</v>
      </c>
      <c r="H59" s="47">
        <v>5.0</v>
      </c>
      <c r="I59" s="47">
        <v>2.0</v>
      </c>
      <c r="J59" s="47">
        <v>4.0</v>
      </c>
      <c r="K59" s="47">
        <v>8.0</v>
      </c>
      <c r="L59" s="24">
        <v>4.0</v>
      </c>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row>
    <row r="60">
      <c r="A60" s="17" t="s">
        <v>18</v>
      </c>
      <c r="B60" s="18" t="s">
        <v>20</v>
      </c>
      <c r="C60" s="18" t="s">
        <v>33</v>
      </c>
      <c r="D60" s="18" t="s">
        <v>120</v>
      </c>
      <c r="E60" s="20"/>
      <c r="F60" s="20"/>
      <c r="G60" s="50" t="s">
        <v>191</v>
      </c>
      <c r="H60" s="47">
        <v>104.0</v>
      </c>
      <c r="I60" s="47">
        <v>83.0</v>
      </c>
      <c r="J60" s="47">
        <v>87.0</v>
      </c>
      <c r="K60" s="47">
        <v>63.0</v>
      </c>
      <c r="L60" s="24">
        <v>135.0</v>
      </c>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row>
    <row r="61">
      <c r="A61" s="17" t="s">
        <v>18</v>
      </c>
      <c r="B61" s="18" t="s">
        <v>20</v>
      </c>
      <c r="C61" s="18" t="s">
        <v>36</v>
      </c>
      <c r="D61" s="18" t="s">
        <v>121</v>
      </c>
      <c r="E61" s="20"/>
      <c r="F61" s="20"/>
      <c r="G61" s="50" t="s">
        <v>192</v>
      </c>
      <c r="H61" s="47">
        <v>46.0</v>
      </c>
      <c r="I61" s="47">
        <v>19.0</v>
      </c>
      <c r="J61" s="47">
        <v>24.0</v>
      </c>
      <c r="K61" s="47">
        <v>24.0</v>
      </c>
      <c r="L61" s="24">
        <v>34.0</v>
      </c>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row>
    <row r="62">
      <c r="A62" s="17" t="s">
        <v>18</v>
      </c>
      <c r="B62" s="18" t="s">
        <v>20</v>
      </c>
      <c r="C62" s="18" t="s">
        <v>105</v>
      </c>
      <c r="D62" s="18" t="s">
        <v>122</v>
      </c>
      <c r="E62" s="20"/>
      <c r="F62" s="20"/>
      <c r="G62" s="50" t="s">
        <v>193</v>
      </c>
      <c r="H62" s="47">
        <v>41.0</v>
      </c>
      <c r="I62" s="47">
        <v>30.0</v>
      </c>
      <c r="J62" s="47">
        <v>30.0</v>
      </c>
      <c r="K62" s="47">
        <v>48.0</v>
      </c>
      <c r="L62" s="24">
        <v>52.0</v>
      </c>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row>
    <row r="63">
      <c r="A63" s="17" t="s">
        <v>18</v>
      </c>
      <c r="B63" s="18" t="s">
        <v>20</v>
      </c>
      <c r="C63" s="18" t="s">
        <v>105</v>
      </c>
      <c r="D63" s="18" t="s">
        <v>123</v>
      </c>
      <c r="E63" s="20"/>
      <c r="F63" s="20"/>
      <c r="G63" s="50" t="s">
        <v>194</v>
      </c>
      <c r="H63" s="47">
        <v>0.0</v>
      </c>
      <c r="I63" s="47">
        <v>0.0</v>
      </c>
      <c r="J63" s="47">
        <v>0.0</v>
      </c>
      <c r="K63" s="47">
        <v>0.0</v>
      </c>
      <c r="L63" s="24">
        <v>0.0</v>
      </c>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row>
    <row r="64">
      <c r="A64" s="17" t="s">
        <v>18</v>
      </c>
      <c r="B64" s="18" t="s">
        <v>20</v>
      </c>
      <c r="C64" s="18" t="s">
        <v>105</v>
      </c>
      <c r="D64" s="18" t="s">
        <v>124</v>
      </c>
      <c r="E64" s="20"/>
      <c r="F64" s="20"/>
      <c r="G64" s="50" t="s">
        <v>195</v>
      </c>
      <c r="H64" s="47">
        <v>33.0</v>
      </c>
      <c r="I64" s="47">
        <v>39.0</v>
      </c>
      <c r="J64" s="47">
        <v>46.0</v>
      </c>
      <c r="K64" s="47">
        <v>46.0</v>
      </c>
      <c r="L64" s="24">
        <v>46.0</v>
      </c>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row>
    <row r="65">
      <c r="A65" s="17" t="s">
        <v>18</v>
      </c>
      <c r="B65" s="18" t="s">
        <v>20</v>
      </c>
      <c r="C65" s="18" t="s">
        <v>42</v>
      </c>
      <c r="D65" s="18" t="s">
        <v>125</v>
      </c>
      <c r="E65" s="18" t="s">
        <v>83</v>
      </c>
      <c r="F65" s="18" t="s">
        <v>84</v>
      </c>
      <c r="G65" s="50" t="s">
        <v>196</v>
      </c>
      <c r="H65" s="47">
        <v>44.0</v>
      </c>
      <c r="I65" s="47">
        <v>53.0</v>
      </c>
      <c r="J65" s="47">
        <v>21.0</v>
      </c>
      <c r="K65" s="47">
        <v>45.0</v>
      </c>
      <c r="L65" s="24">
        <v>32.0</v>
      </c>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row>
    <row r="66">
      <c r="A66" s="17" t="s">
        <v>18</v>
      </c>
      <c r="B66" s="18" t="s">
        <v>20</v>
      </c>
      <c r="C66" s="18" t="s">
        <v>33</v>
      </c>
      <c r="D66" s="18" t="s">
        <v>126</v>
      </c>
      <c r="E66" s="20"/>
      <c r="F66" s="20"/>
      <c r="G66" s="50" t="s">
        <v>197</v>
      </c>
      <c r="H66" s="47">
        <v>54.0</v>
      </c>
      <c r="I66" s="47">
        <v>61.0</v>
      </c>
      <c r="J66" s="47">
        <v>1.0</v>
      </c>
      <c r="K66" s="47">
        <v>4.0</v>
      </c>
      <c r="L66" s="24">
        <v>6.0</v>
      </c>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row>
    <row r="67">
      <c r="A67" s="17" t="s">
        <v>18</v>
      </c>
      <c r="B67" s="18" t="s">
        <v>20</v>
      </c>
      <c r="C67" s="18" t="s">
        <v>39</v>
      </c>
      <c r="D67" s="18" t="s">
        <v>127</v>
      </c>
      <c r="E67" s="20"/>
      <c r="F67" s="20"/>
      <c r="G67" s="50" t="s">
        <v>198</v>
      </c>
      <c r="H67" s="47">
        <v>52.0</v>
      </c>
      <c r="I67" s="47">
        <v>68.0</v>
      </c>
      <c r="J67" s="47">
        <v>60.0</v>
      </c>
      <c r="K67" s="47">
        <v>61.0</v>
      </c>
      <c r="L67" s="24">
        <v>58.0</v>
      </c>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row>
    <row r="68">
      <c r="A68" s="17" t="s">
        <v>18</v>
      </c>
      <c r="B68" s="18" t="s">
        <v>20</v>
      </c>
      <c r="C68" s="18" t="s">
        <v>21</v>
      </c>
      <c r="D68" s="18" t="s">
        <v>128</v>
      </c>
      <c r="E68" s="20"/>
      <c r="F68" s="20"/>
      <c r="G68" s="50" t="s">
        <v>199</v>
      </c>
      <c r="H68" s="47">
        <v>0.0</v>
      </c>
      <c r="I68" s="47">
        <v>0.0</v>
      </c>
      <c r="J68" s="47">
        <v>2.0</v>
      </c>
      <c r="K68" s="47">
        <v>6.0</v>
      </c>
      <c r="L68" s="24">
        <v>3.0</v>
      </c>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row>
    <row r="69">
      <c r="A69" s="17" t="s">
        <v>18</v>
      </c>
      <c r="B69" s="18" t="s">
        <v>20</v>
      </c>
      <c r="C69" s="18" t="s">
        <v>21</v>
      </c>
      <c r="D69" s="18" t="s">
        <v>129</v>
      </c>
      <c r="E69" s="20"/>
      <c r="F69" s="20"/>
      <c r="G69" s="50" t="s">
        <v>200</v>
      </c>
      <c r="H69" s="47">
        <v>30.0</v>
      </c>
      <c r="I69" s="47">
        <v>33.0</v>
      </c>
      <c r="J69" s="47">
        <v>38.0</v>
      </c>
      <c r="K69" s="47">
        <v>35.0</v>
      </c>
      <c r="L69" s="24">
        <v>28.0</v>
      </c>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row>
    <row r="70">
      <c r="A70" s="17" t="s">
        <v>18</v>
      </c>
      <c r="B70" s="18" t="s">
        <v>20</v>
      </c>
      <c r="C70" s="18" t="s">
        <v>21</v>
      </c>
      <c r="D70" s="18" t="s">
        <v>130</v>
      </c>
      <c r="E70" s="20"/>
      <c r="F70" s="20"/>
      <c r="G70" s="50" t="s">
        <v>201</v>
      </c>
      <c r="H70" s="47">
        <v>25.0</v>
      </c>
      <c r="I70" s="47">
        <v>6.0</v>
      </c>
      <c r="J70" s="47">
        <v>9.0</v>
      </c>
      <c r="K70" s="47">
        <v>10.0</v>
      </c>
      <c r="L70" s="24">
        <v>10.0</v>
      </c>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row>
    <row r="71">
      <c r="A71" s="17" t="s">
        <v>18</v>
      </c>
      <c r="B71" s="18" t="s">
        <v>20</v>
      </c>
      <c r="C71" s="18" t="s">
        <v>42</v>
      </c>
      <c r="D71" s="18" t="s">
        <v>131</v>
      </c>
      <c r="E71" s="20"/>
      <c r="F71" s="20"/>
      <c r="G71" s="50" t="s">
        <v>202</v>
      </c>
      <c r="H71" s="47">
        <v>19.0</v>
      </c>
      <c r="I71" s="47">
        <v>29.0</v>
      </c>
      <c r="J71" s="47">
        <v>9.0</v>
      </c>
      <c r="K71" s="47">
        <v>10.0</v>
      </c>
      <c r="L71" s="24">
        <v>4.0</v>
      </c>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row>
    <row r="72">
      <c r="A72" s="17" t="s">
        <v>18</v>
      </c>
      <c r="B72" s="18" t="s">
        <v>20</v>
      </c>
      <c r="C72" s="18" t="s">
        <v>105</v>
      </c>
      <c r="D72" s="18" t="s">
        <v>132</v>
      </c>
      <c r="E72" s="20"/>
      <c r="F72" s="20"/>
      <c r="G72" s="50" t="s">
        <v>203</v>
      </c>
      <c r="H72" s="47">
        <v>28.0</v>
      </c>
      <c r="I72" s="47">
        <v>32.0</v>
      </c>
      <c r="J72" s="47">
        <v>33.0</v>
      </c>
      <c r="K72" s="47">
        <v>35.0</v>
      </c>
      <c r="L72" s="24">
        <v>45.0</v>
      </c>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row>
    <row r="73">
      <c r="A73" s="44"/>
      <c r="B73" s="44"/>
      <c r="C73" s="44"/>
      <c r="D73" s="44"/>
      <c r="E73" s="45"/>
      <c r="F73" s="45"/>
      <c r="G73" s="48"/>
      <c r="H73" s="49"/>
      <c r="I73" s="49"/>
      <c r="J73" s="49"/>
      <c r="K73" s="49"/>
      <c r="L73" s="3"/>
    </row>
    <row r="74">
      <c r="A74" s="44"/>
      <c r="B74" s="44"/>
      <c r="C74" s="44"/>
      <c r="D74" s="44"/>
      <c r="E74" s="45"/>
      <c r="F74" s="45"/>
    </row>
    <row r="75">
      <c r="A75" s="44"/>
      <c r="B75" s="44"/>
      <c r="C75" s="44"/>
      <c r="D75" s="44"/>
      <c r="E75" s="45"/>
      <c r="F75" s="45"/>
    </row>
    <row r="76">
      <c r="A76" s="44"/>
      <c r="B76" s="44"/>
      <c r="C76" s="44"/>
      <c r="D76" s="44"/>
      <c r="E76" s="45"/>
      <c r="F76" s="45"/>
    </row>
    <row r="77">
      <c r="A77" s="44"/>
      <c r="B77" s="44"/>
      <c r="C77" s="44"/>
      <c r="D77" s="44"/>
      <c r="E77" s="45"/>
      <c r="F77" s="45"/>
    </row>
    <row r="78">
      <c r="A78" s="44"/>
      <c r="B78" s="44"/>
      <c r="C78" s="44"/>
      <c r="D78" s="44"/>
      <c r="E78" s="45"/>
      <c r="F78" s="45"/>
    </row>
    <row r="79">
      <c r="A79" s="44"/>
      <c r="B79" s="44"/>
      <c r="C79" s="44"/>
      <c r="D79" s="44"/>
      <c r="E79" s="45"/>
      <c r="F79" s="45"/>
    </row>
    <row r="80">
      <c r="A80" s="44"/>
      <c r="B80" s="44"/>
      <c r="C80" s="44"/>
      <c r="D80" s="44"/>
      <c r="E80" s="45"/>
      <c r="F80" s="45"/>
    </row>
    <row r="81">
      <c r="A81" s="44"/>
      <c r="B81" s="44"/>
      <c r="C81" s="44"/>
      <c r="D81" s="44"/>
      <c r="E81" s="45"/>
      <c r="F81" s="45"/>
    </row>
    <row r="82">
      <c r="A82" s="44"/>
      <c r="B82" s="44"/>
      <c r="C82" s="44"/>
      <c r="D82" s="44"/>
      <c r="E82" s="45"/>
      <c r="F82" s="45"/>
    </row>
    <row r="83">
      <c r="A83" s="44"/>
      <c r="B83" s="44"/>
      <c r="C83" s="44"/>
      <c r="D83" s="44"/>
      <c r="E83" s="45"/>
      <c r="F83" s="45"/>
    </row>
    <row r="84">
      <c r="A84" s="44"/>
      <c r="B84" s="44"/>
      <c r="C84" s="44"/>
      <c r="D84" s="44"/>
      <c r="E84" s="45"/>
      <c r="F84" s="45"/>
    </row>
    <row r="85">
      <c r="A85" s="44"/>
      <c r="B85" s="44"/>
      <c r="C85" s="44"/>
      <c r="D85" s="44"/>
      <c r="E85" s="45"/>
      <c r="F85" s="45"/>
    </row>
    <row r="86">
      <c r="A86" s="44"/>
      <c r="B86" s="44"/>
      <c r="C86" s="44"/>
      <c r="D86" s="44"/>
      <c r="E86" s="45"/>
      <c r="F86" s="45"/>
    </row>
    <row r="87">
      <c r="A87" s="44"/>
      <c r="B87" s="44"/>
      <c r="C87" s="44"/>
      <c r="D87" s="44"/>
      <c r="E87" s="45"/>
      <c r="F87" s="45"/>
    </row>
    <row r="88">
      <c r="A88" s="44"/>
      <c r="B88" s="44"/>
      <c r="C88" s="44"/>
      <c r="D88" s="44"/>
      <c r="E88" s="45"/>
      <c r="F88" s="45"/>
    </row>
    <row r="89">
      <c r="A89" s="44"/>
      <c r="B89" s="44"/>
      <c r="C89" s="44"/>
      <c r="D89" s="44"/>
      <c r="E89" s="45"/>
      <c r="F89" s="45"/>
    </row>
    <row r="90">
      <c r="A90" s="44"/>
      <c r="B90" s="44"/>
      <c r="C90" s="44"/>
      <c r="D90" s="44"/>
      <c r="E90" s="45"/>
      <c r="F90" s="45"/>
    </row>
    <row r="91">
      <c r="A91" s="44"/>
      <c r="B91" s="44"/>
      <c r="C91" s="44"/>
      <c r="D91" s="44"/>
      <c r="E91" s="45"/>
      <c r="F91" s="45"/>
    </row>
    <row r="92">
      <c r="A92" s="44"/>
      <c r="B92" s="44"/>
      <c r="C92" s="44"/>
      <c r="D92" s="44"/>
      <c r="E92" s="45"/>
      <c r="F92" s="45"/>
    </row>
    <row r="93">
      <c r="A93" s="44"/>
      <c r="B93" s="44"/>
      <c r="C93" s="44"/>
      <c r="D93" s="44"/>
      <c r="E93" s="44"/>
      <c r="F93" s="44"/>
    </row>
    <row r="94">
      <c r="A94" s="44"/>
      <c r="B94" s="44"/>
      <c r="C94" s="44"/>
      <c r="D94" s="44"/>
      <c r="E94" s="44"/>
      <c r="F94" s="44"/>
    </row>
    <row r="95">
      <c r="A95" s="44"/>
      <c r="B95" s="44"/>
      <c r="C95" s="44"/>
      <c r="D95" s="44"/>
      <c r="E95" s="44"/>
      <c r="F95" s="44"/>
    </row>
    <row r="96">
      <c r="A96" s="44"/>
      <c r="B96" s="44"/>
      <c r="C96" s="44"/>
      <c r="D96" s="44"/>
      <c r="E96" s="44"/>
      <c r="F96" s="44"/>
    </row>
    <row r="97">
      <c r="A97" s="44"/>
      <c r="B97" s="44"/>
      <c r="C97" s="44"/>
      <c r="D97" s="44"/>
      <c r="E97" s="44"/>
      <c r="F97" s="44"/>
    </row>
    <row r="98">
      <c r="A98" s="44"/>
      <c r="B98" s="44"/>
      <c r="C98" s="44"/>
      <c r="D98" s="44"/>
      <c r="E98" s="44"/>
      <c r="F98" s="44"/>
    </row>
    <row r="99">
      <c r="A99" s="44"/>
      <c r="B99" s="44"/>
      <c r="C99" s="44"/>
      <c r="D99" s="44"/>
      <c r="E99" s="44"/>
      <c r="F99" s="44"/>
    </row>
    <row r="100">
      <c r="A100" s="44"/>
      <c r="B100" s="44"/>
      <c r="C100" s="44"/>
      <c r="D100" s="44"/>
      <c r="E100" s="44"/>
      <c r="F100" s="44"/>
    </row>
    <row r="101">
      <c r="A101" s="44"/>
      <c r="B101" s="44"/>
      <c r="C101" s="44"/>
      <c r="D101" s="44"/>
      <c r="E101" s="44"/>
      <c r="F101" s="44"/>
    </row>
    <row r="102">
      <c r="A102" s="44"/>
      <c r="B102" s="44"/>
      <c r="C102" s="44"/>
      <c r="D102" s="44"/>
      <c r="E102" s="44"/>
      <c r="F102" s="44"/>
    </row>
    <row r="103">
      <c r="A103" s="44"/>
      <c r="B103" s="44"/>
      <c r="C103" s="44"/>
      <c r="D103" s="44"/>
      <c r="E103" s="44"/>
      <c r="F103" s="44"/>
    </row>
    <row r="104">
      <c r="A104" s="44"/>
      <c r="B104" s="44"/>
      <c r="C104" s="44"/>
      <c r="D104" s="44"/>
      <c r="E104" s="44"/>
      <c r="F104" s="44"/>
    </row>
    <row r="105">
      <c r="A105" s="44"/>
      <c r="B105" s="44"/>
      <c r="C105" s="44"/>
      <c r="D105" s="44"/>
      <c r="E105" s="44"/>
      <c r="F105" s="44"/>
    </row>
    <row r="106">
      <c r="A106" s="44"/>
      <c r="B106" s="44"/>
      <c r="C106" s="44"/>
      <c r="D106" s="44"/>
      <c r="E106" s="44"/>
      <c r="F106" s="44"/>
    </row>
    <row r="107">
      <c r="A107" s="44"/>
      <c r="B107" s="44"/>
      <c r="C107" s="44"/>
      <c r="D107" s="44"/>
      <c r="E107" s="44"/>
      <c r="F107" s="44"/>
    </row>
    <row r="108">
      <c r="A108" s="44"/>
      <c r="B108" s="44"/>
      <c r="C108" s="44"/>
      <c r="D108" s="44"/>
      <c r="E108" s="44"/>
      <c r="F108" s="44"/>
    </row>
    <row r="109">
      <c r="A109" s="44"/>
      <c r="B109" s="44"/>
      <c r="C109" s="44"/>
      <c r="D109" s="44"/>
      <c r="E109" s="44"/>
      <c r="F109" s="44"/>
    </row>
    <row r="110">
      <c r="A110" s="44"/>
      <c r="B110" s="44"/>
      <c r="C110" s="44"/>
      <c r="D110" s="44"/>
      <c r="E110" s="44"/>
      <c r="F110" s="44"/>
    </row>
    <row r="111">
      <c r="A111" s="44"/>
      <c r="B111" s="44"/>
      <c r="C111" s="44"/>
      <c r="D111" s="44"/>
      <c r="E111" s="44"/>
      <c r="F111" s="44"/>
    </row>
    <row r="112">
      <c r="A112" s="44"/>
      <c r="B112" s="44"/>
      <c r="C112" s="44"/>
      <c r="D112" s="44"/>
      <c r="E112" s="44"/>
      <c r="F112" s="44"/>
    </row>
    <row r="113">
      <c r="A113" s="44"/>
      <c r="B113" s="44"/>
      <c r="C113" s="44"/>
      <c r="D113" s="44"/>
      <c r="E113" s="44"/>
      <c r="F113" s="44"/>
    </row>
    <row r="114">
      <c r="A114" s="44"/>
      <c r="B114" s="44"/>
      <c r="C114" s="44"/>
      <c r="D114" s="44"/>
      <c r="E114" s="44"/>
      <c r="F114" s="44"/>
    </row>
    <row r="115">
      <c r="A115" s="44"/>
      <c r="B115" s="44"/>
      <c r="C115" s="44"/>
      <c r="D115" s="44"/>
      <c r="E115" s="44"/>
      <c r="F115" s="44"/>
    </row>
    <row r="116">
      <c r="A116" s="44"/>
      <c r="B116" s="44"/>
      <c r="C116" s="44"/>
      <c r="D116" s="44"/>
      <c r="E116" s="44"/>
      <c r="F116" s="44"/>
    </row>
    <row r="117">
      <c r="A117" s="44"/>
      <c r="B117" s="44"/>
      <c r="C117" s="44"/>
      <c r="D117" s="44"/>
      <c r="E117" s="44"/>
      <c r="F117" s="44"/>
    </row>
    <row r="118">
      <c r="A118" s="44"/>
      <c r="B118" s="44"/>
      <c r="C118" s="44"/>
      <c r="D118" s="44"/>
      <c r="E118" s="44"/>
      <c r="F118" s="44"/>
    </row>
    <row r="119">
      <c r="A119" s="44"/>
      <c r="B119" s="44"/>
      <c r="C119" s="44"/>
      <c r="D119" s="44"/>
      <c r="E119" s="44"/>
      <c r="F119" s="44"/>
    </row>
    <row r="120">
      <c r="A120" s="44"/>
      <c r="B120" s="44"/>
      <c r="C120" s="44"/>
      <c r="D120" s="44"/>
      <c r="E120" s="44"/>
      <c r="F120" s="44"/>
    </row>
    <row r="121">
      <c r="A121" s="44"/>
      <c r="B121" s="44"/>
      <c r="C121" s="44"/>
      <c r="D121" s="44"/>
      <c r="E121" s="44"/>
      <c r="F121" s="44"/>
    </row>
    <row r="122">
      <c r="A122" s="44"/>
      <c r="B122" s="44"/>
      <c r="C122" s="44"/>
      <c r="D122" s="44"/>
      <c r="E122" s="44"/>
      <c r="F122" s="44"/>
    </row>
    <row r="123">
      <c r="A123" s="44"/>
      <c r="B123" s="44"/>
      <c r="C123" s="44"/>
      <c r="D123" s="44"/>
      <c r="E123" s="44"/>
      <c r="F123" s="44"/>
    </row>
    <row r="124">
      <c r="A124" s="44"/>
      <c r="B124" s="44"/>
      <c r="C124" s="44"/>
      <c r="D124" s="44"/>
      <c r="E124" s="44"/>
      <c r="F124" s="44"/>
    </row>
    <row r="125">
      <c r="A125" s="44"/>
      <c r="B125" s="44"/>
      <c r="C125" s="44"/>
      <c r="D125" s="44"/>
      <c r="E125" s="44"/>
      <c r="F125" s="44"/>
    </row>
    <row r="126">
      <c r="A126" s="44"/>
      <c r="B126" s="44"/>
      <c r="C126" s="44"/>
      <c r="D126" s="44"/>
      <c r="E126" s="44"/>
      <c r="F126" s="44"/>
    </row>
    <row r="127">
      <c r="A127" s="44"/>
      <c r="B127" s="44"/>
      <c r="C127" s="44"/>
      <c r="D127" s="44"/>
      <c r="E127" s="44"/>
      <c r="F127" s="44"/>
    </row>
    <row r="128">
      <c r="A128" s="44"/>
      <c r="B128" s="44"/>
      <c r="C128" s="44"/>
      <c r="D128" s="44"/>
      <c r="E128" s="44"/>
      <c r="F128" s="44"/>
    </row>
    <row r="129">
      <c r="A129" s="44"/>
      <c r="B129" s="44"/>
      <c r="C129" s="44"/>
      <c r="D129" s="44"/>
      <c r="E129" s="44"/>
      <c r="F129" s="44"/>
    </row>
    <row r="130">
      <c r="A130" s="44"/>
      <c r="B130" s="44"/>
      <c r="C130" s="44"/>
      <c r="D130" s="44"/>
      <c r="E130" s="44"/>
      <c r="F130" s="44"/>
    </row>
    <row r="131">
      <c r="A131" s="44"/>
      <c r="B131" s="44"/>
      <c r="C131" s="44"/>
      <c r="D131" s="44"/>
      <c r="E131" s="44"/>
      <c r="F131" s="44"/>
    </row>
    <row r="132">
      <c r="A132" s="44"/>
      <c r="B132" s="44"/>
      <c r="C132" s="44"/>
      <c r="D132" s="44"/>
      <c r="E132" s="44"/>
      <c r="F132" s="44"/>
    </row>
    <row r="133">
      <c r="A133" s="44"/>
      <c r="B133" s="44"/>
      <c r="C133" s="44"/>
      <c r="D133" s="44"/>
      <c r="E133" s="44"/>
      <c r="F133" s="44"/>
    </row>
    <row r="134">
      <c r="A134" s="44"/>
      <c r="B134" s="44"/>
      <c r="C134" s="44"/>
      <c r="D134" s="44"/>
      <c r="E134" s="44"/>
      <c r="F134" s="44"/>
    </row>
    <row r="135">
      <c r="A135" s="44"/>
      <c r="B135" s="44"/>
      <c r="C135" s="44"/>
      <c r="D135" s="44"/>
      <c r="E135" s="44"/>
      <c r="F135" s="44"/>
    </row>
    <row r="136">
      <c r="A136" s="44"/>
      <c r="B136" s="44"/>
      <c r="C136" s="44"/>
      <c r="D136" s="44"/>
      <c r="E136" s="44"/>
      <c r="F136" s="44"/>
    </row>
    <row r="137">
      <c r="A137" s="44"/>
      <c r="B137" s="44"/>
      <c r="C137" s="44"/>
      <c r="D137" s="44"/>
      <c r="E137" s="44"/>
      <c r="F137" s="44"/>
    </row>
    <row r="138">
      <c r="A138" s="44"/>
      <c r="B138" s="44"/>
      <c r="C138" s="44"/>
      <c r="D138" s="44"/>
      <c r="E138" s="44"/>
      <c r="F138" s="44"/>
    </row>
    <row r="139">
      <c r="A139" s="44"/>
      <c r="B139" s="44"/>
      <c r="C139" s="44"/>
      <c r="D139" s="44"/>
      <c r="E139" s="44"/>
      <c r="F139" s="44"/>
    </row>
    <row r="140">
      <c r="A140" s="44"/>
      <c r="B140" s="44"/>
      <c r="C140" s="44"/>
      <c r="D140" s="44"/>
      <c r="E140" s="44"/>
      <c r="F140" s="44"/>
    </row>
    <row r="141">
      <c r="A141" s="44"/>
      <c r="B141" s="44"/>
      <c r="C141" s="44"/>
      <c r="D141" s="44"/>
      <c r="E141" s="44"/>
      <c r="F141" s="44"/>
    </row>
    <row r="142">
      <c r="A142" s="44"/>
      <c r="B142" s="44"/>
      <c r="C142" s="44"/>
      <c r="D142" s="44"/>
      <c r="E142" s="44"/>
      <c r="F142" s="44"/>
    </row>
    <row r="143">
      <c r="A143" s="44"/>
      <c r="B143" s="44"/>
      <c r="C143" s="44"/>
      <c r="D143" s="44"/>
      <c r="E143" s="44"/>
      <c r="F143" s="44"/>
    </row>
    <row r="144">
      <c r="A144" s="44"/>
      <c r="B144" s="44"/>
      <c r="C144" s="44"/>
      <c r="D144" s="44"/>
      <c r="E144" s="44"/>
      <c r="F144" s="44"/>
    </row>
    <row r="145">
      <c r="A145" s="44"/>
      <c r="B145" s="44"/>
      <c r="C145" s="44"/>
      <c r="D145" s="44"/>
      <c r="E145" s="44"/>
      <c r="F145" s="44"/>
    </row>
    <row r="146">
      <c r="A146" s="44"/>
      <c r="B146" s="44"/>
      <c r="C146" s="44"/>
      <c r="D146" s="44"/>
      <c r="E146" s="44"/>
      <c r="F146" s="44"/>
    </row>
    <row r="147">
      <c r="A147" s="44"/>
      <c r="B147" s="44"/>
      <c r="C147" s="44"/>
      <c r="D147" s="44"/>
      <c r="E147" s="44"/>
      <c r="F147" s="44"/>
    </row>
    <row r="148">
      <c r="A148" s="44"/>
      <c r="B148" s="44"/>
      <c r="C148" s="44"/>
      <c r="D148" s="44"/>
      <c r="E148" s="44"/>
      <c r="F148" s="44"/>
    </row>
    <row r="149">
      <c r="A149" s="44"/>
      <c r="B149" s="44"/>
      <c r="C149" s="44"/>
      <c r="D149" s="44"/>
      <c r="E149" s="44"/>
      <c r="F149" s="44"/>
    </row>
    <row r="150">
      <c r="A150" s="44"/>
      <c r="B150" s="44"/>
      <c r="C150" s="44"/>
      <c r="D150" s="44"/>
      <c r="E150" s="44"/>
      <c r="F150" s="44"/>
    </row>
    <row r="151">
      <c r="A151" s="44"/>
      <c r="B151" s="44"/>
      <c r="C151" s="44"/>
      <c r="D151" s="44"/>
      <c r="E151" s="44"/>
      <c r="F151" s="44"/>
    </row>
    <row r="152">
      <c r="A152" s="44"/>
      <c r="B152" s="44"/>
      <c r="C152" s="44"/>
      <c r="D152" s="44"/>
      <c r="E152" s="44"/>
      <c r="F152" s="44"/>
    </row>
    <row r="153">
      <c r="A153" s="44"/>
      <c r="B153" s="44"/>
      <c r="C153" s="44"/>
      <c r="D153" s="44"/>
      <c r="E153" s="44"/>
      <c r="F153" s="44"/>
    </row>
    <row r="154">
      <c r="A154" s="44"/>
      <c r="B154" s="44"/>
      <c r="C154" s="44"/>
      <c r="D154" s="44"/>
      <c r="E154" s="44"/>
      <c r="F154" s="44"/>
    </row>
    <row r="155">
      <c r="A155" s="44"/>
      <c r="B155" s="44"/>
      <c r="C155" s="44"/>
      <c r="D155" s="44"/>
      <c r="E155" s="44"/>
      <c r="F155" s="44"/>
    </row>
    <row r="156">
      <c r="A156" s="44"/>
      <c r="B156" s="44"/>
      <c r="C156" s="44"/>
      <c r="D156" s="44"/>
      <c r="E156" s="44"/>
      <c r="F156" s="44"/>
    </row>
    <row r="157">
      <c r="A157" s="44"/>
      <c r="B157" s="44"/>
      <c r="C157" s="44"/>
      <c r="D157" s="44"/>
      <c r="E157" s="44"/>
      <c r="F157" s="44"/>
    </row>
    <row r="158">
      <c r="A158" s="44"/>
      <c r="B158" s="44"/>
      <c r="C158" s="44"/>
      <c r="D158" s="44"/>
      <c r="E158" s="44"/>
      <c r="F158" s="44"/>
    </row>
    <row r="159">
      <c r="A159" s="44"/>
      <c r="B159" s="44"/>
      <c r="C159" s="44"/>
      <c r="D159" s="44"/>
      <c r="E159" s="44"/>
      <c r="F159" s="44"/>
    </row>
    <row r="160">
      <c r="A160" s="44"/>
      <c r="B160" s="44"/>
      <c r="C160" s="44"/>
      <c r="D160" s="44"/>
      <c r="E160" s="44"/>
      <c r="F160" s="44"/>
    </row>
    <row r="161">
      <c r="A161" s="44"/>
      <c r="B161" s="44"/>
      <c r="C161" s="44"/>
      <c r="D161" s="44"/>
      <c r="E161" s="44"/>
      <c r="F161" s="44"/>
    </row>
    <row r="162">
      <c r="A162" s="44"/>
      <c r="B162" s="44"/>
      <c r="C162" s="44"/>
      <c r="D162" s="44"/>
      <c r="E162" s="44"/>
      <c r="F162" s="44"/>
    </row>
    <row r="163">
      <c r="A163" s="44"/>
      <c r="B163" s="44"/>
      <c r="C163" s="44"/>
      <c r="D163" s="44"/>
      <c r="E163" s="44"/>
      <c r="F163" s="44"/>
    </row>
    <row r="164">
      <c r="A164" s="44"/>
      <c r="B164" s="44"/>
      <c r="C164" s="44"/>
      <c r="D164" s="44"/>
      <c r="E164" s="44"/>
      <c r="F164" s="44"/>
    </row>
    <row r="165">
      <c r="A165" s="44"/>
      <c r="B165" s="44"/>
      <c r="C165" s="44"/>
      <c r="D165" s="44"/>
      <c r="E165" s="44"/>
      <c r="F165" s="44"/>
    </row>
    <row r="166">
      <c r="A166" s="44"/>
      <c r="B166" s="44"/>
      <c r="C166" s="44"/>
      <c r="D166" s="44"/>
      <c r="E166" s="44"/>
      <c r="F166" s="44"/>
    </row>
    <row r="167">
      <c r="A167" s="44"/>
      <c r="B167" s="44"/>
      <c r="C167" s="44"/>
      <c r="D167" s="44"/>
      <c r="E167" s="44"/>
      <c r="F167" s="44"/>
    </row>
    <row r="168">
      <c r="A168" s="44"/>
      <c r="B168" s="44"/>
      <c r="C168" s="44"/>
      <c r="D168" s="44"/>
      <c r="E168" s="44"/>
      <c r="F168" s="44"/>
    </row>
    <row r="169">
      <c r="A169" s="44"/>
      <c r="B169" s="44"/>
      <c r="C169" s="44"/>
      <c r="D169" s="44"/>
      <c r="E169" s="44"/>
      <c r="F169" s="44"/>
    </row>
    <row r="170">
      <c r="A170" s="44"/>
      <c r="B170" s="44"/>
      <c r="C170" s="44"/>
      <c r="D170" s="44"/>
      <c r="E170" s="44"/>
      <c r="F170" s="44"/>
    </row>
    <row r="171">
      <c r="A171" s="44"/>
      <c r="B171" s="44"/>
      <c r="C171" s="44"/>
      <c r="D171" s="44"/>
      <c r="E171" s="44"/>
      <c r="F171" s="44"/>
    </row>
    <row r="172">
      <c r="A172" s="44"/>
      <c r="B172" s="44"/>
      <c r="C172" s="44"/>
      <c r="D172" s="44"/>
      <c r="E172" s="44"/>
      <c r="F172" s="44"/>
    </row>
    <row r="173">
      <c r="A173" s="44"/>
      <c r="B173" s="44"/>
      <c r="C173" s="44"/>
      <c r="D173" s="44"/>
      <c r="E173" s="44"/>
      <c r="F173" s="44"/>
    </row>
    <row r="174">
      <c r="A174" s="44"/>
      <c r="B174" s="44"/>
      <c r="C174" s="44"/>
      <c r="D174" s="44"/>
      <c r="E174" s="44"/>
      <c r="F174" s="44"/>
    </row>
    <row r="175">
      <c r="A175" s="44"/>
      <c r="B175" s="44"/>
      <c r="C175" s="44"/>
      <c r="D175" s="44"/>
      <c r="E175" s="44"/>
      <c r="F175" s="44"/>
    </row>
    <row r="176">
      <c r="A176" s="44"/>
      <c r="B176" s="44"/>
      <c r="C176" s="44"/>
      <c r="D176" s="44"/>
      <c r="E176" s="44"/>
      <c r="F176" s="44"/>
    </row>
    <row r="177">
      <c r="A177" s="44"/>
      <c r="B177" s="44"/>
      <c r="C177" s="44"/>
      <c r="D177" s="44"/>
      <c r="E177" s="44"/>
      <c r="F177" s="44"/>
    </row>
    <row r="178">
      <c r="A178" s="44"/>
      <c r="B178" s="44"/>
      <c r="C178" s="44"/>
      <c r="D178" s="44"/>
      <c r="E178" s="44"/>
      <c r="F178" s="44"/>
    </row>
    <row r="179">
      <c r="A179" s="44"/>
      <c r="B179" s="44"/>
      <c r="C179" s="44"/>
      <c r="D179" s="44"/>
      <c r="E179" s="44"/>
      <c r="F179" s="44"/>
    </row>
    <row r="180">
      <c r="A180" s="44"/>
      <c r="B180" s="44"/>
      <c r="C180" s="44"/>
      <c r="D180" s="44"/>
      <c r="E180" s="44"/>
      <c r="F180" s="44"/>
    </row>
    <row r="181">
      <c r="A181" s="44"/>
      <c r="B181" s="44"/>
      <c r="C181" s="44"/>
      <c r="D181" s="44"/>
      <c r="E181" s="44"/>
      <c r="F181" s="44"/>
    </row>
    <row r="182">
      <c r="A182" s="44"/>
      <c r="B182" s="44"/>
      <c r="C182" s="44"/>
      <c r="D182" s="44"/>
      <c r="E182" s="44"/>
      <c r="F182" s="44"/>
    </row>
    <row r="183">
      <c r="A183" s="44"/>
      <c r="B183" s="44"/>
      <c r="C183" s="44"/>
      <c r="D183" s="44"/>
      <c r="E183" s="44"/>
      <c r="F183" s="44"/>
    </row>
    <row r="184">
      <c r="A184" s="44"/>
      <c r="B184" s="44"/>
      <c r="C184" s="44"/>
      <c r="D184" s="44"/>
      <c r="E184" s="44"/>
      <c r="F184" s="44"/>
    </row>
    <row r="185">
      <c r="A185" s="44"/>
      <c r="B185" s="44"/>
      <c r="C185" s="44"/>
      <c r="D185" s="44"/>
      <c r="E185" s="44"/>
      <c r="F185" s="44"/>
    </row>
    <row r="186">
      <c r="A186" s="44"/>
      <c r="B186" s="44"/>
      <c r="C186" s="44"/>
      <c r="D186" s="44"/>
      <c r="E186" s="44"/>
      <c r="F186" s="44"/>
    </row>
    <row r="187">
      <c r="A187" s="44"/>
      <c r="B187" s="44"/>
      <c r="C187" s="44"/>
      <c r="D187" s="44"/>
      <c r="E187" s="44"/>
      <c r="F187" s="44"/>
    </row>
    <row r="188">
      <c r="A188" s="44"/>
      <c r="B188" s="44"/>
      <c r="C188" s="44"/>
      <c r="D188" s="44"/>
      <c r="E188" s="44"/>
      <c r="F188" s="44"/>
    </row>
    <row r="189">
      <c r="A189" s="44"/>
      <c r="B189" s="44"/>
      <c r="C189" s="44"/>
      <c r="D189" s="44"/>
      <c r="E189" s="44"/>
      <c r="F189" s="44"/>
    </row>
    <row r="190">
      <c r="A190" s="44"/>
      <c r="B190" s="44"/>
      <c r="C190" s="44"/>
      <c r="D190" s="44"/>
      <c r="E190" s="44"/>
      <c r="F190" s="44"/>
    </row>
    <row r="191">
      <c r="A191" s="44"/>
      <c r="B191" s="44"/>
      <c r="C191" s="44"/>
      <c r="D191" s="44"/>
      <c r="E191" s="44"/>
      <c r="F191" s="44"/>
    </row>
    <row r="192">
      <c r="A192" s="44"/>
      <c r="B192" s="44"/>
      <c r="C192" s="44"/>
      <c r="D192" s="44"/>
      <c r="E192" s="44"/>
      <c r="F192" s="44"/>
    </row>
    <row r="193">
      <c r="A193" s="44"/>
      <c r="B193" s="44"/>
      <c r="C193" s="44"/>
      <c r="D193" s="44"/>
      <c r="E193" s="44"/>
      <c r="F193" s="44"/>
    </row>
    <row r="194">
      <c r="A194" s="44"/>
      <c r="B194" s="44"/>
      <c r="C194" s="44"/>
      <c r="D194" s="44"/>
      <c r="E194" s="44"/>
      <c r="F194" s="44"/>
    </row>
    <row r="195">
      <c r="A195" s="44"/>
      <c r="B195" s="44"/>
      <c r="C195" s="44"/>
      <c r="D195" s="44"/>
      <c r="E195" s="44"/>
      <c r="F195" s="44"/>
    </row>
    <row r="196">
      <c r="A196" s="44"/>
      <c r="B196" s="44"/>
      <c r="C196" s="44"/>
      <c r="D196" s="44"/>
      <c r="E196" s="44"/>
      <c r="F196" s="44"/>
    </row>
    <row r="197">
      <c r="A197" s="44"/>
      <c r="B197" s="44"/>
      <c r="C197" s="44"/>
      <c r="D197" s="44"/>
      <c r="E197" s="44"/>
      <c r="F197" s="44"/>
    </row>
    <row r="198">
      <c r="A198" s="44"/>
      <c r="B198" s="44"/>
      <c r="C198" s="44"/>
      <c r="D198" s="44"/>
      <c r="E198" s="44"/>
      <c r="F198" s="44"/>
    </row>
    <row r="199">
      <c r="A199" s="44"/>
      <c r="B199" s="44"/>
      <c r="C199" s="44"/>
      <c r="D199" s="44"/>
      <c r="E199" s="44"/>
      <c r="F199" s="44"/>
    </row>
    <row r="200">
      <c r="A200" s="44"/>
      <c r="B200" s="44"/>
      <c r="C200" s="44"/>
      <c r="D200" s="44"/>
      <c r="E200" s="44"/>
      <c r="F200" s="44"/>
    </row>
    <row r="201">
      <c r="A201" s="44"/>
      <c r="B201" s="44"/>
      <c r="C201" s="44"/>
      <c r="D201" s="44"/>
      <c r="E201" s="44"/>
      <c r="F201" s="44"/>
    </row>
    <row r="202">
      <c r="A202" s="44"/>
      <c r="B202" s="44"/>
      <c r="C202" s="44"/>
      <c r="D202" s="44"/>
      <c r="E202" s="44"/>
      <c r="F202" s="44"/>
    </row>
    <row r="203">
      <c r="A203" s="44"/>
      <c r="B203" s="44"/>
      <c r="C203" s="44"/>
      <c r="D203" s="44"/>
      <c r="E203" s="44"/>
      <c r="F203" s="44"/>
    </row>
    <row r="204">
      <c r="A204" s="44"/>
      <c r="B204" s="44"/>
      <c r="C204" s="44"/>
      <c r="D204" s="44"/>
      <c r="E204" s="44"/>
      <c r="F204" s="44"/>
    </row>
    <row r="205">
      <c r="A205" s="44"/>
      <c r="B205" s="44"/>
      <c r="C205" s="44"/>
      <c r="D205" s="44"/>
      <c r="E205" s="44"/>
      <c r="F205" s="44"/>
    </row>
    <row r="206">
      <c r="A206" s="44"/>
      <c r="B206" s="44"/>
      <c r="C206" s="44"/>
      <c r="D206" s="44"/>
      <c r="E206" s="44"/>
      <c r="F206" s="44"/>
    </row>
    <row r="207">
      <c r="A207" s="44"/>
      <c r="B207" s="44"/>
      <c r="C207" s="44"/>
      <c r="D207" s="44"/>
      <c r="E207" s="44"/>
      <c r="F207" s="44"/>
    </row>
    <row r="208">
      <c r="A208" s="44"/>
      <c r="B208" s="44"/>
      <c r="C208" s="44"/>
      <c r="D208" s="44"/>
      <c r="E208" s="44"/>
      <c r="F208" s="44"/>
    </row>
    <row r="209">
      <c r="A209" s="44"/>
      <c r="B209" s="44"/>
      <c r="C209" s="44"/>
      <c r="D209" s="44"/>
      <c r="E209" s="44"/>
      <c r="F209" s="44"/>
    </row>
    <row r="210">
      <c r="A210" s="44"/>
      <c r="B210" s="44"/>
      <c r="C210" s="44"/>
      <c r="D210" s="44"/>
      <c r="E210" s="44"/>
      <c r="F210" s="44"/>
    </row>
    <row r="211">
      <c r="A211" s="44"/>
      <c r="B211" s="44"/>
      <c r="C211" s="44"/>
      <c r="D211" s="44"/>
      <c r="E211" s="44"/>
      <c r="F211" s="44"/>
    </row>
    <row r="212">
      <c r="A212" s="44"/>
      <c r="B212" s="44"/>
      <c r="C212" s="44"/>
      <c r="D212" s="44"/>
      <c r="E212" s="44"/>
      <c r="F212" s="44"/>
    </row>
    <row r="213">
      <c r="A213" s="44"/>
      <c r="B213" s="44"/>
      <c r="C213" s="44"/>
      <c r="D213" s="44"/>
      <c r="E213" s="44"/>
      <c r="F213" s="44"/>
    </row>
    <row r="214">
      <c r="A214" s="44"/>
      <c r="B214" s="44"/>
      <c r="C214" s="44"/>
      <c r="D214" s="44"/>
      <c r="E214" s="44"/>
      <c r="F214" s="44"/>
    </row>
    <row r="215">
      <c r="A215" s="44"/>
      <c r="B215" s="44"/>
      <c r="C215" s="44"/>
      <c r="D215" s="44"/>
      <c r="E215" s="44"/>
      <c r="F215" s="44"/>
    </row>
    <row r="216">
      <c r="A216" s="44"/>
      <c r="B216" s="44"/>
      <c r="C216" s="44"/>
      <c r="D216" s="44"/>
      <c r="E216" s="44"/>
      <c r="F216" s="44"/>
    </row>
    <row r="217">
      <c r="A217" s="44"/>
      <c r="B217" s="44"/>
      <c r="C217" s="44"/>
      <c r="D217" s="44"/>
      <c r="E217" s="44"/>
      <c r="F217" s="44"/>
    </row>
    <row r="218">
      <c r="A218" s="44"/>
      <c r="B218" s="44"/>
      <c r="C218" s="44"/>
      <c r="D218" s="44"/>
      <c r="E218" s="44"/>
      <c r="F218" s="44"/>
    </row>
    <row r="219">
      <c r="A219" s="44"/>
      <c r="B219" s="44"/>
      <c r="C219" s="44"/>
      <c r="D219" s="44"/>
      <c r="E219" s="44"/>
      <c r="F219" s="44"/>
    </row>
    <row r="220">
      <c r="A220" s="44"/>
      <c r="B220" s="44"/>
      <c r="C220" s="44"/>
      <c r="D220" s="44"/>
      <c r="E220" s="44"/>
      <c r="F220" s="44"/>
    </row>
    <row r="221">
      <c r="A221" s="44"/>
      <c r="B221" s="44"/>
      <c r="C221" s="44"/>
      <c r="D221" s="44"/>
      <c r="E221" s="44"/>
      <c r="F221" s="44"/>
    </row>
    <row r="222">
      <c r="A222" s="44"/>
      <c r="B222" s="44"/>
      <c r="C222" s="44"/>
      <c r="D222" s="44"/>
      <c r="E222" s="44"/>
      <c r="F222" s="44"/>
    </row>
    <row r="223">
      <c r="A223" s="44"/>
      <c r="B223" s="44"/>
      <c r="C223" s="44"/>
      <c r="D223" s="44"/>
      <c r="E223" s="44"/>
      <c r="F223" s="44"/>
    </row>
    <row r="224">
      <c r="A224" s="44"/>
      <c r="B224" s="44"/>
      <c r="C224" s="44"/>
      <c r="D224" s="44"/>
      <c r="E224" s="44"/>
      <c r="F224" s="44"/>
    </row>
    <row r="225">
      <c r="A225" s="44"/>
      <c r="B225" s="44"/>
      <c r="C225" s="44"/>
      <c r="D225" s="44"/>
      <c r="E225" s="44"/>
      <c r="F225" s="44"/>
    </row>
    <row r="226">
      <c r="A226" s="44"/>
      <c r="B226" s="44"/>
      <c r="C226" s="44"/>
      <c r="D226" s="44"/>
      <c r="E226" s="44"/>
      <c r="F226" s="44"/>
    </row>
    <row r="227">
      <c r="A227" s="44"/>
      <c r="B227" s="44"/>
      <c r="C227" s="44"/>
      <c r="D227" s="44"/>
      <c r="E227" s="44"/>
      <c r="F227" s="44"/>
    </row>
    <row r="228">
      <c r="A228" s="44"/>
      <c r="B228" s="44"/>
      <c r="C228" s="44"/>
      <c r="D228" s="44"/>
      <c r="E228" s="44"/>
      <c r="F228" s="44"/>
    </row>
    <row r="229">
      <c r="A229" s="44"/>
      <c r="B229" s="44"/>
      <c r="C229" s="44"/>
      <c r="D229" s="44"/>
      <c r="E229" s="44"/>
      <c r="F229" s="44"/>
    </row>
    <row r="230">
      <c r="A230" s="44"/>
      <c r="B230" s="44"/>
      <c r="C230" s="44"/>
      <c r="D230" s="44"/>
      <c r="E230" s="44"/>
      <c r="F230" s="44"/>
    </row>
    <row r="231">
      <c r="A231" s="44"/>
      <c r="B231" s="44"/>
      <c r="C231" s="44"/>
      <c r="D231" s="44"/>
      <c r="E231" s="44"/>
      <c r="F231" s="44"/>
    </row>
    <row r="232">
      <c r="A232" s="44"/>
      <c r="B232" s="44"/>
      <c r="C232" s="44"/>
      <c r="D232" s="44"/>
      <c r="E232" s="44"/>
      <c r="F232" s="44"/>
    </row>
    <row r="233">
      <c r="A233" s="44"/>
      <c r="B233" s="44"/>
      <c r="C233" s="44"/>
      <c r="D233" s="44"/>
      <c r="E233" s="44"/>
      <c r="F233" s="44"/>
    </row>
    <row r="234">
      <c r="A234" s="44"/>
      <c r="B234" s="44"/>
      <c r="C234" s="44"/>
      <c r="D234" s="44"/>
      <c r="E234" s="44"/>
      <c r="F234" s="44"/>
    </row>
    <row r="235">
      <c r="A235" s="44"/>
      <c r="B235" s="44"/>
      <c r="C235" s="44"/>
      <c r="D235" s="44"/>
      <c r="E235" s="44"/>
      <c r="F235" s="44"/>
    </row>
    <row r="236">
      <c r="A236" s="44"/>
      <c r="B236" s="44"/>
      <c r="C236" s="44"/>
      <c r="D236" s="44"/>
      <c r="E236" s="44"/>
      <c r="F236" s="44"/>
    </row>
    <row r="237">
      <c r="A237" s="44"/>
      <c r="B237" s="44"/>
      <c r="C237" s="44"/>
      <c r="D237" s="44"/>
      <c r="E237" s="44"/>
      <c r="F237" s="44"/>
    </row>
    <row r="238">
      <c r="A238" s="44"/>
      <c r="B238" s="44"/>
      <c r="C238" s="44"/>
      <c r="D238" s="44"/>
      <c r="E238" s="44"/>
      <c r="F238" s="44"/>
    </row>
    <row r="239">
      <c r="A239" s="44"/>
      <c r="B239" s="44"/>
      <c r="C239" s="44"/>
      <c r="D239" s="44"/>
      <c r="E239" s="44"/>
      <c r="F239" s="44"/>
    </row>
    <row r="240">
      <c r="A240" s="44"/>
      <c r="B240" s="44"/>
      <c r="C240" s="44"/>
      <c r="D240" s="44"/>
      <c r="E240" s="44"/>
      <c r="F240" s="44"/>
    </row>
    <row r="241">
      <c r="A241" s="44"/>
      <c r="B241" s="44"/>
      <c r="C241" s="44"/>
      <c r="D241" s="44"/>
      <c r="E241" s="44"/>
      <c r="F241" s="44"/>
    </row>
    <row r="242">
      <c r="A242" s="44"/>
      <c r="B242" s="44"/>
      <c r="C242" s="44"/>
      <c r="D242" s="44"/>
      <c r="E242" s="44"/>
      <c r="F242" s="44"/>
    </row>
    <row r="243">
      <c r="A243" s="44"/>
      <c r="B243" s="44"/>
      <c r="C243" s="44"/>
      <c r="D243" s="44"/>
      <c r="E243" s="44"/>
      <c r="F243" s="44"/>
    </row>
    <row r="244">
      <c r="A244" s="44"/>
      <c r="B244" s="44"/>
      <c r="C244" s="44"/>
      <c r="D244" s="44"/>
      <c r="E244" s="44"/>
      <c r="F244" s="44"/>
    </row>
    <row r="245">
      <c r="A245" s="44"/>
      <c r="B245" s="44"/>
      <c r="C245" s="44"/>
      <c r="D245" s="44"/>
      <c r="E245" s="44"/>
      <c r="F245" s="44"/>
    </row>
    <row r="246">
      <c r="A246" s="44"/>
      <c r="B246" s="44"/>
      <c r="C246" s="44"/>
      <c r="D246" s="44"/>
      <c r="E246" s="44"/>
      <c r="F246" s="44"/>
    </row>
    <row r="247">
      <c r="A247" s="44"/>
      <c r="B247" s="44"/>
      <c r="C247" s="44"/>
      <c r="D247" s="44"/>
      <c r="E247" s="44"/>
      <c r="F247" s="44"/>
    </row>
    <row r="248">
      <c r="A248" s="44"/>
      <c r="B248" s="44"/>
      <c r="C248" s="44"/>
      <c r="D248" s="44"/>
      <c r="E248" s="44"/>
      <c r="F248" s="44"/>
    </row>
    <row r="249">
      <c r="A249" s="44"/>
      <c r="B249" s="44"/>
      <c r="C249" s="44"/>
      <c r="D249" s="44"/>
      <c r="E249" s="44"/>
      <c r="F249" s="44"/>
    </row>
    <row r="250">
      <c r="A250" s="44"/>
      <c r="B250" s="44"/>
      <c r="C250" s="44"/>
      <c r="D250" s="44"/>
      <c r="E250" s="44"/>
      <c r="F250" s="44"/>
    </row>
    <row r="251">
      <c r="A251" s="44"/>
      <c r="B251" s="44"/>
      <c r="C251" s="44"/>
      <c r="D251" s="44"/>
      <c r="E251" s="44"/>
      <c r="F251" s="44"/>
    </row>
    <row r="252">
      <c r="A252" s="44"/>
      <c r="B252" s="44"/>
      <c r="C252" s="44"/>
      <c r="D252" s="44"/>
      <c r="E252" s="44"/>
      <c r="F252" s="44"/>
    </row>
    <row r="253">
      <c r="A253" s="44"/>
      <c r="B253" s="44"/>
      <c r="C253" s="44"/>
      <c r="D253" s="44"/>
      <c r="E253" s="44"/>
      <c r="F253" s="44"/>
    </row>
    <row r="254">
      <c r="A254" s="44"/>
      <c r="B254" s="44"/>
      <c r="C254" s="44"/>
      <c r="D254" s="44"/>
      <c r="E254" s="44"/>
      <c r="F254" s="44"/>
    </row>
    <row r="255">
      <c r="A255" s="44"/>
      <c r="B255" s="44"/>
      <c r="C255" s="44"/>
      <c r="D255" s="44"/>
      <c r="E255" s="44"/>
      <c r="F255" s="44"/>
    </row>
    <row r="256">
      <c r="A256" s="44"/>
      <c r="B256" s="44"/>
      <c r="C256" s="44"/>
      <c r="D256" s="44"/>
      <c r="E256" s="44"/>
      <c r="F256" s="44"/>
    </row>
    <row r="257">
      <c r="A257" s="44"/>
      <c r="B257" s="44"/>
      <c r="C257" s="44"/>
      <c r="D257" s="44"/>
      <c r="E257" s="44"/>
      <c r="F257" s="44"/>
    </row>
    <row r="258">
      <c r="A258" s="44"/>
      <c r="B258" s="44"/>
      <c r="C258" s="44"/>
      <c r="D258" s="44"/>
      <c r="E258" s="44"/>
      <c r="F258" s="44"/>
    </row>
    <row r="259">
      <c r="A259" s="44"/>
      <c r="B259" s="44"/>
      <c r="C259" s="44"/>
      <c r="D259" s="44"/>
      <c r="E259" s="44"/>
      <c r="F259" s="44"/>
    </row>
    <row r="260">
      <c r="A260" s="44"/>
      <c r="B260" s="44"/>
      <c r="C260" s="44"/>
      <c r="D260" s="44"/>
      <c r="E260" s="44"/>
      <c r="F260" s="44"/>
    </row>
    <row r="261">
      <c r="A261" s="44"/>
      <c r="B261" s="44"/>
      <c r="C261" s="44"/>
      <c r="D261" s="44"/>
      <c r="E261" s="44"/>
      <c r="F261" s="44"/>
    </row>
    <row r="262">
      <c r="A262" s="44"/>
      <c r="B262" s="44"/>
      <c r="C262" s="44"/>
      <c r="D262" s="44"/>
      <c r="E262" s="44"/>
      <c r="F262" s="44"/>
    </row>
    <row r="263">
      <c r="A263" s="44"/>
      <c r="B263" s="44"/>
      <c r="C263" s="44"/>
      <c r="D263" s="44"/>
      <c r="E263" s="44"/>
      <c r="F263" s="44"/>
    </row>
    <row r="264">
      <c r="A264" s="44"/>
      <c r="B264" s="44"/>
      <c r="C264" s="44"/>
      <c r="D264" s="44"/>
      <c r="E264" s="44"/>
      <c r="F264" s="44"/>
    </row>
    <row r="265">
      <c r="A265" s="44"/>
      <c r="B265" s="44"/>
      <c r="C265" s="44"/>
      <c r="D265" s="44"/>
      <c r="E265" s="44"/>
      <c r="F265" s="44"/>
    </row>
    <row r="266">
      <c r="A266" s="44"/>
      <c r="B266" s="44"/>
      <c r="C266" s="44"/>
      <c r="D266" s="44"/>
      <c r="E266" s="44"/>
      <c r="F266" s="44"/>
    </row>
    <row r="267">
      <c r="A267" s="44"/>
      <c r="B267" s="44"/>
      <c r="C267" s="44"/>
      <c r="D267" s="44"/>
      <c r="E267" s="44"/>
      <c r="F267" s="44"/>
    </row>
    <row r="268">
      <c r="A268" s="44"/>
      <c r="B268" s="44"/>
      <c r="C268" s="44"/>
      <c r="D268" s="44"/>
      <c r="E268" s="44"/>
      <c r="F268" s="44"/>
    </row>
    <row r="269">
      <c r="A269" s="44"/>
      <c r="B269" s="44"/>
      <c r="C269" s="44"/>
      <c r="D269" s="44"/>
      <c r="E269" s="44"/>
      <c r="F269" s="44"/>
    </row>
    <row r="270">
      <c r="A270" s="44"/>
      <c r="B270" s="44"/>
      <c r="C270" s="44"/>
      <c r="D270" s="44"/>
      <c r="E270" s="44"/>
      <c r="F270" s="44"/>
    </row>
    <row r="271">
      <c r="A271" s="44"/>
      <c r="B271" s="44"/>
      <c r="C271" s="44"/>
      <c r="D271" s="44"/>
      <c r="E271" s="44"/>
      <c r="F271" s="44"/>
    </row>
    <row r="272">
      <c r="A272" s="44"/>
      <c r="B272" s="44"/>
      <c r="C272" s="44"/>
      <c r="D272" s="44"/>
      <c r="E272" s="44"/>
      <c r="F272" s="44"/>
    </row>
    <row r="273">
      <c r="A273" s="44"/>
      <c r="B273" s="44"/>
      <c r="C273" s="44"/>
      <c r="D273" s="44"/>
      <c r="E273" s="44"/>
      <c r="F273" s="44"/>
    </row>
    <row r="274">
      <c r="A274" s="44"/>
      <c r="B274" s="44"/>
      <c r="C274" s="44"/>
      <c r="D274" s="44"/>
      <c r="E274" s="44"/>
      <c r="F274" s="44"/>
    </row>
    <row r="275">
      <c r="A275" s="44"/>
      <c r="B275" s="44"/>
      <c r="C275" s="44"/>
      <c r="D275" s="44"/>
      <c r="E275" s="44"/>
      <c r="F275" s="44"/>
    </row>
    <row r="276">
      <c r="A276" s="44"/>
      <c r="B276" s="44"/>
      <c r="C276" s="44"/>
      <c r="D276" s="44"/>
      <c r="E276" s="44"/>
      <c r="F276" s="44"/>
    </row>
    <row r="277">
      <c r="A277" s="44"/>
      <c r="B277" s="44"/>
      <c r="C277" s="44"/>
      <c r="D277" s="44"/>
      <c r="E277" s="44"/>
      <c r="F277" s="44"/>
    </row>
    <row r="278">
      <c r="A278" s="44"/>
      <c r="B278" s="44"/>
      <c r="C278" s="44"/>
      <c r="D278" s="44"/>
      <c r="E278" s="44"/>
      <c r="F278" s="44"/>
    </row>
    <row r="279">
      <c r="A279" s="44"/>
      <c r="B279" s="44"/>
      <c r="C279" s="44"/>
      <c r="D279" s="44"/>
      <c r="E279" s="44"/>
      <c r="F279" s="44"/>
    </row>
    <row r="280">
      <c r="A280" s="44"/>
      <c r="B280" s="44"/>
      <c r="C280" s="44"/>
      <c r="D280" s="44"/>
      <c r="E280" s="44"/>
      <c r="F280" s="44"/>
    </row>
    <row r="281">
      <c r="A281" s="44"/>
      <c r="B281" s="44"/>
      <c r="C281" s="44"/>
      <c r="D281" s="44"/>
      <c r="E281" s="44"/>
      <c r="F281" s="44"/>
    </row>
    <row r="282">
      <c r="A282" s="44"/>
      <c r="B282" s="44"/>
      <c r="C282" s="44"/>
      <c r="D282" s="44"/>
      <c r="E282" s="44"/>
      <c r="F282" s="44"/>
    </row>
    <row r="283">
      <c r="A283" s="44"/>
      <c r="B283" s="44"/>
      <c r="C283" s="44"/>
      <c r="D283" s="44"/>
      <c r="E283" s="44"/>
      <c r="F283" s="44"/>
    </row>
    <row r="284">
      <c r="A284" s="44"/>
      <c r="B284" s="44"/>
      <c r="C284" s="44"/>
      <c r="D284" s="44"/>
      <c r="E284" s="44"/>
      <c r="F284" s="44"/>
    </row>
    <row r="285">
      <c r="A285" s="44"/>
      <c r="B285" s="44"/>
      <c r="C285" s="44"/>
      <c r="D285" s="44"/>
      <c r="E285" s="44"/>
      <c r="F285" s="44"/>
    </row>
    <row r="286">
      <c r="A286" s="44"/>
      <c r="B286" s="44"/>
      <c r="C286" s="44"/>
      <c r="D286" s="44"/>
      <c r="E286" s="44"/>
      <c r="F286" s="44"/>
    </row>
    <row r="287">
      <c r="A287" s="44"/>
      <c r="B287" s="44"/>
      <c r="C287" s="44"/>
      <c r="D287" s="44"/>
      <c r="E287" s="44"/>
      <c r="F287" s="44"/>
    </row>
    <row r="288">
      <c r="A288" s="44"/>
      <c r="B288" s="44"/>
      <c r="C288" s="44"/>
      <c r="D288" s="44"/>
      <c r="E288" s="44"/>
      <c r="F288" s="44"/>
    </row>
    <row r="289">
      <c r="A289" s="44"/>
      <c r="B289" s="44"/>
      <c r="C289" s="44"/>
      <c r="D289" s="44"/>
      <c r="E289" s="44"/>
      <c r="F289" s="44"/>
    </row>
    <row r="290">
      <c r="A290" s="44"/>
      <c r="B290" s="44"/>
      <c r="C290" s="44"/>
      <c r="D290" s="44"/>
      <c r="E290" s="44"/>
      <c r="F290" s="44"/>
    </row>
    <row r="291">
      <c r="A291" s="44"/>
      <c r="B291" s="44"/>
      <c r="C291" s="44"/>
      <c r="D291" s="44"/>
      <c r="E291" s="44"/>
      <c r="F291" s="44"/>
    </row>
    <row r="292">
      <c r="A292" s="44"/>
      <c r="B292" s="44"/>
      <c r="C292" s="44"/>
      <c r="D292" s="44"/>
      <c r="E292" s="44"/>
      <c r="F292" s="44"/>
    </row>
    <row r="293">
      <c r="A293" s="44"/>
      <c r="B293" s="44"/>
      <c r="C293" s="44"/>
      <c r="D293" s="44"/>
      <c r="E293" s="44"/>
      <c r="F293" s="44"/>
    </row>
    <row r="294">
      <c r="A294" s="44"/>
      <c r="B294" s="44"/>
      <c r="C294" s="44"/>
      <c r="D294" s="44"/>
      <c r="E294" s="44"/>
      <c r="F294" s="44"/>
    </row>
    <row r="295">
      <c r="A295" s="44"/>
      <c r="B295" s="44"/>
      <c r="C295" s="44"/>
      <c r="D295" s="44"/>
      <c r="E295" s="44"/>
      <c r="F295" s="44"/>
    </row>
    <row r="296">
      <c r="A296" s="44"/>
      <c r="B296" s="44"/>
      <c r="C296" s="44"/>
      <c r="D296" s="44"/>
      <c r="E296" s="44"/>
      <c r="F296" s="44"/>
    </row>
    <row r="297">
      <c r="A297" s="44"/>
      <c r="B297" s="44"/>
      <c r="C297" s="44"/>
      <c r="D297" s="44"/>
      <c r="E297" s="44"/>
      <c r="F297" s="44"/>
    </row>
    <row r="298">
      <c r="A298" s="44"/>
      <c r="B298" s="44"/>
      <c r="C298" s="44"/>
      <c r="D298" s="44"/>
      <c r="E298" s="44"/>
      <c r="F298" s="44"/>
    </row>
    <row r="299">
      <c r="A299" s="44"/>
      <c r="B299" s="44"/>
      <c r="C299" s="44"/>
      <c r="D299" s="44"/>
      <c r="E299" s="44"/>
      <c r="F299" s="44"/>
    </row>
    <row r="300">
      <c r="A300" s="44"/>
      <c r="B300" s="44"/>
      <c r="C300" s="44"/>
      <c r="D300" s="44"/>
      <c r="E300" s="44"/>
      <c r="F300" s="44"/>
    </row>
    <row r="301">
      <c r="A301" s="44"/>
      <c r="B301" s="44"/>
      <c r="C301" s="44"/>
      <c r="D301" s="44"/>
      <c r="E301" s="44"/>
      <c r="F301" s="44"/>
    </row>
    <row r="302">
      <c r="A302" s="44"/>
      <c r="B302" s="44"/>
      <c r="C302" s="44"/>
      <c r="D302" s="44"/>
      <c r="E302" s="44"/>
      <c r="F302" s="44"/>
    </row>
    <row r="303">
      <c r="A303" s="44"/>
      <c r="B303" s="44"/>
      <c r="C303" s="44"/>
      <c r="D303" s="44"/>
      <c r="E303" s="44"/>
      <c r="F303" s="44"/>
    </row>
    <row r="304">
      <c r="A304" s="44"/>
      <c r="B304" s="44"/>
      <c r="C304" s="44"/>
      <c r="D304" s="44"/>
      <c r="E304" s="44"/>
      <c r="F304" s="44"/>
    </row>
    <row r="305">
      <c r="A305" s="44"/>
      <c r="B305" s="44"/>
      <c r="C305" s="44"/>
      <c r="D305" s="44"/>
      <c r="E305" s="44"/>
      <c r="F305" s="44"/>
    </row>
    <row r="306">
      <c r="A306" s="44"/>
      <c r="B306" s="44"/>
      <c r="C306" s="44"/>
      <c r="D306" s="44"/>
      <c r="E306" s="44"/>
      <c r="F306" s="44"/>
    </row>
    <row r="307">
      <c r="A307" s="44"/>
      <c r="B307" s="44"/>
      <c r="C307" s="44"/>
      <c r="D307" s="44"/>
      <c r="E307" s="44"/>
      <c r="F307" s="44"/>
    </row>
    <row r="308">
      <c r="A308" s="44"/>
      <c r="B308" s="44"/>
      <c r="C308" s="44"/>
      <c r="D308" s="44"/>
      <c r="E308" s="44"/>
      <c r="F308" s="44"/>
    </row>
    <row r="309">
      <c r="A309" s="44"/>
      <c r="B309" s="44"/>
      <c r="C309" s="44"/>
      <c r="D309" s="44"/>
      <c r="E309" s="44"/>
      <c r="F309" s="44"/>
    </row>
    <row r="310">
      <c r="A310" s="44"/>
      <c r="B310" s="44"/>
      <c r="C310" s="44"/>
      <c r="D310" s="44"/>
      <c r="E310" s="44"/>
      <c r="F310" s="44"/>
    </row>
    <row r="311">
      <c r="A311" s="44"/>
      <c r="B311" s="44"/>
      <c r="C311" s="44"/>
      <c r="D311" s="44"/>
      <c r="E311" s="44"/>
      <c r="F311" s="44"/>
    </row>
    <row r="312">
      <c r="A312" s="44"/>
      <c r="B312" s="44"/>
      <c r="C312" s="44"/>
      <c r="D312" s="44"/>
      <c r="E312" s="44"/>
      <c r="F312" s="44"/>
    </row>
    <row r="313">
      <c r="A313" s="44"/>
      <c r="B313" s="44"/>
      <c r="C313" s="44"/>
      <c r="D313" s="44"/>
      <c r="E313" s="44"/>
      <c r="F313" s="44"/>
    </row>
    <row r="314">
      <c r="A314" s="44"/>
      <c r="B314" s="44"/>
      <c r="C314" s="44"/>
      <c r="D314" s="44"/>
      <c r="E314" s="44"/>
      <c r="F314" s="44"/>
    </row>
    <row r="315">
      <c r="A315" s="44"/>
      <c r="B315" s="44"/>
      <c r="C315" s="44"/>
      <c r="D315" s="44"/>
      <c r="E315" s="44"/>
      <c r="F315" s="44"/>
    </row>
    <row r="316">
      <c r="A316" s="44"/>
      <c r="B316" s="44"/>
      <c r="C316" s="44"/>
      <c r="D316" s="44"/>
      <c r="E316" s="44"/>
      <c r="F316" s="44"/>
    </row>
    <row r="317">
      <c r="A317" s="44"/>
      <c r="B317" s="44"/>
      <c r="C317" s="44"/>
      <c r="D317" s="44"/>
      <c r="E317" s="44"/>
      <c r="F317" s="44"/>
    </row>
    <row r="318">
      <c r="A318" s="44"/>
      <c r="B318" s="44"/>
      <c r="C318" s="44"/>
      <c r="D318" s="44"/>
      <c r="E318" s="44"/>
      <c r="F318" s="44"/>
    </row>
    <row r="319">
      <c r="A319" s="44"/>
      <c r="B319" s="44"/>
      <c r="C319" s="44"/>
      <c r="D319" s="44"/>
      <c r="E319" s="44"/>
      <c r="F319" s="44"/>
    </row>
    <row r="320">
      <c r="A320" s="44"/>
      <c r="B320" s="44"/>
      <c r="C320" s="44"/>
      <c r="D320" s="44"/>
      <c r="E320" s="44"/>
      <c r="F320" s="44"/>
    </row>
    <row r="321">
      <c r="A321" s="44"/>
      <c r="B321" s="44"/>
      <c r="C321" s="44"/>
      <c r="D321" s="44"/>
      <c r="E321" s="44"/>
      <c r="F321" s="44"/>
    </row>
    <row r="322">
      <c r="A322" s="44"/>
      <c r="B322" s="44"/>
      <c r="C322" s="44"/>
      <c r="D322" s="44"/>
      <c r="E322" s="44"/>
      <c r="F322" s="44"/>
    </row>
    <row r="323">
      <c r="A323" s="44"/>
      <c r="B323" s="44"/>
      <c r="C323" s="44"/>
      <c r="D323" s="44"/>
      <c r="E323" s="44"/>
      <c r="F323" s="44"/>
    </row>
    <row r="324">
      <c r="A324" s="44"/>
      <c r="B324" s="44"/>
      <c r="C324" s="44"/>
      <c r="D324" s="44"/>
      <c r="E324" s="44"/>
      <c r="F324" s="44"/>
    </row>
    <row r="325">
      <c r="A325" s="44"/>
      <c r="B325" s="44"/>
      <c r="C325" s="44"/>
      <c r="D325" s="44"/>
      <c r="E325" s="44"/>
      <c r="F325" s="44"/>
    </row>
    <row r="326">
      <c r="A326" s="44"/>
      <c r="B326" s="44"/>
      <c r="C326" s="44"/>
      <c r="D326" s="44"/>
      <c r="E326" s="44"/>
      <c r="F326" s="44"/>
    </row>
    <row r="327">
      <c r="A327" s="44"/>
      <c r="B327" s="44"/>
      <c r="C327" s="44"/>
      <c r="D327" s="44"/>
      <c r="E327" s="44"/>
      <c r="F327" s="44"/>
    </row>
    <row r="328">
      <c r="A328" s="44"/>
      <c r="B328" s="44"/>
      <c r="C328" s="44"/>
      <c r="D328" s="44"/>
      <c r="E328" s="44"/>
      <c r="F328" s="44"/>
    </row>
    <row r="329">
      <c r="A329" s="44"/>
      <c r="B329" s="44"/>
      <c r="C329" s="44"/>
      <c r="D329" s="44"/>
      <c r="E329" s="44"/>
      <c r="F329" s="44"/>
    </row>
    <row r="330">
      <c r="A330" s="44"/>
      <c r="B330" s="44"/>
      <c r="C330" s="44"/>
      <c r="D330" s="44"/>
      <c r="E330" s="44"/>
      <c r="F330" s="44"/>
    </row>
    <row r="331">
      <c r="A331" s="44"/>
      <c r="B331" s="44"/>
      <c r="C331" s="44"/>
      <c r="D331" s="44"/>
      <c r="E331" s="44"/>
      <c r="F331" s="44"/>
    </row>
    <row r="332">
      <c r="A332" s="44"/>
      <c r="B332" s="44"/>
      <c r="C332" s="44"/>
      <c r="D332" s="44"/>
      <c r="E332" s="44"/>
      <c r="F332" s="44"/>
    </row>
    <row r="333">
      <c r="A333" s="44"/>
      <c r="B333" s="44"/>
      <c r="C333" s="44"/>
      <c r="D333" s="44"/>
      <c r="E333" s="44"/>
      <c r="F333" s="44"/>
    </row>
    <row r="334">
      <c r="A334" s="44"/>
      <c r="B334" s="44"/>
      <c r="C334" s="44"/>
      <c r="D334" s="44"/>
      <c r="E334" s="44"/>
      <c r="F334" s="44"/>
    </row>
    <row r="335">
      <c r="A335" s="44"/>
      <c r="B335" s="44"/>
      <c r="C335" s="44"/>
      <c r="D335" s="44"/>
      <c r="E335" s="44"/>
      <c r="F335" s="44"/>
    </row>
    <row r="336">
      <c r="A336" s="44"/>
      <c r="B336" s="44"/>
      <c r="C336" s="44"/>
      <c r="D336" s="44"/>
      <c r="E336" s="44"/>
      <c r="F336" s="44"/>
    </row>
    <row r="337">
      <c r="A337" s="44"/>
      <c r="B337" s="44"/>
      <c r="C337" s="44"/>
      <c r="D337" s="44"/>
      <c r="E337" s="44"/>
      <c r="F337" s="44"/>
    </row>
    <row r="338">
      <c r="A338" s="44"/>
      <c r="B338" s="44"/>
      <c r="C338" s="44"/>
      <c r="D338" s="44"/>
      <c r="E338" s="44"/>
      <c r="F338" s="44"/>
    </row>
    <row r="339">
      <c r="A339" s="44"/>
      <c r="B339" s="44"/>
      <c r="C339" s="44"/>
      <c r="D339" s="44"/>
      <c r="E339" s="44"/>
      <c r="F339" s="44"/>
    </row>
    <row r="340">
      <c r="A340" s="44"/>
      <c r="B340" s="44"/>
      <c r="C340" s="44"/>
      <c r="D340" s="44"/>
      <c r="E340" s="44"/>
      <c r="F340" s="44"/>
    </row>
    <row r="341">
      <c r="A341" s="44"/>
      <c r="B341" s="44"/>
      <c r="C341" s="44"/>
      <c r="D341" s="44"/>
      <c r="E341" s="44"/>
      <c r="F341" s="44"/>
    </row>
    <row r="342">
      <c r="A342" s="44"/>
      <c r="B342" s="44"/>
      <c r="C342" s="44"/>
      <c r="D342" s="44"/>
      <c r="E342" s="44"/>
      <c r="F342" s="44"/>
    </row>
    <row r="343">
      <c r="A343" s="44"/>
      <c r="B343" s="44"/>
      <c r="C343" s="44"/>
      <c r="D343" s="44"/>
      <c r="E343" s="44"/>
      <c r="F343" s="44"/>
    </row>
    <row r="344">
      <c r="A344" s="44"/>
      <c r="B344" s="44"/>
      <c r="C344" s="44"/>
      <c r="D344" s="44"/>
      <c r="E344" s="44"/>
      <c r="F344" s="44"/>
    </row>
    <row r="345">
      <c r="A345" s="44"/>
      <c r="B345" s="44"/>
      <c r="C345" s="44"/>
      <c r="D345" s="44"/>
      <c r="E345" s="44"/>
      <c r="F345" s="44"/>
    </row>
    <row r="346">
      <c r="A346" s="44"/>
      <c r="B346" s="44"/>
      <c r="C346" s="44"/>
      <c r="D346" s="44"/>
      <c r="E346" s="44"/>
      <c r="F346" s="44"/>
    </row>
    <row r="347">
      <c r="A347" s="44"/>
      <c r="B347" s="44"/>
      <c r="C347" s="44"/>
      <c r="D347" s="44"/>
      <c r="E347" s="44"/>
      <c r="F347" s="44"/>
    </row>
    <row r="348">
      <c r="A348" s="44"/>
      <c r="B348" s="44"/>
      <c r="C348" s="44"/>
      <c r="D348" s="44"/>
      <c r="E348" s="44"/>
      <c r="F348" s="44"/>
    </row>
    <row r="349">
      <c r="A349" s="44"/>
      <c r="B349" s="44"/>
      <c r="C349" s="44"/>
      <c r="D349" s="44"/>
      <c r="E349" s="44"/>
      <c r="F349" s="44"/>
    </row>
    <row r="350">
      <c r="A350" s="44"/>
      <c r="B350" s="44"/>
      <c r="C350" s="44"/>
      <c r="D350" s="44"/>
      <c r="E350" s="44"/>
      <c r="F350" s="44"/>
    </row>
    <row r="351">
      <c r="A351" s="44"/>
      <c r="B351" s="44"/>
      <c r="C351" s="44"/>
      <c r="D351" s="44"/>
      <c r="E351" s="44"/>
      <c r="F351" s="44"/>
    </row>
    <row r="352">
      <c r="A352" s="44"/>
      <c r="B352" s="44"/>
      <c r="C352" s="44"/>
      <c r="D352" s="44"/>
      <c r="E352" s="44"/>
      <c r="F352" s="44"/>
    </row>
    <row r="353">
      <c r="A353" s="44"/>
      <c r="B353" s="44"/>
      <c r="C353" s="44"/>
      <c r="D353" s="44"/>
      <c r="E353" s="44"/>
      <c r="F353" s="44"/>
    </row>
    <row r="354">
      <c r="A354" s="44"/>
      <c r="B354" s="44"/>
      <c r="C354" s="44"/>
      <c r="D354" s="44"/>
      <c r="E354" s="44"/>
      <c r="F354" s="44"/>
    </row>
    <row r="355">
      <c r="A355" s="44"/>
      <c r="B355" s="44"/>
      <c r="C355" s="44"/>
      <c r="D355" s="44"/>
      <c r="E355" s="44"/>
      <c r="F355" s="44"/>
    </row>
    <row r="356">
      <c r="A356" s="44"/>
      <c r="B356" s="44"/>
      <c r="C356" s="44"/>
      <c r="D356" s="44"/>
      <c r="E356" s="44"/>
      <c r="F356" s="44"/>
    </row>
    <row r="357">
      <c r="A357" s="44"/>
      <c r="B357" s="44"/>
      <c r="C357" s="44"/>
      <c r="D357" s="44"/>
      <c r="E357" s="44"/>
      <c r="F357" s="44"/>
    </row>
    <row r="358">
      <c r="A358" s="44"/>
      <c r="B358" s="44"/>
      <c r="C358" s="44"/>
      <c r="D358" s="44"/>
      <c r="E358" s="44"/>
      <c r="F358" s="44"/>
    </row>
    <row r="359">
      <c r="A359" s="44"/>
      <c r="B359" s="44"/>
      <c r="C359" s="44"/>
      <c r="D359" s="44"/>
      <c r="E359" s="44"/>
      <c r="F359" s="44"/>
    </row>
    <row r="360">
      <c r="A360" s="44"/>
      <c r="B360" s="44"/>
      <c r="C360" s="44"/>
      <c r="D360" s="44"/>
      <c r="E360" s="44"/>
      <c r="F360" s="44"/>
    </row>
    <row r="361">
      <c r="A361" s="44"/>
      <c r="B361" s="44"/>
      <c r="C361" s="44"/>
      <c r="D361" s="44"/>
      <c r="E361" s="44"/>
      <c r="F361" s="44"/>
    </row>
    <row r="362">
      <c r="A362" s="44"/>
      <c r="B362" s="44"/>
      <c r="C362" s="44"/>
      <c r="D362" s="44"/>
      <c r="E362" s="44"/>
      <c r="F362" s="44"/>
    </row>
    <row r="363">
      <c r="A363" s="44"/>
      <c r="B363" s="44"/>
      <c r="C363" s="44"/>
      <c r="D363" s="44"/>
      <c r="E363" s="44"/>
      <c r="F363" s="44"/>
    </row>
    <row r="364">
      <c r="A364" s="44"/>
      <c r="B364" s="44"/>
      <c r="C364" s="44"/>
      <c r="D364" s="44"/>
      <c r="E364" s="44"/>
      <c r="F364" s="44"/>
    </row>
    <row r="365">
      <c r="A365" s="44"/>
      <c r="B365" s="44"/>
      <c r="C365" s="44"/>
      <c r="D365" s="44"/>
      <c r="E365" s="44"/>
      <c r="F365" s="44"/>
    </row>
    <row r="366">
      <c r="A366" s="44"/>
      <c r="B366" s="44"/>
      <c r="C366" s="44"/>
      <c r="D366" s="44"/>
      <c r="E366" s="44"/>
      <c r="F366" s="44"/>
    </row>
    <row r="367">
      <c r="A367" s="44"/>
      <c r="B367" s="44"/>
      <c r="C367" s="44"/>
      <c r="D367" s="44"/>
      <c r="E367" s="44"/>
      <c r="F367" s="44"/>
    </row>
    <row r="368">
      <c r="A368" s="44"/>
      <c r="B368" s="44"/>
      <c r="C368" s="44"/>
      <c r="D368" s="44"/>
      <c r="E368" s="44"/>
      <c r="F368" s="44"/>
    </row>
    <row r="369">
      <c r="A369" s="44"/>
      <c r="B369" s="44"/>
      <c r="C369" s="44"/>
      <c r="D369" s="44"/>
      <c r="E369" s="44"/>
      <c r="F369" s="44"/>
    </row>
    <row r="370">
      <c r="A370" s="44"/>
      <c r="B370" s="44"/>
      <c r="C370" s="44"/>
      <c r="D370" s="44"/>
      <c r="E370" s="44"/>
      <c r="F370" s="44"/>
    </row>
    <row r="371">
      <c r="A371" s="44"/>
      <c r="B371" s="44"/>
      <c r="C371" s="44"/>
      <c r="D371" s="44"/>
      <c r="E371" s="44"/>
      <c r="F371" s="44"/>
    </row>
    <row r="372">
      <c r="A372" s="44"/>
      <c r="B372" s="44"/>
      <c r="C372" s="44"/>
      <c r="D372" s="44"/>
      <c r="E372" s="44"/>
      <c r="F372" s="44"/>
    </row>
    <row r="373">
      <c r="A373" s="44"/>
      <c r="B373" s="44"/>
      <c r="C373" s="44"/>
      <c r="D373" s="44"/>
      <c r="E373" s="44"/>
      <c r="F373" s="44"/>
    </row>
    <row r="374">
      <c r="A374" s="44"/>
      <c r="B374" s="44"/>
      <c r="C374" s="44"/>
      <c r="D374" s="44"/>
      <c r="E374" s="44"/>
      <c r="F374" s="44"/>
    </row>
    <row r="375">
      <c r="A375" s="44"/>
      <c r="B375" s="44"/>
      <c r="C375" s="44"/>
      <c r="D375" s="44"/>
      <c r="E375" s="44"/>
      <c r="F375" s="44"/>
    </row>
    <row r="376">
      <c r="A376" s="44"/>
      <c r="B376" s="44"/>
      <c r="C376" s="44"/>
      <c r="D376" s="44"/>
      <c r="E376" s="44"/>
      <c r="F376" s="44"/>
    </row>
    <row r="377">
      <c r="A377" s="44"/>
      <c r="B377" s="44"/>
      <c r="C377" s="44"/>
      <c r="D377" s="44"/>
      <c r="E377" s="44"/>
      <c r="F377" s="44"/>
    </row>
    <row r="378">
      <c r="A378" s="44"/>
      <c r="B378" s="44"/>
      <c r="C378" s="44"/>
      <c r="D378" s="44"/>
      <c r="E378" s="44"/>
      <c r="F378" s="44"/>
    </row>
    <row r="379">
      <c r="A379" s="44"/>
      <c r="B379" s="44"/>
      <c r="C379" s="44"/>
      <c r="D379" s="44"/>
      <c r="E379" s="44"/>
      <c r="F379" s="44"/>
    </row>
    <row r="380">
      <c r="A380" s="44"/>
      <c r="B380" s="44"/>
      <c r="C380" s="44"/>
      <c r="D380" s="44"/>
      <c r="E380" s="44"/>
      <c r="F380" s="44"/>
    </row>
    <row r="381">
      <c r="A381" s="44"/>
      <c r="B381" s="44"/>
      <c r="C381" s="44"/>
      <c r="D381" s="44"/>
      <c r="E381" s="44"/>
      <c r="F381" s="44"/>
    </row>
    <row r="382">
      <c r="A382" s="44"/>
      <c r="B382" s="44"/>
      <c r="C382" s="44"/>
      <c r="D382" s="44"/>
      <c r="E382" s="44"/>
      <c r="F382" s="44"/>
    </row>
    <row r="383">
      <c r="A383" s="44"/>
      <c r="B383" s="44"/>
      <c r="C383" s="44"/>
      <c r="D383" s="44"/>
      <c r="E383" s="44"/>
      <c r="F383" s="44"/>
    </row>
    <row r="384">
      <c r="A384" s="44"/>
      <c r="B384" s="44"/>
      <c r="C384" s="44"/>
      <c r="D384" s="44"/>
      <c r="E384" s="44"/>
      <c r="F384" s="44"/>
    </row>
    <row r="385">
      <c r="A385" s="44"/>
      <c r="B385" s="44"/>
      <c r="C385" s="44"/>
      <c r="D385" s="44"/>
      <c r="E385" s="44"/>
      <c r="F385" s="44"/>
    </row>
    <row r="386">
      <c r="A386" s="44"/>
      <c r="B386" s="44"/>
      <c r="C386" s="44"/>
      <c r="D386" s="44"/>
      <c r="E386" s="44"/>
      <c r="F386" s="44"/>
    </row>
    <row r="387">
      <c r="A387" s="44"/>
      <c r="B387" s="44"/>
      <c r="C387" s="44"/>
      <c r="D387" s="44"/>
      <c r="E387" s="44"/>
      <c r="F387" s="44"/>
    </row>
    <row r="388">
      <c r="A388" s="44"/>
      <c r="B388" s="44"/>
      <c r="C388" s="44"/>
      <c r="D388" s="44"/>
      <c r="E388" s="44"/>
      <c r="F388" s="44"/>
    </row>
    <row r="389">
      <c r="A389" s="44"/>
      <c r="B389" s="44"/>
      <c r="C389" s="44"/>
      <c r="D389" s="44"/>
      <c r="E389" s="44"/>
      <c r="F389" s="44"/>
    </row>
    <row r="390">
      <c r="A390" s="44"/>
      <c r="B390" s="44"/>
      <c r="C390" s="44"/>
      <c r="D390" s="44"/>
      <c r="E390" s="44"/>
      <c r="F390" s="44"/>
    </row>
    <row r="391">
      <c r="A391" s="44"/>
      <c r="B391" s="44"/>
      <c r="C391" s="44"/>
      <c r="D391" s="44"/>
      <c r="E391" s="44"/>
      <c r="F391" s="44"/>
    </row>
    <row r="392">
      <c r="A392" s="44"/>
      <c r="B392" s="44"/>
      <c r="C392" s="44"/>
      <c r="D392" s="44"/>
      <c r="E392" s="44"/>
      <c r="F392" s="44"/>
    </row>
    <row r="393">
      <c r="A393" s="44"/>
      <c r="B393" s="44"/>
      <c r="C393" s="44"/>
      <c r="D393" s="44"/>
      <c r="E393" s="44"/>
      <c r="F393" s="44"/>
    </row>
    <row r="394">
      <c r="A394" s="44"/>
      <c r="B394" s="44"/>
      <c r="C394" s="44"/>
      <c r="D394" s="44"/>
      <c r="E394" s="44"/>
      <c r="F394" s="44"/>
    </row>
    <row r="395">
      <c r="A395" s="44"/>
      <c r="B395" s="44"/>
      <c r="C395" s="44"/>
      <c r="D395" s="44"/>
      <c r="E395" s="44"/>
      <c r="F395" s="44"/>
    </row>
    <row r="396">
      <c r="A396" s="44"/>
      <c r="B396" s="44"/>
      <c r="C396" s="44"/>
      <c r="D396" s="44"/>
      <c r="E396" s="44"/>
      <c r="F396" s="44"/>
    </row>
    <row r="397">
      <c r="A397" s="44"/>
      <c r="B397" s="44"/>
      <c r="C397" s="44"/>
      <c r="D397" s="44"/>
      <c r="E397" s="44"/>
      <c r="F397" s="44"/>
    </row>
    <row r="398">
      <c r="A398" s="44"/>
      <c r="B398" s="44"/>
      <c r="C398" s="44"/>
      <c r="D398" s="44"/>
      <c r="E398" s="44"/>
      <c r="F398" s="44"/>
    </row>
    <row r="399">
      <c r="A399" s="44"/>
      <c r="B399" s="44"/>
      <c r="C399" s="44"/>
      <c r="D399" s="44"/>
      <c r="E399" s="44"/>
      <c r="F399" s="44"/>
    </row>
    <row r="400">
      <c r="A400" s="44"/>
      <c r="B400" s="44"/>
      <c r="C400" s="44"/>
      <c r="D400" s="44"/>
      <c r="E400" s="44"/>
      <c r="F400" s="44"/>
    </row>
    <row r="401">
      <c r="A401" s="44"/>
      <c r="B401" s="44"/>
      <c r="C401" s="44"/>
      <c r="D401" s="44"/>
      <c r="E401" s="44"/>
      <c r="F401" s="44"/>
    </row>
    <row r="402">
      <c r="A402" s="44"/>
      <c r="B402" s="44"/>
      <c r="C402" s="44"/>
      <c r="D402" s="44"/>
      <c r="E402" s="44"/>
      <c r="F402" s="44"/>
    </row>
    <row r="403">
      <c r="A403" s="44"/>
      <c r="B403" s="44"/>
      <c r="C403" s="44"/>
      <c r="D403" s="44"/>
      <c r="E403" s="44"/>
      <c r="F403" s="44"/>
    </row>
    <row r="404">
      <c r="A404" s="44"/>
      <c r="B404" s="44"/>
      <c r="C404" s="44"/>
      <c r="D404" s="44"/>
      <c r="E404" s="44"/>
      <c r="F404" s="44"/>
    </row>
    <row r="405">
      <c r="A405" s="44"/>
      <c r="B405" s="44"/>
      <c r="C405" s="44"/>
      <c r="D405" s="44"/>
      <c r="E405" s="44"/>
      <c r="F405" s="44"/>
    </row>
    <row r="406">
      <c r="A406" s="44"/>
      <c r="B406" s="44"/>
      <c r="C406" s="44"/>
      <c r="D406" s="44"/>
      <c r="E406" s="44"/>
      <c r="F406" s="44"/>
    </row>
    <row r="407">
      <c r="A407" s="44"/>
      <c r="B407" s="44"/>
      <c r="C407" s="44"/>
      <c r="D407" s="44"/>
      <c r="E407" s="44"/>
      <c r="F407" s="44"/>
    </row>
    <row r="408">
      <c r="A408" s="44"/>
      <c r="B408" s="44"/>
      <c r="C408" s="44"/>
      <c r="D408" s="44"/>
      <c r="E408" s="44"/>
      <c r="F408" s="44"/>
    </row>
    <row r="409">
      <c r="A409" s="44"/>
      <c r="B409" s="44"/>
      <c r="C409" s="44"/>
      <c r="D409" s="44"/>
      <c r="E409" s="44"/>
      <c r="F409" s="44"/>
    </row>
    <row r="410">
      <c r="A410" s="44"/>
      <c r="B410" s="44"/>
      <c r="C410" s="44"/>
      <c r="D410" s="44"/>
      <c r="E410" s="44"/>
      <c r="F410" s="44"/>
    </row>
    <row r="411">
      <c r="A411" s="44"/>
      <c r="B411" s="44"/>
      <c r="C411" s="44"/>
      <c r="D411" s="44"/>
      <c r="E411" s="44"/>
      <c r="F411" s="44"/>
    </row>
    <row r="412">
      <c r="A412" s="44"/>
      <c r="B412" s="44"/>
      <c r="C412" s="44"/>
      <c r="D412" s="44"/>
      <c r="E412" s="44"/>
      <c r="F412" s="44"/>
    </row>
    <row r="413">
      <c r="A413" s="44"/>
      <c r="B413" s="44"/>
      <c r="C413" s="44"/>
      <c r="D413" s="44"/>
      <c r="E413" s="44"/>
      <c r="F413" s="44"/>
    </row>
    <row r="414">
      <c r="A414" s="44"/>
      <c r="B414" s="44"/>
      <c r="C414" s="44"/>
      <c r="D414" s="44"/>
      <c r="E414" s="44"/>
      <c r="F414" s="44"/>
    </row>
    <row r="415">
      <c r="A415" s="44"/>
      <c r="B415" s="44"/>
      <c r="C415" s="44"/>
      <c r="D415" s="44"/>
      <c r="E415" s="44"/>
      <c r="F415" s="44"/>
    </row>
    <row r="416">
      <c r="A416" s="44"/>
      <c r="B416" s="44"/>
      <c r="C416" s="44"/>
      <c r="D416" s="44"/>
      <c r="E416" s="44"/>
      <c r="F416" s="44"/>
    </row>
    <row r="417">
      <c r="A417" s="44"/>
      <c r="B417" s="44"/>
      <c r="C417" s="44"/>
      <c r="D417" s="44"/>
      <c r="E417" s="44"/>
      <c r="F417" s="44"/>
    </row>
    <row r="418">
      <c r="A418" s="44"/>
      <c r="B418" s="44"/>
      <c r="C418" s="44"/>
      <c r="D418" s="44"/>
      <c r="E418" s="44"/>
      <c r="F418" s="44"/>
    </row>
    <row r="419">
      <c r="A419" s="44"/>
      <c r="B419" s="44"/>
      <c r="C419" s="44"/>
      <c r="D419" s="44"/>
      <c r="E419" s="44"/>
      <c r="F419" s="44"/>
    </row>
    <row r="420">
      <c r="A420" s="44"/>
      <c r="B420" s="44"/>
      <c r="C420" s="44"/>
      <c r="D420" s="44"/>
      <c r="E420" s="44"/>
      <c r="F420" s="44"/>
    </row>
    <row r="421">
      <c r="A421" s="44"/>
      <c r="B421" s="44"/>
      <c r="C421" s="44"/>
      <c r="D421" s="44"/>
      <c r="E421" s="44"/>
      <c r="F421" s="44"/>
    </row>
    <row r="422">
      <c r="A422" s="44"/>
      <c r="B422" s="44"/>
      <c r="C422" s="44"/>
      <c r="D422" s="44"/>
      <c r="E422" s="44"/>
      <c r="F422" s="44"/>
    </row>
    <row r="423">
      <c r="A423" s="44"/>
      <c r="B423" s="44"/>
      <c r="C423" s="44"/>
      <c r="D423" s="44"/>
      <c r="E423" s="44"/>
      <c r="F423" s="44"/>
    </row>
    <row r="424">
      <c r="A424" s="44"/>
      <c r="B424" s="44"/>
      <c r="C424" s="44"/>
      <c r="D424" s="44"/>
      <c r="E424" s="44"/>
      <c r="F424" s="44"/>
    </row>
    <row r="425">
      <c r="A425" s="44"/>
      <c r="B425" s="44"/>
      <c r="C425" s="44"/>
      <c r="D425" s="44"/>
      <c r="E425" s="44"/>
      <c r="F425" s="44"/>
    </row>
    <row r="426">
      <c r="A426" s="44"/>
      <c r="B426" s="44"/>
      <c r="C426" s="44"/>
      <c r="D426" s="44"/>
      <c r="E426" s="44"/>
      <c r="F426" s="44"/>
    </row>
    <row r="427">
      <c r="A427" s="44"/>
      <c r="B427" s="44"/>
      <c r="C427" s="44"/>
      <c r="D427" s="44"/>
      <c r="E427" s="44"/>
      <c r="F427" s="44"/>
    </row>
    <row r="428">
      <c r="A428" s="44"/>
      <c r="B428" s="44"/>
      <c r="C428" s="44"/>
      <c r="D428" s="44"/>
      <c r="E428" s="44"/>
      <c r="F428" s="44"/>
    </row>
    <row r="429">
      <c r="A429" s="44"/>
      <c r="B429" s="44"/>
      <c r="C429" s="44"/>
      <c r="D429" s="44"/>
      <c r="E429" s="44"/>
      <c r="F429" s="44"/>
    </row>
    <row r="430">
      <c r="A430" s="44"/>
      <c r="B430" s="44"/>
      <c r="C430" s="44"/>
      <c r="D430" s="44"/>
      <c r="E430" s="44"/>
      <c r="F430" s="44"/>
    </row>
    <row r="431">
      <c r="A431" s="44"/>
      <c r="B431" s="44"/>
      <c r="C431" s="44"/>
      <c r="D431" s="44"/>
      <c r="E431" s="44"/>
      <c r="F431" s="44"/>
    </row>
    <row r="432">
      <c r="A432" s="44"/>
      <c r="B432" s="44"/>
      <c r="C432" s="44"/>
      <c r="D432" s="44"/>
      <c r="E432" s="44"/>
      <c r="F432" s="44"/>
    </row>
    <row r="433">
      <c r="A433" s="44"/>
      <c r="B433" s="44"/>
      <c r="C433" s="44"/>
      <c r="D433" s="44"/>
      <c r="E433" s="44"/>
      <c r="F433" s="44"/>
    </row>
    <row r="434">
      <c r="A434" s="44"/>
      <c r="B434" s="44"/>
      <c r="C434" s="44"/>
      <c r="D434" s="44"/>
      <c r="E434" s="44"/>
      <c r="F434" s="44"/>
    </row>
    <row r="435">
      <c r="A435" s="44"/>
      <c r="B435" s="44"/>
      <c r="C435" s="44"/>
      <c r="D435" s="44"/>
      <c r="E435" s="44"/>
      <c r="F435" s="44"/>
    </row>
    <row r="436">
      <c r="A436" s="44"/>
      <c r="B436" s="44"/>
      <c r="C436" s="44"/>
      <c r="D436" s="44"/>
      <c r="E436" s="44"/>
      <c r="F436" s="44"/>
    </row>
    <row r="437">
      <c r="A437" s="44"/>
      <c r="B437" s="44"/>
      <c r="C437" s="44"/>
      <c r="D437" s="44"/>
      <c r="E437" s="44"/>
      <c r="F437" s="44"/>
    </row>
    <row r="438">
      <c r="A438" s="44"/>
      <c r="B438" s="44"/>
      <c r="C438" s="44"/>
      <c r="D438" s="44"/>
      <c r="E438" s="44"/>
      <c r="F438" s="44"/>
    </row>
    <row r="439">
      <c r="A439" s="44"/>
      <c r="B439" s="44"/>
      <c r="C439" s="44"/>
      <c r="D439" s="44"/>
      <c r="E439" s="44"/>
      <c r="F439" s="44"/>
    </row>
    <row r="440">
      <c r="A440" s="44"/>
      <c r="B440" s="44"/>
      <c r="C440" s="44"/>
      <c r="D440" s="44"/>
      <c r="E440" s="44"/>
      <c r="F440" s="44"/>
    </row>
    <row r="441">
      <c r="A441" s="44"/>
      <c r="B441" s="44"/>
      <c r="C441" s="44"/>
      <c r="D441" s="44"/>
      <c r="E441" s="44"/>
      <c r="F441" s="44"/>
    </row>
    <row r="442">
      <c r="A442" s="44"/>
      <c r="B442" s="44"/>
      <c r="C442" s="44"/>
      <c r="D442" s="44"/>
      <c r="E442" s="44"/>
      <c r="F442" s="44"/>
    </row>
    <row r="443">
      <c r="A443" s="44"/>
      <c r="B443" s="44"/>
      <c r="C443" s="44"/>
      <c r="D443" s="44"/>
      <c r="E443" s="44"/>
      <c r="F443" s="44"/>
    </row>
    <row r="444">
      <c r="A444" s="44"/>
      <c r="B444" s="44"/>
      <c r="C444" s="44"/>
      <c r="D444" s="44"/>
      <c r="E444" s="44"/>
      <c r="F444" s="44"/>
    </row>
    <row r="445">
      <c r="A445" s="44"/>
      <c r="B445" s="44"/>
      <c r="C445" s="44"/>
      <c r="D445" s="44"/>
      <c r="E445" s="44"/>
      <c r="F445" s="44"/>
    </row>
    <row r="446">
      <c r="A446" s="44"/>
      <c r="B446" s="44"/>
      <c r="C446" s="44"/>
      <c r="D446" s="44"/>
      <c r="E446" s="44"/>
      <c r="F446" s="44"/>
    </row>
    <row r="447">
      <c r="A447" s="44"/>
      <c r="B447" s="44"/>
      <c r="C447" s="44"/>
      <c r="D447" s="44"/>
      <c r="E447" s="44"/>
      <c r="F447" s="44"/>
    </row>
    <row r="448">
      <c r="A448" s="44"/>
      <c r="B448" s="44"/>
      <c r="C448" s="44"/>
      <c r="D448" s="44"/>
      <c r="E448" s="44"/>
      <c r="F448" s="44"/>
    </row>
    <row r="449">
      <c r="A449" s="44"/>
      <c r="B449" s="44"/>
      <c r="C449" s="44"/>
      <c r="D449" s="44"/>
      <c r="E449" s="44"/>
      <c r="F449" s="44"/>
    </row>
    <row r="450">
      <c r="A450" s="44"/>
      <c r="B450" s="44"/>
      <c r="C450" s="44"/>
      <c r="D450" s="44"/>
      <c r="E450" s="44"/>
      <c r="F450" s="44"/>
    </row>
    <row r="451">
      <c r="A451" s="44"/>
      <c r="B451" s="44"/>
      <c r="C451" s="44"/>
      <c r="D451" s="44"/>
      <c r="E451" s="44"/>
      <c r="F451" s="44"/>
    </row>
    <row r="452">
      <c r="A452" s="44"/>
      <c r="B452" s="44"/>
      <c r="C452" s="44"/>
      <c r="D452" s="44"/>
      <c r="E452" s="44"/>
      <c r="F452" s="44"/>
    </row>
    <row r="453">
      <c r="A453" s="44"/>
      <c r="B453" s="44"/>
      <c r="C453" s="44"/>
      <c r="D453" s="44"/>
      <c r="E453" s="44"/>
      <c r="F453" s="44"/>
    </row>
    <row r="454">
      <c r="A454" s="44"/>
      <c r="B454" s="44"/>
      <c r="C454" s="44"/>
      <c r="D454" s="44"/>
      <c r="E454" s="44"/>
      <c r="F454" s="44"/>
    </row>
    <row r="455">
      <c r="A455" s="44"/>
      <c r="B455" s="44"/>
      <c r="C455" s="44"/>
      <c r="D455" s="44"/>
      <c r="E455" s="44"/>
      <c r="F455" s="44"/>
    </row>
    <row r="456">
      <c r="A456" s="44"/>
      <c r="B456" s="44"/>
      <c r="C456" s="44"/>
      <c r="D456" s="44"/>
      <c r="E456" s="44"/>
      <c r="F456" s="44"/>
    </row>
    <row r="457">
      <c r="A457" s="44"/>
      <c r="B457" s="44"/>
      <c r="C457" s="44"/>
      <c r="D457" s="44"/>
      <c r="E457" s="44"/>
      <c r="F457" s="44"/>
    </row>
    <row r="458">
      <c r="A458" s="44"/>
      <c r="B458" s="44"/>
      <c r="C458" s="44"/>
      <c r="D458" s="44"/>
      <c r="E458" s="44"/>
      <c r="F458" s="44"/>
    </row>
    <row r="459">
      <c r="A459" s="44"/>
      <c r="B459" s="44"/>
      <c r="C459" s="44"/>
      <c r="D459" s="44"/>
      <c r="E459" s="44"/>
      <c r="F459" s="44"/>
    </row>
    <row r="460">
      <c r="A460" s="44"/>
      <c r="B460" s="44"/>
      <c r="C460" s="44"/>
      <c r="D460" s="44"/>
      <c r="E460" s="44"/>
      <c r="F460" s="44"/>
    </row>
    <row r="461">
      <c r="A461" s="44"/>
      <c r="B461" s="44"/>
      <c r="C461" s="44"/>
      <c r="D461" s="44"/>
      <c r="E461" s="44"/>
      <c r="F461" s="44"/>
    </row>
    <row r="462">
      <c r="A462" s="44"/>
      <c r="B462" s="44"/>
      <c r="C462" s="44"/>
      <c r="D462" s="44"/>
      <c r="E462" s="44"/>
      <c r="F462" s="44"/>
    </row>
    <row r="463">
      <c r="A463" s="44"/>
      <c r="B463" s="44"/>
      <c r="C463" s="44"/>
      <c r="D463" s="44"/>
      <c r="E463" s="44"/>
      <c r="F463" s="44"/>
    </row>
    <row r="464">
      <c r="A464" s="44"/>
      <c r="B464" s="44"/>
      <c r="C464" s="44"/>
      <c r="D464" s="44"/>
      <c r="E464" s="44"/>
      <c r="F464" s="44"/>
    </row>
    <row r="465">
      <c r="A465" s="44"/>
      <c r="B465" s="44"/>
      <c r="C465" s="44"/>
      <c r="D465" s="44"/>
      <c r="E465" s="44"/>
      <c r="F465" s="44"/>
    </row>
    <row r="466">
      <c r="A466" s="44"/>
      <c r="B466" s="44"/>
      <c r="C466" s="44"/>
      <c r="D466" s="44"/>
      <c r="E466" s="44"/>
      <c r="F466" s="44"/>
    </row>
    <row r="467">
      <c r="A467" s="44"/>
      <c r="B467" s="44"/>
      <c r="C467" s="44"/>
      <c r="D467" s="44"/>
      <c r="E467" s="44"/>
      <c r="F467" s="44"/>
    </row>
    <row r="468">
      <c r="A468" s="44"/>
      <c r="B468" s="44"/>
      <c r="C468" s="44"/>
      <c r="D468" s="44"/>
      <c r="E468" s="44"/>
      <c r="F468" s="44"/>
    </row>
    <row r="469">
      <c r="A469" s="44"/>
      <c r="B469" s="44"/>
      <c r="C469" s="44"/>
      <c r="D469" s="44"/>
      <c r="E469" s="44"/>
      <c r="F469" s="44"/>
    </row>
    <row r="470">
      <c r="A470" s="44"/>
      <c r="B470" s="44"/>
      <c r="C470" s="44"/>
      <c r="D470" s="44"/>
      <c r="E470" s="44"/>
      <c r="F470" s="44"/>
    </row>
    <row r="471">
      <c r="A471" s="44"/>
      <c r="B471" s="44"/>
      <c r="C471" s="44"/>
      <c r="D471" s="44"/>
      <c r="E471" s="44"/>
      <c r="F471" s="44"/>
    </row>
    <row r="472">
      <c r="A472" s="44"/>
      <c r="B472" s="44"/>
      <c r="C472" s="44"/>
      <c r="D472" s="44"/>
      <c r="E472" s="44"/>
      <c r="F472" s="44"/>
    </row>
    <row r="473">
      <c r="A473" s="44"/>
      <c r="B473" s="44"/>
      <c r="C473" s="44"/>
      <c r="D473" s="44"/>
      <c r="E473" s="44"/>
      <c r="F473" s="44"/>
    </row>
    <row r="474">
      <c r="A474" s="44"/>
      <c r="B474" s="44"/>
      <c r="C474" s="44"/>
      <c r="D474" s="44"/>
      <c r="E474" s="44"/>
      <c r="F474" s="44"/>
    </row>
    <row r="475">
      <c r="A475" s="44"/>
      <c r="B475" s="44"/>
      <c r="C475" s="44"/>
      <c r="D475" s="44"/>
      <c r="E475" s="44"/>
      <c r="F475" s="44"/>
    </row>
    <row r="476">
      <c r="A476" s="44"/>
      <c r="B476" s="44"/>
      <c r="C476" s="44"/>
      <c r="D476" s="44"/>
      <c r="E476" s="44"/>
      <c r="F476" s="44"/>
    </row>
    <row r="477">
      <c r="A477" s="44"/>
      <c r="B477" s="44"/>
      <c r="C477" s="44"/>
      <c r="D477" s="44"/>
      <c r="E477" s="44"/>
      <c r="F477" s="44"/>
    </row>
    <row r="478">
      <c r="A478" s="44"/>
      <c r="B478" s="44"/>
      <c r="C478" s="44"/>
      <c r="D478" s="44"/>
      <c r="E478" s="44"/>
      <c r="F478" s="44"/>
    </row>
    <row r="479">
      <c r="A479" s="44"/>
      <c r="B479" s="44"/>
      <c r="C479" s="44"/>
      <c r="D479" s="44"/>
      <c r="E479" s="44"/>
      <c r="F479" s="44"/>
    </row>
    <row r="480">
      <c r="A480" s="44"/>
      <c r="B480" s="44"/>
      <c r="C480" s="44"/>
      <c r="D480" s="44"/>
      <c r="E480" s="44"/>
      <c r="F480" s="44"/>
    </row>
    <row r="481">
      <c r="A481" s="44"/>
      <c r="B481" s="44"/>
      <c r="C481" s="44"/>
      <c r="D481" s="44"/>
      <c r="E481" s="44"/>
      <c r="F481" s="44"/>
    </row>
    <row r="482">
      <c r="A482" s="44"/>
      <c r="B482" s="44"/>
      <c r="C482" s="44"/>
      <c r="D482" s="44"/>
      <c r="E482" s="44"/>
      <c r="F482" s="44"/>
    </row>
    <row r="483">
      <c r="A483" s="44"/>
      <c r="B483" s="44"/>
      <c r="C483" s="44"/>
      <c r="D483" s="44"/>
      <c r="E483" s="44"/>
      <c r="F483" s="44"/>
    </row>
    <row r="484">
      <c r="A484" s="44"/>
      <c r="B484" s="44"/>
      <c r="C484" s="44"/>
      <c r="D484" s="44"/>
      <c r="E484" s="44"/>
      <c r="F484" s="44"/>
    </row>
    <row r="485">
      <c r="A485" s="44"/>
      <c r="B485" s="44"/>
      <c r="C485" s="44"/>
      <c r="D485" s="44"/>
      <c r="E485" s="44"/>
      <c r="F485" s="44"/>
    </row>
    <row r="486">
      <c r="A486" s="44"/>
      <c r="B486" s="44"/>
      <c r="C486" s="44"/>
      <c r="D486" s="44"/>
      <c r="E486" s="44"/>
      <c r="F486" s="44"/>
    </row>
    <row r="487">
      <c r="A487" s="44"/>
      <c r="B487" s="44"/>
      <c r="C487" s="44"/>
      <c r="D487" s="44"/>
      <c r="E487" s="44"/>
      <c r="F487" s="44"/>
    </row>
    <row r="488">
      <c r="A488" s="44"/>
      <c r="B488" s="44"/>
      <c r="C488" s="44"/>
      <c r="D488" s="44"/>
      <c r="E488" s="44"/>
      <c r="F488" s="44"/>
    </row>
    <row r="489">
      <c r="A489" s="44"/>
      <c r="B489" s="44"/>
      <c r="C489" s="44"/>
      <c r="D489" s="44"/>
      <c r="E489" s="44"/>
      <c r="F489" s="44"/>
    </row>
    <row r="490">
      <c r="A490" s="44"/>
      <c r="B490" s="44"/>
      <c r="C490" s="44"/>
      <c r="D490" s="44"/>
      <c r="E490" s="44"/>
      <c r="F490" s="44"/>
    </row>
    <row r="491">
      <c r="A491" s="44"/>
      <c r="B491" s="44"/>
      <c r="C491" s="44"/>
      <c r="D491" s="44"/>
      <c r="E491" s="44"/>
      <c r="F491" s="44"/>
    </row>
    <row r="492">
      <c r="A492" s="44"/>
      <c r="B492" s="44"/>
      <c r="C492" s="44"/>
      <c r="D492" s="44"/>
      <c r="E492" s="44"/>
      <c r="F492" s="44"/>
    </row>
    <row r="493">
      <c r="A493" s="44"/>
      <c r="B493" s="44"/>
      <c r="C493" s="44"/>
      <c r="D493" s="44"/>
      <c r="E493" s="44"/>
      <c r="F493" s="44"/>
    </row>
    <row r="494">
      <c r="A494" s="44"/>
      <c r="B494" s="44"/>
      <c r="C494" s="44"/>
      <c r="D494" s="44"/>
      <c r="E494" s="44"/>
      <c r="F494" s="44"/>
    </row>
    <row r="495">
      <c r="A495" s="44"/>
      <c r="B495" s="44"/>
      <c r="C495" s="44"/>
      <c r="D495" s="44"/>
      <c r="E495" s="44"/>
      <c r="F495" s="44"/>
    </row>
    <row r="496">
      <c r="A496" s="44"/>
      <c r="B496" s="44"/>
      <c r="C496" s="44"/>
      <c r="D496" s="44"/>
      <c r="E496" s="44"/>
      <c r="F496" s="44"/>
    </row>
    <row r="497">
      <c r="A497" s="44"/>
      <c r="B497" s="44"/>
      <c r="C497" s="44"/>
      <c r="D497" s="44"/>
      <c r="E497" s="44"/>
      <c r="F497" s="44"/>
    </row>
    <row r="498">
      <c r="A498" s="44"/>
      <c r="B498" s="44"/>
      <c r="C498" s="44"/>
      <c r="D498" s="44"/>
      <c r="E498" s="44"/>
      <c r="F498" s="44"/>
    </row>
    <row r="499">
      <c r="A499" s="44"/>
      <c r="B499" s="44"/>
      <c r="C499" s="44"/>
      <c r="D499" s="44"/>
      <c r="E499" s="44"/>
      <c r="F499" s="44"/>
    </row>
    <row r="500">
      <c r="A500" s="44"/>
      <c r="B500" s="44"/>
      <c r="C500" s="44"/>
      <c r="D500" s="44"/>
      <c r="E500" s="44"/>
      <c r="F500" s="44"/>
    </row>
    <row r="501">
      <c r="A501" s="44"/>
      <c r="B501" s="44"/>
      <c r="C501" s="44"/>
      <c r="D501" s="44"/>
      <c r="E501" s="44"/>
      <c r="F501" s="44"/>
    </row>
    <row r="502">
      <c r="A502" s="44"/>
      <c r="B502" s="44"/>
      <c r="C502" s="44"/>
      <c r="D502" s="44"/>
      <c r="E502" s="44"/>
      <c r="F502" s="44"/>
    </row>
    <row r="503">
      <c r="A503" s="44"/>
      <c r="B503" s="44"/>
      <c r="C503" s="44"/>
      <c r="D503" s="44"/>
      <c r="E503" s="44"/>
      <c r="F503" s="44"/>
    </row>
    <row r="504">
      <c r="A504" s="44"/>
      <c r="B504" s="44"/>
      <c r="C504" s="44"/>
      <c r="D504" s="44"/>
    </row>
    <row r="505">
      <c r="A505" s="44"/>
      <c r="B505" s="44"/>
      <c r="C505" s="44"/>
      <c r="D505" s="44"/>
    </row>
    <row r="506">
      <c r="A506" s="44"/>
      <c r="B506" s="44"/>
      <c r="C506" s="44"/>
      <c r="D506" s="44"/>
    </row>
  </sheetData>
  <autoFilter ref="$A$1:$N$503"/>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9.14"/>
    <col customWidth="1" min="2" max="2" width="33.43"/>
    <col customWidth="1" min="3" max="3" width="32.14"/>
    <col customWidth="1" min="4" max="4" width="41.14"/>
    <col customWidth="1" min="5" max="5" width="14.29"/>
    <col customWidth="1" min="6" max="6" width="15.86"/>
    <col customWidth="1" min="7" max="11" width="19.29"/>
    <col customWidth="1" min="12" max="12" width="17.29"/>
  </cols>
  <sheetData>
    <row r="1">
      <c r="A1" s="4" t="s">
        <v>0</v>
      </c>
      <c r="B1" s="4" t="s">
        <v>2</v>
      </c>
      <c r="C1" s="4" t="s">
        <v>3</v>
      </c>
      <c r="D1" s="4" t="s">
        <v>4</v>
      </c>
      <c r="E1" s="8" t="s">
        <v>5</v>
      </c>
      <c r="F1" s="8" t="s">
        <v>6</v>
      </c>
      <c r="G1" s="28">
        <v>43010.0</v>
      </c>
      <c r="H1" s="28">
        <v>43017.0</v>
      </c>
      <c r="I1" s="28">
        <v>43024.0</v>
      </c>
      <c r="J1" s="28">
        <v>43031.0</v>
      </c>
      <c r="K1" s="28">
        <v>43038.0</v>
      </c>
      <c r="L1" s="28">
        <v>43045.0</v>
      </c>
      <c r="M1" s="28">
        <v>43052.0</v>
      </c>
      <c r="N1" s="28">
        <v>43059.0</v>
      </c>
      <c r="O1" s="28">
        <v>43066.0</v>
      </c>
      <c r="P1" s="28">
        <v>43073.0</v>
      </c>
      <c r="Q1" s="28">
        <v>43080.0</v>
      </c>
      <c r="R1" s="28">
        <v>43087.0</v>
      </c>
      <c r="S1" s="28">
        <v>43094.0</v>
      </c>
      <c r="T1" s="28">
        <v>43101.0</v>
      </c>
      <c r="U1" s="28">
        <v>43108.0</v>
      </c>
      <c r="V1" s="28">
        <v>43115.0</v>
      </c>
      <c r="W1" s="28">
        <v>43122.0</v>
      </c>
      <c r="X1" s="28">
        <v>43129.0</v>
      </c>
      <c r="Y1" s="28">
        <v>43136.0</v>
      </c>
      <c r="Z1" s="28">
        <v>43143.0</v>
      </c>
      <c r="AA1" s="28">
        <v>43150.0</v>
      </c>
      <c r="AB1" s="28">
        <v>43157.0</v>
      </c>
      <c r="AC1" s="28">
        <v>43164.0</v>
      </c>
      <c r="AD1" s="28">
        <v>43171.0</v>
      </c>
      <c r="AE1" s="28">
        <v>43178.0</v>
      </c>
      <c r="AF1" s="28">
        <v>43185.0</v>
      </c>
      <c r="AG1" s="28">
        <v>43192.0</v>
      </c>
      <c r="AH1" s="28">
        <v>43199.0</v>
      </c>
      <c r="AI1" s="28">
        <v>43206.0</v>
      </c>
      <c r="AJ1" s="28">
        <v>43213.0</v>
      </c>
      <c r="AK1" s="28">
        <v>43220.0</v>
      </c>
      <c r="AL1" s="28">
        <v>43227.0</v>
      </c>
      <c r="AM1" s="28">
        <v>43234.0</v>
      </c>
      <c r="AN1" s="28">
        <v>43241.0</v>
      </c>
      <c r="AO1" s="28">
        <v>43248.0</v>
      </c>
      <c r="AP1" s="28">
        <v>43255.0</v>
      </c>
      <c r="AQ1" s="28">
        <v>43262.0</v>
      </c>
      <c r="AR1" s="28">
        <v>43269.0</v>
      </c>
      <c r="AS1" s="28">
        <v>43276.0</v>
      </c>
      <c r="AT1" s="28">
        <v>43283.0</v>
      </c>
      <c r="AU1" s="28">
        <v>43290.0</v>
      </c>
      <c r="AV1" s="28">
        <v>43297.0</v>
      </c>
      <c r="AW1" s="28">
        <v>43304.0</v>
      </c>
      <c r="AX1" s="28">
        <v>43311.0</v>
      </c>
      <c r="AY1" s="28">
        <v>43318.0</v>
      </c>
      <c r="AZ1" s="28">
        <v>43325.0</v>
      </c>
      <c r="BA1" s="28">
        <v>43332.0</v>
      </c>
      <c r="BB1" s="28">
        <v>43339.0</v>
      </c>
      <c r="BC1" s="28">
        <v>43346.0</v>
      </c>
      <c r="BD1" s="28">
        <v>43353.0</v>
      </c>
      <c r="BE1" s="28">
        <v>43360.0</v>
      </c>
      <c r="BF1" s="28">
        <v>43367.0</v>
      </c>
    </row>
    <row r="2">
      <c r="A2" s="17" t="s">
        <v>18</v>
      </c>
      <c r="B2" s="18" t="s">
        <v>20</v>
      </c>
      <c r="C2" s="18" t="s">
        <v>21</v>
      </c>
      <c r="D2" s="18" t="s">
        <v>22</v>
      </c>
      <c r="E2" s="20"/>
      <c r="F2" s="20"/>
      <c r="G2" s="51">
        <v>28.0</v>
      </c>
      <c r="H2" s="51">
        <v>27.0</v>
      </c>
      <c r="I2" s="51">
        <v>18.0</v>
      </c>
      <c r="J2" s="52">
        <v>29.0</v>
      </c>
      <c r="K2" s="50">
        <v>5.0</v>
      </c>
      <c r="L2" s="47">
        <v>26.0</v>
      </c>
      <c r="M2" s="47">
        <v>30.0</v>
      </c>
      <c r="N2" s="50">
        <v>21.0</v>
      </c>
      <c r="O2" s="50">
        <v>17.0</v>
      </c>
      <c r="P2" s="50">
        <v>33.0</v>
      </c>
      <c r="Q2" s="50">
        <v>18.0</v>
      </c>
      <c r="R2" s="53">
        <v>17.0</v>
      </c>
      <c r="S2" s="53">
        <v>21.0</v>
      </c>
      <c r="T2" s="53">
        <v>19.0</v>
      </c>
      <c r="U2" s="50">
        <v>18.0</v>
      </c>
      <c r="V2" s="50">
        <v>38.0</v>
      </c>
      <c r="W2" s="50">
        <v>71.0</v>
      </c>
      <c r="X2" s="50">
        <v>92.0</v>
      </c>
      <c r="Y2" s="47">
        <v>55.0</v>
      </c>
      <c r="Z2" s="47">
        <v>60.0</v>
      </c>
      <c r="AA2" s="47">
        <v>35.0</v>
      </c>
      <c r="AB2" s="47">
        <v>53.0</v>
      </c>
      <c r="AC2" s="47">
        <v>62.0</v>
      </c>
      <c r="AD2" s="24">
        <v>27.0</v>
      </c>
      <c r="AE2" s="47">
        <v>48.0</v>
      </c>
      <c r="AF2" s="47">
        <v>31.0</v>
      </c>
      <c r="AG2" s="54">
        <v>34.0</v>
      </c>
      <c r="AH2" s="47">
        <v>105.0</v>
      </c>
      <c r="AI2" s="47"/>
      <c r="AJ2" s="55"/>
      <c r="AK2" s="55"/>
      <c r="AL2" s="55"/>
      <c r="AM2" s="55"/>
      <c r="AN2" s="55"/>
      <c r="AO2" s="55"/>
      <c r="AP2" s="55"/>
      <c r="AQ2" s="55"/>
      <c r="AR2" s="55"/>
      <c r="AS2" s="55"/>
      <c r="AT2" s="55"/>
      <c r="AU2" s="55"/>
      <c r="AV2" s="55"/>
      <c r="AW2" s="55"/>
      <c r="AX2" s="55"/>
      <c r="AY2" s="55"/>
      <c r="AZ2" s="55"/>
      <c r="BA2" s="55"/>
      <c r="BB2" s="55"/>
      <c r="BC2" s="55"/>
      <c r="BD2" s="55"/>
      <c r="BE2" s="55"/>
      <c r="BF2" s="55"/>
    </row>
    <row r="3">
      <c r="A3" s="17" t="s">
        <v>18</v>
      </c>
      <c r="B3" s="18" t="s">
        <v>20</v>
      </c>
      <c r="C3" s="18" t="s">
        <v>21</v>
      </c>
      <c r="D3" s="18" t="s">
        <v>30</v>
      </c>
      <c r="E3" s="20"/>
      <c r="F3" s="20"/>
      <c r="G3" s="51">
        <v>33.0</v>
      </c>
      <c r="H3" s="51">
        <v>18.0</v>
      </c>
      <c r="I3" s="51">
        <v>15.0</v>
      </c>
      <c r="J3" s="52">
        <v>35.0</v>
      </c>
      <c r="K3" s="50">
        <v>25.0</v>
      </c>
      <c r="L3" s="47">
        <v>32.0</v>
      </c>
      <c r="M3" s="47">
        <v>23.0</v>
      </c>
      <c r="N3" s="50">
        <v>26.0</v>
      </c>
      <c r="O3" s="50">
        <v>28.0</v>
      </c>
      <c r="P3" s="50">
        <v>32.0</v>
      </c>
      <c r="Q3" s="50">
        <v>36.0</v>
      </c>
      <c r="R3" s="53">
        <v>32.0</v>
      </c>
      <c r="S3" s="53">
        <v>14.0</v>
      </c>
      <c r="T3" s="53">
        <v>33.0</v>
      </c>
      <c r="U3" s="50">
        <v>19.0</v>
      </c>
      <c r="V3" s="50">
        <v>22.0</v>
      </c>
      <c r="W3" s="50">
        <v>27.0</v>
      </c>
      <c r="X3" s="50">
        <v>112.0</v>
      </c>
      <c r="Y3" s="47">
        <v>37.0</v>
      </c>
      <c r="Z3" s="47">
        <v>24.0</v>
      </c>
      <c r="AA3" s="47">
        <v>31.0</v>
      </c>
      <c r="AB3" s="47">
        <v>26.0</v>
      </c>
      <c r="AC3" s="47">
        <v>50.0</v>
      </c>
      <c r="AD3" s="24">
        <v>41.0</v>
      </c>
      <c r="AE3" s="47">
        <v>18.0</v>
      </c>
      <c r="AF3" s="47">
        <v>24.0</v>
      </c>
      <c r="AG3" s="54">
        <v>29.0</v>
      </c>
      <c r="AH3" s="47">
        <v>30.0</v>
      </c>
      <c r="AI3" s="47"/>
      <c r="AJ3" s="55"/>
      <c r="AK3" s="55"/>
      <c r="AL3" s="55"/>
      <c r="AM3" s="55"/>
      <c r="AN3" s="55"/>
      <c r="AO3" s="55"/>
      <c r="AP3" s="55"/>
      <c r="AQ3" s="55"/>
      <c r="AR3" s="55"/>
      <c r="AS3" s="55"/>
      <c r="AT3" s="55"/>
      <c r="AU3" s="55"/>
      <c r="AV3" s="55"/>
      <c r="AW3" s="55"/>
      <c r="AX3" s="55"/>
      <c r="AY3" s="55"/>
      <c r="AZ3" s="55"/>
      <c r="BA3" s="55"/>
      <c r="BB3" s="55"/>
      <c r="BC3" s="55"/>
      <c r="BD3" s="55"/>
      <c r="BE3" s="55"/>
      <c r="BF3" s="55"/>
    </row>
    <row r="4">
      <c r="A4" s="17" t="s">
        <v>18</v>
      </c>
      <c r="B4" s="18" t="s">
        <v>20</v>
      </c>
      <c r="C4" s="18" t="s">
        <v>31</v>
      </c>
      <c r="D4" s="18" t="s">
        <v>32</v>
      </c>
      <c r="E4" s="20"/>
      <c r="F4" s="20"/>
      <c r="G4" s="51">
        <v>71.0</v>
      </c>
      <c r="H4" s="51">
        <v>60.0</v>
      </c>
      <c r="I4" s="51">
        <v>91.0</v>
      </c>
      <c r="J4" s="52">
        <v>103.0</v>
      </c>
      <c r="K4" s="50">
        <v>55.0</v>
      </c>
      <c r="L4" s="47">
        <v>91.0</v>
      </c>
      <c r="M4" s="47">
        <v>90.0</v>
      </c>
      <c r="N4" s="50">
        <v>77.0</v>
      </c>
      <c r="O4" s="50">
        <v>57.0</v>
      </c>
      <c r="P4" s="50">
        <v>66.0</v>
      </c>
      <c r="Q4" s="50">
        <v>73.0</v>
      </c>
      <c r="R4" s="53">
        <v>69.0</v>
      </c>
      <c r="S4" s="53">
        <v>74.0</v>
      </c>
      <c r="T4" s="53">
        <v>54.0</v>
      </c>
      <c r="U4" s="50">
        <v>72.0</v>
      </c>
      <c r="V4" s="50">
        <v>99.0</v>
      </c>
      <c r="W4" s="50">
        <v>64.0</v>
      </c>
      <c r="X4" s="50">
        <v>72.0</v>
      </c>
      <c r="Y4" s="47">
        <v>66.0</v>
      </c>
      <c r="Z4" s="47">
        <v>80.0</v>
      </c>
      <c r="AA4" s="47">
        <v>48.0</v>
      </c>
      <c r="AB4" s="47">
        <v>50.0</v>
      </c>
      <c r="AC4" s="47">
        <v>72.0</v>
      </c>
      <c r="AD4" s="24">
        <v>75.0</v>
      </c>
      <c r="AE4" s="47">
        <v>78.0</v>
      </c>
      <c r="AF4" s="47">
        <v>79.0</v>
      </c>
      <c r="AG4" s="54">
        <v>74.0</v>
      </c>
      <c r="AH4" s="47">
        <v>124.0</v>
      </c>
      <c r="AI4" s="47"/>
      <c r="AJ4" s="55"/>
      <c r="AK4" s="55"/>
      <c r="AL4" s="55"/>
      <c r="AM4" s="55"/>
      <c r="AN4" s="55"/>
      <c r="AO4" s="55"/>
      <c r="AP4" s="55"/>
      <c r="AQ4" s="55"/>
      <c r="AR4" s="55"/>
      <c r="AS4" s="55"/>
      <c r="AT4" s="55"/>
      <c r="AU4" s="55"/>
      <c r="AV4" s="55"/>
      <c r="AW4" s="55"/>
      <c r="AX4" s="55"/>
      <c r="AY4" s="55"/>
      <c r="AZ4" s="55"/>
      <c r="BA4" s="55"/>
      <c r="BB4" s="55"/>
      <c r="BC4" s="55"/>
      <c r="BD4" s="55"/>
      <c r="BE4" s="55"/>
      <c r="BF4" s="55"/>
    </row>
    <row r="5">
      <c r="A5" s="17" t="s">
        <v>18</v>
      </c>
      <c r="B5" s="18" t="s">
        <v>20</v>
      </c>
      <c r="C5" s="18" t="s">
        <v>33</v>
      </c>
      <c r="D5" s="18" t="s">
        <v>34</v>
      </c>
      <c r="E5" s="20"/>
      <c r="F5" s="20"/>
      <c r="G5" s="51">
        <v>115.0</v>
      </c>
      <c r="H5" s="51">
        <v>144.0</v>
      </c>
      <c r="I5" s="51">
        <v>125.0</v>
      </c>
      <c r="J5" s="52">
        <v>110.0</v>
      </c>
      <c r="K5" s="50">
        <v>63.0</v>
      </c>
      <c r="L5" s="47">
        <v>110.0</v>
      </c>
      <c r="M5" s="47">
        <v>120.0</v>
      </c>
      <c r="N5" s="50">
        <v>95.0</v>
      </c>
      <c r="O5" s="50">
        <v>74.0</v>
      </c>
      <c r="P5" s="50">
        <v>68.0</v>
      </c>
      <c r="Q5" s="50">
        <v>95.0</v>
      </c>
      <c r="R5" s="53">
        <v>68.0</v>
      </c>
      <c r="S5" s="53">
        <v>85.0</v>
      </c>
      <c r="T5" s="53">
        <v>77.0</v>
      </c>
      <c r="U5" s="50">
        <v>116.0</v>
      </c>
      <c r="V5" s="50">
        <v>116.0</v>
      </c>
      <c r="W5" s="50">
        <v>65.0</v>
      </c>
      <c r="X5" s="50">
        <v>78.0</v>
      </c>
      <c r="Y5" s="47">
        <v>117.0</v>
      </c>
      <c r="Z5" s="47">
        <v>90.0</v>
      </c>
      <c r="AA5" s="47">
        <v>129.0</v>
      </c>
      <c r="AB5" s="47">
        <v>109.0</v>
      </c>
      <c r="AC5" s="47">
        <v>110.0</v>
      </c>
      <c r="AD5" s="24">
        <v>137.0</v>
      </c>
      <c r="AE5" s="47">
        <v>102.0</v>
      </c>
      <c r="AF5" s="47">
        <v>72.0</v>
      </c>
      <c r="AG5" s="54">
        <v>117.0</v>
      </c>
      <c r="AH5" s="47">
        <v>99.0</v>
      </c>
      <c r="AI5" s="47"/>
      <c r="AJ5" s="55"/>
      <c r="AK5" s="55"/>
      <c r="AL5" s="55"/>
      <c r="AM5" s="55"/>
      <c r="AN5" s="55"/>
      <c r="AO5" s="55"/>
      <c r="AP5" s="55"/>
      <c r="AQ5" s="55"/>
      <c r="AR5" s="55"/>
      <c r="AS5" s="55"/>
      <c r="AT5" s="55"/>
      <c r="AU5" s="55"/>
      <c r="AV5" s="55"/>
      <c r="AW5" s="55"/>
      <c r="AX5" s="55"/>
      <c r="AY5" s="55"/>
      <c r="AZ5" s="55"/>
      <c r="BA5" s="55"/>
      <c r="BB5" s="55"/>
      <c r="BC5" s="55"/>
      <c r="BD5" s="55"/>
      <c r="BE5" s="55"/>
      <c r="BF5" s="55"/>
    </row>
    <row r="6">
      <c r="A6" s="17" t="s">
        <v>18</v>
      </c>
      <c r="B6" s="18" t="s">
        <v>20</v>
      </c>
      <c r="C6" s="18" t="s">
        <v>33</v>
      </c>
      <c r="D6" s="18" t="s">
        <v>35</v>
      </c>
      <c r="E6" s="20"/>
      <c r="F6" s="20"/>
      <c r="G6" s="51">
        <v>45.0</v>
      </c>
      <c r="H6" s="51">
        <v>86.0</v>
      </c>
      <c r="I6" s="51">
        <v>50.0</v>
      </c>
      <c r="J6" s="52">
        <v>348.0</v>
      </c>
      <c r="K6" s="50">
        <v>53.0</v>
      </c>
      <c r="L6" s="47">
        <v>46.0</v>
      </c>
      <c r="M6" s="47">
        <v>49.0</v>
      </c>
      <c r="N6" s="50">
        <v>55.0</v>
      </c>
      <c r="O6" s="50">
        <v>81.0</v>
      </c>
      <c r="P6" s="50">
        <v>87.0</v>
      </c>
      <c r="Q6" s="50">
        <v>44.0</v>
      </c>
      <c r="R6" s="53">
        <v>56.0</v>
      </c>
      <c r="S6" s="53">
        <v>24.0</v>
      </c>
      <c r="T6" s="53">
        <v>47.0</v>
      </c>
      <c r="U6" s="50">
        <v>53.0</v>
      </c>
      <c r="V6" s="50">
        <v>49.0</v>
      </c>
      <c r="W6" s="50">
        <v>74.0</v>
      </c>
      <c r="X6" s="50">
        <v>59.0</v>
      </c>
      <c r="Y6" s="47">
        <v>82.0</v>
      </c>
      <c r="Z6" s="47">
        <v>58.0</v>
      </c>
      <c r="AA6" s="47">
        <v>62.0</v>
      </c>
      <c r="AB6" s="47">
        <v>63.0</v>
      </c>
      <c r="AC6" s="47">
        <v>49.0</v>
      </c>
      <c r="AD6" s="24">
        <v>49.0</v>
      </c>
      <c r="AE6" s="47">
        <v>49.0</v>
      </c>
      <c r="AF6" s="47">
        <v>52.0</v>
      </c>
      <c r="AG6" s="54">
        <v>54.0</v>
      </c>
      <c r="AH6" s="47">
        <v>48.0</v>
      </c>
      <c r="AI6" s="47"/>
      <c r="AJ6" s="55"/>
      <c r="AK6" s="55"/>
      <c r="AL6" s="55"/>
      <c r="AM6" s="55"/>
      <c r="AN6" s="55"/>
      <c r="AO6" s="55"/>
      <c r="AP6" s="55"/>
      <c r="AQ6" s="55"/>
      <c r="AR6" s="55"/>
      <c r="AS6" s="55"/>
      <c r="AT6" s="55"/>
      <c r="AU6" s="55"/>
      <c r="AV6" s="55"/>
      <c r="AW6" s="55"/>
      <c r="AX6" s="55"/>
      <c r="AY6" s="55"/>
      <c r="AZ6" s="55"/>
      <c r="BA6" s="55"/>
      <c r="BB6" s="55"/>
      <c r="BC6" s="55"/>
      <c r="BD6" s="55"/>
      <c r="BE6" s="55"/>
      <c r="BF6" s="55"/>
    </row>
    <row r="7">
      <c r="A7" s="17" t="s">
        <v>18</v>
      </c>
      <c r="B7" s="18" t="s">
        <v>20</v>
      </c>
      <c r="C7" s="18" t="s">
        <v>36</v>
      </c>
      <c r="D7" s="18" t="s">
        <v>37</v>
      </c>
      <c r="E7" s="20"/>
      <c r="F7" s="20"/>
      <c r="G7" s="51">
        <v>53.0</v>
      </c>
      <c r="H7" s="51">
        <v>56.0</v>
      </c>
      <c r="I7" s="51">
        <v>47.0</v>
      </c>
      <c r="J7" s="52">
        <v>42.0</v>
      </c>
      <c r="K7" s="50">
        <v>23.0</v>
      </c>
      <c r="L7" s="47">
        <v>42.0</v>
      </c>
      <c r="M7" s="47">
        <v>50.0</v>
      </c>
      <c r="N7" s="50">
        <v>51.0</v>
      </c>
      <c r="O7" s="50">
        <v>46.0</v>
      </c>
      <c r="P7" s="50">
        <v>44.0</v>
      </c>
      <c r="Q7" s="50">
        <v>29.0</v>
      </c>
      <c r="R7" s="53">
        <v>33.0</v>
      </c>
      <c r="S7" s="53">
        <v>21.0</v>
      </c>
      <c r="T7" s="53">
        <v>48.0</v>
      </c>
      <c r="U7" s="50">
        <v>64.0</v>
      </c>
      <c r="V7" s="50">
        <v>51.0</v>
      </c>
      <c r="W7" s="50">
        <v>66.0</v>
      </c>
      <c r="X7" s="50">
        <v>78.0</v>
      </c>
      <c r="Y7" s="47">
        <v>73.0</v>
      </c>
      <c r="Z7" s="47">
        <v>62.0</v>
      </c>
      <c r="AA7" s="47">
        <v>65.0</v>
      </c>
      <c r="AB7" s="47">
        <v>43.0</v>
      </c>
      <c r="AC7" s="47">
        <v>99.0</v>
      </c>
      <c r="AD7" s="24">
        <v>96.0</v>
      </c>
      <c r="AE7" s="47">
        <v>49.0</v>
      </c>
      <c r="AF7" s="47">
        <v>31.0</v>
      </c>
      <c r="AG7" s="54">
        <v>33.0</v>
      </c>
      <c r="AH7" s="47">
        <v>59.0</v>
      </c>
      <c r="AI7" s="47"/>
      <c r="AJ7" s="55"/>
      <c r="AK7" s="55"/>
      <c r="AL7" s="55"/>
      <c r="AM7" s="55"/>
      <c r="AN7" s="55"/>
      <c r="AO7" s="55"/>
      <c r="AP7" s="55"/>
      <c r="AQ7" s="55"/>
      <c r="AR7" s="55"/>
      <c r="AS7" s="55"/>
      <c r="AT7" s="55"/>
      <c r="AU7" s="55"/>
      <c r="AV7" s="55"/>
      <c r="AW7" s="55"/>
      <c r="AX7" s="55"/>
      <c r="AY7" s="55"/>
      <c r="AZ7" s="55"/>
      <c r="BA7" s="55"/>
      <c r="BB7" s="55"/>
      <c r="BC7" s="55"/>
      <c r="BD7" s="55"/>
      <c r="BE7" s="55"/>
      <c r="BF7" s="55"/>
    </row>
    <row r="8">
      <c r="A8" s="17" t="s">
        <v>18</v>
      </c>
      <c r="B8" s="18" t="s">
        <v>20</v>
      </c>
      <c r="C8" s="18" t="s">
        <v>39</v>
      </c>
      <c r="D8" s="18" t="s">
        <v>40</v>
      </c>
      <c r="E8" s="20"/>
      <c r="F8" s="20"/>
      <c r="G8" s="51">
        <v>30.0</v>
      </c>
      <c r="H8" s="51">
        <v>45.0</v>
      </c>
      <c r="I8" s="51">
        <v>44.0</v>
      </c>
      <c r="J8" s="52">
        <v>53.0</v>
      </c>
      <c r="K8" s="50">
        <v>38.0</v>
      </c>
      <c r="L8" s="47">
        <v>38.0</v>
      </c>
      <c r="M8" s="47">
        <v>65.0</v>
      </c>
      <c r="N8" s="50">
        <v>36.0</v>
      </c>
      <c r="O8" s="50">
        <v>36.0</v>
      </c>
      <c r="P8" s="50">
        <v>25.0</v>
      </c>
      <c r="Q8" s="50">
        <v>25.0</v>
      </c>
      <c r="R8" s="53">
        <v>30.0</v>
      </c>
      <c r="S8" s="53">
        <v>15.0</v>
      </c>
      <c r="T8" s="53">
        <v>50.0</v>
      </c>
      <c r="U8" s="50">
        <v>20.0</v>
      </c>
      <c r="V8" s="50">
        <v>55.0</v>
      </c>
      <c r="W8" s="50">
        <v>55.0</v>
      </c>
      <c r="X8" s="50">
        <v>33.0</v>
      </c>
      <c r="Y8" s="47">
        <v>36.0</v>
      </c>
      <c r="Z8" s="47">
        <v>59.0</v>
      </c>
      <c r="AA8" s="47">
        <v>62.0</v>
      </c>
      <c r="AB8" s="47">
        <v>47.0</v>
      </c>
      <c r="AC8" s="47">
        <v>41.0</v>
      </c>
      <c r="AD8" s="24">
        <v>56.0</v>
      </c>
      <c r="AE8" s="47">
        <v>153.0</v>
      </c>
      <c r="AF8" s="47">
        <v>22.0</v>
      </c>
      <c r="AG8" s="54">
        <v>33.0</v>
      </c>
      <c r="AH8" s="47">
        <v>93.0</v>
      </c>
      <c r="AI8" s="47"/>
      <c r="AJ8" s="55"/>
      <c r="AK8" s="55"/>
      <c r="AL8" s="55"/>
      <c r="AM8" s="55"/>
      <c r="AN8" s="55"/>
      <c r="AO8" s="55"/>
      <c r="AP8" s="55"/>
      <c r="AQ8" s="55"/>
      <c r="AR8" s="55"/>
      <c r="AS8" s="55"/>
      <c r="AT8" s="55"/>
      <c r="AU8" s="55"/>
      <c r="AV8" s="55"/>
      <c r="AW8" s="55"/>
      <c r="AX8" s="55"/>
      <c r="AY8" s="55"/>
      <c r="AZ8" s="55"/>
      <c r="BA8" s="55"/>
      <c r="BB8" s="55"/>
      <c r="BC8" s="55"/>
      <c r="BD8" s="55"/>
      <c r="BE8" s="55"/>
      <c r="BF8" s="55"/>
    </row>
    <row r="9">
      <c r="A9" s="17" t="s">
        <v>18</v>
      </c>
      <c r="B9" s="18" t="s">
        <v>20</v>
      </c>
      <c r="C9" s="18" t="s">
        <v>39</v>
      </c>
      <c r="D9" s="18" t="s">
        <v>41</v>
      </c>
      <c r="E9" s="20"/>
      <c r="F9" s="20"/>
      <c r="G9" s="51">
        <v>31.0</v>
      </c>
      <c r="H9" s="51">
        <v>49.0</v>
      </c>
      <c r="I9" s="51">
        <v>20.0</v>
      </c>
      <c r="J9" s="52">
        <v>32.0</v>
      </c>
      <c r="K9" s="50">
        <v>26.0</v>
      </c>
      <c r="L9" s="47">
        <v>39.0</v>
      </c>
      <c r="M9" s="47">
        <v>34.0</v>
      </c>
      <c r="N9" s="50">
        <v>38.0</v>
      </c>
      <c r="O9" s="50">
        <v>65.0</v>
      </c>
      <c r="P9" s="50">
        <v>31.0</v>
      </c>
      <c r="Q9" s="50">
        <v>43.0</v>
      </c>
      <c r="R9" s="53">
        <v>22.0</v>
      </c>
      <c r="S9" s="53">
        <v>19.0</v>
      </c>
      <c r="T9" s="53">
        <v>33.0</v>
      </c>
      <c r="U9" s="50">
        <v>34.0</v>
      </c>
      <c r="V9" s="50">
        <v>36.0</v>
      </c>
      <c r="W9" s="50">
        <v>53.0</v>
      </c>
      <c r="X9" s="50">
        <v>89.0</v>
      </c>
      <c r="Y9" s="47">
        <v>82.0</v>
      </c>
      <c r="Z9" s="47">
        <v>87.0</v>
      </c>
      <c r="AA9" s="47">
        <v>85.0</v>
      </c>
      <c r="AB9" s="47">
        <v>82.0</v>
      </c>
      <c r="AC9" s="47">
        <v>84.0</v>
      </c>
      <c r="AD9" s="24">
        <v>77.0</v>
      </c>
      <c r="AE9" s="47">
        <v>66.0</v>
      </c>
      <c r="AF9" s="47">
        <v>45.0</v>
      </c>
      <c r="AG9" s="54">
        <v>7.0</v>
      </c>
      <c r="AH9" s="47">
        <v>86.0</v>
      </c>
      <c r="AI9" s="47"/>
      <c r="AJ9" s="55"/>
      <c r="AK9" s="55"/>
      <c r="AL9" s="55"/>
      <c r="AM9" s="55"/>
      <c r="AN9" s="55"/>
      <c r="AO9" s="55"/>
      <c r="AP9" s="55"/>
      <c r="AQ9" s="55"/>
      <c r="AR9" s="55"/>
      <c r="AS9" s="55"/>
      <c r="AT9" s="55"/>
      <c r="AU9" s="55"/>
      <c r="AV9" s="55"/>
      <c r="AW9" s="55"/>
      <c r="AX9" s="55"/>
      <c r="AY9" s="55"/>
      <c r="AZ9" s="55"/>
      <c r="BA9" s="55"/>
      <c r="BB9" s="55"/>
      <c r="BC9" s="55"/>
      <c r="BD9" s="55"/>
      <c r="BE9" s="55"/>
      <c r="BF9" s="55"/>
    </row>
    <row r="10">
      <c r="A10" s="17" t="s">
        <v>18</v>
      </c>
      <c r="B10" s="18" t="s">
        <v>20</v>
      </c>
      <c r="C10" s="18" t="s">
        <v>42</v>
      </c>
      <c r="D10" s="18" t="s">
        <v>43</v>
      </c>
      <c r="E10" s="20"/>
      <c r="F10" s="20"/>
      <c r="G10" s="51">
        <v>66.0</v>
      </c>
      <c r="H10" s="51">
        <v>68.0</v>
      </c>
      <c r="I10" s="51">
        <v>88.0</v>
      </c>
      <c r="J10" s="52">
        <v>61.0</v>
      </c>
      <c r="K10" s="50">
        <v>69.0</v>
      </c>
      <c r="L10" s="47">
        <v>72.0</v>
      </c>
      <c r="M10" s="47">
        <v>55.0</v>
      </c>
      <c r="N10" s="50">
        <v>72.0</v>
      </c>
      <c r="O10" s="50">
        <v>65.0</v>
      </c>
      <c r="P10" s="50">
        <v>50.0</v>
      </c>
      <c r="Q10" s="50">
        <v>58.0</v>
      </c>
      <c r="R10" s="53">
        <v>41.0</v>
      </c>
      <c r="S10" s="53">
        <v>58.0</v>
      </c>
      <c r="T10" s="53">
        <v>23.0</v>
      </c>
      <c r="U10" s="50">
        <v>58.0</v>
      </c>
      <c r="V10" s="50">
        <v>54.0</v>
      </c>
      <c r="W10" s="50">
        <v>48.0</v>
      </c>
      <c r="X10" s="50">
        <v>51.0</v>
      </c>
      <c r="Y10" s="47">
        <v>51.0</v>
      </c>
      <c r="Z10" s="47">
        <v>46.0</v>
      </c>
      <c r="AA10" s="47">
        <v>68.0</v>
      </c>
      <c r="AB10" s="47">
        <v>100.0</v>
      </c>
      <c r="AC10" s="47">
        <v>44.0</v>
      </c>
      <c r="AD10" s="24">
        <v>33.0</v>
      </c>
      <c r="AE10" s="47">
        <v>31.0</v>
      </c>
      <c r="AF10" s="47">
        <v>52.0</v>
      </c>
      <c r="AG10" s="54">
        <v>37.0</v>
      </c>
      <c r="AH10" s="47">
        <v>51.0</v>
      </c>
      <c r="AI10" s="47"/>
      <c r="AJ10" s="55"/>
      <c r="AK10" s="55"/>
      <c r="AL10" s="55"/>
      <c r="AM10" s="55"/>
      <c r="AN10" s="55"/>
      <c r="AO10" s="55"/>
      <c r="AP10" s="55"/>
      <c r="AQ10" s="55"/>
      <c r="AR10" s="55"/>
      <c r="AS10" s="55"/>
      <c r="AT10" s="55"/>
      <c r="AU10" s="55"/>
      <c r="AV10" s="55"/>
      <c r="AW10" s="55"/>
      <c r="AX10" s="55"/>
      <c r="AY10" s="55"/>
      <c r="AZ10" s="55"/>
      <c r="BA10" s="55"/>
      <c r="BB10" s="55"/>
      <c r="BC10" s="55"/>
      <c r="BD10" s="55"/>
      <c r="BE10" s="55"/>
      <c r="BF10" s="55"/>
    </row>
    <row r="11">
      <c r="A11" s="17" t="s">
        <v>18</v>
      </c>
      <c r="B11" s="18" t="s">
        <v>20</v>
      </c>
      <c r="C11" s="18" t="s">
        <v>33</v>
      </c>
      <c r="D11" s="18" t="s">
        <v>45</v>
      </c>
      <c r="E11" s="20"/>
      <c r="F11" s="20"/>
      <c r="G11" s="51">
        <v>19.0</v>
      </c>
      <c r="H11" s="51">
        <v>41.0</v>
      </c>
      <c r="I11" s="51">
        <v>35.0</v>
      </c>
      <c r="J11" s="52">
        <v>38.0</v>
      </c>
      <c r="K11" s="50">
        <v>27.0</v>
      </c>
      <c r="L11" s="47">
        <v>92.0</v>
      </c>
      <c r="M11" s="47">
        <v>26.0</v>
      </c>
      <c r="N11" s="50">
        <v>22.0</v>
      </c>
      <c r="O11" s="50">
        <v>25.0</v>
      </c>
      <c r="P11" s="50">
        <v>44.0</v>
      </c>
      <c r="Q11" s="50">
        <v>25.0</v>
      </c>
      <c r="R11" s="53">
        <v>14.0</v>
      </c>
      <c r="S11" s="53">
        <v>8.0</v>
      </c>
      <c r="T11" s="53">
        <v>24.0</v>
      </c>
      <c r="U11" s="50">
        <v>39.0</v>
      </c>
      <c r="V11" s="50">
        <v>27.0</v>
      </c>
      <c r="W11" s="50">
        <v>34.0</v>
      </c>
      <c r="X11" s="50">
        <v>26.0</v>
      </c>
      <c r="Y11" s="47">
        <v>38.0</v>
      </c>
      <c r="Z11" s="47">
        <v>36.0</v>
      </c>
      <c r="AA11" s="47">
        <v>28.0</v>
      </c>
      <c r="AB11" s="47">
        <v>71.0</v>
      </c>
      <c r="AC11" s="47">
        <v>79.0</v>
      </c>
      <c r="AD11" s="24">
        <v>70.0</v>
      </c>
      <c r="AE11" s="47">
        <v>41.0</v>
      </c>
      <c r="AF11" s="47">
        <v>44.0</v>
      </c>
      <c r="AG11" s="54">
        <v>55.0</v>
      </c>
      <c r="AH11" s="47">
        <v>56.0</v>
      </c>
      <c r="AI11" s="47"/>
      <c r="AJ11" s="55"/>
      <c r="AK11" s="55"/>
      <c r="AL11" s="55"/>
      <c r="AM11" s="55"/>
      <c r="AN11" s="55"/>
      <c r="AO11" s="55"/>
      <c r="AP11" s="55"/>
      <c r="AQ11" s="55"/>
      <c r="AR11" s="55"/>
      <c r="AS11" s="55"/>
      <c r="AT11" s="55"/>
      <c r="AU11" s="55"/>
      <c r="AV11" s="55"/>
      <c r="AW11" s="55"/>
      <c r="AX11" s="55"/>
      <c r="AY11" s="55"/>
      <c r="AZ11" s="55"/>
      <c r="BA11" s="55"/>
      <c r="BB11" s="55"/>
      <c r="BC11" s="55"/>
      <c r="BD11" s="55"/>
      <c r="BE11" s="55"/>
      <c r="BF11" s="55"/>
    </row>
    <row r="12">
      <c r="A12" s="17" t="s">
        <v>18</v>
      </c>
      <c r="B12" s="18" t="s">
        <v>20</v>
      </c>
      <c r="C12" s="18" t="s">
        <v>33</v>
      </c>
      <c r="D12" s="18" t="s">
        <v>47</v>
      </c>
      <c r="E12" s="20"/>
      <c r="F12" s="20"/>
      <c r="G12" s="51">
        <v>17.0</v>
      </c>
      <c r="H12" s="51">
        <v>51.0</v>
      </c>
      <c r="I12" s="51">
        <v>57.0</v>
      </c>
      <c r="J12" s="52">
        <v>20.0</v>
      </c>
      <c r="K12" s="50">
        <v>17.0</v>
      </c>
      <c r="L12" s="47">
        <v>24.0</v>
      </c>
      <c r="M12" s="47">
        <v>29.0</v>
      </c>
      <c r="N12" s="50">
        <v>12.0</v>
      </c>
      <c r="O12" s="50">
        <v>37.0</v>
      </c>
      <c r="P12" s="50">
        <v>29.0</v>
      </c>
      <c r="Q12" s="50">
        <v>27.0</v>
      </c>
      <c r="R12" s="53">
        <v>20.0</v>
      </c>
      <c r="S12" s="53">
        <v>7.0</v>
      </c>
      <c r="T12" s="53">
        <v>18.0</v>
      </c>
      <c r="U12" s="50">
        <v>24.0</v>
      </c>
      <c r="V12" s="50">
        <v>39.0</v>
      </c>
      <c r="W12" s="50">
        <v>69.0</v>
      </c>
      <c r="X12" s="50">
        <v>80.0</v>
      </c>
      <c r="Y12" s="47">
        <v>103.0</v>
      </c>
      <c r="Z12" s="47">
        <v>114.0</v>
      </c>
      <c r="AA12" s="47">
        <v>148.0</v>
      </c>
      <c r="AB12" s="47">
        <v>114.0</v>
      </c>
      <c r="AC12" s="47">
        <v>165.0</v>
      </c>
      <c r="AD12" s="24">
        <v>154.0</v>
      </c>
      <c r="AE12" s="47">
        <v>157.0</v>
      </c>
      <c r="AF12" s="47">
        <v>101.0</v>
      </c>
      <c r="AG12" s="54">
        <v>62.0</v>
      </c>
      <c r="AH12" s="47">
        <v>157.0</v>
      </c>
      <c r="AI12" s="47"/>
      <c r="AJ12" s="55"/>
      <c r="AK12" s="55"/>
      <c r="AL12" s="55"/>
      <c r="AM12" s="55"/>
      <c r="AN12" s="55"/>
      <c r="AO12" s="55"/>
      <c r="AP12" s="55"/>
      <c r="AQ12" s="55"/>
      <c r="AR12" s="55"/>
      <c r="AS12" s="55"/>
      <c r="AT12" s="55"/>
      <c r="AU12" s="55"/>
      <c r="AV12" s="55"/>
      <c r="AW12" s="55"/>
      <c r="AX12" s="55"/>
      <c r="AY12" s="55"/>
      <c r="AZ12" s="55"/>
      <c r="BA12" s="55"/>
      <c r="BB12" s="55"/>
      <c r="BC12" s="55"/>
      <c r="BD12" s="55"/>
      <c r="BE12" s="55"/>
      <c r="BF12" s="55"/>
    </row>
    <row r="13">
      <c r="A13" s="17" t="s">
        <v>18</v>
      </c>
      <c r="B13" s="18" t="s">
        <v>20</v>
      </c>
      <c r="C13" s="18" t="s">
        <v>21</v>
      </c>
      <c r="D13" s="18" t="s">
        <v>48</v>
      </c>
      <c r="E13" s="20"/>
      <c r="F13" s="20"/>
      <c r="G13" s="51">
        <v>66.0</v>
      </c>
      <c r="H13" s="51">
        <v>19.0</v>
      </c>
      <c r="I13" s="51">
        <v>11.0</v>
      </c>
      <c r="J13" s="52">
        <v>19.0</v>
      </c>
      <c r="K13" s="50">
        <v>19.0</v>
      </c>
      <c r="L13" s="47">
        <v>14.0</v>
      </c>
      <c r="M13" s="47">
        <v>21.0</v>
      </c>
      <c r="N13" s="50">
        <v>31.0</v>
      </c>
      <c r="O13" s="50">
        <v>35.0</v>
      </c>
      <c r="P13" s="50">
        <v>30.0</v>
      </c>
      <c r="Q13" s="50">
        <v>55.0</v>
      </c>
      <c r="R13" s="53">
        <v>7.0</v>
      </c>
      <c r="S13" s="53">
        <v>13.0</v>
      </c>
      <c r="T13" s="53">
        <v>0.0</v>
      </c>
      <c r="U13" s="50">
        <v>46.0</v>
      </c>
      <c r="V13" s="50">
        <v>22.0</v>
      </c>
      <c r="W13" s="50">
        <v>44.0</v>
      </c>
      <c r="X13" s="50">
        <v>28.0</v>
      </c>
      <c r="Y13" s="47">
        <v>27.0</v>
      </c>
      <c r="Z13" s="47">
        <v>40.0</v>
      </c>
      <c r="AA13" s="47">
        <v>63.0</v>
      </c>
      <c r="AB13" s="47">
        <v>44.0</v>
      </c>
      <c r="AC13" s="47">
        <v>44.0</v>
      </c>
      <c r="AD13" s="24">
        <v>60.0</v>
      </c>
      <c r="AE13" s="47">
        <v>20.0</v>
      </c>
      <c r="AF13" s="47">
        <v>20.0</v>
      </c>
      <c r="AG13" s="54">
        <v>84.0</v>
      </c>
      <c r="AH13" s="47">
        <v>35.0</v>
      </c>
      <c r="AI13" s="47"/>
      <c r="AJ13" s="55"/>
      <c r="AK13" s="55"/>
      <c r="AL13" s="55"/>
      <c r="AM13" s="55"/>
      <c r="AN13" s="55"/>
      <c r="AO13" s="55"/>
      <c r="AP13" s="55"/>
      <c r="AQ13" s="55"/>
      <c r="AR13" s="55"/>
      <c r="AS13" s="55"/>
      <c r="AT13" s="55"/>
      <c r="AU13" s="55"/>
      <c r="AV13" s="55"/>
      <c r="AW13" s="55"/>
      <c r="AX13" s="55"/>
      <c r="AY13" s="55"/>
      <c r="AZ13" s="55"/>
      <c r="BA13" s="55"/>
      <c r="BB13" s="55"/>
      <c r="BC13" s="55"/>
      <c r="BD13" s="55"/>
      <c r="BE13" s="55"/>
      <c r="BF13" s="55"/>
    </row>
    <row r="14">
      <c r="A14" s="17" t="s">
        <v>18</v>
      </c>
      <c r="B14" s="18" t="s">
        <v>20</v>
      </c>
      <c r="C14" s="18" t="s">
        <v>42</v>
      </c>
      <c r="D14" s="18" t="s">
        <v>49</v>
      </c>
      <c r="E14" s="20"/>
      <c r="F14" s="20"/>
      <c r="G14" s="51">
        <v>38.0</v>
      </c>
      <c r="H14" s="51">
        <v>41.0</v>
      </c>
      <c r="I14" s="51">
        <v>32.0</v>
      </c>
      <c r="J14" s="52">
        <v>43.0</v>
      </c>
      <c r="K14" s="50">
        <v>40.0</v>
      </c>
      <c r="L14" s="47">
        <v>28.0</v>
      </c>
      <c r="M14" s="47">
        <v>27.0</v>
      </c>
      <c r="N14" s="50">
        <v>110.0</v>
      </c>
      <c r="O14" s="50">
        <v>45.0</v>
      </c>
      <c r="P14" s="50">
        <v>34.0</v>
      </c>
      <c r="Q14" s="50">
        <v>34.0</v>
      </c>
      <c r="R14" s="53">
        <v>4.0</v>
      </c>
      <c r="S14" s="53">
        <v>11.0</v>
      </c>
      <c r="T14" s="53">
        <v>19.0</v>
      </c>
      <c r="U14" s="50">
        <v>30.0</v>
      </c>
      <c r="V14" s="50">
        <v>23.0</v>
      </c>
      <c r="W14" s="50">
        <v>54.0</v>
      </c>
      <c r="X14" s="50">
        <v>45.0</v>
      </c>
      <c r="Y14" s="47">
        <v>32.0</v>
      </c>
      <c r="Z14" s="47">
        <v>54.0</v>
      </c>
      <c r="AA14" s="47">
        <v>36.0</v>
      </c>
      <c r="AB14" s="47">
        <v>31.0</v>
      </c>
      <c r="AC14" s="47">
        <v>60.0</v>
      </c>
      <c r="AD14" s="24">
        <v>62.0</v>
      </c>
      <c r="AE14" s="47">
        <v>31.0</v>
      </c>
      <c r="AF14" s="47">
        <v>37.0</v>
      </c>
      <c r="AG14" s="54">
        <v>32.0</v>
      </c>
      <c r="AH14" s="47">
        <v>21.0</v>
      </c>
      <c r="AI14" s="47"/>
      <c r="AJ14" s="55"/>
      <c r="AK14" s="55"/>
      <c r="AL14" s="55"/>
      <c r="AM14" s="55"/>
      <c r="AN14" s="55"/>
      <c r="AO14" s="55"/>
      <c r="AP14" s="55"/>
      <c r="AQ14" s="55"/>
      <c r="AR14" s="55"/>
      <c r="AS14" s="55"/>
      <c r="AT14" s="55"/>
      <c r="AU14" s="55"/>
      <c r="AV14" s="55"/>
      <c r="AW14" s="55"/>
      <c r="AX14" s="55"/>
      <c r="AY14" s="55"/>
      <c r="AZ14" s="55"/>
      <c r="BA14" s="55"/>
      <c r="BB14" s="55"/>
      <c r="BC14" s="55"/>
      <c r="BD14" s="55"/>
      <c r="BE14" s="55"/>
      <c r="BF14" s="55"/>
    </row>
    <row r="15">
      <c r="A15" s="17" t="s">
        <v>18</v>
      </c>
      <c r="B15" s="18" t="s">
        <v>20</v>
      </c>
      <c r="C15" s="18" t="s">
        <v>31</v>
      </c>
      <c r="D15" s="18" t="s">
        <v>54</v>
      </c>
      <c r="E15" s="20"/>
      <c r="F15" s="20"/>
      <c r="G15" s="51">
        <v>45.0</v>
      </c>
      <c r="H15" s="51">
        <v>53.0</v>
      </c>
      <c r="I15" s="51">
        <v>26.0</v>
      </c>
      <c r="J15" s="52">
        <v>40.0</v>
      </c>
      <c r="K15" s="50">
        <v>52.0</v>
      </c>
      <c r="L15" s="47">
        <v>45.0</v>
      </c>
      <c r="M15" s="47">
        <v>48.0</v>
      </c>
      <c r="N15" s="50">
        <v>32.0</v>
      </c>
      <c r="O15" s="50">
        <v>36.0</v>
      </c>
      <c r="P15" s="50">
        <v>40.0</v>
      </c>
      <c r="Q15" s="50">
        <v>40.0</v>
      </c>
      <c r="R15" s="53">
        <v>29.0</v>
      </c>
      <c r="S15" s="53">
        <v>15.0</v>
      </c>
      <c r="T15" s="53">
        <v>31.0</v>
      </c>
      <c r="U15" s="50">
        <v>31.0</v>
      </c>
      <c r="V15" s="50">
        <v>25.0</v>
      </c>
      <c r="W15" s="50">
        <v>19.0</v>
      </c>
      <c r="X15" s="50">
        <v>20.0</v>
      </c>
      <c r="Y15" s="47">
        <v>35.0</v>
      </c>
      <c r="Z15" s="47">
        <v>31.0</v>
      </c>
      <c r="AA15" s="47">
        <v>21.0</v>
      </c>
      <c r="AB15" s="47">
        <v>30.0</v>
      </c>
      <c r="AC15" s="47">
        <v>32.0</v>
      </c>
      <c r="AD15" s="24">
        <v>37.0</v>
      </c>
      <c r="AE15" s="47">
        <v>17.0</v>
      </c>
      <c r="AF15" s="47">
        <v>32.0</v>
      </c>
      <c r="AG15" s="54">
        <v>29.0</v>
      </c>
      <c r="AH15" s="47">
        <v>33.0</v>
      </c>
      <c r="AI15" s="47"/>
      <c r="AJ15" s="55"/>
      <c r="AK15" s="55"/>
      <c r="AL15" s="55"/>
      <c r="AM15" s="55"/>
      <c r="AN15" s="55"/>
      <c r="AO15" s="55"/>
      <c r="AP15" s="55"/>
      <c r="AQ15" s="55"/>
      <c r="AR15" s="55"/>
      <c r="AS15" s="55"/>
      <c r="AT15" s="55"/>
      <c r="AU15" s="55"/>
      <c r="AV15" s="55"/>
      <c r="AW15" s="55"/>
      <c r="AX15" s="55"/>
      <c r="AY15" s="55"/>
      <c r="AZ15" s="55"/>
      <c r="BA15" s="55"/>
      <c r="BB15" s="55"/>
      <c r="BC15" s="55"/>
      <c r="BD15" s="55"/>
      <c r="BE15" s="55"/>
      <c r="BF15" s="55"/>
    </row>
    <row r="16">
      <c r="A16" s="17" t="s">
        <v>18</v>
      </c>
      <c r="B16" s="18" t="s">
        <v>20</v>
      </c>
      <c r="C16" s="18" t="s">
        <v>31</v>
      </c>
      <c r="D16" s="18" t="s">
        <v>56</v>
      </c>
      <c r="E16" s="20"/>
      <c r="F16" s="20"/>
      <c r="G16" s="51">
        <v>26.0</v>
      </c>
      <c r="H16" s="51">
        <v>20.0</v>
      </c>
      <c r="I16" s="51">
        <v>18.0</v>
      </c>
      <c r="J16" s="52">
        <v>17.0</v>
      </c>
      <c r="K16" s="50">
        <v>15.0</v>
      </c>
      <c r="L16" s="47">
        <v>20.0</v>
      </c>
      <c r="M16" s="47">
        <v>18.0</v>
      </c>
      <c r="N16" s="50">
        <v>64.0</v>
      </c>
      <c r="O16" s="50">
        <v>21.0</v>
      </c>
      <c r="P16" s="50">
        <v>19.0</v>
      </c>
      <c r="Q16" s="50">
        <v>12.0</v>
      </c>
      <c r="R16" s="53">
        <v>14.0</v>
      </c>
      <c r="S16" s="53">
        <v>13.0</v>
      </c>
      <c r="T16" s="53">
        <v>26.0</v>
      </c>
      <c r="U16" s="50">
        <v>14.0</v>
      </c>
      <c r="V16" s="50">
        <v>11.0</v>
      </c>
      <c r="W16" s="50">
        <v>16.0</v>
      </c>
      <c r="X16" s="50">
        <v>24.0</v>
      </c>
      <c r="Y16" s="47">
        <v>20.0</v>
      </c>
      <c r="Z16" s="47">
        <v>25.0</v>
      </c>
      <c r="AA16" s="47">
        <v>17.0</v>
      </c>
      <c r="AB16" s="47">
        <v>28.0</v>
      </c>
      <c r="AC16" s="47">
        <v>22.0</v>
      </c>
      <c r="AD16" s="24">
        <v>21.0</v>
      </c>
      <c r="AE16" s="47">
        <v>9.0</v>
      </c>
      <c r="AF16" s="47">
        <v>32.0</v>
      </c>
      <c r="AG16" s="54">
        <v>13.0</v>
      </c>
      <c r="AH16" s="47">
        <v>22.0</v>
      </c>
      <c r="AI16" s="47"/>
      <c r="AJ16" s="55"/>
      <c r="AK16" s="55"/>
      <c r="AL16" s="55"/>
      <c r="AM16" s="55"/>
      <c r="AN16" s="55"/>
      <c r="AO16" s="55"/>
      <c r="AP16" s="55"/>
      <c r="AQ16" s="55"/>
      <c r="AR16" s="55"/>
      <c r="AS16" s="55"/>
      <c r="AT16" s="55"/>
      <c r="AU16" s="55"/>
      <c r="AV16" s="55"/>
      <c r="AW16" s="55"/>
      <c r="AX16" s="55"/>
      <c r="AY16" s="55"/>
      <c r="AZ16" s="55"/>
      <c r="BA16" s="55"/>
      <c r="BB16" s="55"/>
      <c r="BC16" s="55"/>
      <c r="BD16" s="55"/>
      <c r="BE16" s="55"/>
      <c r="BF16" s="55"/>
    </row>
    <row r="17">
      <c r="A17" s="17" t="s">
        <v>18</v>
      </c>
      <c r="B17" s="18" t="s">
        <v>20</v>
      </c>
      <c r="C17" s="18" t="s">
        <v>31</v>
      </c>
      <c r="D17" s="18" t="s">
        <v>57</v>
      </c>
      <c r="E17" s="20"/>
      <c r="F17" s="20"/>
      <c r="G17" s="51">
        <v>90.0</v>
      </c>
      <c r="H17" s="51">
        <v>1205.0</v>
      </c>
      <c r="I17" s="51">
        <v>116.0</v>
      </c>
      <c r="J17" s="52">
        <v>89.0</v>
      </c>
      <c r="K17" s="50">
        <v>89.0</v>
      </c>
      <c r="L17" s="47">
        <v>95.0</v>
      </c>
      <c r="M17" s="47">
        <v>113.0</v>
      </c>
      <c r="N17" s="50">
        <v>88.0</v>
      </c>
      <c r="O17" s="50">
        <v>96.0</v>
      </c>
      <c r="P17" s="50">
        <v>64.0</v>
      </c>
      <c r="Q17" s="50">
        <v>57.0</v>
      </c>
      <c r="R17" s="53">
        <v>48.0</v>
      </c>
      <c r="S17" s="53">
        <v>94.0</v>
      </c>
      <c r="T17" s="53">
        <v>101.0</v>
      </c>
      <c r="U17" s="50">
        <v>87.0</v>
      </c>
      <c r="V17" s="50">
        <v>103.0</v>
      </c>
      <c r="W17" s="50">
        <v>83.0</v>
      </c>
      <c r="X17" s="50">
        <v>66.0</v>
      </c>
      <c r="Y17" s="47">
        <v>105.0</v>
      </c>
      <c r="Z17" s="47">
        <v>151.0</v>
      </c>
      <c r="AA17" s="47">
        <v>117.0</v>
      </c>
      <c r="AB17" s="47">
        <v>141.0</v>
      </c>
      <c r="AC17" s="47">
        <v>83.0</v>
      </c>
      <c r="AD17" s="24">
        <v>98.0</v>
      </c>
      <c r="AE17" s="47">
        <v>98.0</v>
      </c>
      <c r="AF17" s="47">
        <v>78.0</v>
      </c>
      <c r="AG17" s="54">
        <v>105.0</v>
      </c>
      <c r="AH17" s="47">
        <v>83.0</v>
      </c>
      <c r="AI17" s="47"/>
      <c r="AJ17" s="55"/>
      <c r="AK17" s="55"/>
      <c r="AL17" s="55"/>
      <c r="AM17" s="55"/>
      <c r="AN17" s="55"/>
      <c r="AO17" s="55"/>
      <c r="AP17" s="55"/>
      <c r="AQ17" s="55"/>
      <c r="AR17" s="55"/>
      <c r="AS17" s="55"/>
      <c r="AT17" s="55"/>
      <c r="AU17" s="55"/>
      <c r="AV17" s="55"/>
      <c r="AW17" s="55"/>
      <c r="AX17" s="55"/>
      <c r="AY17" s="55"/>
      <c r="AZ17" s="55"/>
      <c r="BA17" s="55"/>
      <c r="BB17" s="55"/>
      <c r="BC17" s="55"/>
      <c r="BD17" s="55"/>
      <c r="BE17" s="55"/>
      <c r="BF17" s="55"/>
    </row>
    <row r="18">
      <c r="A18" s="17" t="s">
        <v>18</v>
      </c>
      <c r="B18" s="18" t="s">
        <v>20</v>
      </c>
      <c r="C18" s="18" t="s">
        <v>31</v>
      </c>
      <c r="D18" s="18" t="s">
        <v>60</v>
      </c>
      <c r="E18" s="20"/>
      <c r="F18" s="20"/>
      <c r="G18" s="51">
        <v>37.0</v>
      </c>
      <c r="H18" s="51">
        <v>54.0</v>
      </c>
      <c r="I18" s="51">
        <v>37.0</v>
      </c>
      <c r="J18" s="52">
        <v>55.0</v>
      </c>
      <c r="K18" s="50">
        <v>48.0</v>
      </c>
      <c r="L18" s="47">
        <v>39.0</v>
      </c>
      <c r="M18" s="47">
        <v>46.0</v>
      </c>
      <c r="N18" s="50">
        <v>53.0</v>
      </c>
      <c r="O18" s="50">
        <v>39.0</v>
      </c>
      <c r="P18" s="50">
        <v>44.0</v>
      </c>
      <c r="Q18" s="50">
        <v>46.0</v>
      </c>
      <c r="R18" s="53">
        <v>44.0</v>
      </c>
      <c r="S18" s="53">
        <v>39.0</v>
      </c>
      <c r="T18" s="53">
        <v>78.0</v>
      </c>
      <c r="U18" s="50">
        <v>68.0</v>
      </c>
      <c r="V18" s="50">
        <v>55.0</v>
      </c>
      <c r="W18" s="50">
        <v>55.0</v>
      </c>
      <c r="X18" s="50">
        <v>35.0</v>
      </c>
      <c r="Y18" s="47">
        <v>51.0</v>
      </c>
      <c r="Z18" s="47">
        <v>61.0</v>
      </c>
      <c r="AA18" s="47">
        <v>46.0</v>
      </c>
      <c r="AB18" s="47">
        <v>51.0</v>
      </c>
      <c r="AC18" s="47">
        <v>37.0</v>
      </c>
      <c r="AD18" s="24">
        <v>40.0</v>
      </c>
      <c r="AE18" s="47">
        <v>20.0</v>
      </c>
      <c r="AF18" s="47">
        <v>18.0</v>
      </c>
      <c r="AG18" s="54">
        <v>38.0</v>
      </c>
      <c r="AH18" s="47">
        <v>38.0</v>
      </c>
      <c r="AI18" s="47"/>
      <c r="AJ18" s="55"/>
      <c r="AK18" s="55"/>
      <c r="AL18" s="55"/>
      <c r="AM18" s="55"/>
      <c r="AN18" s="55"/>
      <c r="AO18" s="55"/>
      <c r="AP18" s="55"/>
      <c r="AQ18" s="55"/>
      <c r="AR18" s="55"/>
      <c r="AS18" s="55"/>
      <c r="AT18" s="55"/>
      <c r="AU18" s="55"/>
      <c r="AV18" s="55"/>
      <c r="AW18" s="55"/>
      <c r="AX18" s="55"/>
      <c r="AY18" s="55"/>
      <c r="AZ18" s="55"/>
      <c r="BA18" s="55"/>
      <c r="BB18" s="55"/>
      <c r="BC18" s="55"/>
      <c r="BD18" s="55"/>
      <c r="BE18" s="55"/>
      <c r="BF18" s="55"/>
    </row>
    <row r="19">
      <c r="A19" s="17" t="s">
        <v>18</v>
      </c>
      <c r="B19" s="18" t="s">
        <v>20</v>
      </c>
      <c r="C19" s="18" t="s">
        <v>33</v>
      </c>
      <c r="D19" s="18" t="s">
        <v>63</v>
      </c>
      <c r="E19" s="20"/>
      <c r="F19" s="20"/>
      <c r="G19" s="51">
        <v>36.0</v>
      </c>
      <c r="H19" s="51">
        <v>77.0</v>
      </c>
      <c r="I19" s="51">
        <v>102.0</v>
      </c>
      <c r="J19" s="52">
        <v>48.0</v>
      </c>
      <c r="K19" s="50">
        <v>71.0</v>
      </c>
      <c r="L19" s="47">
        <v>50.0</v>
      </c>
      <c r="M19" s="47">
        <v>34.0</v>
      </c>
      <c r="N19" s="50">
        <v>43.0</v>
      </c>
      <c r="O19" s="50">
        <v>24.0</v>
      </c>
      <c r="P19" s="50">
        <v>79.0</v>
      </c>
      <c r="Q19" s="50">
        <v>53.0</v>
      </c>
      <c r="R19" s="53">
        <v>31.0</v>
      </c>
      <c r="S19" s="53">
        <v>6.0</v>
      </c>
      <c r="T19" s="53">
        <v>49.0</v>
      </c>
      <c r="U19" s="50">
        <v>39.0</v>
      </c>
      <c r="V19" s="50">
        <v>89.0</v>
      </c>
      <c r="W19" s="50">
        <v>43.0</v>
      </c>
      <c r="X19" s="50">
        <v>59.0</v>
      </c>
      <c r="Y19" s="47">
        <v>58.0</v>
      </c>
      <c r="Z19" s="47">
        <v>42.0</v>
      </c>
      <c r="AA19" s="47">
        <v>38.0</v>
      </c>
      <c r="AB19" s="47">
        <v>43.0</v>
      </c>
      <c r="AC19" s="47">
        <v>33.0</v>
      </c>
      <c r="AD19" s="24">
        <v>25.0</v>
      </c>
      <c r="AE19" s="47">
        <v>37.0</v>
      </c>
      <c r="AF19" s="47">
        <v>42.0</v>
      </c>
      <c r="AG19" s="54">
        <v>33.0</v>
      </c>
      <c r="AH19" s="47">
        <v>46.0</v>
      </c>
      <c r="AI19" s="47"/>
      <c r="AJ19" s="55"/>
      <c r="AK19" s="55"/>
      <c r="AL19" s="55"/>
      <c r="AM19" s="55"/>
      <c r="AN19" s="55"/>
      <c r="AO19" s="55"/>
      <c r="AP19" s="55"/>
      <c r="AQ19" s="55"/>
      <c r="AR19" s="55"/>
      <c r="AS19" s="55"/>
      <c r="AT19" s="55"/>
      <c r="AU19" s="55"/>
      <c r="AV19" s="55"/>
      <c r="AW19" s="55"/>
      <c r="AX19" s="55"/>
      <c r="AY19" s="55"/>
      <c r="AZ19" s="55"/>
      <c r="BA19" s="55"/>
      <c r="BB19" s="55"/>
      <c r="BC19" s="55"/>
      <c r="BD19" s="55"/>
      <c r="BE19" s="55"/>
      <c r="BF19" s="55"/>
    </row>
    <row r="20">
      <c r="A20" s="17" t="s">
        <v>18</v>
      </c>
      <c r="B20" s="18" t="s">
        <v>20</v>
      </c>
      <c r="C20" s="18" t="s">
        <v>33</v>
      </c>
      <c r="D20" s="18" t="s">
        <v>66</v>
      </c>
      <c r="E20" s="20"/>
      <c r="F20" s="20"/>
      <c r="G20" s="51">
        <v>58.0</v>
      </c>
      <c r="H20" s="51">
        <v>76.0</v>
      </c>
      <c r="I20" s="51">
        <v>65.0</v>
      </c>
      <c r="J20" s="52">
        <v>83.0</v>
      </c>
      <c r="K20" s="50">
        <v>88.0</v>
      </c>
      <c r="L20" s="47">
        <v>62.0</v>
      </c>
      <c r="M20" s="47">
        <v>84.0</v>
      </c>
      <c r="N20" s="50">
        <v>67.0</v>
      </c>
      <c r="O20" s="50">
        <v>65.0</v>
      </c>
      <c r="P20" s="50">
        <v>65.0</v>
      </c>
      <c r="Q20" s="50">
        <v>94.0</v>
      </c>
      <c r="R20" s="53">
        <v>41.0</v>
      </c>
      <c r="S20" s="53">
        <v>39.0</v>
      </c>
      <c r="T20" s="53">
        <v>69.0</v>
      </c>
      <c r="U20" s="50">
        <v>58.0</v>
      </c>
      <c r="V20" s="50">
        <v>86.0</v>
      </c>
      <c r="W20" s="50">
        <v>69.0</v>
      </c>
      <c r="X20" s="50">
        <v>63.0</v>
      </c>
      <c r="Y20" s="47">
        <v>75.0</v>
      </c>
      <c r="Z20" s="47">
        <v>60.0</v>
      </c>
      <c r="AA20" s="47">
        <v>85.0</v>
      </c>
      <c r="AB20" s="47">
        <v>103.0</v>
      </c>
      <c r="AC20" s="47">
        <v>48.0</v>
      </c>
      <c r="AD20" s="24">
        <v>83.0</v>
      </c>
      <c r="AE20" s="47">
        <v>46.0</v>
      </c>
      <c r="AF20" s="47">
        <v>31.0</v>
      </c>
      <c r="AG20" s="54">
        <v>41.0</v>
      </c>
      <c r="AH20" s="47">
        <v>92.0</v>
      </c>
      <c r="AI20" s="47"/>
      <c r="AJ20" s="55"/>
      <c r="AK20" s="55"/>
      <c r="AL20" s="55"/>
      <c r="AM20" s="55"/>
      <c r="AN20" s="55"/>
      <c r="AO20" s="55"/>
      <c r="AP20" s="55"/>
      <c r="AQ20" s="55"/>
      <c r="AR20" s="55"/>
      <c r="AS20" s="55"/>
      <c r="AT20" s="55"/>
      <c r="AU20" s="55"/>
      <c r="AV20" s="55"/>
      <c r="AW20" s="55"/>
      <c r="AX20" s="55"/>
      <c r="AY20" s="55"/>
      <c r="AZ20" s="55"/>
      <c r="BA20" s="55"/>
      <c r="BB20" s="55"/>
      <c r="BC20" s="55"/>
      <c r="BD20" s="55"/>
      <c r="BE20" s="55"/>
      <c r="BF20" s="55"/>
    </row>
    <row r="21">
      <c r="A21" s="17" t="s">
        <v>18</v>
      </c>
      <c r="B21" s="18" t="s">
        <v>20</v>
      </c>
      <c r="C21" s="18" t="s">
        <v>21</v>
      </c>
      <c r="D21" s="18" t="s">
        <v>71</v>
      </c>
      <c r="E21" s="20"/>
      <c r="F21" s="20"/>
      <c r="G21" s="51">
        <v>12.0</v>
      </c>
      <c r="H21" s="51">
        <v>9.0</v>
      </c>
      <c r="I21" s="51">
        <v>9.0</v>
      </c>
      <c r="J21" s="52">
        <v>11.0</v>
      </c>
      <c r="K21" s="50">
        <v>10.0</v>
      </c>
      <c r="L21" s="47">
        <v>6.0</v>
      </c>
      <c r="M21" s="47">
        <v>6.0</v>
      </c>
      <c r="N21" s="50">
        <v>11.0</v>
      </c>
      <c r="O21" s="50">
        <v>8.0</v>
      </c>
      <c r="P21" s="50">
        <v>4.0</v>
      </c>
      <c r="Q21" s="50">
        <v>0.0</v>
      </c>
      <c r="R21" s="53">
        <v>9.0</v>
      </c>
      <c r="S21" s="53">
        <v>0.0</v>
      </c>
      <c r="T21" s="53">
        <v>0.0</v>
      </c>
      <c r="U21" s="50">
        <v>6.0</v>
      </c>
      <c r="V21" s="50">
        <v>15.0</v>
      </c>
      <c r="W21" s="50">
        <v>64.0</v>
      </c>
      <c r="X21" s="50">
        <v>68.0</v>
      </c>
      <c r="Y21" s="47">
        <v>84.0</v>
      </c>
      <c r="Z21" s="47">
        <v>72.0</v>
      </c>
      <c r="AA21" s="47">
        <v>78.0</v>
      </c>
      <c r="AB21" s="47">
        <v>61.0</v>
      </c>
      <c r="AC21" s="47">
        <v>78.0</v>
      </c>
      <c r="AD21" s="24">
        <v>47.0</v>
      </c>
      <c r="AE21" s="47">
        <v>50.0</v>
      </c>
      <c r="AF21" s="47">
        <v>54.0</v>
      </c>
      <c r="AG21" s="54">
        <v>25.0</v>
      </c>
      <c r="AH21" s="47">
        <v>23.0</v>
      </c>
      <c r="AI21" s="47"/>
      <c r="AJ21" s="55"/>
      <c r="AK21" s="55"/>
      <c r="AL21" s="55"/>
      <c r="AM21" s="55"/>
      <c r="AN21" s="55"/>
      <c r="AO21" s="55"/>
      <c r="AP21" s="55"/>
      <c r="AQ21" s="55"/>
      <c r="AR21" s="55"/>
      <c r="AS21" s="55"/>
      <c r="AT21" s="55"/>
      <c r="AU21" s="55"/>
      <c r="AV21" s="55"/>
      <c r="AW21" s="55"/>
      <c r="AX21" s="55"/>
      <c r="AY21" s="55"/>
      <c r="AZ21" s="55"/>
      <c r="BA21" s="55"/>
      <c r="BB21" s="55"/>
      <c r="BC21" s="55"/>
      <c r="BD21" s="55"/>
      <c r="BE21" s="55"/>
      <c r="BF21" s="55"/>
    </row>
    <row r="22">
      <c r="A22" s="17" t="s">
        <v>18</v>
      </c>
      <c r="B22" s="18" t="s">
        <v>20</v>
      </c>
      <c r="C22" s="18" t="s">
        <v>39</v>
      </c>
      <c r="D22" s="18" t="s">
        <v>73</v>
      </c>
      <c r="E22" s="20"/>
      <c r="F22" s="20"/>
      <c r="G22" s="51">
        <v>57.0</v>
      </c>
      <c r="H22" s="51">
        <v>46.0</v>
      </c>
      <c r="I22" s="51">
        <v>91.0</v>
      </c>
      <c r="J22" s="52">
        <v>44.0</v>
      </c>
      <c r="K22" s="50">
        <v>23.0</v>
      </c>
      <c r="L22" s="47">
        <v>117.0</v>
      </c>
      <c r="M22" s="47">
        <v>130.0</v>
      </c>
      <c r="N22" s="50">
        <v>97.0</v>
      </c>
      <c r="O22" s="50">
        <v>57.0</v>
      </c>
      <c r="P22" s="50">
        <v>126.0</v>
      </c>
      <c r="Q22" s="50">
        <v>105.0</v>
      </c>
      <c r="R22" s="53">
        <v>6.0</v>
      </c>
      <c r="S22" s="53">
        <v>0.0</v>
      </c>
      <c r="T22" s="53">
        <v>0.0</v>
      </c>
      <c r="U22" s="50">
        <v>22.0</v>
      </c>
      <c r="V22" s="50">
        <v>53.0</v>
      </c>
      <c r="W22" s="50">
        <v>165.0</v>
      </c>
      <c r="X22" s="50">
        <v>85.0</v>
      </c>
      <c r="Y22" s="47">
        <v>174.0</v>
      </c>
      <c r="Z22" s="47">
        <v>170.0</v>
      </c>
      <c r="AA22" s="47">
        <v>203.0</v>
      </c>
      <c r="AB22" s="47">
        <v>156.0</v>
      </c>
      <c r="AC22" s="47">
        <v>168.0</v>
      </c>
      <c r="AD22" s="24">
        <v>110.0</v>
      </c>
      <c r="AE22" s="47">
        <v>124.0</v>
      </c>
      <c r="AF22" s="47">
        <v>74.0</v>
      </c>
      <c r="AG22" s="54">
        <v>100.0</v>
      </c>
      <c r="AH22" s="47">
        <v>148.0</v>
      </c>
      <c r="AI22" s="47"/>
      <c r="AJ22" s="55"/>
      <c r="AK22" s="55"/>
      <c r="AL22" s="55"/>
      <c r="AM22" s="55"/>
      <c r="AN22" s="55"/>
      <c r="AO22" s="55"/>
      <c r="AP22" s="55"/>
      <c r="AQ22" s="55"/>
      <c r="AR22" s="55"/>
      <c r="AS22" s="55"/>
      <c r="AT22" s="55"/>
      <c r="AU22" s="55"/>
      <c r="AV22" s="55"/>
      <c r="AW22" s="55"/>
      <c r="AX22" s="55"/>
      <c r="AY22" s="55"/>
      <c r="AZ22" s="55"/>
      <c r="BA22" s="55"/>
      <c r="BB22" s="55"/>
      <c r="BC22" s="55"/>
      <c r="BD22" s="55"/>
      <c r="BE22" s="55"/>
      <c r="BF22" s="55"/>
    </row>
    <row r="23">
      <c r="A23" s="17" t="s">
        <v>18</v>
      </c>
      <c r="B23" s="18" t="s">
        <v>20</v>
      </c>
      <c r="C23" s="18" t="s">
        <v>33</v>
      </c>
      <c r="D23" s="18" t="s">
        <v>76</v>
      </c>
      <c r="E23" s="20"/>
      <c r="F23" s="20"/>
      <c r="G23" s="51">
        <v>51.0</v>
      </c>
      <c r="H23" s="51">
        <v>100.0</v>
      </c>
      <c r="I23" s="51">
        <v>124.0</v>
      </c>
      <c r="J23" s="52">
        <v>56.0</v>
      </c>
      <c r="K23" s="50">
        <v>278.0</v>
      </c>
      <c r="L23" s="47">
        <v>51.0</v>
      </c>
      <c r="M23" s="47">
        <v>57.0</v>
      </c>
      <c r="N23" s="50">
        <v>67.0</v>
      </c>
      <c r="O23" s="50">
        <v>50.0</v>
      </c>
      <c r="P23" s="50">
        <v>35.0</v>
      </c>
      <c r="Q23" s="50">
        <v>11.0</v>
      </c>
      <c r="R23" s="53">
        <v>35.0</v>
      </c>
      <c r="S23" s="53">
        <v>30.0</v>
      </c>
      <c r="T23" s="53">
        <v>54.0</v>
      </c>
      <c r="U23" s="50">
        <v>55.0</v>
      </c>
      <c r="V23" s="50">
        <v>72.0</v>
      </c>
      <c r="W23" s="50">
        <v>86.0</v>
      </c>
      <c r="X23" s="50">
        <v>77.0</v>
      </c>
      <c r="Y23" s="47">
        <v>126.0</v>
      </c>
      <c r="Z23" s="47">
        <v>69.0</v>
      </c>
      <c r="AA23" s="47">
        <v>59.0</v>
      </c>
      <c r="AB23" s="47">
        <v>42.0</v>
      </c>
      <c r="AC23" s="47">
        <v>46.0</v>
      </c>
      <c r="AD23" s="24">
        <v>60.0</v>
      </c>
      <c r="AE23" s="47">
        <v>70.0</v>
      </c>
      <c r="AF23" s="47">
        <v>65.0</v>
      </c>
      <c r="AG23" s="54">
        <v>48.0</v>
      </c>
      <c r="AH23" s="47">
        <v>90.0</v>
      </c>
      <c r="AI23" s="47"/>
      <c r="AJ23" s="55"/>
      <c r="AK23" s="55"/>
      <c r="AL23" s="55"/>
      <c r="AM23" s="55"/>
      <c r="AN23" s="55"/>
      <c r="AO23" s="55"/>
      <c r="AP23" s="55"/>
      <c r="AQ23" s="55"/>
      <c r="AR23" s="55"/>
      <c r="AS23" s="55"/>
      <c r="AT23" s="55"/>
      <c r="AU23" s="55"/>
      <c r="AV23" s="55"/>
      <c r="AW23" s="55"/>
      <c r="AX23" s="55"/>
      <c r="AY23" s="55"/>
      <c r="AZ23" s="55"/>
      <c r="BA23" s="55"/>
      <c r="BB23" s="55"/>
      <c r="BC23" s="55"/>
      <c r="BD23" s="55"/>
      <c r="BE23" s="55"/>
      <c r="BF23" s="55"/>
    </row>
    <row r="24">
      <c r="A24" s="17" t="s">
        <v>18</v>
      </c>
      <c r="B24" s="18" t="s">
        <v>20</v>
      </c>
      <c r="C24" s="18" t="s">
        <v>42</v>
      </c>
      <c r="D24" s="18" t="s">
        <v>78</v>
      </c>
      <c r="E24" s="20"/>
      <c r="F24" s="20"/>
      <c r="G24" s="51">
        <v>128.0</v>
      </c>
      <c r="H24" s="51">
        <v>120.0</v>
      </c>
      <c r="I24" s="51">
        <v>119.0</v>
      </c>
      <c r="J24" s="52">
        <v>152.0</v>
      </c>
      <c r="K24" s="50">
        <v>99.0</v>
      </c>
      <c r="L24" s="47">
        <v>119.0</v>
      </c>
      <c r="M24" s="47">
        <v>109.0</v>
      </c>
      <c r="N24" s="50">
        <v>143.0</v>
      </c>
      <c r="O24" s="50">
        <v>84.0</v>
      </c>
      <c r="P24" s="50">
        <v>110.0</v>
      </c>
      <c r="Q24" s="50">
        <v>165.0</v>
      </c>
      <c r="R24" s="53">
        <v>135.0</v>
      </c>
      <c r="S24" s="53">
        <v>135.0</v>
      </c>
      <c r="T24" s="53">
        <v>163.0</v>
      </c>
      <c r="U24" s="50">
        <v>246.0</v>
      </c>
      <c r="V24" s="50">
        <v>253.0</v>
      </c>
      <c r="W24" s="50">
        <v>201.0</v>
      </c>
      <c r="X24" s="50">
        <v>234.0</v>
      </c>
      <c r="Y24" s="47">
        <v>189.0</v>
      </c>
      <c r="Z24" s="47">
        <v>326.0</v>
      </c>
      <c r="AA24" s="47">
        <v>203.0</v>
      </c>
      <c r="AB24" s="47">
        <v>227.0</v>
      </c>
      <c r="AC24" s="47">
        <v>227.0</v>
      </c>
      <c r="AD24" s="24">
        <v>223.0</v>
      </c>
      <c r="AE24" s="47">
        <v>123.0</v>
      </c>
      <c r="AF24" s="47">
        <v>183.0</v>
      </c>
      <c r="AG24" s="54">
        <v>195.0</v>
      </c>
      <c r="AH24" s="47">
        <v>150.0</v>
      </c>
      <c r="AI24" s="47"/>
      <c r="AJ24" s="55"/>
      <c r="AK24" s="55"/>
      <c r="AL24" s="55"/>
      <c r="AM24" s="55"/>
      <c r="AN24" s="55"/>
      <c r="AO24" s="55"/>
      <c r="AP24" s="55"/>
      <c r="AQ24" s="55"/>
      <c r="AR24" s="55"/>
      <c r="AS24" s="55"/>
      <c r="AT24" s="55"/>
      <c r="AU24" s="55"/>
      <c r="AV24" s="55"/>
      <c r="AW24" s="55"/>
      <c r="AX24" s="55"/>
      <c r="AY24" s="55"/>
      <c r="AZ24" s="55"/>
      <c r="BA24" s="55"/>
      <c r="BB24" s="55"/>
      <c r="BC24" s="55"/>
      <c r="BD24" s="55"/>
      <c r="BE24" s="55"/>
      <c r="BF24" s="55"/>
    </row>
    <row r="25">
      <c r="A25" s="17" t="s">
        <v>18</v>
      </c>
      <c r="B25" s="18" t="s">
        <v>20</v>
      </c>
      <c r="C25" s="18" t="s">
        <v>39</v>
      </c>
      <c r="D25" s="18" t="s">
        <v>79</v>
      </c>
      <c r="E25" s="20"/>
      <c r="F25" s="20"/>
      <c r="G25" s="51">
        <v>29.0</v>
      </c>
      <c r="H25" s="51">
        <v>31.0</v>
      </c>
      <c r="I25" s="51">
        <v>33.0</v>
      </c>
      <c r="J25" s="52">
        <v>19.0</v>
      </c>
      <c r="K25" s="50">
        <v>24.0</v>
      </c>
      <c r="L25" s="47">
        <v>16.0</v>
      </c>
      <c r="M25" s="47">
        <v>32.0</v>
      </c>
      <c r="N25" s="50">
        <v>24.0</v>
      </c>
      <c r="O25" s="50">
        <v>24.0</v>
      </c>
      <c r="P25" s="50">
        <v>25.0</v>
      </c>
      <c r="Q25" s="50">
        <v>30.0</v>
      </c>
      <c r="R25" s="53">
        <v>17.0</v>
      </c>
      <c r="S25" s="53">
        <v>7.0</v>
      </c>
      <c r="T25" s="53">
        <v>14.0</v>
      </c>
      <c r="U25" s="50">
        <v>25.0</v>
      </c>
      <c r="V25" s="50">
        <v>25.0</v>
      </c>
      <c r="W25" s="50">
        <v>35.0</v>
      </c>
      <c r="X25" s="50">
        <v>18.0</v>
      </c>
      <c r="Y25" s="47">
        <v>29.0</v>
      </c>
      <c r="Z25" s="47">
        <v>38.0</v>
      </c>
      <c r="AA25" s="47">
        <v>69.0</v>
      </c>
      <c r="AB25" s="47">
        <v>68.0</v>
      </c>
      <c r="AC25" s="47">
        <v>34.0</v>
      </c>
      <c r="AD25" s="24">
        <v>88.0</v>
      </c>
      <c r="AE25" s="47">
        <v>17.0</v>
      </c>
      <c r="AF25" s="47">
        <v>31.0</v>
      </c>
      <c r="AG25" s="54">
        <v>10.0</v>
      </c>
      <c r="AH25" s="47">
        <v>71.0</v>
      </c>
      <c r="AI25" s="47"/>
      <c r="AJ25" s="55"/>
      <c r="AK25" s="55"/>
      <c r="AL25" s="55"/>
      <c r="AM25" s="55"/>
      <c r="AN25" s="55"/>
      <c r="AO25" s="55"/>
      <c r="AP25" s="55"/>
      <c r="AQ25" s="55"/>
      <c r="AR25" s="55"/>
      <c r="AS25" s="55"/>
      <c r="AT25" s="55"/>
      <c r="AU25" s="55"/>
      <c r="AV25" s="55"/>
      <c r="AW25" s="55"/>
      <c r="AX25" s="55"/>
      <c r="AY25" s="55"/>
      <c r="AZ25" s="55"/>
      <c r="BA25" s="55"/>
      <c r="BB25" s="55"/>
      <c r="BC25" s="55"/>
      <c r="BD25" s="55"/>
      <c r="BE25" s="55"/>
      <c r="BF25" s="55"/>
    </row>
    <row r="26">
      <c r="A26" s="17" t="s">
        <v>18</v>
      </c>
      <c r="B26" s="18" t="s">
        <v>20</v>
      </c>
      <c r="C26" s="18" t="s">
        <v>31</v>
      </c>
      <c r="D26" s="18" t="s">
        <v>80</v>
      </c>
      <c r="E26" s="20"/>
      <c r="F26" s="20"/>
      <c r="G26" s="51">
        <v>27.0</v>
      </c>
      <c r="H26" s="51">
        <v>34.0</v>
      </c>
      <c r="I26" s="51">
        <v>31.0</v>
      </c>
      <c r="J26" s="52">
        <v>46.0</v>
      </c>
      <c r="K26" s="50">
        <v>26.0</v>
      </c>
      <c r="L26" s="47">
        <v>27.0</v>
      </c>
      <c r="M26" s="47">
        <v>36.0</v>
      </c>
      <c r="N26" s="50">
        <v>29.0</v>
      </c>
      <c r="O26" s="50">
        <v>16.0</v>
      </c>
      <c r="P26" s="50">
        <v>32.0</v>
      </c>
      <c r="Q26" s="50">
        <v>29.0</v>
      </c>
      <c r="R26" s="53">
        <v>17.0</v>
      </c>
      <c r="S26" s="53">
        <v>8.0</v>
      </c>
      <c r="T26" s="53">
        <v>32.0</v>
      </c>
      <c r="U26" s="50">
        <v>25.0</v>
      </c>
      <c r="V26" s="50">
        <v>21.0</v>
      </c>
      <c r="W26" s="50">
        <v>23.0</v>
      </c>
      <c r="X26" s="50">
        <v>25.0</v>
      </c>
      <c r="Y26" s="47">
        <v>32.0</v>
      </c>
      <c r="Z26" s="47">
        <v>28.0</v>
      </c>
      <c r="AA26" s="47">
        <v>33.0</v>
      </c>
      <c r="AB26" s="47">
        <v>35.0</v>
      </c>
      <c r="AC26" s="47">
        <v>37.0</v>
      </c>
      <c r="AD26" s="24">
        <v>39.0</v>
      </c>
      <c r="AE26" s="47">
        <v>31.0</v>
      </c>
      <c r="AF26" s="47">
        <v>33.0</v>
      </c>
      <c r="AG26" s="54">
        <v>40.0</v>
      </c>
      <c r="AH26" s="47">
        <v>24.0</v>
      </c>
      <c r="AI26" s="47"/>
      <c r="AJ26" s="55"/>
      <c r="AK26" s="55"/>
      <c r="AL26" s="55"/>
      <c r="AM26" s="55"/>
      <c r="AN26" s="55"/>
      <c r="AO26" s="55"/>
      <c r="AP26" s="55"/>
      <c r="AQ26" s="55"/>
      <c r="AR26" s="55"/>
      <c r="AS26" s="55"/>
      <c r="AT26" s="55"/>
      <c r="AU26" s="55"/>
      <c r="AV26" s="55"/>
      <c r="AW26" s="55"/>
      <c r="AX26" s="55"/>
      <c r="AY26" s="55"/>
      <c r="AZ26" s="55"/>
      <c r="BA26" s="55"/>
      <c r="BB26" s="55"/>
      <c r="BC26" s="55"/>
      <c r="BD26" s="55"/>
      <c r="BE26" s="55"/>
      <c r="BF26" s="55"/>
    </row>
    <row r="27">
      <c r="A27" s="17" t="s">
        <v>18</v>
      </c>
      <c r="B27" s="18" t="s">
        <v>20</v>
      </c>
      <c r="C27" s="18" t="s">
        <v>42</v>
      </c>
      <c r="D27" s="18" t="s">
        <v>82</v>
      </c>
      <c r="E27" s="18" t="s">
        <v>83</v>
      </c>
      <c r="F27" s="18" t="s">
        <v>84</v>
      </c>
      <c r="G27" s="51">
        <v>78.0</v>
      </c>
      <c r="H27" s="51">
        <v>146.0</v>
      </c>
      <c r="I27" s="51">
        <v>111.0</v>
      </c>
      <c r="J27" s="52">
        <v>130.0</v>
      </c>
      <c r="K27" s="50">
        <v>117.0</v>
      </c>
      <c r="L27" s="47">
        <v>134.0</v>
      </c>
      <c r="M27" s="47">
        <v>160.0</v>
      </c>
      <c r="N27" s="50">
        <v>131.0</v>
      </c>
      <c r="O27" s="50">
        <v>135.0</v>
      </c>
      <c r="P27" s="50">
        <v>159.0</v>
      </c>
      <c r="Q27" s="50">
        <v>187.0</v>
      </c>
      <c r="R27" s="53">
        <v>59.0</v>
      </c>
      <c r="S27" s="53">
        <v>31.0</v>
      </c>
      <c r="T27" s="53">
        <v>41.0</v>
      </c>
      <c r="U27" s="50">
        <v>141.0</v>
      </c>
      <c r="V27" s="50">
        <v>119.0</v>
      </c>
      <c r="W27" s="50">
        <v>100.0</v>
      </c>
      <c r="X27" s="50">
        <v>108.0</v>
      </c>
      <c r="Y27" s="47">
        <v>152.0</v>
      </c>
      <c r="Z27" s="47">
        <v>214.0</v>
      </c>
      <c r="AA27" s="47">
        <v>173.0</v>
      </c>
      <c r="AB27" s="47">
        <v>133.0</v>
      </c>
      <c r="AC27" s="47">
        <v>179.0</v>
      </c>
      <c r="AD27" s="24">
        <v>247.0</v>
      </c>
      <c r="AE27" s="47">
        <v>97.0</v>
      </c>
      <c r="AF27" s="47">
        <v>152.0</v>
      </c>
      <c r="AG27" s="54">
        <v>61.0</v>
      </c>
      <c r="AH27" s="47">
        <v>150.0</v>
      </c>
      <c r="AI27" s="47"/>
      <c r="AJ27" s="55"/>
      <c r="AK27" s="55"/>
      <c r="AL27" s="55"/>
      <c r="AM27" s="55"/>
      <c r="AN27" s="55"/>
      <c r="AO27" s="55"/>
      <c r="AP27" s="55"/>
      <c r="AQ27" s="55"/>
      <c r="AR27" s="55"/>
      <c r="AS27" s="55"/>
      <c r="AT27" s="55"/>
      <c r="AU27" s="55"/>
      <c r="AV27" s="55"/>
      <c r="AW27" s="55"/>
      <c r="AX27" s="55"/>
      <c r="AY27" s="55"/>
      <c r="AZ27" s="55"/>
      <c r="BA27" s="55"/>
      <c r="BB27" s="55"/>
      <c r="BC27" s="55"/>
      <c r="BD27" s="55"/>
      <c r="BE27" s="55"/>
      <c r="BF27" s="55"/>
    </row>
    <row r="28">
      <c r="A28" s="17" t="s">
        <v>18</v>
      </c>
      <c r="B28" s="18" t="s">
        <v>20</v>
      </c>
      <c r="C28" s="18" t="s">
        <v>42</v>
      </c>
      <c r="D28" s="18" t="s">
        <v>86</v>
      </c>
      <c r="E28" s="20"/>
      <c r="F28" s="20"/>
      <c r="G28" s="51">
        <v>37.0</v>
      </c>
      <c r="H28" s="51">
        <v>83.0</v>
      </c>
      <c r="I28" s="51">
        <v>65.0</v>
      </c>
      <c r="J28" s="52">
        <v>48.0</v>
      </c>
      <c r="K28" s="50">
        <v>21.0</v>
      </c>
      <c r="L28" s="47">
        <v>17.0</v>
      </c>
      <c r="M28" s="47">
        <v>39.0</v>
      </c>
      <c r="N28" s="50">
        <v>63.0</v>
      </c>
      <c r="O28" s="50">
        <v>32.0</v>
      </c>
      <c r="P28" s="50">
        <v>4.0</v>
      </c>
      <c r="Q28" s="50">
        <v>27.0</v>
      </c>
      <c r="R28" s="53">
        <v>24.0</v>
      </c>
      <c r="S28" s="53">
        <v>15.0</v>
      </c>
      <c r="T28" s="53">
        <v>31.0</v>
      </c>
      <c r="U28" s="50">
        <v>162.0</v>
      </c>
      <c r="V28" s="50">
        <v>40.0</v>
      </c>
      <c r="W28" s="50">
        <v>53.0</v>
      </c>
      <c r="X28" s="50">
        <v>75.0</v>
      </c>
      <c r="Y28" s="47">
        <v>38.0</v>
      </c>
      <c r="Z28" s="47">
        <v>132.0</v>
      </c>
      <c r="AA28" s="47">
        <v>141.0</v>
      </c>
      <c r="AB28" s="47">
        <v>43.0</v>
      </c>
      <c r="AC28" s="47">
        <v>154.0</v>
      </c>
      <c r="AD28" s="24">
        <v>106.0</v>
      </c>
      <c r="AE28" s="47">
        <v>143.0</v>
      </c>
      <c r="AF28" s="47">
        <v>89.0</v>
      </c>
      <c r="AG28" s="54">
        <v>54.0</v>
      </c>
      <c r="AH28" s="47">
        <v>116.0</v>
      </c>
      <c r="AI28" s="47"/>
      <c r="AJ28" s="55"/>
      <c r="AK28" s="55"/>
      <c r="AL28" s="55"/>
      <c r="AM28" s="55"/>
      <c r="AN28" s="55"/>
      <c r="AO28" s="55"/>
      <c r="AP28" s="55"/>
      <c r="AQ28" s="55"/>
      <c r="AR28" s="55"/>
      <c r="AS28" s="55"/>
      <c r="AT28" s="55"/>
      <c r="AU28" s="55"/>
      <c r="AV28" s="55"/>
      <c r="AW28" s="55"/>
      <c r="AX28" s="55"/>
      <c r="AY28" s="55"/>
      <c r="AZ28" s="55"/>
      <c r="BA28" s="55"/>
      <c r="BB28" s="55"/>
      <c r="BC28" s="55"/>
      <c r="BD28" s="55"/>
      <c r="BE28" s="55"/>
      <c r="BF28" s="55"/>
    </row>
    <row r="29">
      <c r="A29" s="17" t="s">
        <v>18</v>
      </c>
      <c r="B29" s="18" t="s">
        <v>20</v>
      </c>
      <c r="C29" s="18" t="s">
        <v>31</v>
      </c>
      <c r="D29" s="18" t="s">
        <v>87</v>
      </c>
      <c r="E29" s="20"/>
      <c r="F29" s="20"/>
      <c r="G29" s="51">
        <v>51.0</v>
      </c>
      <c r="H29" s="51">
        <v>83.0</v>
      </c>
      <c r="I29" s="51">
        <v>123.0</v>
      </c>
      <c r="J29" s="52">
        <v>54.0</v>
      </c>
      <c r="K29" s="50">
        <v>78.0</v>
      </c>
      <c r="L29" s="47">
        <v>91.0</v>
      </c>
      <c r="M29" s="47">
        <v>98.0</v>
      </c>
      <c r="N29" s="50">
        <v>102.0</v>
      </c>
      <c r="O29" s="50">
        <v>85.0</v>
      </c>
      <c r="P29" s="50">
        <v>111.0</v>
      </c>
      <c r="Q29" s="50">
        <v>126.0</v>
      </c>
      <c r="R29" s="53">
        <v>87.0</v>
      </c>
      <c r="S29" s="53">
        <v>63.0</v>
      </c>
      <c r="T29" s="53">
        <v>89.0</v>
      </c>
      <c r="U29" s="50">
        <v>89.0</v>
      </c>
      <c r="V29" s="50">
        <v>101.0</v>
      </c>
      <c r="W29" s="50">
        <v>160.0</v>
      </c>
      <c r="X29" s="50">
        <v>96.0</v>
      </c>
      <c r="Y29" s="47">
        <v>107.0</v>
      </c>
      <c r="Z29" s="47">
        <v>124.0</v>
      </c>
      <c r="AA29" s="47">
        <v>136.0</v>
      </c>
      <c r="AB29" s="47">
        <v>117.0</v>
      </c>
      <c r="AC29" s="47">
        <v>153.0</v>
      </c>
      <c r="AD29" s="24">
        <v>154.0</v>
      </c>
      <c r="AE29" s="47">
        <v>77.0</v>
      </c>
      <c r="AF29" s="47">
        <v>62.0</v>
      </c>
      <c r="AG29" s="54">
        <v>102.0</v>
      </c>
      <c r="AH29" s="47">
        <v>98.0</v>
      </c>
      <c r="AI29" s="47"/>
      <c r="AJ29" s="55"/>
      <c r="AK29" s="55"/>
      <c r="AL29" s="55"/>
      <c r="AM29" s="55"/>
      <c r="AN29" s="55"/>
      <c r="AO29" s="55"/>
      <c r="AP29" s="55"/>
      <c r="AQ29" s="55"/>
      <c r="AR29" s="55"/>
      <c r="AS29" s="55"/>
      <c r="AT29" s="55"/>
      <c r="AU29" s="55"/>
      <c r="AV29" s="55"/>
      <c r="AW29" s="55"/>
      <c r="AX29" s="55"/>
      <c r="AY29" s="55"/>
      <c r="AZ29" s="55"/>
      <c r="BA29" s="55"/>
      <c r="BB29" s="55"/>
      <c r="BC29" s="55"/>
      <c r="BD29" s="55"/>
      <c r="BE29" s="55"/>
      <c r="BF29" s="55"/>
    </row>
    <row r="30">
      <c r="A30" s="17" t="s">
        <v>18</v>
      </c>
      <c r="B30" s="18" t="s">
        <v>20</v>
      </c>
      <c r="C30" s="18" t="s">
        <v>39</v>
      </c>
      <c r="D30" s="18" t="s">
        <v>88</v>
      </c>
      <c r="E30" s="20"/>
      <c r="F30" s="20"/>
      <c r="G30" s="51">
        <v>17.0</v>
      </c>
      <c r="H30" s="51">
        <v>5.0</v>
      </c>
      <c r="I30" s="51">
        <v>11.0</v>
      </c>
      <c r="J30" s="52">
        <v>6.0</v>
      </c>
      <c r="K30" s="50">
        <v>23.0</v>
      </c>
      <c r="L30" s="47">
        <v>28.0</v>
      </c>
      <c r="M30" s="47">
        <v>35.0</v>
      </c>
      <c r="N30" s="50">
        <v>31.0</v>
      </c>
      <c r="O30" s="50">
        <v>31.0</v>
      </c>
      <c r="P30" s="50">
        <v>15.0</v>
      </c>
      <c r="Q30" s="50">
        <v>13.0</v>
      </c>
      <c r="R30" s="53">
        <v>18.0</v>
      </c>
      <c r="S30" s="53">
        <v>4.0</v>
      </c>
      <c r="T30" s="53">
        <v>25.0</v>
      </c>
      <c r="U30" s="50">
        <v>18.0</v>
      </c>
      <c r="V30" s="50">
        <v>26.0</v>
      </c>
      <c r="W30" s="50">
        <v>47.0</v>
      </c>
      <c r="X30" s="50">
        <v>41.0</v>
      </c>
      <c r="Y30" s="47">
        <v>68.0</v>
      </c>
      <c r="Z30" s="47">
        <v>34.0</v>
      </c>
      <c r="AA30" s="47">
        <v>72.0</v>
      </c>
      <c r="AB30" s="47">
        <v>58.0</v>
      </c>
      <c r="AC30" s="47">
        <v>54.0</v>
      </c>
      <c r="AD30" s="24">
        <v>64.0</v>
      </c>
      <c r="AE30" s="47">
        <v>37.0</v>
      </c>
      <c r="AF30" s="47">
        <v>27.0</v>
      </c>
      <c r="AG30" s="54">
        <v>24.0</v>
      </c>
      <c r="AH30" s="47">
        <v>48.0</v>
      </c>
      <c r="AI30" s="47"/>
      <c r="AJ30" s="55"/>
      <c r="AK30" s="55"/>
      <c r="AL30" s="55"/>
      <c r="AM30" s="55"/>
      <c r="AN30" s="55"/>
      <c r="AO30" s="55"/>
      <c r="AP30" s="55"/>
      <c r="AQ30" s="55"/>
      <c r="AR30" s="55"/>
      <c r="AS30" s="55"/>
      <c r="AT30" s="55"/>
      <c r="AU30" s="55"/>
      <c r="AV30" s="55"/>
      <c r="AW30" s="55"/>
      <c r="AX30" s="55"/>
      <c r="AY30" s="55"/>
      <c r="AZ30" s="55"/>
      <c r="BA30" s="55"/>
      <c r="BB30" s="55"/>
      <c r="BC30" s="55"/>
      <c r="BD30" s="55"/>
      <c r="BE30" s="55"/>
      <c r="BF30" s="55"/>
    </row>
    <row r="31">
      <c r="A31" s="17" t="s">
        <v>18</v>
      </c>
      <c r="B31" s="18" t="s">
        <v>20</v>
      </c>
      <c r="C31" s="18" t="s">
        <v>39</v>
      </c>
      <c r="D31" s="18" t="s">
        <v>89</v>
      </c>
      <c r="E31" s="20"/>
      <c r="F31" s="20"/>
      <c r="G31" s="51">
        <v>22.0</v>
      </c>
      <c r="H31" s="51">
        <v>32.0</v>
      </c>
      <c r="I31" s="51">
        <v>24.0</v>
      </c>
      <c r="J31" s="52">
        <v>23.0</v>
      </c>
      <c r="K31" s="50">
        <v>31.0</v>
      </c>
      <c r="L31" s="47">
        <v>23.0</v>
      </c>
      <c r="M31" s="47">
        <v>34.0</v>
      </c>
      <c r="N31" s="50">
        <v>42.0</v>
      </c>
      <c r="O31" s="50">
        <v>15.0</v>
      </c>
      <c r="P31" s="50">
        <v>36.0</v>
      </c>
      <c r="Q31" s="50">
        <v>30.0</v>
      </c>
      <c r="R31" s="53">
        <v>40.0</v>
      </c>
      <c r="S31" s="53">
        <v>14.0</v>
      </c>
      <c r="T31" s="53">
        <v>28.0</v>
      </c>
      <c r="U31" s="50">
        <v>48.0</v>
      </c>
      <c r="V31" s="50">
        <v>69.0</v>
      </c>
      <c r="W31" s="50">
        <v>68.0</v>
      </c>
      <c r="X31" s="50">
        <v>80.0</v>
      </c>
      <c r="Y31" s="47">
        <v>62.0</v>
      </c>
      <c r="Z31" s="47">
        <v>67.0</v>
      </c>
      <c r="AA31" s="47">
        <v>118.0</v>
      </c>
      <c r="AB31" s="47">
        <v>100.0</v>
      </c>
      <c r="AC31" s="47">
        <v>92.0</v>
      </c>
      <c r="AD31" s="24">
        <v>190.0</v>
      </c>
      <c r="AE31" s="47">
        <v>58.0</v>
      </c>
      <c r="AF31" s="47">
        <v>61.0</v>
      </c>
      <c r="AG31" s="54">
        <v>38.0</v>
      </c>
      <c r="AH31" s="47">
        <v>64.0</v>
      </c>
      <c r="AI31" s="47"/>
      <c r="AJ31" s="55"/>
      <c r="AK31" s="55"/>
      <c r="AL31" s="55"/>
      <c r="AM31" s="55"/>
      <c r="AN31" s="55"/>
      <c r="AO31" s="55"/>
      <c r="AP31" s="55"/>
      <c r="AQ31" s="55"/>
      <c r="AR31" s="55"/>
      <c r="AS31" s="55"/>
      <c r="AT31" s="55"/>
      <c r="AU31" s="55"/>
      <c r="AV31" s="55"/>
      <c r="AW31" s="55"/>
      <c r="AX31" s="55"/>
      <c r="AY31" s="55"/>
      <c r="AZ31" s="55"/>
      <c r="BA31" s="55"/>
      <c r="BB31" s="55"/>
      <c r="BC31" s="55"/>
      <c r="BD31" s="55"/>
      <c r="BE31" s="55"/>
      <c r="BF31" s="55"/>
    </row>
    <row r="32">
      <c r="A32" s="17" t="s">
        <v>18</v>
      </c>
      <c r="B32" s="18" t="s">
        <v>20</v>
      </c>
      <c r="C32" s="18" t="s">
        <v>21</v>
      </c>
      <c r="D32" s="18" t="s">
        <v>90</v>
      </c>
      <c r="E32" s="20"/>
      <c r="F32" s="20"/>
      <c r="G32" s="51">
        <v>32.0</v>
      </c>
      <c r="H32" s="51">
        <v>32.0</v>
      </c>
      <c r="I32" s="51">
        <v>28.0</v>
      </c>
      <c r="J32" s="52">
        <v>19.0</v>
      </c>
      <c r="K32" s="50">
        <v>19.0</v>
      </c>
      <c r="L32" s="47">
        <v>33.0</v>
      </c>
      <c r="M32" s="47">
        <v>37.0</v>
      </c>
      <c r="N32" s="50">
        <v>28.0</v>
      </c>
      <c r="O32" s="50">
        <v>34.0</v>
      </c>
      <c r="P32" s="50">
        <v>43.0</v>
      </c>
      <c r="Q32" s="50">
        <v>26.0</v>
      </c>
      <c r="R32" s="53">
        <v>22.0</v>
      </c>
      <c r="S32" s="53">
        <v>22.0</v>
      </c>
      <c r="T32" s="53">
        <v>32.0</v>
      </c>
      <c r="U32" s="50">
        <v>32.0</v>
      </c>
      <c r="V32" s="50">
        <v>34.0</v>
      </c>
      <c r="W32" s="50">
        <v>89.0</v>
      </c>
      <c r="X32" s="50">
        <v>73.0</v>
      </c>
      <c r="Y32" s="47">
        <v>59.0</v>
      </c>
      <c r="Z32" s="47">
        <v>66.0</v>
      </c>
      <c r="AA32" s="47">
        <v>64.0</v>
      </c>
      <c r="AB32" s="47">
        <v>45.0</v>
      </c>
      <c r="AC32" s="47">
        <v>57.0</v>
      </c>
      <c r="AD32" s="24">
        <v>74.0</v>
      </c>
      <c r="AE32" s="47">
        <v>38.0</v>
      </c>
      <c r="AF32" s="47">
        <v>62.0</v>
      </c>
      <c r="AG32" s="54">
        <v>56.0</v>
      </c>
      <c r="AH32" s="47">
        <v>60.0</v>
      </c>
      <c r="AI32" s="47"/>
      <c r="AJ32" s="55"/>
      <c r="AK32" s="55"/>
      <c r="AL32" s="55"/>
      <c r="AM32" s="55"/>
      <c r="AN32" s="55"/>
      <c r="AO32" s="55"/>
      <c r="AP32" s="55"/>
      <c r="AQ32" s="55"/>
      <c r="AR32" s="55"/>
      <c r="AS32" s="55"/>
      <c r="AT32" s="55"/>
      <c r="AU32" s="55"/>
      <c r="AV32" s="55"/>
      <c r="AW32" s="55"/>
      <c r="AX32" s="55"/>
      <c r="AY32" s="55"/>
      <c r="AZ32" s="55"/>
      <c r="BA32" s="55"/>
      <c r="BB32" s="55"/>
      <c r="BC32" s="55"/>
      <c r="BD32" s="55"/>
      <c r="BE32" s="55"/>
      <c r="BF32" s="55"/>
    </row>
    <row r="33">
      <c r="A33" s="17" t="s">
        <v>18</v>
      </c>
      <c r="B33" s="18" t="s">
        <v>20</v>
      </c>
      <c r="C33" s="18" t="s">
        <v>33</v>
      </c>
      <c r="D33" s="18" t="s">
        <v>91</v>
      </c>
      <c r="E33" s="20"/>
      <c r="F33" s="20"/>
      <c r="G33" s="51">
        <v>94.0</v>
      </c>
      <c r="H33" s="51">
        <v>79.0</v>
      </c>
      <c r="I33" s="51">
        <v>89.0</v>
      </c>
      <c r="J33" s="52">
        <v>126.0</v>
      </c>
      <c r="K33" s="50">
        <v>84.0</v>
      </c>
      <c r="L33" s="47">
        <v>141.0</v>
      </c>
      <c r="M33" s="47">
        <v>104.0</v>
      </c>
      <c r="N33" s="50">
        <v>139.0</v>
      </c>
      <c r="O33" s="50">
        <v>73.0</v>
      </c>
      <c r="P33" s="50">
        <v>102.0</v>
      </c>
      <c r="Q33" s="50">
        <v>92.0</v>
      </c>
      <c r="R33" s="53">
        <v>72.0</v>
      </c>
      <c r="S33" s="53">
        <v>28.0</v>
      </c>
      <c r="T33" s="53">
        <v>50.0</v>
      </c>
      <c r="U33" s="50">
        <v>70.0</v>
      </c>
      <c r="V33" s="50">
        <v>55.0</v>
      </c>
      <c r="W33" s="50">
        <v>110.0</v>
      </c>
      <c r="X33" s="50">
        <v>104.0</v>
      </c>
      <c r="Y33" s="47">
        <v>71.0</v>
      </c>
      <c r="Z33" s="47">
        <v>94.0</v>
      </c>
      <c r="AA33" s="47">
        <v>96.0</v>
      </c>
      <c r="AB33" s="47">
        <v>132.0</v>
      </c>
      <c r="AC33" s="47">
        <v>86.0</v>
      </c>
      <c r="AD33" s="24">
        <v>81.0</v>
      </c>
      <c r="AE33" s="47">
        <v>69.0</v>
      </c>
      <c r="AF33" s="47">
        <v>78.0</v>
      </c>
      <c r="AG33" s="54">
        <v>62.0</v>
      </c>
      <c r="AH33" s="47">
        <v>113.0</v>
      </c>
      <c r="AI33" s="47"/>
      <c r="AJ33" s="55"/>
      <c r="AK33" s="55"/>
      <c r="AL33" s="55"/>
      <c r="AM33" s="55"/>
      <c r="AN33" s="55"/>
      <c r="AO33" s="55"/>
      <c r="AP33" s="55"/>
      <c r="AQ33" s="55"/>
      <c r="AR33" s="55"/>
      <c r="AS33" s="55"/>
      <c r="AT33" s="55"/>
      <c r="AU33" s="55"/>
      <c r="AV33" s="55"/>
      <c r="AW33" s="55"/>
      <c r="AX33" s="55"/>
      <c r="AY33" s="55"/>
      <c r="AZ33" s="55"/>
      <c r="BA33" s="55"/>
      <c r="BB33" s="55"/>
      <c r="BC33" s="55"/>
      <c r="BD33" s="55"/>
      <c r="BE33" s="55"/>
      <c r="BF33" s="55"/>
    </row>
    <row r="34">
      <c r="A34" s="17" t="s">
        <v>18</v>
      </c>
      <c r="B34" s="18" t="s">
        <v>20</v>
      </c>
      <c r="C34" s="18" t="s">
        <v>33</v>
      </c>
      <c r="D34" s="18" t="s">
        <v>92</v>
      </c>
      <c r="E34" s="20"/>
      <c r="F34" s="20"/>
      <c r="G34" s="51">
        <v>72.0</v>
      </c>
      <c r="H34" s="51">
        <v>60.0</v>
      </c>
      <c r="I34" s="51">
        <v>58.0</v>
      </c>
      <c r="J34" s="52">
        <v>56.0</v>
      </c>
      <c r="K34" s="50">
        <v>53.0</v>
      </c>
      <c r="L34" s="47">
        <v>43.0</v>
      </c>
      <c r="M34" s="47">
        <v>56.0</v>
      </c>
      <c r="N34" s="50">
        <v>53.0</v>
      </c>
      <c r="O34" s="50">
        <v>62.0</v>
      </c>
      <c r="P34" s="50">
        <v>46.0</v>
      </c>
      <c r="Q34" s="50">
        <v>70.0</v>
      </c>
      <c r="R34" s="53">
        <v>61.0</v>
      </c>
      <c r="S34" s="53">
        <v>41.0</v>
      </c>
      <c r="T34" s="53">
        <v>43.0</v>
      </c>
      <c r="U34" s="50">
        <v>71.0</v>
      </c>
      <c r="V34" s="50">
        <v>59.0</v>
      </c>
      <c r="W34" s="50">
        <v>67.0</v>
      </c>
      <c r="X34" s="50">
        <v>101.0</v>
      </c>
      <c r="Y34" s="47">
        <v>81.0</v>
      </c>
      <c r="Z34" s="47">
        <v>111.0</v>
      </c>
      <c r="AA34" s="47">
        <v>135.0</v>
      </c>
      <c r="AB34" s="47">
        <v>118.0</v>
      </c>
      <c r="AC34" s="47">
        <v>67.0</v>
      </c>
      <c r="AD34" s="24">
        <v>124.0</v>
      </c>
      <c r="AE34" s="47">
        <v>105.0</v>
      </c>
      <c r="AF34" s="47">
        <v>84.0</v>
      </c>
      <c r="AG34" s="54">
        <v>147.0</v>
      </c>
      <c r="AH34" s="47">
        <v>132.0</v>
      </c>
      <c r="AI34" s="47"/>
      <c r="AJ34" s="55"/>
      <c r="AK34" s="55"/>
      <c r="AL34" s="55"/>
      <c r="AM34" s="55"/>
      <c r="AN34" s="55"/>
      <c r="AO34" s="55"/>
      <c r="AP34" s="55"/>
      <c r="AQ34" s="55"/>
      <c r="AR34" s="55"/>
      <c r="AS34" s="55"/>
      <c r="AT34" s="55"/>
      <c r="AU34" s="55"/>
      <c r="AV34" s="55"/>
      <c r="AW34" s="55"/>
      <c r="AX34" s="55"/>
      <c r="AY34" s="55"/>
      <c r="AZ34" s="55"/>
      <c r="BA34" s="55"/>
      <c r="BB34" s="55"/>
      <c r="BC34" s="55"/>
      <c r="BD34" s="55"/>
      <c r="BE34" s="55"/>
      <c r="BF34" s="55"/>
    </row>
    <row r="35">
      <c r="A35" s="17" t="s">
        <v>18</v>
      </c>
      <c r="B35" s="18" t="s">
        <v>20</v>
      </c>
      <c r="C35" s="18" t="s">
        <v>33</v>
      </c>
      <c r="D35" s="18" t="s">
        <v>93</v>
      </c>
      <c r="E35" s="20"/>
      <c r="F35" s="20"/>
      <c r="G35" s="51">
        <v>88.0</v>
      </c>
      <c r="H35" s="51">
        <v>77.0</v>
      </c>
      <c r="I35" s="51">
        <v>111.0</v>
      </c>
      <c r="J35" s="52">
        <v>73.0</v>
      </c>
      <c r="K35" s="50">
        <v>73.0</v>
      </c>
      <c r="L35" s="47">
        <v>58.0</v>
      </c>
      <c r="M35" s="47">
        <v>67.0</v>
      </c>
      <c r="N35" s="50">
        <v>45.0</v>
      </c>
      <c r="O35" s="50">
        <v>43.0</v>
      </c>
      <c r="P35" s="50">
        <v>71.0</v>
      </c>
      <c r="Q35" s="50">
        <v>43.0</v>
      </c>
      <c r="R35" s="53">
        <v>20.0</v>
      </c>
      <c r="S35" s="53">
        <v>20.0</v>
      </c>
      <c r="T35" s="53">
        <v>11.0</v>
      </c>
      <c r="U35" s="50">
        <v>31.0</v>
      </c>
      <c r="V35" s="50">
        <v>43.0</v>
      </c>
      <c r="W35" s="50">
        <v>50.0</v>
      </c>
      <c r="X35" s="50">
        <v>48.0</v>
      </c>
      <c r="Y35" s="47">
        <v>97.0</v>
      </c>
      <c r="Z35" s="47">
        <v>44.0</v>
      </c>
      <c r="AA35" s="47">
        <v>55.0</v>
      </c>
      <c r="AB35" s="47">
        <v>36.0</v>
      </c>
      <c r="AC35" s="47">
        <v>50.0</v>
      </c>
      <c r="AD35" s="24">
        <v>52.0</v>
      </c>
      <c r="AE35" s="47">
        <v>60.0</v>
      </c>
      <c r="AF35" s="47">
        <v>23.0</v>
      </c>
      <c r="AG35" s="54">
        <v>65.0</v>
      </c>
      <c r="AH35" s="47">
        <v>53.0</v>
      </c>
      <c r="AI35" s="47"/>
      <c r="AJ35" s="55"/>
      <c r="AK35" s="55"/>
      <c r="AL35" s="55"/>
      <c r="AM35" s="55"/>
      <c r="AN35" s="55"/>
      <c r="AO35" s="55"/>
      <c r="AP35" s="55"/>
      <c r="AQ35" s="55"/>
      <c r="AR35" s="55"/>
      <c r="AS35" s="55"/>
      <c r="AT35" s="55"/>
      <c r="AU35" s="55"/>
      <c r="AV35" s="55"/>
      <c r="AW35" s="55"/>
      <c r="AX35" s="55"/>
      <c r="AY35" s="55"/>
      <c r="AZ35" s="55"/>
      <c r="BA35" s="55"/>
      <c r="BB35" s="55"/>
      <c r="BC35" s="55"/>
      <c r="BD35" s="55"/>
      <c r="BE35" s="55"/>
      <c r="BF35" s="55"/>
    </row>
    <row r="36">
      <c r="A36" s="17" t="s">
        <v>18</v>
      </c>
      <c r="B36" s="18" t="s">
        <v>20</v>
      </c>
      <c r="C36" s="18" t="s">
        <v>36</v>
      </c>
      <c r="D36" s="18" t="s">
        <v>94</v>
      </c>
      <c r="E36" s="20"/>
      <c r="F36" s="20"/>
      <c r="G36" s="51">
        <v>70.0</v>
      </c>
      <c r="H36" s="51">
        <v>32.0</v>
      </c>
      <c r="I36" s="51">
        <v>23.0</v>
      </c>
      <c r="J36" s="52">
        <v>34.0</v>
      </c>
      <c r="K36" s="50">
        <v>23.0</v>
      </c>
      <c r="L36" s="47">
        <v>39.0</v>
      </c>
      <c r="M36" s="47">
        <v>33.0</v>
      </c>
      <c r="N36" s="50">
        <v>43.0</v>
      </c>
      <c r="O36" s="50">
        <v>48.0</v>
      </c>
      <c r="P36" s="50">
        <v>39.0</v>
      </c>
      <c r="Q36" s="50">
        <v>32.0</v>
      </c>
      <c r="R36" s="53">
        <v>18.0</v>
      </c>
      <c r="S36" s="53">
        <v>19.0</v>
      </c>
      <c r="T36" s="53">
        <v>25.0</v>
      </c>
      <c r="U36" s="50">
        <v>65.0</v>
      </c>
      <c r="V36" s="50">
        <v>44.0</v>
      </c>
      <c r="W36" s="50">
        <v>29.0</v>
      </c>
      <c r="X36" s="50">
        <v>45.0</v>
      </c>
      <c r="Y36" s="47">
        <v>35.0</v>
      </c>
      <c r="Z36" s="47">
        <v>36.0</v>
      </c>
      <c r="AA36" s="47">
        <v>36.0</v>
      </c>
      <c r="AB36" s="47">
        <v>35.0</v>
      </c>
      <c r="AC36" s="47">
        <v>41.0</v>
      </c>
      <c r="AD36" s="24">
        <v>42.0</v>
      </c>
      <c r="AE36" s="47">
        <v>20.0</v>
      </c>
      <c r="AF36" s="47">
        <v>23.0</v>
      </c>
      <c r="AG36" s="54">
        <v>30.0</v>
      </c>
      <c r="AH36" s="47">
        <v>47.0</v>
      </c>
      <c r="AI36" s="47"/>
      <c r="AJ36" s="55"/>
      <c r="AK36" s="55"/>
      <c r="AL36" s="55"/>
      <c r="AM36" s="55"/>
      <c r="AN36" s="55"/>
      <c r="AO36" s="55"/>
      <c r="AP36" s="55"/>
      <c r="AQ36" s="55"/>
      <c r="AR36" s="55"/>
      <c r="AS36" s="55"/>
      <c r="AT36" s="55"/>
      <c r="AU36" s="55"/>
      <c r="AV36" s="55"/>
      <c r="AW36" s="55"/>
      <c r="AX36" s="55"/>
      <c r="AY36" s="55"/>
      <c r="AZ36" s="55"/>
      <c r="BA36" s="55"/>
      <c r="BB36" s="55"/>
      <c r="BC36" s="55"/>
      <c r="BD36" s="55"/>
      <c r="BE36" s="55"/>
      <c r="BF36" s="55"/>
    </row>
    <row r="37">
      <c r="A37" s="17" t="s">
        <v>18</v>
      </c>
      <c r="B37" s="18" t="s">
        <v>20</v>
      </c>
      <c r="C37" s="18" t="s">
        <v>31</v>
      </c>
      <c r="D37" s="18" t="s">
        <v>95</v>
      </c>
      <c r="E37" s="20"/>
      <c r="F37" s="20"/>
      <c r="G37" s="51">
        <v>21.0</v>
      </c>
      <c r="H37" s="51">
        <v>50.0</v>
      </c>
      <c r="I37" s="51">
        <v>37.0</v>
      </c>
      <c r="J37" s="52">
        <v>36.0</v>
      </c>
      <c r="K37" s="50">
        <v>37.0</v>
      </c>
      <c r="L37" s="47">
        <v>46.0</v>
      </c>
      <c r="M37" s="47">
        <v>32.0</v>
      </c>
      <c r="N37" s="50">
        <v>46.0</v>
      </c>
      <c r="O37" s="50">
        <v>33.0</v>
      </c>
      <c r="P37" s="50">
        <v>41.0</v>
      </c>
      <c r="Q37" s="50">
        <v>34.0</v>
      </c>
      <c r="R37" s="53">
        <v>32.0</v>
      </c>
      <c r="S37" s="53">
        <v>19.0</v>
      </c>
      <c r="T37" s="53">
        <v>53.0</v>
      </c>
      <c r="U37" s="50">
        <v>45.0</v>
      </c>
      <c r="V37" s="50">
        <v>50.0</v>
      </c>
      <c r="W37" s="50">
        <v>25.0</v>
      </c>
      <c r="X37" s="50">
        <v>44.0</v>
      </c>
      <c r="Y37" s="47">
        <v>47.0</v>
      </c>
      <c r="Z37" s="47">
        <v>42.0</v>
      </c>
      <c r="AA37" s="47">
        <v>23.0</v>
      </c>
      <c r="AB37" s="47">
        <v>52.0</v>
      </c>
      <c r="AC37" s="47">
        <v>48.0</v>
      </c>
      <c r="AD37" s="24">
        <v>42.0</v>
      </c>
      <c r="AE37" s="47">
        <v>29.0</v>
      </c>
      <c r="AF37" s="47">
        <v>33.0</v>
      </c>
      <c r="AG37" s="54">
        <v>35.0</v>
      </c>
      <c r="AH37" s="47">
        <v>35.0</v>
      </c>
      <c r="AI37" s="47"/>
      <c r="AJ37" s="55"/>
      <c r="AK37" s="55"/>
      <c r="AL37" s="55"/>
      <c r="AM37" s="55"/>
      <c r="AN37" s="55"/>
      <c r="AO37" s="55"/>
      <c r="AP37" s="55"/>
      <c r="AQ37" s="55"/>
      <c r="AR37" s="55"/>
      <c r="AS37" s="55"/>
      <c r="AT37" s="55"/>
      <c r="AU37" s="55"/>
      <c r="AV37" s="55"/>
      <c r="AW37" s="55"/>
      <c r="AX37" s="55"/>
      <c r="AY37" s="55"/>
      <c r="AZ37" s="55"/>
      <c r="BA37" s="55"/>
      <c r="BB37" s="55"/>
      <c r="BC37" s="55"/>
      <c r="BD37" s="55"/>
      <c r="BE37" s="55"/>
      <c r="BF37" s="55"/>
    </row>
    <row r="38">
      <c r="A38" s="17" t="s">
        <v>18</v>
      </c>
      <c r="B38" s="18" t="s">
        <v>20</v>
      </c>
      <c r="C38" s="18" t="s">
        <v>39</v>
      </c>
      <c r="D38" s="18" t="s">
        <v>96</v>
      </c>
      <c r="E38" s="20"/>
      <c r="F38" s="20"/>
      <c r="G38" s="51">
        <v>27.0</v>
      </c>
      <c r="H38" s="51">
        <v>18.0</v>
      </c>
      <c r="I38" s="51">
        <v>23.0</v>
      </c>
      <c r="J38" s="52">
        <v>12.0</v>
      </c>
      <c r="K38" s="50">
        <v>26.0</v>
      </c>
      <c r="L38" s="47">
        <v>20.0</v>
      </c>
      <c r="M38" s="47">
        <v>18.0</v>
      </c>
      <c r="N38" s="50">
        <v>22.0</v>
      </c>
      <c r="O38" s="50">
        <v>38.0</v>
      </c>
      <c r="P38" s="50">
        <v>22.0</v>
      </c>
      <c r="Q38" s="50">
        <v>33.0</v>
      </c>
      <c r="R38" s="53">
        <v>25.0</v>
      </c>
      <c r="S38" s="53">
        <v>5.0</v>
      </c>
      <c r="T38" s="53">
        <v>20.0</v>
      </c>
      <c r="U38" s="50">
        <v>32.0</v>
      </c>
      <c r="V38" s="50">
        <v>55.0</v>
      </c>
      <c r="W38" s="50">
        <v>70.0</v>
      </c>
      <c r="X38" s="50">
        <v>66.0</v>
      </c>
      <c r="Y38" s="47">
        <v>69.0</v>
      </c>
      <c r="Z38" s="47">
        <v>69.0</v>
      </c>
      <c r="AA38" s="47">
        <v>83.0</v>
      </c>
      <c r="AB38" s="47">
        <v>74.0</v>
      </c>
      <c r="AC38" s="47">
        <v>69.0</v>
      </c>
      <c r="AD38" s="24">
        <v>68.0</v>
      </c>
      <c r="AE38" s="47">
        <v>48.0</v>
      </c>
      <c r="AF38" s="47">
        <v>60.0</v>
      </c>
      <c r="AG38" s="54">
        <v>58.0</v>
      </c>
      <c r="AH38" s="47">
        <v>64.0</v>
      </c>
      <c r="AI38" s="47"/>
      <c r="AJ38" s="55"/>
      <c r="AK38" s="55"/>
      <c r="AL38" s="55"/>
      <c r="AM38" s="55"/>
      <c r="AN38" s="55"/>
      <c r="AO38" s="55"/>
      <c r="AP38" s="55"/>
      <c r="AQ38" s="55"/>
      <c r="AR38" s="55"/>
      <c r="AS38" s="55"/>
      <c r="AT38" s="55"/>
      <c r="AU38" s="55"/>
      <c r="AV38" s="55"/>
      <c r="AW38" s="55"/>
      <c r="AX38" s="55"/>
      <c r="AY38" s="55"/>
      <c r="AZ38" s="55"/>
      <c r="BA38" s="55"/>
      <c r="BB38" s="55"/>
      <c r="BC38" s="55"/>
      <c r="BD38" s="55"/>
      <c r="BE38" s="55"/>
      <c r="BF38" s="55"/>
    </row>
    <row r="39">
      <c r="A39" s="17" t="s">
        <v>18</v>
      </c>
      <c r="B39" s="18" t="s">
        <v>20</v>
      </c>
      <c r="C39" s="18" t="s">
        <v>33</v>
      </c>
      <c r="D39" s="18" t="s">
        <v>97</v>
      </c>
      <c r="E39" s="20"/>
      <c r="F39" s="20"/>
      <c r="G39" s="51">
        <v>66.0</v>
      </c>
      <c r="H39" s="51">
        <v>83.0</v>
      </c>
      <c r="I39" s="51">
        <v>68.0</v>
      </c>
      <c r="J39" s="52">
        <v>69.0</v>
      </c>
      <c r="K39" s="50">
        <v>47.0</v>
      </c>
      <c r="L39" s="47">
        <v>58.0</v>
      </c>
      <c r="M39" s="47">
        <v>77.0</v>
      </c>
      <c r="N39" s="50">
        <v>60.0</v>
      </c>
      <c r="O39" s="50">
        <v>66.0</v>
      </c>
      <c r="P39" s="50">
        <v>66.0</v>
      </c>
      <c r="Q39" s="50">
        <v>43.0</v>
      </c>
      <c r="R39" s="53">
        <v>66.0</v>
      </c>
      <c r="S39" s="53">
        <v>21.0</v>
      </c>
      <c r="T39" s="53">
        <v>22.0</v>
      </c>
      <c r="U39" s="50">
        <v>60.0</v>
      </c>
      <c r="V39" s="50">
        <v>45.0</v>
      </c>
      <c r="W39" s="50">
        <v>71.0</v>
      </c>
      <c r="X39" s="50">
        <v>61.0</v>
      </c>
      <c r="Y39" s="47">
        <v>80.0</v>
      </c>
      <c r="Z39" s="47">
        <v>77.0</v>
      </c>
      <c r="AA39" s="47">
        <v>51.0</v>
      </c>
      <c r="AB39" s="47">
        <v>39.0</v>
      </c>
      <c r="AC39" s="47">
        <v>61.0</v>
      </c>
      <c r="AD39" s="24">
        <v>92.0</v>
      </c>
      <c r="AE39" s="47">
        <v>21.0</v>
      </c>
      <c r="AF39" s="47">
        <v>34.0</v>
      </c>
      <c r="AG39" s="54">
        <v>36.0</v>
      </c>
      <c r="AH39" s="47">
        <v>60.0</v>
      </c>
      <c r="AI39" s="47"/>
      <c r="AJ39" s="55"/>
      <c r="AK39" s="55"/>
      <c r="AL39" s="55"/>
      <c r="AM39" s="55"/>
      <c r="AN39" s="55"/>
      <c r="AO39" s="55"/>
      <c r="AP39" s="55"/>
      <c r="AQ39" s="55"/>
      <c r="AR39" s="55"/>
      <c r="AS39" s="55"/>
      <c r="AT39" s="55"/>
      <c r="AU39" s="55"/>
      <c r="AV39" s="55"/>
      <c r="AW39" s="55"/>
      <c r="AX39" s="55"/>
      <c r="AY39" s="55"/>
      <c r="AZ39" s="55"/>
      <c r="BA39" s="55"/>
      <c r="BB39" s="55"/>
      <c r="BC39" s="55"/>
      <c r="BD39" s="55"/>
      <c r="BE39" s="55"/>
      <c r="BF39" s="55"/>
    </row>
    <row r="40">
      <c r="A40" s="17" t="s">
        <v>18</v>
      </c>
      <c r="B40" s="18" t="s">
        <v>20</v>
      </c>
      <c r="C40" s="18" t="s">
        <v>31</v>
      </c>
      <c r="D40" s="18" t="s">
        <v>98</v>
      </c>
      <c r="E40" s="20"/>
      <c r="F40" s="20"/>
      <c r="G40" s="51">
        <v>15.0</v>
      </c>
      <c r="H40" s="51">
        <v>32.0</v>
      </c>
      <c r="I40" s="51">
        <v>7.0</v>
      </c>
      <c r="J40" s="52">
        <v>15.0</v>
      </c>
      <c r="K40" s="50">
        <v>18.0</v>
      </c>
      <c r="L40" s="47">
        <v>22.0</v>
      </c>
      <c r="M40" s="47">
        <v>31.0</v>
      </c>
      <c r="N40" s="50">
        <v>18.0</v>
      </c>
      <c r="O40" s="50">
        <v>40.0</v>
      </c>
      <c r="P40" s="50">
        <v>27.0</v>
      </c>
      <c r="Q40" s="50">
        <v>36.0</v>
      </c>
      <c r="R40" s="53">
        <v>17.0</v>
      </c>
      <c r="S40" s="53">
        <v>17.0</v>
      </c>
      <c r="T40" s="53">
        <v>28.0</v>
      </c>
      <c r="U40" s="50">
        <v>29.0</v>
      </c>
      <c r="V40" s="50">
        <v>29.0</v>
      </c>
      <c r="W40" s="50">
        <v>49.0</v>
      </c>
      <c r="X40" s="50">
        <v>42.0</v>
      </c>
      <c r="Y40" s="47">
        <v>49.0</v>
      </c>
      <c r="Z40" s="47">
        <v>60.0</v>
      </c>
      <c r="AA40" s="47">
        <v>58.0</v>
      </c>
      <c r="AB40" s="47">
        <v>39.0</v>
      </c>
      <c r="AC40" s="47">
        <v>35.0</v>
      </c>
      <c r="AD40" s="24">
        <v>46.0</v>
      </c>
      <c r="AE40" s="47">
        <v>15.0</v>
      </c>
      <c r="AF40" s="47">
        <v>107.0</v>
      </c>
      <c r="AG40" s="54">
        <v>32.0</v>
      </c>
      <c r="AH40" s="47">
        <v>30.0</v>
      </c>
      <c r="AI40" s="47"/>
      <c r="AJ40" s="55"/>
      <c r="AK40" s="55"/>
      <c r="AL40" s="55"/>
      <c r="AM40" s="55"/>
      <c r="AN40" s="55"/>
      <c r="AO40" s="55"/>
      <c r="AP40" s="55"/>
      <c r="AQ40" s="55"/>
      <c r="AR40" s="55"/>
      <c r="AS40" s="55"/>
      <c r="AT40" s="55"/>
      <c r="AU40" s="55"/>
      <c r="AV40" s="55"/>
      <c r="AW40" s="55"/>
      <c r="AX40" s="55"/>
      <c r="AY40" s="55"/>
      <c r="AZ40" s="55"/>
      <c r="BA40" s="55"/>
      <c r="BB40" s="55"/>
      <c r="BC40" s="55"/>
      <c r="BD40" s="55"/>
      <c r="BE40" s="55"/>
      <c r="BF40" s="55"/>
    </row>
    <row r="41">
      <c r="A41" s="17" t="s">
        <v>18</v>
      </c>
      <c r="B41" s="18" t="s">
        <v>20</v>
      </c>
      <c r="C41" s="18" t="s">
        <v>42</v>
      </c>
      <c r="D41" s="18" t="s">
        <v>99</v>
      </c>
      <c r="E41" s="20"/>
      <c r="F41" s="20"/>
      <c r="G41" s="51">
        <v>25.0</v>
      </c>
      <c r="H41" s="51">
        <v>11.0</v>
      </c>
      <c r="I41" s="51">
        <v>25.0</v>
      </c>
      <c r="J41" s="52">
        <v>23.0</v>
      </c>
      <c r="K41" s="50">
        <v>12.0</v>
      </c>
      <c r="L41" s="47">
        <v>11.0</v>
      </c>
      <c r="M41" s="47">
        <v>30.0</v>
      </c>
      <c r="N41" s="50">
        <v>31.0</v>
      </c>
      <c r="O41" s="50">
        <v>19.0</v>
      </c>
      <c r="P41" s="50">
        <v>26.0</v>
      </c>
      <c r="Q41" s="50">
        <v>33.0</v>
      </c>
      <c r="R41" s="53">
        <v>10.0</v>
      </c>
      <c r="S41" s="53">
        <v>7.0</v>
      </c>
      <c r="T41" s="53">
        <v>16.0</v>
      </c>
      <c r="U41" s="50">
        <v>131.0</v>
      </c>
      <c r="V41" s="50">
        <v>131.0</v>
      </c>
      <c r="W41" s="50">
        <v>77.0</v>
      </c>
      <c r="X41" s="50">
        <v>55.0</v>
      </c>
      <c r="Y41" s="47">
        <v>59.0</v>
      </c>
      <c r="Z41" s="47">
        <v>78.0</v>
      </c>
      <c r="AA41" s="47">
        <v>81.0</v>
      </c>
      <c r="AB41" s="47">
        <v>60.0</v>
      </c>
      <c r="AC41" s="47">
        <v>55.0</v>
      </c>
      <c r="AD41" s="24">
        <v>18.0</v>
      </c>
      <c r="AE41" s="47">
        <v>32.0</v>
      </c>
      <c r="AF41" s="47">
        <v>9.0</v>
      </c>
      <c r="AG41" s="54">
        <v>15.0</v>
      </c>
      <c r="AH41" s="47">
        <v>60.0</v>
      </c>
      <c r="AI41" s="47"/>
      <c r="AJ41" s="55"/>
      <c r="AK41" s="55"/>
      <c r="AL41" s="55"/>
      <c r="AM41" s="55"/>
      <c r="AN41" s="55"/>
      <c r="AO41" s="55"/>
      <c r="AP41" s="55"/>
      <c r="AQ41" s="55"/>
      <c r="AR41" s="55"/>
      <c r="AS41" s="55"/>
      <c r="AT41" s="55"/>
      <c r="AU41" s="55"/>
      <c r="AV41" s="55"/>
      <c r="AW41" s="55"/>
      <c r="AX41" s="55"/>
      <c r="AY41" s="55"/>
      <c r="AZ41" s="55"/>
      <c r="BA41" s="55"/>
      <c r="BB41" s="55"/>
      <c r="BC41" s="55"/>
      <c r="BD41" s="55"/>
      <c r="BE41" s="55"/>
      <c r="BF41" s="55"/>
    </row>
    <row r="42">
      <c r="A42" s="17" t="s">
        <v>18</v>
      </c>
      <c r="B42" s="18" t="s">
        <v>20</v>
      </c>
      <c r="C42" s="18" t="s">
        <v>39</v>
      </c>
      <c r="D42" s="18" t="s">
        <v>100</v>
      </c>
      <c r="E42" s="20"/>
      <c r="F42" s="20"/>
      <c r="G42" s="51">
        <v>82.0</v>
      </c>
      <c r="H42" s="51">
        <v>71.0</v>
      </c>
      <c r="I42" s="51">
        <v>92.0</v>
      </c>
      <c r="J42" s="52">
        <v>83.0</v>
      </c>
      <c r="K42" s="50">
        <v>62.0</v>
      </c>
      <c r="L42" s="47">
        <v>89.0</v>
      </c>
      <c r="M42" s="47">
        <v>83.0</v>
      </c>
      <c r="N42" s="50">
        <v>102.0</v>
      </c>
      <c r="O42" s="50">
        <v>52.0</v>
      </c>
      <c r="P42" s="50">
        <v>93.0</v>
      </c>
      <c r="Q42" s="50">
        <v>80.0</v>
      </c>
      <c r="R42" s="53">
        <v>88.0</v>
      </c>
      <c r="S42" s="53">
        <v>114.0</v>
      </c>
      <c r="T42" s="53">
        <v>68.0</v>
      </c>
      <c r="U42" s="50">
        <v>101.0</v>
      </c>
      <c r="V42" s="50">
        <v>109.0</v>
      </c>
      <c r="W42" s="50">
        <v>159.0</v>
      </c>
      <c r="X42" s="50">
        <v>159.0</v>
      </c>
      <c r="Y42" s="47">
        <v>176.0</v>
      </c>
      <c r="Z42" s="47">
        <v>238.0</v>
      </c>
      <c r="AA42" s="47">
        <v>264.0</v>
      </c>
      <c r="AB42" s="47">
        <v>148.0</v>
      </c>
      <c r="AC42" s="47">
        <v>200.0</v>
      </c>
      <c r="AD42" s="24">
        <v>184.0</v>
      </c>
      <c r="AE42" s="47">
        <v>163.0</v>
      </c>
      <c r="AF42" s="47">
        <v>138.0</v>
      </c>
      <c r="AG42" s="54">
        <v>137.0</v>
      </c>
      <c r="AH42" s="47">
        <v>122.0</v>
      </c>
      <c r="AI42" s="47"/>
      <c r="AJ42" s="55"/>
      <c r="AK42" s="55"/>
      <c r="AL42" s="55"/>
      <c r="AM42" s="55"/>
      <c r="AN42" s="55"/>
      <c r="AO42" s="55"/>
      <c r="AP42" s="55"/>
      <c r="AQ42" s="55"/>
      <c r="AR42" s="55"/>
      <c r="AS42" s="55"/>
      <c r="AT42" s="55"/>
      <c r="AU42" s="55"/>
      <c r="AV42" s="55"/>
      <c r="AW42" s="55"/>
      <c r="AX42" s="55"/>
      <c r="AY42" s="55"/>
      <c r="AZ42" s="55"/>
      <c r="BA42" s="55"/>
      <c r="BB42" s="55"/>
      <c r="BC42" s="55"/>
      <c r="BD42" s="55"/>
      <c r="BE42" s="55"/>
      <c r="BF42" s="55"/>
    </row>
    <row r="43">
      <c r="A43" s="17" t="s">
        <v>18</v>
      </c>
      <c r="B43" s="18" t="s">
        <v>20</v>
      </c>
      <c r="C43" s="18" t="s">
        <v>39</v>
      </c>
      <c r="D43" s="18" t="s">
        <v>101</v>
      </c>
      <c r="E43" s="20"/>
      <c r="F43" s="20"/>
      <c r="G43" s="51">
        <v>29.0</v>
      </c>
      <c r="H43" s="51">
        <v>36.0</v>
      </c>
      <c r="I43" s="51">
        <v>68.0</v>
      </c>
      <c r="J43" s="52">
        <v>65.0</v>
      </c>
      <c r="K43" s="50">
        <v>40.0</v>
      </c>
      <c r="L43" s="47">
        <v>51.0</v>
      </c>
      <c r="M43" s="47">
        <v>80.0</v>
      </c>
      <c r="N43" s="50">
        <v>80.0</v>
      </c>
      <c r="O43" s="50">
        <v>58.0</v>
      </c>
      <c r="P43" s="50">
        <v>41.0</v>
      </c>
      <c r="Q43" s="50">
        <v>35.0</v>
      </c>
      <c r="R43" s="53">
        <v>37.0</v>
      </c>
      <c r="S43" s="53">
        <v>44.0</v>
      </c>
      <c r="T43" s="53">
        <v>72.0</v>
      </c>
      <c r="U43" s="50">
        <v>17.0</v>
      </c>
      <c r="V43" s="50">
        <v>64.0</v>
      </c>
      <c r="W43" s="50">
        <v>88.0</v>
      </c>
      <c r="X43" s="50">
        <v>85.0</v>
      </c>
      <c r="Y43" s="47">
        <v>90.0</v>
      </c>
      <c r="Z43" s="47">
        <v>86.0</v>
      </c>
      <c r="AA43" s="47">
        <v>49.0</v>
      </c>
      <c r="AB43" s="47">
        <v>65.0</v>
      </c>
      <c r="AC43" s="47">
        <v>86.0</v>
      </c>
      <c r="AD43" s="24">
        <v>92.0</v>
      </c>
      <c r="AE43" s="47">
        <v>72.0</v>
      </c>
      <c r="AF43" s="47">
        <v>72.0</v>
      </c>
      <c r="AG43" s="54">
        <v>105.0</v>
      </c>
      <c r="AH43" s="47">
        <v>108.0</v>
      </c>
      <c r="AI43" s="47"/>
      <c r="AJ43" s="55"/>
      <c r="AK43" s="55"/>
      <c r="AL43" s="55"/>
      <c r="AM43" s="55"/>
      <c r="AN43" s="55"/>
      <c r="AO43" s="55"/>
      <c r="AP43" s="55"/>
      <c r="AQ43" s="55"/>
      <c r="AR43" s="55"/>
      <c r="AS43" s="55"/>
      <c r="AT43" s="55"/>
      <c r="AU43" s="55"/>
      <c r="AV43" s="55"/>
      <c r="AW43" s="55"/>
      <c r="AX43" s="55"/>
      <c r="AY43" s="55"/>
      <c r="AZ43" s="55"/>
      <c r="BA43" s="55"/>
      <c r="BB43" s="55"/>
      <c r="BC43" s="55"/>
      <c r="BD43" s="55"/>
      <c r="BE43" s="55"/>
      <c r="BF43" s="55"/>
    </row>
    <row r="44">
      <c r="A44" s="17" t="s">
        <v>18</v>
      </c>
      <c r="B44" s="18" t="s">
        <v>20</v>
      </c>
      <c r="C44" s="18" t="s">
        <v>33</v>
      </c>
      <c r="D44" s="18" t="s">
        <v>102</v>
      </c>
      <c r="E44" s="20"/>
      <c r="F44" s="20"/>
      <c r="G44" s="51">
        <v>43.0</v>
      </c>
      <c r="H44" s="51">
        <v>27.0</v>
      </c>
      <c r="I44" s="51">
        <v>43.0</v>
      </c>
      <c r="J44" s="52">
        <v>63.0</v>
      </c>
      <c r="K44" s="50">
        <v>34.0</v>
      </c>
      <c r="L44" s="47">
        <v>32.0</v>
      </c>
      <c r="M44" s="47">
        <v>48.0</v>
      </c>
      <c r="N44" s="50">
        <v>40.0</v>
      </c>
      <c r="O44" s="50">
        <v>36.0</v>
      </c>
      <c r="P44" s="50">
        <v>56.0</v>
      </c>
      <c r="Q44" s="50">
        <v>41.0</v>
      </c>
      <c r="R44" s="53">
        <v>56.0</v>
      </c>
      <c r="S44" s="53">
        <v>25.0</v>
      </c>
      <c r="T44" s="53">
        <v>42.0</v>
      </c>
      <c r="U44" s="50">
        <v>33.0</v>
      </c>
      <c r="V44" s="50">
        <v>61.0</v>
      </c>
      <c r="W44" s="50">
        <v>31.0</v>
      </c>
      <c r="X44" s="50">
        <v>37.0</v>
      </c>
      <c r="Y44" s="47">
        <v>41.0</v>
      </c>
      <c r="Z44" s="47">
        <v>36.0</v>
      </c>
      <c r="AA44" s="47">
        <v>30.0</v>
      </c>
      <c r="AB44" s="47">
        <v>45.0</v>
      </c>
      <c r="AC44" s="47">
        <v>42.0</v>
      </c>
      <c r="AD44" s="24">
        <v>38.0</v>
      </c>
      <c r="AE44" s="47">
        <v>27.0</v>
      </c>
      <c r="AF44" s="47">
        <v>35.0</v>
      </c>
      <c r="AG44" s="54">
        <v>43.0</v>
      </c>
      <c r="AH44" s="47">
        <v>43.0</v>
      </c>
      <c r="AI44" s="47"/>
      <c r="AJ44" s="55"/>
      <c r="AK44" s="55"/>
      <c r="AL44" s="55"/>
      <c r="AM44" s="55"/>
      <c r="AN44" s="55"/>
      <c r="AO44" s="55"/>
      <c r="AP44" s="55"/>
      <c r="AQ44" s="55"/>
      <c r="AR44" s="55"/>
      <c r="AS44" s="55"/>
      <c r="AT44" s="55"/>
      <c r="AU44" s="55"/>
      <c r="AV44" s="55"/>
      <c r="AW44" s="55"/>
      <c r="AX44" s="55"/>
      <c r="AY44" s="55"/>
      <c r="AZ44" s="55"/>
      <c r="BA44" s="55"/>
      <c r="BB44" s="55"/>
      <c r="BC44" s="55"/>
      <c r="BD44" s="55"/>
      <c r="BE44" s="55"/>
      <c r="BF44" s="55"/>
    </row>
    <row r="45">
      <c r="A45" s="17" t="s">
        <v>18</v>
      </c>
      <c r="B45" s="18" t="s">
        <v>20</v>
      </c>
      <c r="C45" s="18" t="s">
        <v>42</v>
      </c>
      <c r="D45" s="18" t="s">
        <v>103</v>
      </c>
      <c r="E45" s="20"/>
      <c r="F45" s="20"/>
      <c r="G45" s="51">
        <v>49.0</v>
      </c>
      <c r="H45" s="51">
        <v>44.0</v>
      </c>
      <c r="I45" s="51">
        <v>50.0</v>
      </c>
      <c r="J45" s="52">
        <v>43.0</v>
      </c>
      <c r="K45" s="50">
        <v>43.0</v>
      </c>
      <c r="L45" s="47">
        <v>42.0</v>
      </c>
      <c r="M45" s="47">
        <v>40.0</v>
      </c>
      <c r="N45" s="50">
        <v>34.0</v>
      </c>
      <c r="O45" s="50">
        <v>35.0</v>
      </c>
      <c r="P45" s="50">
        <v>34.0</v>
      </c>
      <c r="Q45" s="50">
        <v>48.0</v>
      </c>
      <c r="R45" s="53">
        <v>41.0</v>
      </c>
      <c r="S45" s="53">
        <v>33.0</v>
      </c>
      <c r="T45" s="53">
        <v>34.0</v>
      </c>
      <c r="U45" s="50">
        <v>70.0</v>
      </c>
      <c r="V45" s="50">
        <v>67.0</v>
      </c>
      <c r="W45" s="50">
        <v>91.0</v>
      </c>
      <c r="X45" s="50">
        <v>101.0</v>
      </c>
      <c r="Y45" s="47">
        <v>89.0</v>
      </c>
      <c r="Z45" s="47">
        <v>98.0</v>
      </c>
      <c r="AA45" s="47">
        <v>110.0</v>
      </c>
      <c r="AB45" s="47">
        <v>107.0</v>
      </c>
      <c r="AC45" s="47">
        <v>123.0</v>
      </c>
      <c r="AD45" s="24">
        <v>97.0</v>
      </c>
      <c r="AE45" s="47">
        <v>86.0</v>
      </c>
      <c r="AF45" s="47">
        <v>97.0</v>
      </c>
      <c r="AG45" s="54">
        <v>50.0</v>
      </c>
      <c r="AH45" s="47">
        <v>89.0</v>
      </c>
      <c r="AI45" s="47"/>
      <c r="AJ45" s="55"/>
      <c r="AK45" s="55"/>
      <c r="AL45" s="55"/>
      <c r="AM45" s="55"/>
      <c r="AN45" s="55"/>
      <c r="AO45" s="55"/>
      <c r="AP45" s="55"/>
      <c r="AQ45" s="55"/>
      <c r="AR45" s="55"/>
      <c r="AS45" s="55"/>
      <c r="AT45" s="55"/>
      <c r="AU45" s="55"/>
      <c r="AV45" s="55"/>
      <c r="AW45" s="55"/>
      <c r="AX45" s="55"/>
      <c r="AY45" s="55"/>
      <c r="AZ45" s="55"/>
      <c r="BA45" s="55"/>
      <c r="BB45" s="55"/>
      <c r="BC45" s="55"/>
      <c r="BD45" s="55"/>
      <c r="BE45" s="55"/>
      <c r="BF45" s="55"/>
    </row>
    <row r="46">
      <c r="A46" s="17" t="s">
        <v>18</v>
      </c>
      <c r="B46" s="18" t="s">
        <v>20</v>
      </c>
      <c r="C46" s="18" t="s">
        <v>33</v>
      </c>
      <c r="D46" s="18" t="s">
        <v>104</v>
      </c>
      <c r="E46" s="20"/>
      <c r="F46" s="20"/>
      <c r="G46" s="51">
        <v>116.0</v>
      </c>
      <c r="H46" s="51">
        <v>145.0</v>
      </c>
      <c r="I46" s="51">
        <v>103.0</v>
      </c>
      <c r="J46" s="52">
        <v>97.0</v>
      </c>
      <c r="K46" s="50">
        <v>135.0</v>
      </c>
      <c r="L46" s="47">
        <v>127.0</v>
      </c>
      <c r="M46" s="47">
        <v>116.0</v>
      </c>
      <c r="N46" s="50">
        <v>60.0</v>
      </c>
      <c r="O46" s="50">
        <v>78.0</v>
      </c>
      <c r="P46" s="50">
        <v>102.0</v>
      </c>
      <c r="Q46" s="50">
        <v>44.0</v>
      </c>
      <c r="R46" s="53">
        <v>57.0</v>
      </c>
      <c r="S46" s="53">
        <v>29.0</v>
      </c>
      <c r="T46" s="53">
        <v>34.0</v>
      </c>
      <c r="U46" s="50">
        <v>48.0</v>
      </c>
      <c r="V46" s="50">
        <v>48.0</v>
      </c>
      <c r="W46" s="50">
        <v>86.0</v>
      </c>
      <c r="X46" s="50">
        <v>89.0</v>
      </c>
      <c r="Y46" s="47">
        <v>167.0</v>
      </c>
      <c r="Z46" s="47">
        <v>215.0</v>
      </c>
      <c r="AA46" s="47">
        <v>183.0</v>
      </c>
      <c r="AB46" s="47">
        <v>177.0</v>
      </c>
      <c r="AC46" s="47">
        <v>233.0</v>
      </c>
      <c r="AD46" s="24">
        <v>228.0</v>
      </c>
      <c r="AE46" s="47">
        <v>124.0</v>
      </c>
      <c r="AF46" s="47">
        <v>90.0</v>
      </c>
      <c r="AG46" s="54">
        <v>65.0</v>
      </c>
      <c r="AH46" s="47">
        <v>65.0</v>
      </c>
      <c r="AI46" s="47"/>
      <c r="AJ46" s="55"/>
      <c r="AK46" s="55"/>
      <c r="AL46" s="55"/>
      <c r="AM46" s="55"/>
      <c r="AN46" s="55"/>
      <c r="AO46" s="55"/>
      <c r="AP46" s="55"/>
      <c r="AQ46" s="55"/>
      <c r="AR46" s="55"/>
      <c r="AS46" s="55"/>
      <c r="AT46" s="55"/>
      <c r="AU46" s="55"/>
      <c r="AV46" s="55"/>
      <c r="AW46" s="55"/>
      <c r="AX46" s="55"/>
      <c r="AY46" s="55"/>
      <c r="AZ46" s="55"/>
      <c r="BA46" s="55"/>
      <c r="BB46" s="55"/>
      <c r="BC46" s="55"/>
      <c r="BD46" s="55"/>
      <c r="BE46" s="55"/>
      <c r="BF46" s="55"/>
    </row>
    <row r="47">
      <c r="A47" s="17" t="s">
        <v>18</v>
      </c>
      <c r="B47" s="18" t="s">
        <v>20</v>
      </c>
      <c r="C47" s="18" t="s">
        <v>105</v>
      </c>
      <c r="D47" s="18" t="s">
        <v>106</v>
      </c>
      <c r="E47" s="20"/>
      <c r="F47" s="20"/>
      <c r="G47" s="51">
        <v>39.0</v>
      </c>
      <c r="H47" s="51">
        <v>54.0</v>
      </c>
      <c r="I47" s="51">
        <v>42.0</v>
      </c>
      <c r="J47" s="52">
        <v>58.0</v>
      </c>
      <c r="K47" s="50">
        <v>43.0</v>
      </c>
      <c r="L47" s="47">
        <v>30.0</v>
      </c>
      <c r="M47" s="47">
        <v>3.0</v>
      </c>
      <c r="N47" s="50">
        <v>27.0</v>
      </c>
      <c r="O47" s="50">
        <v>28.0</v>
      </c>
      <c r="P47" s="50">
        <v>31.0</v>
      </c>
      <c r="Q47" s="50">
        <v>2.0</v>
      </c>
      <c r="R47" s="53">
        <v>24.0</v>
      </c>
      <c r="S47" s="53">
        <v>12.0</v>
      </c>
      <c r="T47" s="53">
        <v>36.0</v>
      </c>
      <c r="U47" s="50">
        <v>37.0</v>
      </c>
      <c r="V47" s="50">
        <v>19.0</v>
      </c>
      <c r="W47" s="50">
        <v>49.0</v>
      </c>
      <c r="X47" s="50">
        <v>36.0</v>
      </c>
      <c r="Y47" s="47">
        <v>38.0</v>
      </c>
      <c r="Z47" s="47">
        <v>54.0</v>
      </c>
      <c r="AA47" s="47">
        <v>44.0</v>
      </c>
      <c r="AB47" s="47">
        <v>55.0</v>
      </c>
      <c r="AC47" s="47">
        <v>43.0</v>
      </c>
      <c r="AD47" s="24">
        <v>43.0</v>
      </c>
      <c r="AE47" s="47">
        <v>47.0</v>
      </c>
      <c r="AF47" s="47">
        <v>34.0</v>
      </c>
      <c r="AG47" s="54">
        <v>44.0</v>
      </c>
      <c r="AH47" s="47">
        <v>52.0</v>
      </c>
      <c r="AI47" s="47"/>
      <c r="AJ47" s="55"/>
      <c r="AK47" s="55"/>
      <c r="AL47" s="55"/>
      <c r="AM47" s="55"/>
      <c r="AN47" s="55"/>
      <c r="AO47" s="55"/>
      <c r="AP47" s="55"/>
      <c r="AQ47" s="55"/>
      <c r="AR47" s="55"/>
      <c r="AS47" s="55"/>
      <c r="AT47" s="55"/>
      <c r="AU47" s="55"/>
      <c r="AV47" s="55"/>
      <c r="AW47" s="55"/>
      <c r="AX47" s="55"/>
      <c r="AY47" s="55"/>
      <c r="AZ47" s="55"/>
      <c r="BA47" s="55"/>
      <c r="BB47" s="55"/>
      <c r="BC47" s="55"/>
      <c r="BD47" s="55"/>
      <c r="BE47" s="55"/>
      <c r="BF47" s="55"/>
    </row>
    <row r="48">
      <c r="A48" s="17" t="s">
        <v>18</v>
      </c>
      <c r="B48" s="18" t="s">
        <v>20</v>
      </c>
      <c r="C48" s="18" t="s">
        <v>31</v>
      </c>
      <c r="D48" s="18" t="s">
        <v>107</v>
      </c>
      <c r="E48" s="20"/>
      <c r="F48" s="20"/>
      <c r="G48" s="51">
        <v>34.0</v>
      </c>
      <c r="H48" s="51">
        <v>53.0</v>
      </c>
      <c r="I48" s="51">
        <v>82.0</v>
      </c>
      <c r="J48" s="52">
        <v>67.0</v>
      </c>
      <c r="K48" s="50">
        <v>26.0</v>
      </c>
      <c r="L48" s="47">
        <v>35.0</v>
      </c>
      <c r="M48" s="47">
        <v>44.0</v>
      </c>
      <c r="N48" s="50">
        <v>64.0</v>
      </c>
      <c r="O48" s="50">
        <v>82.0</v>
      </c>
      <c r="P48" s="50">
        <v>16.0</v>
      </c>
      <c r="Q48" s="50">
        <v>21.0</v>
      </c>
      <c r="R48" s="53">
        <v>58.0</v>
      </c>
      <c r="S48" s="53">
        <v>30.0</v>
      </c>
      <c r="T48" s="53">
        <v>14.0</v>
      </c>
      <c r="U48" s="50">
        <v>59.0</v>
      </c>
      <c r="V48" s="50">
        <v>79.0</v>
      </c>
      <c r="W48" s="50">
        <v>73.0</v>
      </c>
      <c r="X48" s="50">
        <v>78.0</v>
      </c>
      <c r="Y48" s="47">
        <v>76.0</v>
      </c>
      <c r="Z48" s="47">
        <v>75.0</v>
      </c>
      <c r="AA48" s="47">
        <v>93.0</v>
      </c>
      <c r="AB48" s="47">
        <v>70.0</v>
      </c>
      <c r="AC48" s="47">
        <v>97.0</v>
      </c>
      <c r="AD48" s="24">
        <v>77.0</v>
      </c>
      <c r="AE48" s="47">
        <v>54.0</v>
      </c>
      <c r="AF48" s="47">
        <v>71.0</v>
      </c>
      <c r="AG48" s="54">
        <v>72.0</v>
      </c>
      <c r="AH48" s="47">
        <v>72.0</v>
      </c>
      <c r="AI48" s="47"/>
      <c r="AJ48" s="55"/>
      <c r="AK48" s="55"/>
      <c r="AL48" s="55"/>
      <c r="AM48" s="55"/>
      <c r="AN48" s="55"/>
      <c r="AO48" s="55"/>
      <c r="AP48" s="55"/>
      <c r="AQ48" s="55"/>
      <c r="AR48" s="55"/>
      <c r="AS48" s="55"/>
      <c r="AT48" s="55"/>
      <c r="AU48" s="55"/>
      <c r="AV48" s="55"/>
      <c r="AW48" s="55"/>
      <c r="AX48" s="55"/>
      <c r="AY48" s="55"/>
      <c r="AZ48" s="55"/>
      <c r="BA48" s="55"/>
      <c r="BB48" s="55"/>
      <c r="BC48" s="55"/>
      <c r="BD48" s="55"/>
      <c r="BE48" s="55"/>
      <c r="BF48" s="55"/>
    </row>
    <row r="49">
      <c r="A49" s="17" t="s">
        <v>18</v>
      </c>
      <c r="B49" s="18" t="s">
        <v>20</v>
      </c>
      <c r="C49" s="18" t="s">
        <v>105</v>
      </c>
      <c r="D49" s="18" t="s">
        <v>108</v>
      </c>
      <c r="E49" s="20"/>
      <c r="F49" s="20"/>
      <c r="G49" s="51">
        <v>36.0</v>
      </c>
      <c r="H49" s="51">
        <v>45.0</v>
      </c>
      <c r="I49" s="51">
        <v>45.0</v>
      </c>
      <c r="J49" s="52">
        <v>43.0</v>
      </c>
      <c r="K49" s="50">
        <v>51.0</v>
      </c>
      <c r="L49" s="47">
        <v>52.0</v>
      </c>
      <c r="M49" s="47">
        <v>55.0</v>
      </c>
      <c r="N49" s="50">
        <v>50.0</v>
      </c>
      <c r="O49" s="50">
        <v>39.0</v>
      </c>
      <c r="P49" s="50">
        <v>47.0</v>
      </c>
      <c r="Q49" s="50">
        <v>32.0</v>
      </c>
      <c r="R49" s="53">
        <v>92.0</v>
      </c>
      <c r="S49" s="53">
        <v>34.0</v>
      </c>
      <c r="T49" s="53">
        <v>63.0</v>
      </c>
      <c r="U49" s="50">
        <v>41.0</v>
      </c>
      <c r="V49" s="50">
        <v>99.0</v>
      </c>
      <c r="W49" s="50">
        <v>89.0</v>
      </c>
      <c r="X49" s="50">
        <v>92.0</v>
      </c>
      <c r="Y49" s="47">
        <v>76.0</v>
      </c>
      <c r="Z49" s="47">
        <v>108.0</v>
      </c>
      <c r="AA49" s="47">
        <v>126.0</v>
      </c>
      <c r="AB49" s="47">
        <v>63.0</v>
      </c>
      <c r="AC49" s="47">
        <v>43.0</v>
      </c>
      <c r="AD49" s="24">
        <v>70.0</v>
      </c>
      <c r="AE49" s="47">
        <v>66.0</v>
      </c>
      <c r="AF49" s="47">
        <v>91.0</v>
      </c>
      <c r="AG49" s="54">
        <v>68.0</v>
      </c>
      <c r="AH49" s="47">
        <v>51.0</v>
      </c>
      <c r="AI49" s="47"/>
      <c r="AJ49" s="55"/>
      <c r="AK49" s="55"/>
      <c r="AL49" s="55"/>
      <c r="AM49" s="55"/>
      <c r="AN49" s="55"/>
      <c r="AO49" s="55"/>
      <c r="AP49" s="55"/>
      <c r="AQ49" s="55"/>
      <c r="AR49" s="55"/>
      <c r="AS49" s="55"/>
      <c r="AT49" s="55"/>
      <c r="AU49" s="55"/>
      <c r="AV49" s="55"/>
      <c r="AW49" s="55"/>
      <c r="AX49" s="55"/>
      <c r="AY49" s="55"/>
      <c r="AZ49" s="55"/>
      <c r="BA49" s="55"/>
      <c r="BB49" s="55"/>
      <c r="BC49" s="55"/>
      <c r="BD49" s="55"/>
      <c r="BE49" s="55"/>
      <c r="BF49" s="55"/>
    </row>
    <row r="50">
      <c r="A50" s="17" t="s">
        <v>18</v>
      </c>
      <c r="B50" s="18" t="s">
        <v>20</v>
      </c>
      <c r="C50" s="18" t="s">
        <v>105</v>
      </c>
      <c r="D50" s="18" t="s">
        <v>109</v>
      </c>
      <c r="E50" s="20"/>
      <c r="F50" s="20"/>
      <c r="G50" s="51">
        <v>34.0</v>
      </c>
      <c r="H50" s="51">
        <v>52.0</v>
      </c>
      <c r="I50" s="51">
        <v>54.0</v>
      </c>
      <c r="J50" s="52">
        <v>84.0</v>
      </c>
      <c r="K50" s="50">
        <v>58.0</v>
      </c>
      <c r="L50" s="47">
        <v>14.0</v>
      </c>
      <c r="M50" s="47">
        <v>59.0</v>
      </c>
      <c r="N50" s="50">
        <v>62.0</v>
      </c>
      <c r="O50" s="50">
        <v>46.0</v>
      </c>
      <c r="P50" s="50">
        <v>65.0</v>
      </c>
      <c r="Q50" s="50">
        <v>15.0</v>
      </c>
      <c r="R50" s="53">
        <v>125.0</v>
      </c>
      <c r="S50" s="53">
        <v>91.0</v>
      </c>
      <c r="T50" s="53">
        <v>59.0</v>
      </c>
      <c r="U50" s="50">
        <v>66.0</v>
      </c>
      <c r="V50" s="50">
        <v>107.0</v>
      </c>
      <c r="W50" s="50">
        <v>97.0</v>
      </c>
      <c r="X50" s="50">
        <v>54.0</v>
      </c>
      <c r="Y50" s="47">
        <v>84.0</v>
      </c>
      <c r="Z50" s="47">
        <v>41.0</v>
      </c>
      <c r="AA50" s="47">
        <v>95.0</v>
      </c>
      <c r="AB50" s="47">
        <v>102.0</v>
      </c>
      <c r="AC50" s="47">
        <v>115.0</v>
      </c>
      <c r="AD50" s="24">
        <v>104.0</v>
      </c>
      <c r="AE50" s="47">
        <v>98.0</v>
      </c>
      <c r="AF50" s="47">
        <v>87.0</v>
      </c>
      <c r="AG50" s="54">
        <v>84.0</v>
      </c>
      <c r="AH50" s="47">
        <v>88.0</v>
      </c>
      <c r="AI50" s="47"/>
      <c r="AJ50" s="55"/>
      <c r="AK50" s="55"/>
      <c r="AL50" s="55"/>
      <c r="AM50" s="55"/>
      <c r="AN50" s="55"/>
      <c r="AO50" s="55"/>
      <c r="AP50" s="55"/>
      <c r="AQ50" s="55"/>
      <c r="AR50" s="55"/>
      <c r="AS50" s="55"/>
      <c r="AT50" s="55"/>
      <c r="AU50" s="55"/>
      <c r="AV50" s="55"/>
      <c r="AW50" s="55"/>
      <c r="AX50" s="55"/>
      <c r="AY50" s="55"/>
      <c r="AZ50" s="55"/>
      <c r="BA50" s="55"/>
      <c r="BB50" s="55"/>
      <c r="BC50" s="55"/>
      <c r="BD50" s="55"/>
      <c r="BE50" s="55"/>
      <c r="BF50" s="55"/>
    </row>
    <row r="51">
      <c r="A51" s="17" t="s">
        <v>18</v>
      </c>
      <c r="B51" s="18" t="s">
        <v>20</v>
      </c>
      <c r="C51" s="18" t="s">
        <v>33</v>
      </c>
      <c r="D51" s="18" t="s">
        <v>110</v>
      </c>
      <c r="E51" s="20"/>
      <c r="F51" s="20"/>
      <c r="G51" s="51">
        <v>48.0</v>
      </c>
      <c r="H51" s="51">
        <v>84.0</v>
      </c>
      <c r="I51" s="51">
        <v>89.0</v>
      </c>
      <c r="J51" s="52">
        <v>112.0</v>
      </c>
      <c r="K51" s="50">
        <v>92.0</v>
      </c>
      <c r="L51" s="47">
        <v>61.0</v>
      </c>
      <c r="M51" s="47">
        <v>113.0</v>
      </c>
      <c r="N51" s="50">
        <v>137.0</v>
      </c>
      <c r="O51" s="50">
        <v>89.0</v>
      </c>
      <c r="P51" s="50">
        <v>113.0</v>
      </c>
      <c r="Q51" s="50">
        <v>126.0</v>
      </c>
      <c r="R51" s="53">
        <v>113.0</v>
      </c>
      <c r="S51" s="53">
        <v>82.0</v>
      </c>
      <c r="T51" s="53">
        <v>105.0</v>
      </c>
      <c r="U51" s="50">
        <v>75.0</v>
      </c>
      <c r="V51" s="50">
        <v>122.0</v>
      </c>
      <c r="W51" s="50">
        <v>87.0</v>
      </c>
      <c r="X51" s="50">
        <v>114.0</v>
      </c>
      <c r="Y51" s="47">
        <v>72.0</v>
      </c>
      <c r="Z51" s="47">
        <v>126.0</v>
      </c>
      <c r="AA51" s="47">
        <v>118.0</v>
      </c>
      <c r="AB51" s="47">
        <v>120.0</v>
      </c>
      <c r="AC51" s="47">
        <v>105.0</v>
      </c>
      <c r="AD51" s="24">
        <v>93.0</v>
      </c>
      <c r="AE51" s="47">
        <v>77.0</v>
      </c>
      <c r="AF51" s="47">
        <v>73.0</v>
      </c>
      <c r="AG51" s="54">
        <v>104.0</v>
      </c>
      <c r="AH51" s="47">
        <v>103.0</v>
      </c>
      <c r="AI51" s="47"/>
      <c r="AJ51" s="55"/>
      <c r="AK51" s="55"/>
      <c r="AL51" s="55"/>
      <c r="AM51" s="55"/>
      <c r="AN51" s="55"/>
      <c r="AO51" s="55"/>
      <c r="AP51" s="55"/>
      <c r="AQ51" s="55"/>
      <c r="AR51" s="55"/>
      <c r="AS51" s="55"/>
      <c r="AT51" s="55"/>
      <c r="AU51" s="55"/>
      <c r="AV51" s="55"/>
      <c r="AW51" s="55"/>
      <c r="AX51" s="55"/>
      <c r="AY51" s="55"/>
      <c r="AZ51" s="55"/>
      <c r="BA51" s="55"/>
      <c r="BB51" s="55"/>
      <c r="BC51" s="55"/>
      <c r="BD51" s="55"/>
      <c r="BE51" s="55"/>
      <c r="BF51" s="55"/>
    </row>
    <row r="52">
      <c r="A52" s="17" t="s">
        <v>18</v>
      </c>
      <c r="B52" s="18" t="s">
        <v>20</v>
      </c>
      <c r="C52" s="18" t="s">
        <v>33</v>
      </c>
      <c r="D52" s="18" t="s">
        <v>111</v>
      </c>
      <c r="E52" s="20"/>
      <c r="F52" s="20"/>
      <c r="G52" s="51">
        <v>116.0</v>
      </c>
      <c r="H52" s="51">
        <v>227.0</v>
      </c>
      <c r="I52" s="51">
        <v>214.0</v>
      </c>
      <c r="J52" s="52">
        <v>169.0</v>
      </c>
      <c r="K52" s="50">
        <v>100.0</v>
      </c>
      <c r="L52" s="47">
        <v>145.0</v>
      </c>
      <c r="M52" s="47">
        <v>163.0</v>
      </c>
      <c r="N52" s="50">
        <v>136.0</v>
      </c>
      <c r="O52" s="50">
        <v>118.0</v>
      </c>
      <c r="P52" s="50">
        <v>100.0</v>
      </c>
      <c r="Q52" s="50">
        <v>100.0</v>
      </c>
      <c r="R52" s="53">
        <v>100.0</v>
      </c>
      <c r="S52" s="53">
        <v>40.0</v>
      </c>
      <c r="T52" s="53">
        <v>59.0</v>
      </c>
      <c r="U52" s="50">
        <v>127.0</v>
      </c>
      <c r="V52" s="50">
        <v>87.0</v>
      </c>
      <c r="W52" s="50">
        <v>98.0</v>
      </c>
      <c r="X52" s="50">
        <v>97.0</v>
      </c>
      <c r="Y52" s="47">
        <v>158.0</v>
      </c>
      <c r="Z52" s="47">
        <v>126.0</v>
      </c>
      <c r="AA52" s="47">
        <v>213.0</v>
      </c>
      <c r="AB52" s="47">
        <v>180.0</v>
      </c>
      <c r="AC52" s="47">
        <v>167.0</v>
      </c>
      <c r="AD52" s="24">
        <v>169.0</v>
      </c>
      <c r="AE52" s="47">
        <v>126.0</v>
      </c>
      <c r="AF52" s="47">
        <v>166.0</v>
      </c>
      <c r="AG52" s="54">
        <v>144.0</v>
      </c>
      <c r="AH52" s="47">
        <v>113.0</v>
      </c>
      <c r="AI52" s="47"/>
      <c r="AJ52" s="55"/>
      <c r="AK52" s="55"/>
      <c r="AL52" s="55"/>
      <c r="AM52" s="55"/>
      <c r="AN52" s="55"/>
      <c r="AO52" s="55"/>
      <c r="AP52" s="55"/>
      <c r="AQ52" s="55"/>
      <c r="AR52" s="55"/>
      <c r="AS52" s="55"/>
      <c r="AT52" s="55"/>
      <c r="AU52" s="55"/>
      <c r="AV52" s="55"/>
      <c r="AW52" s="55"/>
      <c r="AX52" s="55"/>
      <c r="AY52" s="55"/>
      <c r="AZ52" s="55"/>
      <c r="BA52" s="55"/>
      <c r="BB52" s="55"/>
      <c r="BC52" s="55"/>
      <c r="BD52" s="55"/>
      <c r="BE52" s="55"/>
      <c r="BF52" s="55"/>
    </row>
    <row r="53">
      <c r="A53" s="17" t="s">
        <v>18</v>
      </c>
      <c r="B53" s="18" t="s">
        <v>20</v>
      </c>
      <c r="C53" s="18" t="s">
        <v>39</v>
      </c>
      <c r="D53" s="18" t="s">
        <v>112</v>
      </c>
      <c r="E53" s="18" t="s">
        <v>83</v>
      </c>
      <c r="F53" s="18" t="s">
        <v>84</v>
      </c>
      <c r="G53" s="51">
        <v>82.0</v>
      </c>
      <c r="H53" s="51">
        <v>86.0</v>
      </c>
      <c r="I53" s="51">
        <v>77.0</v>
      </c>
      <c r="J53" s="52">
        <v>90.0</v>
      </c>
      <c r="K53" s="50">
        <v>101.0</v>
      </c>
      <c r="L53" s="47">
        <v>110.0</v>
      </c>
      <c r="M53" s="47">
        <v>108.0</v>
      </c>
      <c r="N53" s="50">
        <v>86.0</v>
      </c>
      <c r="O53" s="50">
        <v>86.0</v>
      </c>
      <c r="P53" s="50">
        <v>90.0</v>
      </c>
      <c r="Q53" s="50">
        <v>82.0</v>
      </c>
      <c r="R53" s="53">
        <v>29.0</v>
      </c>
      <c r="S53" s="53">
        <v>38.0</v>
      </c>
      <c r="T53" s="53">
        <v>80.0</v>
      </c>
      <c r="U53" s="50">
        <v>113.0</v>
      </c>
      <c r="V53" s="50">
        <v>150.0</v>
      </c>
      <c r="W53" s="50">
        <v>153.0</v>
      </c>
      <c r="X53" s="50">
        <v>148.0</v>
      </c>
      <c r="Y53" s="47">
        <v>163.0</v>
      </c>
      <c r="Z53" s="47">
        <v>152.0</v>
      </c>
      <c r="AA53" s="47">
        <v>178.0</v>
      </c>
      <c r="AB53" s="47">
        <v>154.0</v>
      </c>
      <c r="AC53" s="47">
        <v>165.0</v>
      </c>
      <c r="AD53" s="24">
        <v>161.0</v>
      </c>
      <c r="AE53" s="47">
        <v>111.0</v>
      </c>
      <c r="AF53" s="47">
        <v>91.0</v>
      </c>
      <c r="AG53" s="54">
        <v>106.0</v>
      </c>
      <c r="AH53" s="47">
        <v>527.0</v>
      </c>
      <c r="AI53" s="47"/>
      <c r="AJ53" s="55"/>
      <c r="AK53" s="55"/>
      <c r="AL53" s="55"/>
      <c r="AM53" s="55"/>
      <c r="AN53" s="55"/>
      <c r="AO53" s="55"/>
      <c r="AP53" s="55"/>
      <c r="AQ53" s="55"/>
      <c r="AR53" s="55"/>
      <c r="AS53" s="55"/>
      <c r="AT53" s="55"/>
      <c r="AU53" s="55"/>
      <c r="AV53" s="55"/>
      <c r="AW53" s="55"/>
      <c r="AX53" s="55"/>
      <c r="AY53" s="55"/>
      <c r="AZ53" s="55"/>
      <c r="BA53" s="55"/>
      <c r="BB53" s="55"/>
      <c r="BC53" s="55"/>
      <c r="BD53" s="55"/>
      <c r="BE53" s="55"/>
      <c r="BF53" s="55"/>
    </row>
    <row r="54">
      <c r="A54" s="17" t="s">
        <v>18</v>
      </c>
      <c r="B54" s="18" t="s">
        <v>20</v>
      </c>
      <c r="C54" s="18" t="s">
        <v>31</v>
      </c>
      <c r="D54" s="18" t="s">
        <v>113</v>
      </c>
      <c r="E54" s="20"/>
      <c r="F54" s="20"/>
      <c r="G54" s="51">
        <v>112.0</v>
      </c>
      <c r="H54" s="51">
        <v>130.0</v>
      </c>
      <c r="I54" s="51">
        <v>116.0</v>
      </c>
      <c r="J54" s="52">
        <v>108.0</v>
      </c>
      <c r="K54" s="50">
        <v>96.0</v>
      </c>
      <c r="L54" s="47">
        <v>108.0</v>
      </c>
      <c r="M54" s="47">
        <v>96.0</v>
      </c>
      <c r="N54" s="50">
        <v>103.0</v>
      </c>
      <c r="O54" s="50">
        <v>105.0</v>
      </c>
      <c r="P54" s="50">
        <v>96.0</v>
      </c>
      <c r="Q54" s="50">
        <v>94.0</v>
      </c>
      <c r="R54" s="53">
        <v>68.0</v>
      </c>
      <c r="S54" s="53">
        <v>47.0</v>
      </c>
      <c r="T54" s="53">
        <v>76.0</v>
      </c>
      <c r="U54" s="50">
        <v>124.0</v>
      </c>
      <c r="V54" s="50">
        <v>111.0</v>
      </c>
      <c r="W54" s="50">
        <v>126.0</v>
      </c>
      <c r="X54" s="50">
        <v>82.0</v>
      </c>
      <c r="Y54" s="47">
        <v>100.0</v>
      </c>
      <c r="Z54" s="47">
        <v>93.0</v>
      </c>
      <c r="AA54" s="47">
        <v>87.0</v>
      </c>
      <c r="AB54" s="47">
        <v>92.0</v>
      </c>
      <c r="AC54" s="47">
        <v>112.0</v>
      </c>
      <c r="AD54" s="24">
        <v>99.0</v>
      </c>
      <c r="AE54" s="47">
        <v>76.0</v>
      </c>
      <c r="AF54" s="47">
        <v>65.0</v>
      </c>
      <c r="AG54" s="54">
        <v>57.0</v>
      </c>
      <c r="AH54" s="47">
        <v>73.0</v>
      </c>
      <c r="AI54" s="47"/>
      <c r="AJ54" s="55"/>
      <c r="AK54" s="55"/>
      <c r="AL54" s="55"/>
      <c r="AM54" s="55"/>
      <c r="AN54" s="55"/>
      <c r="AO54" s="55"/>
      <c r="AP54" s="55"/>
      <c r="AQ54" s="55"/>
      <c r="AR54" s="55"/>
      <c r="AS54" s="55"/>
      <c r="AT54" s="55"/>
      <c r="AU54" s="55"/>
      <c r="AV54" s="55"/>
      <c r="AW54" s="55"/>
      <c r="AX54" s="55"/>
      <c r="AY54" s="55"/>
      <c r="AZ54" s="55"/>
      <c r="BA54" s="55"/>
      <c r="BB54" s="55"/>
      <c r="BC54" s="55"/>
      <c r="BD54" s="55"/>
      <c r="BE54" s="55"/>
      <c r="BF54" s="55"/>
    </row>
    <row r="55">
      <c r="A55" s="17" t="s">
        <v>18</v>
      </c>
      <c r="B55" s="18" t="s">
        <v>20</v>
      </c>
      <c r="C55" s="18" t="s">
        <v>31</v>
      </c>
      <c r="D55" s="18" t="s">
        <v>114</v>
      </c>
      <c r="E55" s="20"/>
      <c r="F55" s="20"/>
      <c r="G55" s="51">
        <v>52.0</v>
      </c>
      <c r="H55" s="51">
        <v>19.0</v>
      </c>
      <c r="I55" s="51">
        <v>84.0</v>
      </c>
      <c r="J55" s="52">
        <v>62.0</v>
      </c>
      <c r="K55" s="50">
        <v>52.0</v>
      </c>
      <c r="L55" s="47">
        <v>31.0</v>
      </c>
      <c r="M55" s="47">
        <v>52.0</v>
      </c>
      <c r="N55" s="50">
        <v>56.0</v>
      </c>
      <c r="O55" s="50">
        <v>171.0</v>
      </c>
      <c r="P55" s="50">
        <v>76.0</v>
      </c>
      <c r="Q55" s="50">
        <v>77.0</v>
      </c>
      <c r="R55" s="53">
        <v>53.0</v>
      </c>
      <c r="S55" s="53">
        <v>48.0</v>
      </c>
      <c r="T55" s="53">
        <v>70.0</v>
      </c>
      <c r="U55" s="50">
        <v>36.0</v>
      </c>
      <c r="V55" s="50">
        <v>78.0</v>
      </c>
      <c r="W55" s="50">
        <v>53.0</v>
      </c>
      <c r="X55" s="50">
        <v>78.0</v>
      </c>
      <c r="Y55" s="47">
        <v>73.0</v>
      </c>
      <c r="Z55" s="47">
        <v>36.0</v>
      </c>
      <c r="AA55" s="47">
        <v>28.0</v>
      </c>
      <c r="AB55" s="47">
        <v>41.0</v>
      </c>
      <c r="AC55" s="47">
        <v>86.0</v>
      </c>
      <c r="AD55" s="24">
        <v>65.0</v>
      </c>
      <c r="AE55" s="47">
        <v>60.0</v>
      </c>
      <c r="AF55" s="47">
        <v>41.0</v>
      </c>
      <c r="AG55" s="54">
        <v>79.0</v>
      </c>
      <c r="AH55" s="47">
        <v>76.0</v>
      </c>
      <c r="AI55" s="47"/>
      <c r="AJ55" s="55"/>
      <c r="AK55" s="55"/>
      <c r="AL55" s="55"/>
      <c r="AM55" s="55"/>
      <c r="AN55" s="55"/>
      <c r="AO55" s="55"/>
      <c r="AP55" s="55"/>
      <c r="AQ55" s="55"/>
      <c r="AR55" s="55"/>
      <c r="AS55" s="55"/>
      <c r="AT55" s="55"/>
      <c r="AU55" s="55"/>
      <c r="AV55" s="55"/>
      <c r="AW55" s="55"/>
      <c r="AX55" s="55"/>
      <c r="AY55" s="55"/>
      <c r="AZ55" s="55"/>
      <c r="BA55" s="55"/>
      <c r="BB55" s="55"/>
      <c r="BC55" s="55"/>
      <c r="BD55" s="55"/>
      <c r="BE55" s="55"/>
      <c r="BF55" s="55"/>
    </row>
    <row r="56">
      <c r="A56" s="17" t="s">
        <v>18</v>
      </c>
      <c r="B56" s="18" t="s">
        <v>20</v>
      </c>
      <c r="C56" s="18" t="s">
        <v>105</v>
      </c>
      <c r="D56" s="18" t="s">
        <v>115</v>
      </c>
      <c r="E56" s="20"/>
      <c r="F56" s="20"/>
      <c r="G56" s="51">
        <v>22.0</v>
      </c>
      <c r="H56" s="51">
        <v>38.0</v>
      </c>
      <c r="I56" s="51">
        <v>60.0</v>
      </c>
      <c r="J56" s="52">
        <v>54.0</v>
      </c>
      <c r="K56" s="50">
        <v>37.0</v>
      </c>
      <c r="L56" s="47">
        <v>45.0</v>
      </c>
      <c r="M56" s="47">
        <v>41.0</v>
      </c>
      <c r="N56" s="50">
        <v>49.0</v>
      </c>
      <c r="O56" s="50">
        <v>35.0</v>
      </c>
      <c r="P56" s="50">
        <v>37.0</v>
      </c>
      <c r="Q56" s="50">
        <v>24.0</v>
      </c>
      <c r="R56" s="53">
        <v>15.0</v>
      </c>
      <c r="S56" s="53">
        <v>0.0</v>
      </c>
      <c r="T56" s="53">
        <v>30.0</v>
      </c>
      <c r="U56" s="50">
        <v>43.0</v>
      </c>
      <c r="V56" s="50">
        <v>83.0</v>
      </c>
      <c r="W56" s="50">
        <v>88.0</v>
      </c>
      <c r="X56" s="50">
        <v>107.0</v>
      </c>
      <c r="Y56" s="47">
        <v>95.0</v>
      </c>
      <c r="Z56" s="47">
        <v>92.0</v>
      </c>
      <c r="AA56" s="47">
        <v>87.0</v>
      </c>
      <c r="AB56" s="47">
        <v>88.0</v>
      </c>
      <c r="AC56" s="47">
        <v>103.0</v>
      </c>
      <c r="AD56" s="24">
        <v>90.0</v>
      </c>
      <c r="AE56" s="47">
        <v>62.0</v>
      </c>
      <c r="AF56" s="47">
        <v>70.0</v>
      </c>
      <c r="AG56" s="54">
        <v>60.0</v>
      </c>
      <c r="AH56" s="47">
        <v>88.0</v>
      </c>
      <c r="AI56" s="47"/>
      <c r="AJ56" s="55"/>
      <c r="AK56" s="55"/>
      <c r="AL56" s="55"/>
      <c r="AM56" s="55"/>
      <c r="AN56" s="55"/>
      <c r="AO56" s="55"/>
      <c r="AP56" s="55"/>
      <c r="AQ56" s="55"/>
      <c r="AR56" s="55"/>
      <c r="AS56" s="55"/>
      <c r="AT56" s="55"/>
      <c r="AU56" s="55"/>
      <c r="AV56" s="55"/>
      <c r="AW56" s="55"/>
      <c r="AX56" s="55"/>
      <c r="AY56" s="55"/>
      <c r="AZ56" s="55"/>
      <c r="BA56" s="55"/>
      <c r="BB56" s="55"/>
      <c r="BC56" s="55"/>
      <c r="BD56" s="55"/>
      <c r="BE56" s="55"/>
      <c r="BF56" s="55"/>
    </row>
    <row r="57">
      <c r="A57" s="17" t="s">
        <v>18</v>
      </c>
      <c r="B57" s="18" t="s">
        <v>20</v>
      </c>
      <c r="C57" s="18" t="s">
        <v>39</v>
      </c>
      <c r="D57" s="18" t="s">
        <v>116</v>
      </c>
      <c r="E57" s="20"/>
      <c r="F57" s="20"/>
      <c r="G57" s="51">
        <v>75.0</v>
      </c>
      <c r="H57" s="51">
        <v>35.0</v>
      </c>
      <c r="I57" s="51">
        <v>9.0</v>
      </c>
      <c r="J57" s="52">
        <v>35.0</v>
      </c>
      <c r="K57" s="50">
        <v>32.0</v>
      </c>
      <c r="L57" s="47">
        <v>66.0</v>
      </c>
      <c r="M57" s="47">
        <v>32.0</v>
      </c>
      <c r="N57" s="50">
        <v>35.0</v>
      </c>
      <c r="O57" s="50">
        <v>28.0</v>
      </c>
      <c r="P57" s="50">
        <v>16.0</v>
      </c>
      <c r="Q57" s="50">
        <v>0.0</v>
      </c>
      <c r="R57" s="53">
        <v>44.0</v>
      </c>
      <c r="S57" s="53">
        <v>9.0</v>
      </c>
      <c r="T57" s="53">
        <v>48.0</v>
      </c>
      <c r="U57" s="50">
        <v>55.0</v>
      </c>
      <c r="V57" s="50">
        <v>26.0</v>
      </c>
      <c r="W57" s="50">
        <v>29.0</v>
      </c>
      <c r="X57" s="50">
        <v>47.0</v>
      </c>
      <c r="Y57" s="47">
        <v>121.0</v>
      </c>
      <c r="Z57" s="47">
        <v>122.0</v>
      </c>
      <c r="AA57" s="47">
        <v>41.0</v>
      </c>
      <c r="AB57" s="47">
        <v>90.0</v>
      </c>
      <c r="AC57" s="47">
        <v>51.0</v>
      </c>
      <c r="AD57" s="24">
        <v>182.0</v>
      </c>
      <c r="AE57" s="47">
        <v>70.0</v>
      </c>
      <c r="AF57" s="47">
        <v>12.0</v>
      </c>
      <c r="AG57" s="54">
        <v>28.0</v>
      </c>
      <c r="AH57" s="47">
        <v>28.0</v>
      </c>
      <c r="AI57" s="47"/>
      <c r="AJ57" s="55"/>
      <c r="AK57" s="55"/>
      <c r="AL57" s="55"/>
      <c r="AM57" s="55"/>
      <c r="AN57" s="55"/>
      <c r="AO57" s="55"/>
      <c r="AP57" s="55"/>
      <c r="AQ57" s="55"/>
      <c r="AR57" s="55"/>
      <c r="AS57" s="55"/>
      <c r="AT57" s="55"/>
      <c r="AU57" s="55"/>
      <c r="AV57" s="55"/>
      <c r="AW57" s="55"/>
      <c r="AX57" s="55"/>
      <c r="AY57" s="55"/>
      <c r="AZ57" s="55"/>
      <c r="BA57" s="55"/>
      <c r="BB57" s="55"/>
      <c r="BC57" s="55"/>
      <c r="BD57" s="55"/>
      <c r="BE57" s="55"/>
      <c r="BF57" s="55"/>
    </row>
    <row r="58">
      <c r="A58" s="17" t="s">
        <v>18</v>
      </c>
      <c r="B58" s="18" t="s">
        <v>20</v>
      </c>
      <c r="C58" s="18" t="s">
        <v>39</v>
      </c>
      <c r="D58" s="18" t="s">
        <v>118</v>
      </c>
      <c r="E58" s="20"/>
      <c r="F58" s="20"/>
      <c r="G58" s="51">
        <v>38.0</v>
      </c>
      <c r="H58" s="51">
        <v>67.0</v>
      </c>
      <c r="I58" s="51">
        <v>47.0</v>
      </c>
      <c r="J58" s="52">
        <v>37.0</v>
      </c>
      <c r="K58" s="50">
        <v>51.0</v>
      </c>
      <c r="L58" s="47">
        <v>32.0</v>
      </c>
      <c r="M58" s="47">
        <v>49.0</v>
      </c>
      <c r="N58" s="50">
        <v>66.0</v>
      </c>
      <c r="O58" s="50">
        <v>44.0</v>
      </c>
      <c r="P58" s="50">
        <v>23.0</v>
      </c>
      <c r="Q58" s="50">
        <v>0.0</v>
      </c>
      <c r="R58" s="53">
        <v>27.0</v>
      </c>
      <c r="S58" s="53">
        <v>15.0</v>
      </c>
      <c r="T58" s="53">
        <v>35.0</v>
      </c>
      <c r="U58" s="50">
        <v>69.0</v>
      </c>
      <c r="V58" s="50">
        <v>14.0</v>
      </c>
      <c r="W58" s="50">
        <v>68.0</v>
      </c>
      <c r="X58" s="50">
        <v>54.0</v>
      </c>
      <c r="Y58" s="47">
        <v>61.0</v>
      </c>
      <c r="Z58" s="47">
        <v>72.0</v>
      </c>
      <c r="AA58" s="47">
        <v>68.0</v>
      </c>
      <c r="AB58" s="47">
        <v>58.0</v>
      </c>
      <c r="AC58" s="47">
        <v>75.0</v>
      </c>
      <c r="AD58" s="24">
        <v>71.0</v>
      </c>
      <c r="AE58" s="47">
        <v>49.0</v>
      </c>
      <c r="AF58" s="47">
        <v>38.0</v>
      </c>
      <c r="AG58" s="54">
        <v>65.0</v>
      </c>
      <c r="AH58" s="47">
        <v>39.0</v>
      </c>
      <c r="AI58" s="47"/>
      <c r="AJ58" s="55"/>
      <c r="AK58" s="55"/>
      <c r="AL58" s="55"/>
      <c r="AM58" s="55"/>
      <c r="AN58" s="55"/>
      <c r="AO58" s="55"/>
      <c r="AP58" s="55"/>
      <c r="AQ58" s="55"/>
      <c r="AR58" s="55"/>
      <c r="AS58" s="55"/>
      <c r="AT58" s="55"/>
      <c r="AU58" s="55"/>
      <c r="AV58" s="55"/>
      <c r="AW58" s="55"/>
      <c r="AX58" s="55"/>
      <c r="AY58" s="55"/>
      <c r="AZ58" s="55"/>
      <c r="BA58" s="55"/>
      <c r="BB58" s="55"/>
      <c r="BC58" s="55"/>
      <c r="BD58" s="55"/>
      <c r="BE58" s="55"/>
      <c r="BF58" s="55"/>
    </row>
    <row r="59">
      <c r="A59" s="17" t="s">
        <v>18</v>
      </c>
      <c r="B59" s="18" t="s">
        <v>20</v>
      </c>
      <c r="C59" s="18" t="s">
        <v>42</v>
      </c>
      <c r="D59" s="18" t="s">
        <v>119</v>
      </c>
      <c r="E59" s="20"/>
      <c r="F59" s="20"/>
      <c r="G59" s="51">
        <v>17.0</v>
      </c>
      <c r="H59" s="51">
        <v>48.0</v>
      </c>
      <c r="I59" s="51">
        <v>0.0</v>
      </c>
      <c r="J59" s="52">
        <v>55.0</v>
      </c>
      <c r="K59" s="50">
        <v>33.0</v>
      </c>
      <c r="L59" s="47">
        <v>49.0</v>
      </c>
      <c r="M59" s="47">
        <v>42.0</v>
      </c>
      <c r="N59" s="50">
        <v>45.0</v>
      </c>
      <c r="O59" s="50">
        <v>23.0</v>
      </c>
      <c r="P59" s="50">
        <v>41.0</v>
      </c>
      <c r="Q59" s="50">
        <v>36.0</v>
      </c>
      <c r="R59" s="53">
        <v>28.0</v>
      </c>
      <c r="S59" s="53">
        <v>25.0</v>
      </c>
      <c r="T59" s="53">
        <v>33.0</v>
      </c>
      <c r="U59" s="50">
        <v>17.0</v>
      </c>
      <c r="V59" s="50">
        <v>36.0</v>
      </c>
      <c r="W59" s="50">
        <v>40.0</v>
      </c>
      <c r="X59" s="50">
        <v>25.0</v>
      </c>
      <c r="Y59" s="47">
        <v>35.0</v>
      </c>
      <c r="Z59" s="47">
        <v>51.0</v>
      </c>
      <c r="AA59" s="47">
        <v>43.0</v>
      </c>
      <c r="AB59" s="47">
        <v>46.0</v>
      </c>
      <c r="AC59" s="47">
        <v>48.0</v>
      </c>
      <c r="AD59" s="24">
        <v>41.0</v>
      </c>
      <c r="AE59" s="47">
        <v>29.0</v>
      </c>
      <c r="AF59" s="47">
        <v>31.0</v>
      </c>
      <c r="AG59" s="54">
        <v>38.0</v>
      </c>
      <c r="AH59" s="47">
        <v>32.0</v>
      </c>
      <c r="AI59" s="47"/>
      <c r="AJ59" s="55"/>
      <c r="AK59" s="55"/>
      <c r="AL59" s="55"/>
      <c r="AM59" s="55"/>
      <c r="AN59" s="55"/>
      <c r="AO59" s="55"/>
      <c r="AP59" s="55"/>
      <c r="AQ59" s="55"/>
      <c r="AR59" s="55"/>
      <c r="AS59" s="55"/>
      <c r="AT59" s="55"/>
      <c r="AU59" s="55"/>
      <c r="AV59" s="55"/>
      <c r="AW59" s="55"/>
      <c r="AX59" s="55"/>
      <c r="AY59" s="55"/>
      <c r="AZ59" s="55"/>
      <c r="BA59" s="55"/>
      <c r="BB59" s="55"/>
      <c r="BC59" s="55"/>
      <c r="BD59" s="55"/>
      <c r="BE59" s="55"/>
      <c r="BF59" s="55"/>
    </row>
    <row r="60">
      <c r="A60" s="17" t="s">
        <v>18</v>
      </c>
      <c r="B60" s="18" t="s">
        <v>20</v>
      </c>
      <c r="C60" s="18" t="s">
        <v>33</v>
      </c>
      <c r="D60" s="18" t="s">
        <v>120</v>
      </c>
      <c r="E60" s="20"/>
      <c r="F60" s="20"/>
      <c r="G60" s="51">
        <v>45.0</v>
      </c>
      <c r="H60" s="51">
        <v>42.0</v>
      </c>
      <c r="I60" s="51">
        <v>49.0</v>
      </c>
      <c r="J60" s="52">
        <v>59.0</v>
      </c>
      <c r="K60" s="50">
        <v>49.0</v>
      </c>
      <c r="L60" s="47">
        <v>49.0</v>
      </c>
      <c r="M60" s="47">
        <v>54.0</v>
      </c>
      <c r="N60" s="50">
        <v>56.0</v>
      </c>
      <c r="O60" s="50">
        <v>37.0</v>
      </c>
      <c r="P60" s="50">
        <v>61.0</v>
      </c>
      <c r="Q60" s="50">
        <v>65.0</v>
      </c>
      <c r="R60" s="53">
        <v>53.0</v>
      </c>
      <c r="S60" s="53">
        <v>27.0</v>
      </c>
      <c r="T60" s="53">
        <v>42.0</v>
      </c>
      <c r="U60" s="50">
        <v>76.0</v>
      </c>
      <c r="V60" s="50">
        <v>68.0</v>
      </c>
      <c r="W60" s="50">
        <v>74.0</v>
      </c>
      <c r="X60" s="50">
        <v>65.0</v>
      </c>
      <c r="Y60" s="47">
        <v>84.0</v>
      </c>
      <c r="Z60" s="47">
        <v>98.0</v>
      </c>
      <c r="AA60" s="47">
        <v>72.0</v>
      </c>
      <c r="AB60" s="47">
        <v>73.0</v>
      </c>
      <c r="AC60" s="47">
        <v>95.0</v>
      </c>
      <c r="AD60" s="24">
        <v>95.0</v>
      </c>
      <c r="AE60" s="47">
        <v>65.0</v>
      </c>
      <c r="AF60" s="47">
        <v>62.0</v>
      </c>
      <c r="AG60" s="54">
        <v>65.0</v>
      </c>
      <c r="AH60" s="47">
        <v>65.0</v>
      </c>
      <c r="AI60" s="47"/>
      <c r="AJ60" s="55"/>
      <c r="AK60" s="55"/>
      <c r="AL60" s="55"/>
      <c r="AM60" s="55"/>
      <c r="AN60" s="55"/>
      <c r="AO60" s="55"/>
      <c r="AP60" s="55"/>
      <c r="AQ60" s="55"/>
      <c r="AR60" s="55"/>
      <c r="AS60" s="55"/>
      <c r="AT60" s="55"/>
      <c r="AU60" s="55"/>
      <c r="AV60" s="55"/>
      <c r="AW60" s="55"/>
      <c r="AX60" s="55"/>
      <c r="AY60" s="55"/>
      <c r="AZ60" s="55"/>
      <c r="BA60" s="55"/>
      <c r="BB60" s="55"/>
      <c r="BC60" s="55"/>
      <c r="BD60" s="55"/>
      <c r="BE60" s="55"/>
      <c r="BF60" s="55"/>
    </row>
    <row r="61">
      <c r="A61" s="17" t="s">
        <v>18</v>
      </c>
      <c r="B61" s="18" t="s">
        <v>20</v>
      </c>
      <c r="C61" s="18" t="s">
        <v>36</v>
      </c>
      <c r="D61" s="18" t="s">
        <v>121</v>
      </c>
      <c r="E61" s="20"/>
      <c r="F61" s="20"/>
      <c r="G61" s="51">
        <v>173.0</v>
      </c>
      <c r="H61" s="51">
        <v>72.0</v>
      </c>
      <c r="I61" s="51">
        <v>123.0</v>
      </c>
      <c r="J61" s="52">
        <v>175.0</v>
      </c>
      <c r="K61" s="50">
        <v>116.0</v>
      </c>
      <c r="L61" s="47">
        <v>148.0</v>
      </c>
      <c r="M61" s="47">
        <v>153.0</v>
      </c>
      <c r="N61" s="50">
        <v>116.0</v>
      </c>
      <c r="O61" s="50">
        <v>170.0</v>
      </c>
      <c r="P61" s="50">
        <v>137.0</v>
      </c>
      <c r="Q61" s="50">
        <v>57.0</v>
      </c>
      <c r="R61" s="53">
        <v>18.0</v>
      </c>
      <c r="S61" s="53">
        <v>0.0</v>
      </c>
      <c r="T61" s="53">
        <v>59.0</v>
      </c>
      <c r="U61" s="50">
        <v>73.0</v>
      </c>
      <c r="V61" s="50">
        <v>108.0</v>
      </c>
      <c r="W61" s="50">
        <v>141.0</v>
      </c>
      <c r="X61" s="50">
        <v>118.0</v>
      </c>
      <c r="Y61" s="47">
        <v>170.0</v>
      </c>
      <c r="Z61" s="47">
        <v>230.0</v>
      </c>
      <c r="AA61" s="47">
        <v>145.0</v>
      </c>
      <c r="AB61" s="47">
        <v>93.0</v>
      </c>
      <c r="AC61" s="47">
        <v>160.0</v>
      </c>
      <c r="AD61" s="24">
        <v>168.0</v>
      </c>
      <c r="AE61" s="47">
        <v>81.0</v>
      </c>
      <c r="AF61" s="47">
        <v>134.0</v>
      </c>
      <c r="AG61" s="54">
        <v>54.0</v>
      </c>
      <c r="AH61" s="47">
        <v>89.0</v>
      </c>
      <c r="AI61" s="47"/>
      <c r="AJ61" s="55"/>
      <c r="AK61" s="55"/>
      <c r="AL61" s="55"/>
      <c r="AM61" s="55"/>
      <c r="AN61" s="55"/>
      <c r="AO61" s="55"/>
      <c r="AP61" s="55"/>
      <c r="AQ61" s="55"/>
      <c r="AR61" s="55"/>
      <c r="AS61" s="55"/>
      <c r="AT61" s="55"/>
      <c r="AU61" s="55"/>
      <c r="AV61" s="55"/>
      <c r="AW61" s="55"/>
      <c r="AX61" s="55"/>
      <c r="AY61" s="55"/>
      <c r="AZ61" s="55"/>
      <c r="BA61" s="55"/>
      <c r="BB61" s="55"/>
      <c r="BC61" s="55"/>
      <c r="BD61" s="55"/>
      <c r="BE61" s="55"/>
      <c r="BF61" s="55"/>
    </row>
    <row r="62">
      <c r="A62" s="17" t="s">
        <v>18</v>
      </c>
      <c r="B62" s="18" t="s">
        <v>20</v>
      </c>
      <c r="C62" s="18" t="s">
        <v>105</v>
      </c>
      <c r="D62" s="18" t="s">
        <v>122</v>
      </c>
      <c r="E62" s="20"/>
      <c r="F62" s="20"/>
      <c r="G62" s="51">
        <v>0.0</v>
      </c>
      <c r="H62" s="51">
        <v>0.0</v>
      </c>
      <c r="I62" s="51">
        <v>0.0</v>
      </c>
      <c r="J62" s="52">
        <v>0.0</v>
      </c>
      <c r="K62" s="50">
        <v>17.0</v>
      </c>
      <c r="L62" s="47">
        <v>25.0</v>
      </c>
      <c r="M62" s="47">
        <v>37.0</v>
      </c>
      <c r="N62" s="50">
        <v>27.0</v>
      </c>
      <c r="O62" s="50">
        <v>21.0</v>
      </c>
      <c r="P62" s="50">
        <v>26.0</v>
      </c>
      <c r="Q62" s="50">
        <v>33.0</v>
      </c>
      <c r="R62" s="53">
        <v>17.0</v>
      </c>
      <c r="S62" s="53">
        <v>16.0</v>
      </c>
      <c r="T62" s="53">
        <v>0.0</v>
      </c>
      <c r="U62" s="50">
        <v>28.0</v>
      </c>
      <c r="V62" s="50">
        <v>36.0</v>
      </c>
      <c r="W62" s="50">
        <v>56.0</v>
      </c>
      <c r="X62" s="50">
        <v>42.0</v>
      </c>
      <c r="Y62" s="47">
        <v>173.0</v>
      </c>
      <c r="Z62" s="47">
        <v>190.0</v>
      </c>
      <c r="AA62" s="47">
        <v>44.0</v>
      </c>
      <c r="AB62" s="47">
        <v>208.0</v>
      </c>
      <c r="AC62" s="47">
        <v>148.0</v>
      </c>
      <c r="AD62" s="24">
        <v>152.0</v>
      </c>
      <c r="AE62" s="47">
        <v>138.0</v>
      </c>
      <c r="AF62" s="47">
        <v>66.0</v>
      </c>
      <c r="AG62" s="54">
        <v>131.0</v>
      </c>
      <c r="AH62" s="47">
        <v>118.0</v>
      </c>
      <c r="AI62" s="47"/>
      <c r="AJ62" s="55"/>
      <c r="AK62" s="55"/>
      <c r="AL62" s="55"/>
      <c r="AM62" s="55"/>
      <c r="AN62" s="55"/>
      <c r="AO62" s="55"/>
      <c r="AP62" s="55"/>
      <c r="AQ62" s="55"/>
      <c r="AR62" s="55"/>
      <c r="AS62" s="55"/>
      <c r="AT62" s="55"/>
      <c r="AU62" s="55"/>
      <c r="AV62" s="55"/>
      <c r="AW62" s="55"/>
      <c r="AX62" s="55"/>
      <c r="AY62" s="55"/>
      <c r="AZ62" s="55"/>
      <c r="BA62" s="55"/>
      <c r="BB62" s="55"/>
      <c r="BC62" s="55"/>
      <c r="BD62" s="55"/>
      <c r="BE62" s="55"/>
      <c r="BF62" s="55"/>
    </row>
    <row r="63">
      <c r="A63" s="17" t="s">
        <v>18</v>
      </c>
      <c r="B63" s="18" t="s">
        <v>20</v>
      </c>
      <c r="C63" s="18" t="s">
        <v>105</v>
      </c>
      <c r="D63" s="18" t="s">
        <v>123</v>
      </c>
      <c r="E63" s="20"/>
      <c r="F63" s="20"/>
      <c r="G63" s="51">
        <v>0.0</v>
      </c>
      <c r="H63" s="51">
        <v>0.0</v>
      </c>
      <c r="I63" s="51">
        <v>0.0</v>
      </c>
      <c r="J63" s="52">
        <v>0.0</v>
      </c>
      <c r="K63" s="50">
        <v>0.0</v>
      </c>
      <c r="L63" s="47">
        <v>0.0</v>
      </c>
      <c r="M63" s="47">
        <v>0.0</v>
      </c>
      <c r="N63" s="50">
        <v>0.0</v>
      </c>
      <c r="O63" s="50">
        <v>0.0</v>
      </c>
      <c r="P63" s="50">
        <v>0.0</v>
      </c>
      <c r="Q63" s="50">
        <v>0.0</v>
      </c>
      <c r="R63" s="53">
        <v>0.0</v>
      </c>
      <c r="S63" s="53">
        <v>0.0</v>
      </c>
      <c r="T63" s="53">
        <v>0.0</v>
      </c>
      <c r="U63" s="50">
        <v>0.0</v>
      </c>
      <c r="V63" s="50">
        <v>0.0</v>
      </c>
      <c r="W63" s="50">
        <v>0.0</v>
      </c>
      <c r="X63" s="50">
        <v>0.0</v>
      </c>
      <c r="Y63" s="47">
        <v>0.0</v>
      </c>
      <c r="Z63" s="47">
        <v>0.0</v>
      </c>
      <c r="AA63" s="47">
        <v>0.0</v>
      </c>
      <c r="AB63" s="47">
        <v>0.0</v>
      </c>
      <c r="AC63" s="47">
        <v>0.0</v>
      </c>
      <c r="AD63" s="24">
        <v>0.0</v>
      </c>
      <c r="AE63" s="47">
        <v>0.0</v>
      </c>
      <c r="AF63" s="47">
        <v>0.0</v>
      </c>
      <c r="AG63" s="54">
        <v>0.0</v>
      </c>
      <c r="AH63" s="47">
        <v>0.0</v>
      </c>
      <c r="AI63" s="47"/>
      <c r="AJ63" s="55"/>
      <c r="AK63" s="55"/>
      <c r="AL63" s="55"/>
      <c r="AM63" s="55"/>
      <c r="AN63" s="55"/>
      <c r="AO63" s="55"/>
      <c r="AP63" s="55"/>
      <c r="AQ63" s="55"/>
      <c r="AR63" s="55"/>
      <c r="AS63" s="55"/>
      <c r="AT63" s="55"/>
      <c r="AU63" s="55"/>
      <c r="AV63" s="55"/>
      <c r="AW63" s="55"/>
      <c r="AX63" s="55"/>
      <c r="AY63" s="55"/>
      <c r="AZ63" s="55"/>
      <c r="BA63" s="55"/>
      <c r="BB63" s="55"/>
      <c r="BC63" s="55"/>
      <c r="BD63" s="55"/>
      <c r="BE63" s="55"/>
      <c r="BF63" s="55"/>
    </row>
    <row r="64">
      <c r="A64" s="17" t="s">
        <v>18</v>
      </c>
      <c r="B64" s="18" t="s">
        <v>20</v>
      </c>
      <c r="C64" s="18" t="s">
        <v>105</v>
      </c>
      <c r="D64" s="18" t="s">
        <v>124</v>
      </c>
      <c r="E64" s="20"/>
      <c r="F64" s="20"/>
      <c r="G64" s="51">
        <v>25.0</v>
      </c>
      <c r="H64" s="51">
        <v>23.0</v>
      </c>
      <c r="I64" s="51">
        <v>16.0</v>
      </c>
      <c r="J64" s="52">
        <v>16.0</v>
      </c>
      <c r="K64" s="50">
        <v>30.0</v>
      </c>
      <c r="L64" s="47">
        <v>24.0</v>
      </c>
      <c r="M64" s="47">
        <v>20.0</v>
      </c>
      <c r="N64" s="50">
        <v>18.0</v>
      </c>
      <c r="O64" s="50">
        <v>38.0</v>
      </c>
      <c r="P64" s="50">
        <v>21.0</v>
      </c>
      <c r="Q64" s="50">
        <v>19.0</v>
      </c>
      <c r="R64" s="53">
        <v>11.0</v>
      </c>
      <c r="S64" s="53">
        <v>13.0</v>
      </c>
      <c r="T64" s="53">
        <v>15.0</v>
      </c>
      <c r="U64" s="50">
        <v>20.0</v>
      </c>
      <c r="V64" s="50">
        <v>21.0</v>
      </c>
      <c r="W64" s="50">
        <v>22.0</v>
      </c>
      <c r="X64" s="50">
        <v>32.0</v>
      </c>
      <c r="Y64" s="47">
        <v>23.0</v>
      </c>
      <c r="Z64" s="47">
        <v>15.0</v>
      </c>
      <c r="AA64" s="47">
        <v>23.0</v>
      </c>
      <c r="AB64" s="47">
        <v>13.0</v>
      </c>
      <c r="AC64" s="47">
        <v>23.0</v>
      </c>
      <c r="AD64" s="24">
        <v>20.0</v>
      </c>
      <c r="AE64" s="47">
        <v>17.0</v>
      </c>
      <c r="AF64" s="47">
        <v>17.0</v>
      </c>
      <c r="AG64" s="54">
        <v>38.0</v>
      </c>
      <c r="AH64" s="47">
        <v>13.0</v>
      </c>
      <c r="AI64" s="47"/>
      <c r="AJ64" s="55"/>
      <c r="AK64" s="55"/>
      <c r="AL64" s="55"/>
      <c r="AM64" s="55"/>
      <c r="AN64" s="55"/>
      <c r="AO64" s="55"/>
      <c r="AP64" s="55"/>
      <c r="AQ64" s="55"/>
      <c r="AR64" s="55"/>
      <c r="AS64" s="55"/>
      <c r="AT64" s="55"/>
      <c r="AU64" s="55"/>
      <c r="AV64" s="55"/>
      <c r="AW64" s="55"/>
      <c r="AX64" s="55"/>
      <c r="AY64" s="55"/>
      <c r="AZ64" s="55"/>
      <c r="BA64" s="55"/>
      <c r="BB64" s="55"/>
      <c r="BC64" s="55"/>
      <c r="BD64" s="55"/>
      <c r="BE64" s="55"/>
      <c r="BF64" s="55"/>
    </row>
    <row r="65">
      <c r="A65" s="17" t="s">
        <v>18</v>
      </c>
      <c r="B65" s="18" t="s">
        <v>20</v>
      </c>
      <c r="C65" s="18" t="s">
        <v>42</v>
      </c>
      <c r="D65" s="18" t="s">
        <v>125</v>
      </c>
      <c r="E65" s="18" t="s">
        <v>83</v>
      </c>
      <c r="F65" s="18" t="s">
        <v>84</v>
      </c>
      <c r="G65" s="51">
        <v>133.0</v>
      </c>
      <c r="H65" s="51">
        <v>135.0</v>
      </c>
      <c r="I65" s="51">
        <v>122.0</v>
      </c>
      <c r="J65" s="52">
        <v>140.0</v>
      </c>
      <c r="K65" s="50">
        <v>108.0</v>
      </c>
      <c r="L65" s="47">
        <v>90.0</v>
      </c>
      <c r="M65" s="47">
        <v>104.0</v>
      </c>
      <c r="N65" s="50">
        <v>110.0</v>
      </c>
      <c r="O65" s="50">
        <v>78.0</v>
      </c>
      <c r="P65" s="50">
        <v>161.0</v>
      </c>
      <c r="Q65" s="50">
        <v>90.0</v>
      </c>
      <c r="R65" s="53">
        <v>98.0</v>
      </c>
      <c r="S65" s="53">
        <v>61.0</v>
      </c>
      <c r="T65" s="53">
        <v>54.0</v>
      </c>
      <c r="U65" s="50">
        <v>82.0</v>
      </c>
      <c r="V65" s="50">
        <v>132.0</v>
      </c>
      <c r="W65" s="50">
        <v>181.0</v>
      </c>
      <c r="X65" s="50">
        <v>221.0</v>
      </c>
      <c r="Y65" s="47">
        <v>249.0</v>
      </c>
      <c r="Z65" s="47">
        <v>257.0</v>
      </c>
      <c r="AA65" s="47">
        <v>269.0</v>
      </c>
      <c r="AB65" s="47">
        <v>218.0</v>
      </c>
      <c r="AC65" s="47">
        <v>166.0</v>
      </c>
      <c r="AD65" s="24">
        <v>184.0</v>
      </c>
      <c r="AE65" s="47">
        <v>77.0</v>
      </c>
      <c r="AF65" s="47">
        <v>175.0</v>
      </c>
      <c r="AG65" s="54">
        <v>157.0</v>
      </c>
      <c r="AH65" s="47">
        <v>196.0</v>
      </c>
      <c r="AI65" s="47"/>
      <c r="AJ65" s="55"/>
      <c r="AK65" s="55"/>
      <c r="AL65" s="55"/>
      <c r="AM65" s="55"/>
      <c r="AN65" s="55"/>
      <c r="AO65" s="55"/>
      <c r="AP65" s="55"/>
      <c r="AQ65" s="55"/>
      <c r="AR65" s="55"/>
      <c r="AS65" s="55"/>
      <c r="AT65" s="55"/>
      <c r="AU65" s="55"/>
      <c r="AV65" s="55"/>
      <c r="AW65" s="55"/>
      <c r="AX65" s="55"/>
      <c r="AY65" s="55"/>
      <c r="AZ65" s="55"/>
      <c r="BA65" s="55"/>
      <c r="BB65" s="55"/>
      <c r="BC65" s="55"/>
      <c r="BD65" s="55"/>
      <c r="BE65" s="55"/>
      <c r="BF65" s="55"/>
    </row>
    <row r="66">
      <c r="A66" s="17" t="s">
        <v>18</v>
      </c>
      <c r="B66" s="18" t="s">
        <v>20</v>
      </c>
      <c r="C66" s="18" t="s">
        <v>33</v>
      </c>
      <c r="D66" s="18" t="s">
        <v>126</v>
      </c>
      <c r="E66" s="20"/>
      <c r="F66" s="20"/>
      <c r="G66" s="51">
        <v>126.0</v>
      </c>
      <c r="H66" s="51">
        <v>156.0</v>
      </c>
      <c r="I66" s="51">
        <v>212.0</v>
      </c>
      <c r="J66" s="52">
        <v>246.0</v>
      </c>
      <c r="K66" s="50">
        <v>162.0</v>
      </c>
      <c r="L66" s="47">
        <v>149.0</v>
      </c>
      <c r="M66" s="47">
        <v>190.0</v>
      </c>
      <c r="N66" s="50">
        <v>156.0</v>
      </c>
      <c r="O66" s="50">
        <v>118.0</v>
      </c>
      <c r="P66" s="50">
        <v>133.0</v>
      </c>
      <c r="Q66" s="50">
        <v>238.0</v>
      </c>
      <c r="R66" s="53">
        <v>133.0</v>
      </c>
      <c r="S66" s="53">
        <v>122.0</v>
      </c>
      <c r="T66" s="53">
        <v>163.0</v>
      </c>
      <c r="U66" s="50">
        <v>184.0</v>
      </c>
      <c r="V66" s="50">
        <v>211.0</v>
      </c>
      <c r="W66" s="50">
        <v>135.0</v>
      </c>
      <c r="X66" s="50">
        <v>162.0</v>
      </c>
      <c r="Y66" s="47">
        <v>171.0</v>
      </c>
      <c r="Z66" s="47">
        <v>328.0</v>
      </c>
      <c r="AA66" s="47">
        <v>280.0</v>
      </c>
      <c r="AB66" s="47">
        <v>155.0</v>
      </c>
      <c r="AC66" s="47">
        <v>227.0</v>
      </c>
      <c r="AD66" s="24">
        <v>148.0</v>
      </c>
      <c r="AE66" s="47">
        <v>167.0</v>
      </c>
      <c r="AF66" s="47">
        <v>136.0</v>
      </c>
      <c r="AG66" s="54">
        <v>201.0</v>
      </c>
      <c r="AH66" s="47">
        <v>104.0</v>
      </c>
      <c r="AI66" s="47"/>
      <c r="AJ66" s="55"/>
      <c r="AK66" s="55"/>
      <c r="AL66" s="55"/>
      <c r="AM66" s="55"/>
      <c r="AN66" s="55"/>
      <c r="AO66" s="55"/>
      <c r="AP66" s="55"/>
      <c r="AQ66" s="55"/>
      <c r="AR66" s="55"/>
      <c r="AS66" s="55"/>
      <c r="AT66" s="55"/>
      <c r="AU66" s="55"/>
      <c r="AV66" s="55"/>
      <c r="AW66" s="55"/>
      <c r="AX66" s="55"/>
      <c r="AY66" s="55"/>
      <c r="AZ66" s="55"/>
      <c r="BA66" s="55"/>
      <c r="BB66" s="55"/>
      <c r="BC66" s="55"/>
      <c r="BD66" s="55"/>
      <c r="BE66" s="55"/>
      <c r="BF66" s="55"/>
    </row>
    <row r="67">
      <c r="A67" s="17" t="s">
        <v>18</v>
      </c>
      <c r="B67" s="18" t="s">
        <v>20</v>
      </c>
      <c r="C67" s="18" t="s">
        <v>39</v>
      </c>
      <c r="D67" s="18" t="s">
        <v>127</v>
      </c>
      <c r="E67" s="20"/>
      <c r="F67" s="20"/>
      <c r="G67" s="51">
        <v>13.0</v>
      </c>
      <c r="H67" s="51">
        <v>32.0</v>
      </c>
      <c r="I67" s="51">
        <v>18.0</v>
      </c>
      <c r="J67" s="52">
        <v>14.0</v>
      </c>
      <c r="K67" s="50">
        <v>19.0</v>
      </c>
      <c r="L67" s="47">
        <v>18.0</v>
      </c>
      <c r="M67" s="47">
        <v>8.0</v>
      </c>
      <c r="N67" s="50">
        <v>29.0</v>
      </c>
      <c r="O67" s="50">
        <v>15.0</v>
      </c>
      <c r="P67" s="50">
        <v>32.0</v>
      </c>
      <c r="Q67" s="50">
        <v>36.0</v>
      </c>
      <c r="R67" s="53">
        <v>18.0</v>
      </c>
      <c r="S67" s="53">
        <v>0.0</v>
      </c>
      <c r="T67" s="53">
        <v>20.0</v>
      </c>
      <c r="U67" s="50">
        <v>29.0</v>
      </c>
      <c r="V67" s="50">
        <v>38.0</v>
      </c>
      <c r="W67" s="50">
        <v>39.0</v>
      </c>
      <c r="X67" s="50">
        <v>34.0</v>
      </c>
      <c r="Y67" s="47">
        <v>45.0</v>
      </c>
      <c r="Z67" s="47">
        <v>42.0</v>
      </c>
      <c r="AA67" s="47">
        <v>52.0</v>
      </c>
      <c r="AB67" s="47">
        <v>33.0</v>
      </c>
      <c r="AC67" s="47">
        <v>27.0</v>
      </c>
      <c r="AD67" s="24">
        <v>23.0</v>
      </c>
      <c r="AE67" s="47">
        <v>19.0</v>
      </c>
      <c r="AF67" s="47">
        <v>28.0</v>
      </c>
      <c r="AG67" s="54">
        <v>30.0</v>
      </c>
      <c r="AH67" s="47">
        <v>37.0</v>
      </c>
      <c r="AI67" s="47"/>
      <c r="AJ67" s="55"/>
      <c r="AK67" s="55"/>
      <c r="AL67" s="55"/>
      <c r="AM67" s="55"/>
      <c r="AN67" s="55"/>
      <c r="AO67" s="55"/>
      <c r="AP67" s="55"/>
      <c r="AQ67" s="55"/>
      <c r="AR67" s="55"/>
      <c r="AS67" s="55"/>
      <c r="AT67" s="55"/>
      <c r="AU67" s="55"/>
      <c r="AV67" s="55"/>
      <c r="AW67" s="55"/>
      <c r="AX67" s="55"/>
      <c r="AY67" s="55"/>
      <c r="AZ67" s="55"/>
      <c r="BA67" s="55"/>
      <c r="BB67" s="55"/>
      <c r="BC67" s="55"/>
      <c r="BD67" s="55"/>
      <c r="BE67" s="55"/>
      <c r="BF67" s="55"/>
    </row>
    <row r="68">
      <c r="A68" s="17" t="s">
        <v>18</v>
      </c>
      <c r="B68" s="18" t="s">
        <v>20</v>
      </c>
      <c r="C68" s="18" t="s">
        <v>21</v>
      </c>
      <c r="D68" s="18" t="s">
        <v>128</v>
      </c>
      <c r="E68" s="20"/>
      <c r="F68" s="20"/>
      <c r="G68" s="51">
        <v>43.0</v>
      </c>
      <c r="H68" s="51">
        <v>58.0</v>
      </c>
      <c r="I68" s="51">
        <v>92.0</v>
      </c>
      <c r="J68" s="52">
        <v>62.0</v>
      </c>
      <c r="K68" s="50">
        <v>43.0</v>
      </c>
      <c r="L68" s="47">
        <v>56.0</v>
      </c>
      <c r="M68" s="47">
        <v>56.0</v>
      </c>
      <c r="N68" s="50">
        <v>78.0</v>
      </c>
      <c r="O68" s="50">
        <v>57.0</v>
      </c>
      <c r="P68" s="50">
        <v>56.0</v>
      </c>
      <c r="Q68" s="50">
        <v>58.0</v>
      </c>
      <c r="R68" s="53">
        <v>58.0</v>
      </c>
      <c r="S68" s="53">
        <v>32.0</v>
      </c>
      <c r="T68" s="53">
        <v>50.0</v>
      </c>
      <c r="U68" s="50">
        <v>86.0</v>
      </c>
      <c r="V68" s="50">
        <v>65.0</v>
      </c>
      <c r="W68" s="50">
        <v>30.0</v>
      </c>
      <c r="X68" s="50">
        <v>59.0</v>
      </c>
      <c r="Y68" s="47">
        <v>62.0</v>
      </c>
      <c r="Z68" s="47">
        <v>56.0</v>
      </c>
      <c r="AA68" s="47">
        <v>87.0</v>
      </c>
      <c r="AB68" s="47">
        <v>53.0</v>
      </c>
      <c r="AC68" s="47">
        <v>44.0</v>
      </c>
      <c r="AD68" s="24">
        <v>53.0</v>
      </c>
      <c r="AE68" s="47">
        <v>33.0</v>
      </c>
      <c r="AF68" s="47">
        <v>68.0</v>
      </c>
      <c r="AG68" s="54">
        <v>24.0</v>
      </c>
      <c r="AH68" s="47">
        <v>63.0</v>
      </c>
      <c r="AI68" s="47"/>
      <c r="AJ68" s="55"/>
      <c r="AK68" s="55"/>
      <c r="AL68" s="55"/>
      <c r="AM68" s="55"/>
      <c r="AN68" s="55"/>
      <c r="AO68" s="55"/>
      <c r="AP68" s="55"/>
      <c r="AQ68" s="55"/>
      <c r="AR68" s="55"/>
      <c r="AS68" s="55"/>
      <c r="AT68" s="55"/>
      <c r="AU68" s="55"/>
      <c r="AV68" s="55"/>
      <c r="AW68" s="55"/>
      <c r="AX68" s="55"/>
      <c r="AY68" s="55"/>
      <c r="AZ68" s="55"/>
      <c r="BA68" s="55"/>
      <c r="BB68" s="55"/>
      <c r="BC68" s="55"/>
      <c r="BD68" s="55"/>
      <c r="BE68" s="55"/>
      <c r="BF68" s="55"/>
    </row>
    <row r="69">
      <c r="A69" s="17" t="s">
        <v>18</v>
      </c>
      <c r="B69" s="18" t="s">
        <v>20</v>
      </c>
      <c r="C69" s="18" t="s">
        <v>21</v>
      </c>
      <c r="D69" s="18" t="s">
        <v>129</v>
      </c>
      <c r="E69" s="20"/>
      <c r="F69" s="20"/>
      <c r="G69" s="51">
        <v>31.0</v>
      </c>
      <c r="H69" s="51">
        <v>46.0</v>
      </c>
      <c r="I69" s="51">
        <v>55.0</v>
      </c>
      <c r="J69" s="52">
        <v>49.0</v>
      </c>
      <c r="K69" s="50">
        <v>74.0</v>
      </c>
      <c r="L69" s="47">
        <v>48.0</v>
      </c>
      <c r="M69" s="47">
        <v>44.0</v>
      </c>
      <c r="N69" s="50">
        <v>53.0</v>
      </c>
      <c r="O69" s="50">
        <v>73.0</v>
      </c>
      <c r="P69" s="50">
        <v>56.0</v>
      </c>
      <c r="Q69" s="50">
        <v>48.0</v>
      </c>
      <c r="R69" s="53">
        <v>48.0</v>
      </c>
      <c r="S69" s="53">
        <v>46.0</v>
      </c>
      <c r="T69" s="53">
        <v>40.0</v>
      </c>
      <c r="U69" s="50">
        <v>51.0</v>
      </c>
      <c r="V69" s="50">
        <v>56.0</v>
      </c>
      <c r="W69" s="50">
        <v>57.0</v>
      </c>
      <c r="X69" s="50">
        <v>63.0</v>
      </c>
      <c r="Y69" s="47">
        <v>49.0</v>
      </c>
      <c r="Z69" s="47">
        <v>56.0</v>
      </c>
      <c r="AA69" s="47">
        <v>47.0</v>
      </c>
      <c r="AB69" s="47">
        <v>37.0</v>
      </c>
      <c r="AC69" s="47">
        <v>31.0</v>
      </c>
      <c r="AD69" s="24">
        <v>44.0</v>
      </c>
      <c r="AE69" s="47">
        <v>15.0</v>
      </c>
      <c r="AF69" s="47">
        <v>47.0</v>
      </c>
      <c r="AG69" s="54">
        <v>54.0</v>
      </c>
      <c r="AH69" s="47">
        <v>55.0</v>
      </c>
      <c r="AI69" s="47"/>
      <c r="AJ69" s="55"/>
      <c r="AK69" s="55"/>
      <c r="AL69" s="55"/>
      <c r="AM69" s="55"/>
      <c r="AN69" s="55"/>
      <c r="AO69" s="55"/>
      <c r="AP69" s="55"/>
      <c r="AQ69" s="55"/>
      <c r="AR69" s="55"/>
      <c r="AS69" s="55"/>
      <c r="AT69" s="55"/>
      <c r="AU69" s="55"/>
      <c r="AV69" s="55"/>
      <c r="AW69" s="55"/>
      <c r="AX69" s="55"/>
      <c r="AY69" s="55"/>
      <c r="AZ69" s="55"/>
      <c r="BA69" s="55"/>
      <c r="BB69" s="55"/>
      <c r="BC69" s="55"/>
      <c r="BD69" s="55"/>
      <c r="BE69" s="55"/>
      <c r="BF69" s="55"/>
    </row>
    <row r="70">
      <c r="A70" s="17" t="s">
        <v>18</v>
      </c>
      <c r="B70" s="18" t="s">
        <v>20</v>
      </c>
      <c r="C70" s="18" t="s">
        <v>21</v>
      </c>
      <c r="D70" s="18" t="s">
        <v>130</v>
      </c>
      <c r="E70" s="20"/>
      <c r="F70" s="20"/>
      <c r="G70" s="51">
        <v>15.0</v>
      </c>
      <c r="H70" s="51">
        <v>41.0</v>
      </c>
      <c r="I70" s="51">
        <v>40.0</v>
      </c>
      <c r="J70" s="52">
        <v>49.0</v>
      </c>
      <c r="K70" s="50">
        <v>35.0</v>
      </c>
      <c r="L70" s="47">
        <v>31.0</v>
      </c>
      <c r="M70" s="47">
        <v>41.0</v>
      </c>
      <c r="N70" s="50">
        <v>39.0</v>
      </c>
      <c r="O70" s="50">
        <v>36.0</v>
      </c>
      <c r="P70" s="50">
        <v>30.0</v>
      </c>
      <c r="Q70" s="50">
        <v>37.0</v>
      </c>
      <c r="R70" s="53">
        <v>8.0</v>
      </c>
      <c r="S70" s="53">
        <v>13.0</v>
      </c>
      <c r="T70" s="53">
        <v>40.0</v>
      </c>
      <c r="U70" s="50">
        <v>36.0</v>
      </c>
      <c r="V70" s="50">
        <v>66.0</v>
      </c>
      <c r="W70" s="50">
        <v>42.0</v>
      </c>
      <c r="X70" s="50">
        <v>50.0</v>
      </c>
      <c r="Y70" s="47">
        <v>73.0</v>
      </c>
      <c r="Z70" s="47">
        <v>43.0</v>
      </c>
      <c r="AA70" s="47">
        <v>70.0</v>
      </c>
      <c r="AB70" s="47">
        <v>50.0</v>
      </c>
      <c r="AC70" s="47">
        <v>55.0</v>
      </c>
      <c r="AD70" s="24">
        <v>44.0</v>
      </c>
      <c r="AE70" s="47">
        <v>34.0</v>
      </c>
      <c r="AF70" s="47">
        <v>50.0</v>
      </c>
      <c r="AG70" s="54">
        <v>45.0</v>
      </c>
      <c r="AH70" s="47">
        <v>47.0</v>
      </c>
      <c r="AI70" s="47"/>
      <c r="AJ70" s="55"/>
      <c r="AK70" s="55"/>
      <c r="AL70" s="55"/>
      <c r="AM70" s="55"/>
      <c r="AN70" s="55"/>
      <c r="AO70" s="55"/>
      <c r="AP70" s="55"/>
      <c r="AQ70" s="55"/>
      <c r="AR70" s="55"/>
      <c r="AS70" s="55"/>
      <c r="AT70" s="55"/>
      <c r="AU70" s="55"/>
      <c r="AV70" s="55"/>
      <c r="AW70" s="55"/>
      <c r="AX70" s="55"/>
      <c r="AY70" s="55"/>
      <c r="AZ70" s="55"/>
      <c r="BA70" s="55"/>
      <c r="BB70" s="55"/>
      <c r="BC70" s="55"/>
      <c r="BD70" s="55"/>
      <c r="BE70" s="55"/>
      <c r="BF70" s="55"/>
    </row>
    <row r="71">
      <c r="A71" s="17" t="s">
        <v>18</v>
      </c>
      <c r="B71" s="18" t="s">
        <v>20</v>
      </c>
      <c r="C71" s="18" t="s">
        <v>42</v>
      </c>
      <c r="D71" s="18" t="s">
        <v>131</v>
      </c>
      <c r="E71" s="20"/>
      <c r="F71" s="20"/>
      <c r="G71" s="51">
        <v>30.0</v>
      </c>
      <c r="H71" s="51">
        <v>38.0</v>
      </c>
      <c r="I71" s="51">
        <v>34.0</v>
      </c>
      <c r="J71" s="52">
        <v>23.0</v>
      </c>
      <c r="K71" s="50">
        <v>30.0</v>
      </c>
      <c r="L71" s="47">
        <v>39.0</v>
      </c>
      <c r="M71" s="47">
        <v>27.0</v>
      </c>
      <c r="N71" s="50">
        <v>25.0</v>
      </c>
      <c r="O71" s="50">
        <v>28.0</v>
      </c>
      <c r="P71" s="50">
        <v>33.0</v>
      </c>
      <c r="Q71" s="50">
        <v>45.0</v>
      </c>
      <c r="R71" s="53">
        <v>29.0</v>
      </c>
      <c r="S71" s="53">
        <v>21.0</v>
      </c>
      <c r="T71" s="53">
        <v>32.0</v>
      </c>
      <c r="U71" s="50">
        <v>48.0</v>
      </c>
      <c r="V71" s="50">
        <v>41.0</v>
      </c>
      <c r="W71" s="50">
        <v>58.0</v>
      </c>
      <c r="X71" s="50">
        <v>60.0</v>
      </c>
      <c r="Y71" s="47">
        <v>82.0</v>
      </c>
      <c r="Z71" s="47">
        <v>68.0</v>
      </c>
      <c r="AA71" s="47">
        <v>71.0</v>
      </c>
      <c r="AB71" s="47">
        <v>102.0</v>
      </c>
      <c r="AC71" s="47">
        <v>71.0</v>
      </c>
      <c r="AD71" s="24">
        <v>64.0</v>
      </c>
      <c r="AE71" s="47">
        <v>45.0</v>
      </c>
      <c r="AF71" s="47">
        <v>53.0</v>
      </c>
      <c r="AG71" s="54">
        <v>52.0</v>
      </c>
      <c r="AH71" s="47">
        <v>56.0</v>
      </c>
      <c r="AI71" s="47"/>
      <c r="AJ71" s="55"/>
      <c r="AK71" s="55"/>
      <c r="AL71" s="55"/>
      <c r="AM71" s="55"/>
      <c r="AN71" s="55"/>
      <c r="AO71" s="55"/>
      <c r="AP71" s="55"/>
      <c r="AQ71" s="55"/>
      <c r="AR71" s="55"/>
      <c r="AS71" s="55"/>
      <c r="AT71" s="55"/>
      <c r="AU71" s="55"/>
      <c r="AV71" s="55"/>
      <c r="AW71" s="55"/>
      <c r="AX71" s="55"/>
      <c r="AY71" s="55"/>
      <c r="AZ71" s="55"/>
      <c r="BA71" s="55"/>
      <c r="BB71" s="55"/>
      <c r="BC71" s="55"/>
      <c r="BD71" s="55"/>
      <c r="BE71" s="55"/>
      <c r="BF71" s="55"/>
    </row>
    <row r="72">
      <c r="A72" s="17" t="s">
        <v>18</v>
      </c>
      <c r="B72" s="18" t="s">
        <v>20</v>
      </c>
      <c r="C72" s="18" t="s">
        <v>105</v>
      </c>
      <c r="D72" s="18" t="s">
        <v>132</v>
      </c>
      <c r="E72" s="20"/>
      <c r="F72" s="20"/>
      <c r="G72" s="51">
        <v>62.0</v>
      </c>
      <c r="H72" s="51">
        <v>67.0</v>
      </c>
      <c r="I72" s="51">
        <v>51.0</v>
      </c>
      <c r="J72" s="52">
        <v>65.0</v>
      </c>
      <c r="K72" s="50">
        <v>46.0</v>
      </c>
      <c r="L72" s="47">
        <v>63.0</v>
      </c>
      <c r="M72" s="47">
        <v>56.0</v>
      </c>
      <c r="N72" s="50">
        <v>44.0</v>
      </c>
      <c r="O72" s="50">
        <v>63.0</v>
      </c>
      <c r="P72" s="50">
        <v>62.0</v>
      </c>
      <c r="Q72" s="50">
        <v>71.0</v>
      </c>
      <c r="R72" s="53">
        <v>108.0</v>
      </c>
      <c r="S72" s="53">
        <v>69.0</v>
      </c>
      <c r="T72" s="53">
        <v>28.0</v>
      </c>
      <c r="U72" s="50">
        <v>57.0</v>
      </c>
      <c r="V72" s="50">
        <v>131.0</v>
      </c>
      <c r="W72" s="50">
        <v>62.0</v>
      </c>
      <c r="X72" s="50">
        <v>59.0</v>
      </c>
      <c r="Y72" s="47">
        <v>59.0</v>
      </c>
      <c r="Z72" s="47">
        <v>203.0</v>
      </c>
      <c r="AA72" s="47">
        <v>99.0</v>
      </c>
      <c r="AB72" s="47">
        <v>120.0</v>
      </c>
      <c r="AC72" s="47">
        <v>108.0</v>
      </c>
      <c r="AD72" s="24">
        <v>139.0</v>
      </c>
      <c r="AE72" s="47">
        <v>92.0</v>
      </c>
      <c r="AF72" s="47">
        <v>104.0</v>
      </c>
      <c r="AG72" s="54">
        <v>81.0</v>
      </c>
      <c r="AH72" s="47">
        <v>117.0</v>
      </c>
      <c r="AI72" s="47"/>
      <c r="AJ72" s="55"/>
      <c r="AK72" s="55"/>
      <c r="AL72" s="55"/>
      <c r="AM72" s="55"/>
      <c r="AN72" s="55"/>
      <c r="AO72" s="55"/>
      <c r="AP72" s="55"/>
      <c r="AQ72" s="55"/>
      <c r="AR72" s="55"/>
      <c r="AS72" s="55"/>
      <c r="AT72" s="55"/>
      <c r="AU72" s="55"/>
      <c r="AV72" s="55"/>
      <c r="AW72" s="55"/>
      <c r="AX72" s="55"/>
      <c r="AY72" s="55"/>
      <c r="AZ72" s="55"/>
      <c r="BA72" s="55"/>
      <c r="BB72" s="55"/>
      <c r="BC72" s="55"/>
      <c r="BD72" s="55"/>
      <c r="BE72" s="55"/>
      <c r="BF72" s="55"/>
    </row>
    <row r="73">
      <c r="A73" s="44"/>
      <c r="B73" s="44"/>
      <c r="C73" s="44"/>
      <c r="D73" s="44"/>
      <c r="E73" s="45"/>
      <c r="F73" s="45"/>
      <c r="G73" s="44"/>
      <c r="H73" s="44"/>
      <c r="I73" s="44"/>
      <c r="J73" s="44"/>
      <c r="K73" s="44"/>
      <c r="L73" s="48"/>
      <c r="M73" s="44"/>
      <c r="N73" s="44"/>
      <c r="O73" s="44"/>
      <c r="P73" s="44"/>
      <c r="Q73" s="44"/>
      <c r="R73" s="44"/>
      <c r="S73" s="44"/>
      <c r="T73" s="44"/>
      <c r="U73" s="44"/>
      <c r="V73" s="44"/>
      <c r="W73" s="44"/>
      <c r="X73" s="44"/>
      <c r="Y73" s="44"/>
      <c r="Z73" s="44"/>
      <c r="AA73" s="57"/>
      <c r="AB73" s="44"/>
      <c r="AC73" s="49"/>
      <c r="AD73" s="3"/>
      <c r="AE73" s="49"/>
      <c r="AF73" s="49"/>
      <c r="AG73" s="58"/>
      <c r="AH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row>
    <row r="74">
      <c r="A74" s="44"/>
      <c r="B74" s="44"/>
      <c r="C74" s="44"/>
      <c r="D74" s="44"/>
      <c r="E74" s="45"/>
      <c r="F74" s="45"/>
      <c r="G74" s="44"/>
      <c r="H74" s="44"/>
      <c r="I74" s="44"/>
      <c r="J74" s="44"/>
      <c r="K74" s="44"/>
      <c r="L74" s="48"/>
      <c r="M74" s="44"/>
      <c r="N74" s="44"/>
      <c r="O74" s="44"/>
      <c r="P74" s="44"/>
      <c r="Q74" s="44"/>
      <c r="R74" s="44"/>
      <c r="S74" s="44"/>
      <c r="T74" s="44"/>
      <c r="U74" s="44"/>
      <c r="V74" s="44"/>
      <c r="W74" s="44"/>
      <c r="X74" s="44"/>
      <c r="Y74" s="44"/>
      <c r="Z74" s="44"/>
      <c r="AA74" s="44"/>
      <c r="AB74" s="44"/>
      <c r="AC74" s="49"/>
      <c r="AD74" s="3"/>
      <c r="AE74" s="49"/>
      <c r="AF74" s="49"/>
      <c r="AG74" s="58"/>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row>
    <row r="75">
      <c r="A75" s="44"/>
      <c r="B75" s="44"/>
      <c r="C75" s="44"/>
      <c r="D75" s="44"/>
      <c r="E75" s="45"/>
      <c r="F75" s="45"/>
      <c r="G75" s="44"/>
      <c r="H75" s="44"/>
      <c r="I75" s="44"/>
      <c r="J75" s="44"/>
      <c r="K75" s="44"/>
      <c r="L75" s="48"/>
      <c r="M75" s="44"/>
      <c r="N75" s="44"/>
      <c r="O75" s="44"/>
      <c r="P75" s="44"/>
      <c r="Q75" s="44"/>
      <c r="R75" s="44"/>
      <c r="S75" s="44"/>
      <c r="T75" s="44"/>
      <c r="U75" s="44"/>
      <c r="V75" s="44"/>
      <c r="W75" s="44"/>
      <c r="X75" s="44"/>
      <c r="Y75" s="44"/>
      <c r="Z75" s="44"/>
      <c r="AA75" s="44"/>
      <c r="AB75" s="44"/>
      <c r="AC75" s="49"/>
      <c r="AD75" s="3"/>
      <c r="AE75" s="59"/>
      <c r="AF75" s="49"/>
      <c r="AG75" s="58"/>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row>
    <row r="76">
      <c r="A76" s="44"/>
      <c r="B76" s="44"/>
      <c r="C76" s="44"/>
      <c r="D76" s="44"/>
      <c r="E76" s="45"/>
      <c r="F76" s="45"/>
      <c r="G76" s="44"/>
      <c r="H76" s="44"/>
      <c r="I76" s="44"/>
      <c r="J76" s="44"/>
      <c r="K76" s="44"/>
      <c r="L76" s="48"/>
      <c r="M76" s="44"/>
      <c r="N76" s="44"/>
      <c r="O76" s="44"/>
      <c r="P76" s="44"/>
      <c r="Q76" s="44"/>
      <c r="R76" s="44"/>
      <c r="S76" s="44"/>
      <c r="T76" s="44"/>
      <c r="U76" s="44"/>
      <c r="V76" s="44"/>
      <c r="W76" s="44"/>
      <c r="X76" s="44"/>
      <c r="Y76" s="44"/>
      <c r="Z76" s="44"/>
      <c r="AA76" s="44"/>
      <c r="AB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row>
    <row r="77">
      <c r="A77" s="44"/>
      <c r="B77" s="44"/>
      <c r="C77" s="44"/>
      <c r="D77" s="44"/>
      <c r="E77" s="45"/>
      <c r="F77" s="45"/>
      <c r="G77" s="44"/>
      <c r="H77" s="44"/>
      <c r="I77" s="44"/>
      <c r="J77" s="44"/>
      <c r="K77" s="44"/>
      <c r="L77" s="48"/>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row>
    <row r="78">
      <c r="A78" s="44"/>
      <c r="B78" s="44"/>
      <c r="C78" s="44"/>
      <c r="D78" s="44"/>
      <c r="E78" s="45"/>
      <c r="F78" s="45"/>
      <c r="G78" s="44"/>
      <c r="H78" s="44"/>
      <c r="I78" s="44"/>
      <c r="J78" s="44"/>
      <c r="K78" s="44"/>
      <c r="L78" s="48"/>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row>
    <row r="79">
      <c r="A79" s="44"/>
      <c r="B79" s="44"/>
      <c r="C79" s="44"/>
      <c r="D79" s="44"/>
      <c r="E79" s="45"/>
      <c r="F79" s="45"/>
      <c r="G79" s="44"/>
      <c r="H79" s="44"/>
      <c r="I79" s="44"/>
      <c r="J79" s="44"/>
      <c r="K79" s="44"/>
      <c r="L79" s="48"/>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row>
    <row r="80">
      <c r="A80" s="44"/>
      <c r="B80" s="44"/>
      <c r="C80" s="44"/>
      <c r="D80" s="44"/>
      <c r="E80" s="45"/>
      <c r="F80" s="45"/>
      <c r="G80" s="44"/>
      <c r="H80" s="44"/>
      <c r="I80" s="44"/>
      <c r="J80" s="44"/>
      <c r="K80" s="44"/>
      <c r="L80" s="48"/>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row>
    <row r="81">
      <c r="A81" s="44"/>
      <c r="B81" s="44"/>
      <c r="C81" s="44"/>
      <c r="D81" s="44"/>
      <c r="E81" s="45"/>
      <c r="F81" s="45"/>
      <c r="G81" s="44"/>
      <c r="H81" s="44"/>
      <c r="I81" s="44"/>
      <c r="J81" s="44"/>
      <c r="K81" s="44"/>
      <c r="L81" s="48"/>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row>
    <row r="82">
      <c r="A82" s="44"/>
      <c r="B82" s="44"/>
      <c r="C82" s="44"/>
      <c r="D82" s="44"/>
      <c r="E82" s="45"/>
      <c r="F82" s="45"/>
      <c r="G82" s="44"/>
      <c r="H82" s="44"/>
      <c r="I82" s="44"/>
      <c r="J82" s="44"/>
      <c r="K82" s="44"/>
      <c r="L82" s="48"/>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row>
    <row r="83">
      <c r="A83" s="44"/>
      <c r="B83" s="44"/>
      <c r="C83" s="44"/>
      <c r="D83" s="44"/>
      <c r="E83" s="45"/>
      <c r="F83" s="45"/>
      <c r="G83" s="44"/>
      <c r="H83" s="44"/>
      <c r="I83" s="44"/>
      <c r="J83" s="44"/>
      <c r="K83" s="44"/>
      <c r="L83" s="48"/>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row>
    <row r="84">
      <c r="A84" s="44"/>
      <c r="B84" s="44"/>
      <c r="C84" s="44"/>
      <c r="D84" s="44"/>
      <c r="E84" s="45"/>
      <c r="F84" s="45"/>
      <c r="G84" s="44"/>
      <c r="H84" s="44"/>
      <c r="I84" s="44"/>
      <c r="J84" s="44"/>
      <c r="K84" s="44"/>
      <c r="L84" s="48"/>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row>
    <row r="85">
      <c r="A85" s="44"/>
      <c r="B85" s="44"/>
      <c r="C85" s="44"/>
      <c r="D85" s="44"/>
      <c r="E85" s="45"/>
      <c r="F85" s="45"/>
      <c r="G85" s="44"/>
      <c r="H85" s="44"/>
      <c r="I85" s="44"/>
      <c r="J85" s="44"/>
      <c r="K85" s="44"/>
      <c r="L85" s="48"/>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row>
    <row r="86">
      <c r="A86" s="44"/>
      <c r="B86" s="44"/>
      <c r="C86" s="44"/>
      <c r="D86" s="44"/>
      <c r="E86" s="45"/>
      <c r="F86" s="45"/>
      <c r="G86" s="44"/>
      <c r="H86" s="44"/>
      <c r="I86" s="44"/>
      <c r="J86" s="44"/>
      <c r="K86" s="44"/>
      <c r="L86" s="48"/>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row>
    <row r="87">
      <c r="A87" s="44"/>
      <c r="B87" s="44"/>
      <c r="C87" s="44"/>
      <c r="D87" s="44"/>
      <c r="E87" s="45"/>
      <c r="F87" s="45"/>
      <c r="G87" s="44"/>
      <c r="H87" s="44"/>
      <c r="I87" s="44"/>
      <c r="J87" s="44"/>
      <c r="K87" s="44"/>
      <c r="L87" s="48"/>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row>
    <row r="88">
      <c r="A88" s="44"/>
      <c r="B88" s="44"/>
      <c r="C88" s="44"/>
      <c r="D88" s="44"/>
      <c r="E88" s="45"/>
      <c r="F88" s="45"/>
      <c r="G88" s="44"/>
      <c r="H88" s="44"/>
      <c r="I88" s="44"/>
      <c r="J88" s="44"/>
      <c r="K88" s="44"/>
      <c r="L88" s="48"/>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row>
    <row r="89">
      <c r="A89" s="44"/>
      <c r="B89" s="44"/>
      <c r="C89" s="44"/>
      <c r="D89" s="44"/>
      <c r="E89" s="45"/>
      <c r="F89" s="45"/>
      <c r="G89" s="44"/>
      <c r="H89" s="44"/>
      <c r="I89" s="44"/>
      <c r="J89" s="44"/>
      <c r="K89" s="44"/>
      <c r="L89" s="48"/>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row>
    <row r="90">
      <c r="A90" s="44"/>
      <c r="B90" s="44"/>
      <c r="C90" s="44"/>
      <c r="D90" s="44"/>
      <c r="E90" s="45"/>
      <c r="F90" s="45"/>
      <c r="G90" s="44"/>
      <c r="H90" s="44"/>
      <c r="I90" s="44"/>
      <c r="J90" s="44"/>
      <c r="K90" s="44"/>
      <c r="L90" s="48"/>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row>
    <row r="91">
      <c r="A91" s="44"/>
      <c r="B91" s="44"/>
      <c r="C91" s="44"/>
      <c r="D91" s="44"/>
      <c r="E91" s="45"/>
      <c r="F91" s="45"/>
      <c r="G91" s="44"/>
      <c r="H91" s="44"/>
      <c r="I91" s="44"/>
      <c r="J91" s="44"/>
      <c r="K91" s="44"/>
      <c r="L91" s="48"/>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row>
    <row r="92">
      <c r="A92" s="44"/>
      <c r="B92" s="44"/>
      <c r="C92" s="44"/>
      <c r="D92" s="44"/>
      <c r="E92" s="45"/>
      <c r="F92" s="45"/>
      <c r="G92" s="44"/>
      <c r="H92" s="44"/>
      <c r="I92" s="44"/>
      <c r="J92" s="44"/>
      <c r="K92" s="44"/>
      <c r="L92" s="48"/>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row>
    <row r="93">
      <c r="A93" s="44"/>
      <c r="B93" s="44"/>
      <c r="C93" s="44"/>
      <c r="D93" s="44"/>
      <c r="E93" s="44"/>
      <c r="F93" s="44"/>
      <c r="G93" s="44"/>
      <c r="H93" s="44"/>
      <c r="I93" s="44"/>
      <c r="J93" s="44"/>
      <c r="K93" s="44"/>
      <c r="L93" s="48"/>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row>
    <row r="94">
      <c r="A94" s="44"/>
      <c r="B94" s="44"/>
      <c r="C94" s="44"/>
      <c r="D94" s="44"/>
      <c r="E94" s="44"/>
      <c r="F94" s="44"/>
      <c r="G94" s="44"/>
      <c r="H94" s="44"/>
      <c r="I94" s="44"/>
      <c r="J94" s="44"/>
      <c r="K94" s="44"/>
      <c r="L94" s="48"/>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row>
    <row r="95">
      <c r="A95" s="44"/>
      <c r="B95" s="44"/>
      <c r="C95" s="44"/>
      <c r="D95" s="44"/>
      <c r="E95" s="44"/>
      <c r="F95" s="44"/>
      <c r="G95" s="44"/>
      <c r="H95" s="44"/>
      <c r="I95" s="44"/>
      <c r="J95" s="44"/>
      <c r="K95" s="44"/>
      <c r="L95" s="48"/>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row>
    <row r="96">
      <c r="A96" s="44"/>
      <c r="B96" s="44"/>
      <c r="C96" s="44"/>
      <c r="D96" s="44"/>
      <c r="E96" s="44"/>
      <c r="F96" s="44"/>
      <c r="G96" s="44"/>
      <c r="H96" s="44"/>
      <c r="I96" s="44"/>
      <c r="J96" s="44"/>
      <c r="K96" s="44"/>
      <c r="L96" s="48"/>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row>
    <row r="97">
      <c r="A97" s="44"/>
      <c r="B97" s="44"/>
      <c r="C97" s="44"/>
      <c r="D97" s="44"/>
      <c r="E97" s="44"/>
      <c r="F97" s="44"/>
      <c r="G97" s="44"/>
      <c r="H97" s="44"/>
      <c r="I97" s="44"/>
      <c r="J97" s="44"/>
      <c r="K97" s="44"/>
      <c r="L97" s="48"/>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row>
    <row r="98">
      <c r="A98" s="44"/>
      <c r="B98" s="44"/>
      <c r="C98" s="44"/>
      <c r="D98" s="44"/>
      <c r="E98" s="44"/>
      <c r="F98" s="44"/>
      <c r="G98" s="44"/>
      <c r="H98" s="44"/>
      <c r="I98" s="44"/>
      <c r="J98" s="44"/>
      <c r="K98" s="44"/>
      <c r="L98" s="48"/>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row>
    <row r="99">
      <c r="A99" s="44"/>
      <c r="B99" s="44"/>
      <c r="C99" s="44"/>
      <c r="D99" s="44"/>
      <c r="E99" s="44"/>
      <c r="F99" s="44"/>
      <c r="G99" s="44"/>
      <c r="H99" s="44"/>
      <c r="I99" s="44"/>
      <c r="J99" s="44"/>
      <c r="K99" s="44"/>
      <c r="L99" s="48"/>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row>
    <row r="100">
      <c r="A100" s="44"/>
      <c r="B100" s="44"/>
      <c r="C100" s="44"/>
      <c r="D100" s="44"/>
      <c r="E100" s="44"/>
      <c r="F100" s="44"/>
      <c r="G100" s="44"/>
      <c r="H100" s="44"/>
      <c r="I100" s="44"/>
      <c r="J100" s="44"/>
      <c r="K100" s="44"/>
      <c r="L100" s="48"/>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row>
    <row r="101">
      <c r="A101" s="44"/>
      <c r="B101" s="44"/>
      <c r="C101" s="44"/>
      <c r="D101" s="44"/>
      <c r="E101" s="44"/>
      <c r="F101" s="44"/>
      <c r="G101" s="44"/>
      <c r="H101" s="44"/>
      <c r="I101" s="44"/>
      <c r="J101" s="44"/>
      <c r="K101" s="44"/>
      <c r="L101" s="48"/>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row>
    <row r="102">
      <c r="A102" s="44"/>
      <c r="B102" s="44"/>
      <c r="C102" s="44"/>
      <c r="D102" s="44"/>
      <c r="E102" s="44"/>
      <c r="F102" s="44"/>
      <c r="G102" s="44"/>
      <c r="H102" s="44"/>
      <c r="I102" s="44"/>
      <c r="J102" s="44"/>
      <c r="K102" s="44"/>
      <c r="L102" s="48"/>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row>
    <row r="103">
      <c r="A103" s="44"/>
      <c r="B103" s="44"/>
      <c r="C103" s="44"/>
      <c r="D103" s="44"/>
      <c r="E103" s="44"/>
      <c r="F103" s="44"/>
      <c r="G103" s="44"/>
      <c r="H103" s="44"/>
      <c r="I103" s="44"/>
      <c r="J103" s="44"/>
      <c r="K103" s="44"/>
      <c r="L103" s="48"/>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row>
    <row r="104">
      <c r="A104" s="44"/>
      <c r="B104" s="44"/>
      <c r="C104" s="44"/>
      <c r="D104" s="44"/>
      <c r="E104" s="44"/>
      <c r="F104" s="44"/>
      <c r="G104" s="44"/>
      <c r="H104" s="44"/>
      <c r="I104" s="44"/>
      <c r="J104" s="44"/>
      <c r="K104" s="44"/>
      <c r="L104" s="48"/>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4"/>
      <c r="BB504" s="44"/>
      <c r="BC504" s="44"/>
      <c r="BD504" s="44"/>
      <c r="BE504" s="44"/>
      <c r="BF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c r="AY505" s="44"/>
      <c r="AZ505" s="44"/>
      <c r="BA505" s="44"/>
      <c r="BB505" s="44"/>
      <c r="BC505" s="44"/>
      <c r="BD505" s="44"/>
      <c r="BE505" s="44"/>
      <c r="BF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c r="AY506" s="44"/>
      <c r="AZ506" s="44"/>
      <c r="BA506" s="44"/>
      <c r="BB506" s="44"/>
      <c r="BC506" s="44"/>
      <c r="BD506" s="44"/>
      <c r="BE506" s="44"/>
      <c r="BF506" s="44"/>
    </row>
  </sheetData>
  <autoFilter ref="$A$1:$X$503"/>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9.14"/>
    <col customWidth="1" min="2" max="2" width="46.29"/>
    <col customWidth="1" min="3" max="3" width="36.29"/>
    <col customWidth="1" min="4" max="4" width="34.29"/>
    <col customWidth="1" min="5" max="5" width="14.29"/>
    <col customWidth="1" min="6" max="6" width="15.86"/>
    <col customWidth="1" min="7" max="11" width="19.29"/>
    <col customWidth="1" min="12" max="12" width="17.29"/>
    <col customWidth="1" min="34" max="34" width="21.29"/>
  </cols>
  <sheetData>
    <row r="1">
      <c r="A1" s="4" t="s">
        <v>0</v>
      </c>
      <c r="B1" s="4" t="s">
        <v>2</v>
      </c>
      <c r="C1" s="4" t="s">
        <v>3</v>
      </c>
      <c r="D1" s="18" t="s">
        <v>34</v>
      </c>
      <c r="E1" s="8" t="s">
        <v>5</v>
      </c>
      <c r="F1" s="8" t="s">
        <v>6</v>
      </c>
      <c r="G1" s="28">
        <v>43010.0</v>
      </c>
      <c r="H1" s="28">
        <v>43017.0</v>
      </c>
      <c r="I1" s="28">
        <v>43024.0</v>
      </c>
      <c r="J1" s="28">
        <v>43031.0</v>
      </c>
      <c r="K1" s="28">
        <v>43038.0</v>
      </c>
      <c r="L1" s="28">
        <v>43045.0</v>
      </c>
      <c r="M1" s="28">
        <v>43052.0</v>
      </c>
      <c r="N1" s="28">
        <v>43059.0</v>
      </c>
      <c r="O1" s="28">
        <v>43066.0</v>
      </c>
      <c r="P1" s="28">
        <v>43073.0</v>
      </c>
      <c r="Q1" s="28">
        <v>43080.0</v>
      </c>
      <c r="R1" s="28">
        <v>43087.0</v>
      </c>
      <c r="S1" s="28">
        <v>43094.0</v>
      </c>
      <c r="T1" s="28">
        <v>43101.0</v>
      </c>
      <c r="U1" s="28">
        <v>43108.0</v>
      </c>
      <c r="V1" s="28">
        <v>43115.0</v>
      </c>
      <c r="W1" s="28">
        <v>43122.0</v>
      </c>
      <c r="X1" s="28">
        <v>43129.0</v>
      </c>
      <c r="Y1" s="28">
        <v>43136.0</v>
      </c>
      <c r="Z1" s="28">
        <v>43143.0</v>
      </c>
      <c r="AA1" s="28">
        <v>43150.0</v>
      </c>
      <c r="AB1" s="28">
        <v>43157.0</v>
      </c>
      <c r="AC1" s="28">
        <v>43164.0</v>
      </c>
      <c r="AD1" s="28">
        <v>43171.0</v>
      </c>
      <c r="AE1" s="28">
        <v>43178.0</v>
      </c>
      <c r="AF1" s="28">
        <v>43185.0</v>
      </c>
      <c r="AG1" s="28">
        <v>43192.0</v>
      </c>
      <c r="AH1" s="28">
        <v>43199.0</v>
      </c>
      <c r="AI1" s="28">
        <v>43206.0</v>
      </c>
      <c r="AJ1" s="28">
        <v>43213.0</v>
      </c>
      <c r="AK1" s="28">
        <v>43220.0</v>
      </c>
      <c r="AL1" s="28">
        <v>43227.0</v>
      </c>
      <c r="AM1" s="28">
        <v>43234.0</v>
      </c>
      <c r="AN1" s="28">
        <v>43241.0</v>
      </c>
      <c r="AO1" s="28">
        <v>43248.0</v>
      </c>
      <c r="AP1" s="28">
        <v>43255.0</v>
      </c>
      <c r="AQ1" s="28">
        <v>43262.0</v>
      </c>
      <c r="AR1" s="28">
        <v>43269.0</v>
      </c>
      <c r="AS1" s="28">
        <v>43276.0</v>
      </c>
      <c r="AT1" s="28">
        <v>43283.0</v>
      </c>
      <c r="AU1" s="28">
        <v>43290.0</v>
      </c>
      <c r="AV1" s="28">
        <v>43297.0</v>
      </c>
      <c r="AW1" s="28">
        <v>43304.0</v>
      </c>
      <c r="AX1" s="28">
        <v>43311.0</v>
      </c>
      <c r="AY1" s="28">
        <v>43318.0</v>
      </c>
      <c r="AZ1" s="28">
        <v>43325.0</v>
      </c>
      <c r="BA1" s="28">
        <v>43332.0</v>
      </c>
      <c r="BB1" s="28">
        <v>43339.0</v>
      </c>
      <c r="BC1" s="28">
        <v>43346.0</v>
      </c>
      <c r="BD1" s="28">
        <v>43353.0</v>
      </c>
      <c r="BE1" s="28">
        <v>43360.0</v>
      </c>
      <c r="BF1" s="28">
        <v>43367.0</v>
      </c>
    </row>
    <row r="2">
      <c r="A2" s="17" t="s">
        <v>18</v>
      </c>
      <c r="B2" s="18" t="s">
        <v>20</v>
      </c>
      <c r="C2" s="18" t="s">
        <v>21</v>
      </c>
      <c r="D2" s="18" t="s">
        <v>22</v>
      </c>
      <c r="E2" s="20"/>
      <c r="F2" s="20"/>
      <c r="G2" s="56">
        <v>4.0</v>
      </c>
      <c r="H2" s="56">
        <v>2.0</v>
      </c>
      <c r="I2" s="56">
        <v>1.0</v>
      </c>
      <c r="J2" s="52">
        <v>2.0</v>
      </c>
      <c r="K2" s="50">
        <v>0.0</v>
      </c>
      <c r="L2" s="47">
        <v>2.0</v>
      </c>
      <c r="M2" s="47">
        <v>2.0</v>
      </c>
      <c r="N2" s="50">
        <v>1.0</v>
      </c>
      <c r="O2" s="50">
        <v>1.0</v>
      </c>
      <c r="P2" s="50">
        <v>4.0</v>
      </c>
      <c r="Q2" s="50">
        <v>0.0</v>
      </c>
      <c r="R2" s="53">
        <v>2.0</v>
      </c>
      <c r="S2" s="53">
        <v>4.0</v>
      </c>
      <c r="T2" s="53">
        <v>0.0</v>
      </c>
      <c r="U2" s="50">
        <v>0.0</v>
      </c>
      <c r="V2" s="50">
        <v>3.0</v>
      </c>
      <c r="W2" s="50">
        <v>2.0</v>
      </c>
      <c r="X2" s="50">
        <v>3.0</v>
      </c>
      <c r="Y2" s="47">
        <v>2.0</v>
      </c>
      <c r="Z2" s="47">
        <v>5.0</v>
      </c>
      <c r="AA2" s="47">
        <v>6.0</v>
      </c>
      <c r="AB2" s="47">
        <v>4.0</v>
      </c>
      <c r="AC2" s="47">
        <v>1.0</v>
      </c>
      <c r="AD2" s="54">
        <v>2.0</v>
      </c>
      <c r="AE2" s="47">
        <v>1.0</v>
      </c>
      <c r="AF2" s="47">
        <v>2.0</v>
      </c>
      <c r="AG2" s="24">
        <v>2.0</v>
      </c>
      <c r="AH2" s="47">
        <v>4.0</v>
      </c>
      <c r="AI2" s="55"/>
      <c r="AJ2" s="55"/>
      <c r="AK2" s="55"/>
      <c r="AL2" s="55"/>
      <c r="AM2" s="55"/>
      <c r="AN2" s="55"/>
      <c r="AO2" s="55"/>
      <c r="AP2" s="55"/>
      <c r="AQ2" s="55"/>
      <c r="AR2" s="55"/>
      <c r="AS2" s="55"/>
      <c r="AT2" s="55"/>
      <c r="AU2" s="55"/>
      <c r="AV2" s="55"/>
      <c r="AW2" s="55"/>
      <c r="AX2" s="55"/>
      <c r="AY2" s="55"/>
      <c r="AZ2" s="55"/>
      <c r="BA2" s="55"/>
      <c r="BB2" s="55"/>
      <c r="BC2" s="55"/>
      <c r="BD2" s="55"/>
      <c r="BE2" s="55"/>
      <c r="BF2" s="55"/>
    </row>
    <row r="3">
      <c r="A3" s="17" t="s">
        <v>18</v>
      </c>
      <c r="B3" s="18" t="s">
        <v>20</v>
      </c>
      <c r="C3" s="18" t="s">
        <v>21</v>
      </c>
      <c r="D3" s="18" t="s">
        <v>30</v>
      </c>
      <c r="E3" s="20"/>
      <c r="F3" s="20"/>
      <c r="G3" s="56">
        <v>2.0</v>
      </c>
      <c r="H3" s="56">
        <v>2.0</v>
      </c>
      <c r="I3" s="56">
        <v>0.0</v>
      </c>
      <c r="J3" s="52">
        <v>4.0</v>
      </c>
      <c r="K3" s="50">
        <v>1.0</v>
      </c>
      <c r="L3" s="47">
        <v>5.0</v>
      </c>
      <c r="M3" s="47">
        <v>3.0</v>
      </c>
      <c r="N3" s="50">
        <v>3.0</v>
      </c>
      <c r="O3" s="50">
        <v>1.0</v>
      </c>
      <c r="P3" s="50">
        <v>4.0</v>
      </c>
      <c r="Q3" s="50">
        <v>5.0</v>
      </c>
      <c r="R3" s="53">
        <v>2.0</v>
      </c>
      <c r="S3" s="53">
        <v>0.0</v>
      </c>
      <c r="T3" s="53">
        <v>3.0</v>
      </c>
      <c r="U3" s="50">
        <v>6.0</v>
      </c>
      <c r="V3" s="50">
        <v>2.0</v>
      </c>
      <c r="W3" s="50">
        <v>0.0</v>
      </c>
      <c r="X3" s="50">
        <v>2.0</v>
      </c>
      <c r="Y3" s="47">
        <v>3.0</v>
      </c>
      <c r="Z3" s="47">
        <v>3.0</v>
      </c>
      <c r="AA3" s="47">
        <v>1.0</v>
      </c>
      <c r="AB3" s="47">
        <v>4.0</v>
      </c>
      <c r="AC3" s="47">
        <v>6.0</v>
      </c>
      <c r="AD3" s="54">
        <v>4.0</v>
      </c>
      <c r="AE3" s="47">
        <v>0.0</v>
      </c>
      <c r="AF3" s="47">
        <v>3.0</v>
      </c>
      <c r="AG3" s="24">
        <v>5.0</v>
      </c>
      <c r="AH3" s="47">
        <v>4.0</v>
      </c>
      <c r="AI3" s="55"/>
      <c r="AJ3" s="55"/>
      <c r="AK3" s="55"/>
      <c r="AL3" s="55"/>
      <c r="AM3" s="55"/>
      <c r="AN3" s="55"/>
      <c r="AO3" s="55"/>
      <c r="AP3" s="55"/>
      <c r="AQ3" s="55"/>
      <c r="AR3" s="55"/>
      <c r="AS3" s="55"/>
      <c r="AT3" s="55"/>
      <c r="AU3" s="55"/>
      <c r="AV3" s="55"/>
      <c r="AW3" s="55"/>
      <c r="AX3" s="55"/>
      <c r="AY3" s="55"/>
      <c r="AZ3" s="55"/>
      <c r="BA3" s="55"/>
      <c r="BB3" s="55"/>
      <c r="BC3" s="55"/>
      <c r="BD3" s="55"/>
      <c r="BE3" s="55"/>
      <c r="BF3" s="55"/>
    </row>
    <row r="4">
      <c r="A4" s="17" t="s">
        <v>18</v>
      </c>
      <c r="B4" s="18" t="s">
        <v>20</v>
      </c>
      <c r="C4" s="18" t="s">
        <v>31</v>
      </c>
      <c r="D4" s="18" t="s">
        <v>32</v>
      </c>
      <c r="E4" s="20"/>
      <c r="F4" s="20"/>
      <c r="G4" s="56">
        <v>5.0</v>
      </c>
      <c r="H4" s="56">
        <v>5.0</v>
      </c>
      <c r="I4" s="56">
        <v>6.0</v>
      </c>
      <c r="J4" s="52">
        <v>9.0</v>
      </c>
      <c r="K4" s="50">
        <v>5.0</v>
      </c>
      <c r="L4" s="47">
        <v>8.0</v>
      </c>
      <c r="M4" s="47">
        <v>12.0</v>
      </c>
      <c r="N4" s="50">
        <v>7.0</v>
      </c>
      <c r="O4" s="50">
        <v>4.0</v>
      </c>
      <c r="P4" s="50">
        <v>7.0</v>
      </c>
      <c r="Q4" s="50">
        <v>1.0</v>
      </c>
      <c r="R4" s="53">
        <v>0.0</v>
      </c>
      <c r="S4" s="53">
        <v>3.0</v>
      </c>
      <c r="T4" s="53">
        <v>4.0</v>
      </c>
      <c r="U4" s="50">
        <v>7.0</v>
      </c>
      <c r="V4" s="50">
        <v>2.0</v>
      </c>
      <c r="W4" s="50">
        <v>2.0</v>
      </c>
      <c r="X4" s="50">
        <v>3.0</v>
      </c>
      <c r="Y4" s="47">
        <v>6.0</v>
      </c>
      <c r="Z4" s="47">
        <v>5.0</v>
      </c>
      <c r="AA4" s="47">
        <v>4.0</v>
      </c>
      <c r="AB4" s="47">
        <v>2.0</v>
      </c>
      <c r="AC4" s="47">
        <v>3.0</v>
      </c>
      <c r="AD4" s="54">
        <v>4.0</v>
      </c>
      <c r="AE4" s="47">
        <v>4.0</v>
      </c>
      <c r="AF4" s="47">
        <v>4.0</v>
      </c>
      <c r="AG4" s="24">
        <v>5.0</v>
      </c>
      <c r="AH4" s="47">
        <v>10.0</v>
      </c>
      <c r="AI4" s="55"/>
      <c r="AJ4" s="55"/>
      <c r="AK4" s="55"/>
      <c r="AL4" s="55"/>
      <c r="AM4" s="55"/>
      <c r="AN4" s="55"/>
      <c r="AO4" s="55"/>
      <c r="AP4" s="55"/>
      <c r="AQ4" s="55"/>
      <c r="AR4" s="55"/>
      <c r="AS4" s="55"/>
      <c r="AT4" s="55"/>
      <c r="AU4" s="55"/>
      <c r="AV4" s="55"/>
      <c r="AW4" s="55"/>
      <c r="AX4" s="55"/>
      <c r="AY4" s="55"/>
      <c r="AZ4" s="55"/>
      <c r="BA4" s="55"/>
      <c r="BB4" s="55"/>
      <c r="BC4" s="55"/>
      <c r="BD4" s="55"/>
      <c r="BE4" s="55"/>
      <c r="BF4" s="55"/>
    </row>
    <row r="5">
      <c r="A5" s="17" t="s">
        <v>18</v>
      </c>
      <c r="B5" s="18" t="s">
        <v>20</v>
      </c>
      <c r="C5" s="18" t="s">
        <v>33</v>
      </c>
      <c r="D5" s="18" t="s">
        <v>35</v>
      </c>
      <c r="E5" s="20"/>
      <c r="F5" s="20"/>
      <c r="G5" s="56">
        <v>4.0</v>
      </c>
      <c r="H5" s="56">
        <v>8.0</v>
      </c>
      <c r="I5" s="56">
        <v>6.0</v>
      </c>
      <c r="J5" s="52">
        <v>1.0</v>
      </c>
      <c r="K5" s="50">
        <v>2.0</v>
      </c>
      <c r="L5" s="47">
        <v>3.0</v>
      </c>
      <c r="M5" s="47">
        <v>4.0</v>
      </c>
      <c r="N5" s="50">
        <v>6.0</v>
      </c>
      <c r="O5" s="50">
        <v>5.0</v>
      </c>
      <c r="P5" s="50">
        <v>4.0</v>
      </c>
      <c r="Q5" s="50">
        <v>6.0</v>
      </c>
      <c r="R5" s="53">
        <v>7.0</v>
      </c>
      <c r="S5" s="53">
        <v>2.0</v>
      </c>
      <c r="T5" s="53">
        <v>7.0</v>
      </c>
      <c r="U5" s="50">
        <v>2.0</v>
      </c>
      <c r="V5" s="50">
        <v>3.0</v>
      </c>
      <c r="W5" s="50">
        <v>1.0</v>
      </c>
      <c r="X5" s="50">
        <v>1.0</v>
      </c>
      <c r="Y5" s="47">
        <v>2.0</v>
      </c>
      <c r="Z5" s="47">
        <v>4.0</v>
      </c>
      <c r="AA5" s="47">
        <v>6.0</v>
      </c>
      <c r="AB5" s="47">
        <v>9.0</v>
      </c>
      <c r="AC5" s="47">
        <v>1.0</v>
      </c>
      <c r="AD5" s="54">
        <v>5.0</v>
      </c>
      <c r="AE5" s="47">
        <v>2.0</v>
      </c>
      <c r="AF5" s="47">
        <v>2.0</v>
      </c>
      <c r="AG5" s="24">
        <v>7.0</v>
      </c>
      <c r="AH5" s="47">
        <v>0.0</v>
      </c>
      <c r="AI5" s="55"/>
      <c r="AJ5" s="55"/>
      <c r="AK5" s="55"/>
      <c r="AL5" s="55"/>
      <c r="AM5" s="55"/>
      <c r="AN5" s="55"/>
      <c r="AO5" s="55"/>
      <c r="AP5" s="55"/>
      <c r="AQ5" s="55"/>
      <c r="AR5" s="55"/>
      <c r="AS5" s="55"/>
      <c r="AT5" s="55"/>
      <c r="AU5" s="55"/>
      <c r="AV5" s="55"/>
      <c r="AW5" s="55"/>
      <c r="AX5" s="55"/>
      <c r="AY5" s="55"/>
      <c r="AZ5" s="55"/>
      <c r="BA5" s="55"/>
      <c r="BB5" s="55"/>
      <c r="BC5" s="55"/>
      <c r="BD5" s="55"/>
      <c r="BE5" s="55"/>
      <c r="BF5" s="55"/>
    </row>
    <row r="6">
      <c r="A6" s="17" t="s">
        <v>18</v>
      </c>
      <c r="B6" s="18" t="s">
        <v>20</v>
      </c>
      <c r="C6" s="18" t="s">
        <v>36</v>
      </c>
      <c r="D6" s="18" t="s">
        <v>37</v>
      </c>
      <c r="E6" s="20"/>
      <c r="F6" s="20"/>
      <c r="G6" s="56">
        <v>8.0</v>
      </c>
      <c r="H6" s="56">
        <v>5.0</v>
      </c>
      <c r="I6" s="56">
        <v>2.0</v>
      </c>
      <c r="J6" s="52">
        <v>27.0</v>
      </c>
      <c r="K6" s="50">
        <v>4.0</v>
      </c>
      <c r="L6" s="47">
        <v>2.0</v>
      </c>
      <c r="M6" s="47">
        <v>10.0</v>
      </c>
      <c r="N6" s="50">
        <v>3.0</v>
      </c>
      <c r="O6" s="50">
        <v>1.0</v>
      </c>
      <c r="P6" s="50">
        <v>3.0</v>
      </c>
      <c r="Q6" s="50">
        <v>1.0</v>
      </c>
      <c r="R6" s="53">
        <v>4.0</v>
      </c>
      <c r="S6" s="53">
        <v>1.0</v>
      </c>
      <c r="T6" s="53">
        <v>4.0</v>
      </c>
      <c r="U6" s="50">
        <v>6.0</v>
      </c>
      <c r="V6" s="50">
        <v>8.0</v>
      </c>
      <c r="W6" s="50">
        <v>5.0</v>
      </c>
      <c r="X6" s="50">
        <v>4.0</v>
      </c>
      <c r="Y6" s="47">
        <v>4.0</v>
      </c>
      <c r="Z6" s="47">
        <v>6.0</v>
      </c>
      <c r="AA6" s="47">
        <v>6.0</v>
      </c>
      <c r="AB6" s="47">
        <v>2.0</v>
      </c>
      <c r="AC6" s="47">
        <v>5.0</v>
      </c>
      <c r="AD6" s="54">
        <v>7.0</v>
      </c>
      <c r="AE6" s="47">
        <v>1.0</v>
      </c>
      <c r="AF6" s="47">
        <v>3.0</v>
      </c>
      <c r="AG6" s="24">
        <v>1.0</v>
      </c>
      <c r="AH6" s="47">
        <v>3.0</v>
      </c>
      <c r="AI6" s="55"/>
      <c r="AJ6" s="55"/>
      <c r="AK6" s="55"/>
      <c r="AL6" s="55"/>
      <c r="AM6" s="55"/>
      <c r="AN6" s="55"/>
      <c r="AO6" s="55"/>
      <c r="AP6" s="55"/>
      <c r="AQ6" s="55"/>
      <c r="AR6" s="55"/>
      <c r="AS6" s="55"/>
      <c r="AT6" s="55"/>
      <c r="AU6" s="55"/>
      <c r="AV6" s="55"/>
      <c r="AW6" s="55"/>
      <c r="AX6" s="55"/>
      <c r="AY6" s="55"/>
      <c r="AZ6" s="55"/>
      <c r="BA6" s="55"/>
      <c r="BB6" s="55"/>
      <c r="BC6" s="55"/>
      <c r="BD6" s="55"/>
      <c r="BE6" s="55"/>
      <c r="BF6" s="55"/>
    </row>
    <row r="7">
      <c r="A7" s="17" t="s">
        <v>18</v>
      </c>
      <c r="B7" s="18" t="s">
        <v>20</v>
      </c>
      <c r="C7" s="18" t="s">
        <v>39</v>
      </c>
      <c r="D7" s="18" t="s">
        <v>40</v>
      </c>
      <c r="E7" s="20"/>
      <c r="F7" s="20"/>
      <c r="G7" s="56">
        <v>4.0</v>
      </c>
      <c r="H7" s="56">
        <v>8.0</v>
      </c>
      <c r="I7" s="56">
        <v>10.0</v>
      </c>
      <c r="J7" s="52">
        <v>4.0</v>
      </c>
      <c r="K7" s="50">
        <v>4.0</v>
      </c>
      <c r="L7" s="47">
        <v>5.0</v>
      </c>
      <c r="M7" s="47">
        <v>13.0</v>
      </c>
      <c r="N7" s="50">
        <v>7.0</v>
      </c>
      <c r="O7" s="50">
        <v>6.0</v>
      </c>
      <c r="P7" s="50">
        <v>5.0</v>
      </c>
      <c r="Q7" s="50">
        <v>7.0</v>
      </c>
      <c r="R7" s="53">
        <v>10.0</v>
      </c>
      <c r="S7" s="53">
        <v>6.0</v>
      </c>
      <c r="T7" s="53">
        <v>12.0</v>
      </c>
      <c r="U7" s="50">
        <v>5.0</v>
      </c>
      <c r="V7" s="50">
        <v>9.0</v>
      </c>
      <c r="W7" s="50">
        <v>3.0</v>
      </c>
      <c r="X7" s="50">
        <v>8.0</v>
      </c>
      <c r="Y7" s="47">
        <v>7.0</v>
      </c>
      <c r="Z7" s="47">
        <v>2.0</v>
      </c>
      <c r="AA7" s="47">
        <v>5.0</v>
      </c>
      <c r="AB7" s="47">
        <v>4.0</v>
      </c>
      <c r="AC7" s="47">
        <v>9.0</v>
      </c>
      <c r="AD7" s="54">
        <v>15.0</v>
      </c>
      <c r="AE7" s="47">
        <v>3.0</v>
      </c>
      <c r="AF7" s="47">
        <v>4.0</v>
      </c>
      <c r="AG7" s="24">
        <v>9.0</v>
      </c>
      <c r="AH7" s="47">
        <v>11.0</v>
      </c>
      <c r="AI7" s="55"/>
      <c r="AJ7" s="55"/>
      <c r="AK7" s="55"/>
      <c r="AL7" s="55"/>
      <c r="AM7" s="55"/>
      <c r="AN7" s="55"/>
      <c r="AO7" s="55"/>
      <c r="AP7" s="55"/>
      <c r="AQ7" s="55"/>
      <c r="AR7" s="55"/>
      <c r="AS7" s="55"/>
      <c r="AT7" s="55"/>
      <c r="AU7" s="55"/>
      <c r="AV7" s="55"/>
      <c r="AW7" s="55"/>
      <c r="AX7" s="55"/>
      <c r="AY7" s="55"/>
      <c r="AZ7" s="55"/>
      <c r="BA7" s="55"/>
      <c r="BB7" s="55"/>
      <c r="BC7" s="55"/>
      <c r="BD7" s="55"/>
      <c r="BE7" s="55"/>
      <c r="BF7" s="55"/>
    </row>
    <row r="8">
      <c r="A8" s="17" t="s">
        <v>18</v>
      </c>
      <c r="B8" s="18" t="s">
        <v>20</v>
      </c>
      <c r="C8" s="18" t="s">
        <v>39</v>
      </c>
      <c r="D8" s="18" t="s">
        <v>41</v>
      </c>
      <c r="E8" s="20"/>
      <c r="F8" s="20"/>
      <c r="G8" s="56">
        <v>10.0</v>
      </c>
      <c r="H8" s="56">
        <v>7.0</v>
      </c>
      <c r="I8" s="56">
        <v>1.0</v>
      </c>
      <c r="J8" s="52">
        <v>10.0</v>
      </c>
      <c r="K8" s="50">
        <v>7.0</v>
      </c>
      <c r="L8" s="47">
        <v>8.0</v>
      </c>
      <c r="M8" s="47">
        <v>4.0</v>
      </c>
      <c r="N8" s="50">
        <v>5.0</v>
      </c>
      <c r="O8" s="50">
        <v>10.0</v>
      </c>
      <c r="P8" s="50">
        <v>7.0</v>
      </c>
      <c r="Q8" s="50">
        <v>2.0</v>
      </c>
      <c r="R8" s="53">
        <v>5.0</v>
      </c>
      <c r="S8" s="53">
        <v>6.0</v>
      </c>
      <c r="T8" s="53">
        <v>5.0</v>
      </c>
      <c r="U8" s="50">
        <v>3.0</v>
      </c>
      <c r="V8" s="50">
        <v>22.0</v>
      </c>
      <c r="W8" s="50">
        <v>10.0</v>
      </c>
      <c r="X8" s="50">
        <v>8.0</v>
      </c>
      <c r="Y8" s="47">
        <v>4.0</v>
      </c>
      <c r="Z8" s="47">
        <v>9.0</v>
      </c>
      <c r="AA8" s="47">
        <v>5.0</v>
      </c>
      <c r="AB8" s="47">
        <v>7.0</v>
      </c>
      <c r="AC8" s="47">
        <v>5.0</v>
      </c>
      <c r="AD8" s="54">
        <v>10.0</v>
      </c>
      <c r="AE8" s="47">
        <v>8.0</v>
      </c>
      <c r="AF8" s="47">
        <v>8.0</v>
      </c>
      <c r="AG8" s="24">
        <v>2.0</v>
      </c>
      <c r="AH8" s="47">
        <v>10.0</v>
      </c>
      <c r="AI8" s="55"/>
      <c r="AJ8" s="55"/>
      <c r="AK8" s="55"/>
      <c r="AL8" s="55"/>
      <c r="AM8" s="55"/>
      <c r="AN8" s="55"/>
      <c r="AO8" s="55"/>
      <c r="AP8" s="55"/>
      <c r="AQ8" s="55"/>
      <c r="AR8" s="55"/>
      <c r="AS8" s="55"/>
      <c r="AT8" s="55"/>
      <c r="AU8" s="55"/>
      <c r="AV8" s="55"/>
      <c r="AW8" s="55"/>
      <c r="AX8" s="55"/>
      <c r="AY8" s="55"/>
      <c r="AZ8" s="55"/>
      <c r="BA8" s="55"/>
      <c r="BB8" s="55"/>
      <c r="BC8" s="55"/>
      <c r="BD8" s="55"/>
      <c r="BE8" s="55"/>
      <c r="BF8" s="55"/>
    </row>
    <row r="9">
      <c r="A9" s="17" t="s">
        <v>18</v>
      </c>
      <c r="B9" s="18" t="s">
        <v>20</v>
      </c>
      <c r="C9" s="18" t="s">
        <v>42</v>
      </c>
      <c r="D9" s="18" t="s">
        <v>43</v>
      </c>
      <c r="E9" s="20"/>
      <c r="F9" s="20"/>
      <c r="G9" s="56">
        <v>2.0</v>
      </c>
      <c r="H9" s="56">
        <v>2.0</v>
      </c>
      <c r="I9" s="56">
        <v>3.0</v>
      </c>
      <c r="J9" s="52">
        <v>4.0</v>
      </c>
      <c r="K9" s="50">
        <v>6.0</v>
      </c>
      <c r="L9" s="47">
        <v>4.0</v>
      </c>
      <c r="M9" s="47">
        <v>0.0</v>
      </c>
      <c r="N9" s="50">
        <v>6.0</v>
      </c>
      <c r="O9" s="50">
        <v>1.0</v>
      </c>
      <c r="P9" s="50">
        <v>1.0</v>
      </c>
      <c r="Q9" s="50">
        <v>1.0</v>
      </c>
      <c r="R9" s="53">
        <v>1.0</v>
      </c>
      <c r="S9" s="53">
        <v>0.0</v>
      </c>
      <c r="T9" s="53">
        <v>0.0</v>
      </c>
      <c r="U9" s="50">
        <v>1.0</v>
      </c>
      <c r="V9" s="50">
        <v>8.0</v>
      </c>
      <c r="W9" s="50">
        <v>5.0</v>
      </c>
      <c r="X9" s="50">
        <v>9.0</v>
      </c>
      <c r="Y9" s="47">
        <v>9.0</v>
      </c>
      <c r="Z9" s="47">
        <v>9.0</v>
      </c>
      <c r="AA9" s="47">
        <v>11.0</v>
      </c>
      <c r="AB9" s="47">
        <v>10.0</v>
      </c>
      <c r="AC9" s="47">
        <v>4.0</v>
      </c>
      <c r="AD9" s="54">
        <v>2.0</v>
      </c>
      <c r="AE9" s="47">
        <v>4.0</v>
      </c>
      <c r="AF9" s="47">
        <v>2.0</v>
      </c>
      <c r="AG9" s="24">
        <v>4.0</v>
      </c>
      <c r="AH9" s="47">
        <v>2.0</v>
      </c>
      <c r="AI9" s="55"/>
      <c r="AJ9" s="55"/>
      <c r="AK9" s="55"/>
      <c r="AL9" s="55"/>
      <c r="AM9" s="55"/>
      <c r="AN9" s="55"/>
      <c r="AO9" s="55"/>
      <c r="AP9" s="55"/>
      <c r="AQ9" s="55"/>
      <c r="AR9" s="55"/>
      <c r="AS9" s="55"/>
      <c r="AT9" s="55"/>
      <c r="AU9" s="55"/>
      <c r="AV9" s="55"/>
      <c r="AW9" s="55"/>
      <c r="AX9" s="55"/>
      <c r="AY9" s="55"/>
      <c r="AZ9" s="55"/>
      <c r="BA9" s="55"/>
      <c r="BB9" s="55"/>
      <c r="BC9" s="55"/>
      <c r="BD9" s="55"/>
      <c r="BE9" s="55"/>
      <c r="BF9" s="55"/>
    </row>
    <row r="10">
      <c r="A10" s="17" t="s">
        <v>18</v>
      </c>
      <c r="B10" s="18" t="s">
        <v>20</v>
      </c>
      <c r="C10" s="18" t="s">
        <v>33</v>
      </c>
      <c r="D10" s="18" t="s">
        <v>45</v>
      </c>
      <c r="E10" s="20"/>
      <c r="F10" s="20"/>
      <c r="G10" s="56">
        <v>5.0</v>
      </c>
      <c r="H10" s="56">
        <v>5.0</v>
      </c>
      <c r="I10" s="56">
        <v>11.0</v>
      </c>
      <c r="J10" s="52">
        <v>0.0</v>
      </c>
      <c r="K10" s="50">
        <v>1.0</v>
      </c>
      <c r="L10" s="47">
        <v>2.0</v>
      </c>
      <c r="M10" s="47">
        <v>4.0</v>
      </c>
      <c r="N10" s="50">
        <v>8.0</v>
      </c>
      <c r="O10" s="50">
        <v>4.0</v>
      </c>
      <c r="P10" s="50">
        <v>6.0</v>
      </c>
      <c r="Q10" s="50">
        <v>3.0</v>
      </c>
      <c r="R10" s="53">
        <v>3.0</v>
      </c>
      <c r="S10" s="53">
        <v>1.0</v>
      </c>
      <c r="T10" s="53">
        <v>1.0</v>
      </c>
      <c r="U10" s="50">
        <v>8.0</v>
      </c>
      <c r="V10" s="50">
        <v>4.0</v>
      </c>
      <c r="W10" s="50">
        <v>6.0</v>
      </c>
      <c r="X10" s="50">
        <v>5.0</v>
      </c>
      <c r="Y10" s="47">
        <v>2.0</v>
      </c>
      <c r="Z10" s="47">
        <v>2.0</v>
      </c>
      <c r="AA10" s="47">
        <v>2.0</v>
      </c>
      <c r="AB10" s="47">
        <v>1.0</v>
      </c>
      <c r="AC10" s="47">
        <v>8.0</v>
      </c>
      <c r="AD10" s="54">
        <v>6.0</v>
      </c>
      <c r="AE10" s="47">
        <v>5.0</v>
      </c>
      <c r="AF10" s="47">
        <v>3.0</v>
      </c>
      <c r="AG10" s="24">
        <v>1.0</v>
      </c>
      <c r="AH10" s="47">
        <v>0.0</v>
      </c>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row>
    <row r="11">
      <c r="A11" s="17" t="s">
        <v>18</v>
      </c>
      <c r="B11" s="18" t="s">
        <v>20</v>
      </c>
      <c r="C11" s="18" t="s">
        <v>33</v>
      </c>
      <c r="D11" s="18" t="s">
        <v>47</v>
      </c>
      <c r="E11" s="20"/>
      <c r="F11" s="20"/>
      <c r="G11" s="56">
        <v>1.0</v>
      </c>
      <c r="H11" s="56">
        <v>3.0</v>
      </c>
      <c r="I11" s="56">
        <v>6.0</v>
      </c>
      <c r="J11" s="52">
        <v>7.0</v>
      </c>
      <c r="K11" s="50">
        <v>3.0</v>
      </c>
      <c r="L11" s="47">
        <v>7.0</v>
      </c>
      <c r="M11" s="47">
        <v>3.0</v>
      </c>
      <c r="N11" s="50">
        <v>1.0</v>
      </c>
      <c r="O11" s="50">
        <v>8.0</v>
      </c>
      <c r="P11" s="50">
        <v>3.0</v>
      </c>
      <c r="Q11" s="50">
        <v>5.0</v>
      </c>
      <c r="R11" s="53">
        <v>0.0</v>
      </c>
      <c r="S11" s="53">
        <v>1.0</v>
      </c>
      <c r="T11" s="53">
        <v>4.0</v>
      </c>
      <c r="U11" s="50">
        <v>5.0</v>
      </c>
      <c r="V11" s="50">
        <v>3.0</v>
      </c>
      <c r="W11" s="50">
        <v>5.0</v>
      </c>
      <c r="X11" s="50">
        <v>1.0</v>
      </c>
      <c r="Y11" s="47">
        <v>5.0</v>
      </c>
      <c r="Z11" s="47">
        <v>4.0</v>
      </c>
      <c r="AA11" s="47">
        <v>0.0</v>
      </c>
      <c r="AB11" s="47">
        <v>6.0</v>
      </c>
      <c r="AC11" s="47">
        <v>3.0</v>
      </c>
      <c r="AD11" s="54">
        <v>7.0</v>
      </c>
      <c r="AE11" s="47">
        <v>4.0</v>
      </c>
      <c r="AF11" s="47">
        <v>2.0</v>
      </c>
      <c r="AG11" s="24">
        <v>3.0</v>
      </c>
      <c r="AH11" s="47">
        <v>4.0</v>
      </c>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row>
    <row r="12">
      <c r="A12" s="17" t="s">
        <v>18</v>
      </c>
      <c r="B12" s="18" t="s">
        <v>20</v>
      </c>
      <c r="C12" s="18" t="s">
        <v>21</v>
      </c>
      <c r="D12" s="18" t="s">
        <v>48</v>
      </c>
      <c r="E12" s="20"/>
      <c r="F12" s="20"/>
      <c r="G12" s="56">
        <v>0.0</v>
      </c>
      <c r="H12" s="56">
        <v>1.0</v>
      </c>
      <c r="I12" s="56">
        <v>1.0</v>
      </c>
      <c r="J12" s="52">
        <v>3.0</v>
      </c>
      <c r="K12" s="50">
        <v>4.0</v>
      </c>
      <c r="L12" s="47">
        <v>4.0</v>
      </c>
      <c r="M12" s="47">
        <v>2.0</v>
      </c>
      <c r="N12" s="50">
        <v>1.0</v>
      </c>
      <c r="O12" s="50">
        <v>1.0</v>
      </c>
      <c r="P12" s="50">
        <v>2.0</v>
      </c>
      <c r="Q12" s="50">
        <v>2.0</v>
      </c>
      <c r="R12" s="53">
        <v>3.0</v>
      </c>
      <c r="S12" s="53">
        <v>0.0</v>
      </c>
      <c r="T12" s="53">
        <v>0.0</v>
      </c>
      <c r="U12" s="50">
        <v>3.0</v>
      </c>
      <c r="V12" s="50">
        <v>2.0</v>
      </c>
      <c r="W12" s="50">
        <v>4.0</v>
      </c>
      <c r="X12" s="50">
        <v>2.0</v>
      </c>
      <c r="Y12" s="47">
        <v>2.0</v>
      </c>
      <c r="Z12" s="47">
        <v>2.0</v>
      </c>
      <c r="AA12" s="47">
        <v>9.0</v>
      </c>
      <c r="AB12" s="47">
        <v>2.0</v>
      </c>
      <c r="AC12" s="47">
        <v>3.0</v>
      </c>
      <c r="AD12" s="54">
        <v>2.0</v>
      </c>
      <c r="AE12" s="47">
        <v>1.0</v>
      </c>
      <c r="AF12" s="47">
        <v>1.0</v>
      </c>
      <c r="AG12" s="24">
        <v>2.0</v>
      </c>
      <c r="AH12" s="47">
        <v>1.0</v>
      </c>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row>
    <row r="13">
      <c r="A13" s="17" t="s">
        <v>18</v>
      </c>
      <c r="B13" s="18" t="s">
        <v>20</v>
      </c>
      <c r="C13" s="18" t="s">
        <v>42</v>
      </c>
      <c r="D13" s="18" t="s">
        <v>49</v>
      </c>
      <c r="E13" s="20"/>
      <c r="F13" s="20"/>
      <c r="G13" s="56">
        <v>2.0</v>
      </c>
      <c r="H13" s="56">
        <v>1.0</v>
      </c>
      <c r="I13" s="56">
        <v>2.0</v>
      </c>
      <c r="J13" s="52">
        <v>1.0</v>
      </c>
      <c r="K13" s="50">
        <v>0.0</v>
      </c>
      <c r="L13" s="47">
        <v>1.0</v>
      </c>
      <c r="M13" s="47">
        <v>0.0</v>
      </c>
      <c r="N13" s="50">
        <v>12.0</v>
      </c>
      <c r="O13" s="50">
        <v>2.0</v>
      </c>
      <c r="P13" s="50">
        <v>0.0</v>
      </c>
      <c r="Q13" s="50">
        <v>1.0</v>
      </c>
      <c r="R13" s="53">
        <v>1.0</v>
      </c>
      <c r="S13" s="53">
        <v>2.0</v>
      </c>
      <c r="T13" s="53">
        <v>5.0</v>
      </c>
      <c r="U13" s="50">
        <v>1.0</v>
      </c>
      <c r="V13" s="50">
        <v>0.0</v>
      </c>
      <c r="W13" s="50">
        <v>4.0</v>
      </c>
      <c r="X13" s="50">
        <v>1.0</v>
      </c>
      <c r="Y13" s="47">
        <v>0.0</v>
      </c>
      <c r="Z13" s="47">
        <v>0.0</v>
      </c>
      <c r="AA13" s="47">
        <v>3.0</v>
      </c>
      <c r="AB13" s="47">
        <v>3.0</v>
      </c>
      <c r="AC13" s="47">
        <v>2.0</v>
      </c>
      <c r="AD13" s="54">
        <v>1.0</v>
      </c>
      <c r="AE13" s="47">
        <v>4.0</v>
      </c>
      <c r="AF13" s="47">
        <v>2.0</v>
      </c>
      <c r="AG13" s="24">
        <v>0.0</v>
      </c>
      <c r="AH13" s="47">
        <v>1.0</v>
      </c>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row>
    <row r="14">
      <c r="A14" s="17" t="s">
        <v>18</v>
      </c>
      <c r="B14" s="18" t="s">
        <v>20</v>
      </c>
      <c r="C14" s="18" t="s">
        <v>31</v>
      </c>
      <c r="D14" s="18" t="s">
        <v>54</v>
      </c>
      <c r="E14" s="20"/>
      <c r="F14" s="20"/>
      <c r="G14" s="56">
        <v>1.0</v>
      </c>
      <c r="H14" s="56">
        <v>6.0</v>
      </c>
      <c r="I14" s="56">
        <v>1.0</v>
      </c>
      <c r="J14" s="52">
        <v>2.0</v>
      </c>
      <c r="K14" s="50">
        <v>2.0</v>
      </c>
      <c r="L14" s="47">
        <v>0.0</v>
      </c>
      <c r="M14" s="47">
        <v>3.0</v>
      </c>
      <c r="N14" s="50">
        <v>1.0</v>
      </c>
      <c r="O14" s="50">
        <v>1.0</v>
      </c>
      <c r="P14" s="50">
        <v>2.0</v>
      </c>
      <c r="Q14" s="50">
        <v>40.0</v>
      </c>
      <c r="R14" s="53">
        <v>0.0</v>
      </c>
      <c r="S14" s="53">
        <v>1.0</v>
      </c>
      <c r="T14" s="53">
        <v>0.0</v>
      </c>
      <c r="U14" s="50">
        <v>1.0</v>
      </c>
      <c r="V14" s="50">
        <v>2.0</v>
      </c>
      <c r="W14" s="50">
        <v>1.0</v>
      </c>
      <c r="X14" s="50">
        <v>3.0</v>
      </c>
      <c r="Y14" s="47">
        <v>4.0</v>
      </c>
      <c r="Z14" s="47">
        <v>5.0</v>
      </c>
      <c r="AA14" s="47">
        <v>3.0</v>
      </c>
      <c r="AB14" s="47">
        <v>2.0</v>
      </c>
      <c r="AC14" s="47">
        <v>1.0</v>
      </c>
      <c r="AD14" s="54">
        <v>8.0</v>
      </c>
      <c r="AE14" s="47">
        <v>3.0</v>
      </c>
      <c r="AF14" s="47">
        <v>6.0</v>
      </c>
      <c r="AG14" s="24">
        <v>4.0</v>
      </c>
      <c r="AH14" s="47">
        <v>3.0</v>
      </c>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row>
    <row r="15">
      <c r="A15" s="17" t="s">
        <v>18</v>
      </c>
      <c r="B15" s="18" t="s">
        <v>20</v>
      </c>
      <c r="C15" s="18" t="s">
        <v>31</v>
      </c>
      <c r="D15" s="18" t="s">
        <v>56</v>
      </c>
      <c r="E15" s="20"/>
      <c r="F15" s="20"/>
      <c r="G15" s="56">
        <v>2.0</v>
      </c>
      <c r="H15" s="56">
        <v>2.0</v>
      </c>
      <c r="I15" s="56">
        <v>1.0</v>
      </c>
      <c r="J15" s="52">
        <v>2.0</v>
      </c>
      <c r="K15" s="50">
        <v>4.0</v>
      </c>
      <c r="L15" s="47">
        <v>4.0</v>
      </c>
      <c r="M15" s="47">
        <v>0.0</v>
      </c>
      <c r="N15" s="50">
        <v>7.0</v>
      </c>
      <c r="O15" s="50">
        <v>2.0</v>
      </c>
      <c r="P15" s="50">
        <v>1.0</v>
      </c>
      <c r="Q15" s="50">
        <v>1.0</v>
      </c>
      <c r="R15" s="53">
        <v>0.0</v>
      </c>
      <c r="S15" s="53">
        <v>0.0</v>
      </c>
      <c r="T15" s="53">
        <v>0.0</v>
      </c>
      <c r="U15" s="50">
        <v>1.0</v>
      </c>
      <c r="V15" s="50">
        <v>4.0</v>
      </c>
      <c r="W15" s="50">
        <v>0.0</v>
      </c>
      <c r="X15" s="50">
        <v>2.0</v>
      </c>
      <c r="Y15" s="47">
        <v>2.0</v>
      </c>
      <c r="Z15" s="47">
        <v>4.0</v>
      </c>
      <c r="AA15" s="47">
        <v>1.0</v>
      </c>
      <c r="AB15" s="47">
        <v>1.0</v>
      </c>
      <c r="AC15" s="47">
        <v>3.0</v>
      </c>
      <c r="AD15" s="54">
        <v>0.0</v>
      </c>
      <c r="AE15" s="47">
        <v>2.0</v>
      </c>
      <c r="AF15" s="47">
        <v>4.0</v>
      </c>
      <c r="AG15" s="24">
        <v>1.0</v>
      </c>
      <c r="AH15" s="47">
        <v>1.0</v>
      </c>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row>
    <row r="16">
      <c r="A16" s="17" t="s">
        <v>18</v>
      </c>
      <c r="B16" s="18" t="s">
        <v>20</v>
      </c>
      <c r="C16" s="18" t="s">
        <v>31</v>
      </c>
      <c r="D16" s="18" t="s">
        <v>57</v>
      </c>
      <c r="E16" s="20"/>
      <c r="F16" s="20"/>
      <c r="G16" s="56">
        <v>9.0</v>
      </c>
      <c r="H16" s="56">
        <v>5.0</v>
      </c>
      <c r="I16" s="56">
        <v>7.0</v>
      </c>
      <c r="J16" s="52">
        <v>1.0</v>
      </c>
      <c r="K16" s="50">
        <v>0.0</v>
      </c>
      <c r="L16" s="47">
        <v>0.0</v>
      </c>
      <c r="M16" s="47">
        <v>6.0</v>
      </c>
      <c r="N16" s="50">
        <v>5.0</v>
      </c>
      <c r="O16" s="50">
        <v>6.0</v>
      </c>
      <c r="P16" s="50">
        <v>1.0</v>
      </c>
      <c r="Q16" s="50">
        <v>2.0</v>
      </c>
      <c r="R16" s="53">
        <v>1.0</v>
      </c>
      <c r="S16" s="53">
        <v>6.0</v>
      </c>
      <c r="T16" s="53">
        <v>8.0</v>
      </c>
      <c r="U16" s="50">
        <v>7.0</v>
      </c>
      <c r="V16" s="50">
        <v>2.0</v>
      </c>
      <c r="W16" s="50">
        <v>0.0</v>
      </c>
      <c r="X16" s="50">
        <v>1.0</v>
      </c>
      <c r="Y16" s="47">
        <v>1.0</v>
      </c>
      <c r="Z16" s="47">
        <v>1.0</v>
      </c>
      <c r="AA16" s="47">
        <v>0.0</v>
      </c>
      <c r="AB16" s="47">
        <v>2.0</v>
      </c>
      <c r="AC16" s="47">
        <v>6.0</v>
      </c>
      <c r="AD16" s="54">
        <v>9.0</v>
      </c>
      <c r="AE16" s="47">
        <v>8.0</v>
      </c>
      <c r="AF16" s="47">
        <v>6.0</v>
      </c>
      <c r="AG16" s="24">
        <v>9.0</v>
      </c>
      <c r="AH16" s="47">
        <v>3.0</v>
      </c>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row>
    <row r="17">
      <c r="A17" s="17" t="s">
        <v>18</v>
      </c>
      <c r="B17" s="18" t="s">
        <v>20</v>
      </c>
      <c r="C17" s="18" t="s">
        <v>31</v>
      </c>
      <c r="D17" s="18" t="s">
        <v>60</v>
      </c>
      <c r="E17" s="20"/>
      <c r="F17" s="20"/>
      <c r="G17" s="56">
        <v>4.0</v>
      </c>
      <c r="H17" s="56">
        <v>2.0</v>
      </c>
      <c r="I17" s="56">
        <v>0.0</v>
      </c>
      <c r="J17" s="52">
        <v>6.0</v>
      </c>
      <c r="K17" s="50">
        <v>5.0</v>
      </c>
      <c r="L17" s="47">
        <v>6.0</v>
      </c>
      <c r="M17" s="47">
        <v>1.0</v>
      </c>
      <c r="N17" s="50">
        <v>5.0</v>
      </c>
      <c r="O17" s="50">
        <v>2.0</v>
      </c>
      <c r="P17" s="50">
        <v>2.0</v>
      </c>
      <c r="Q17" s="50">
        <v>1.0</v>
      </c>
      <c r="R17" s="53">
        <v>1.0</v>
      </c>
      <c r="S17" s="53">
        <v>1.0</v>
      </c>
      <c r="T17" s="53">
        <v>3.0</v>
      </c>
      <c r="U17" s="50">
        <v>5.0</v>
      </c>
      <c r="V17" s="50">
        <v>9.0</v>
      </c>
      <c r="W17" s="50">
        <v>8.0</v>
      </c>
      <c r="X17" s="50">
        <v>3.0</v>
      </c>
      <c r="Y17" s="47">
        <v>8.0</v>
      </c>
      <c r="Z17" s="47">
        <v>8.0</v>
      </c>
      <c r="AA17" s="47">
        <v>5.0</v>
      </c>
      <c r="AB17" s="47">
        <v>6.0</v>
      </c>
      <c r="AC17" s="47">
        <v>1.0</v>
      </c>
      <c r="AD17" s="54">
        <v>1.0</v>
      </c>
      <c r="AE17" s="47">
        <v>2.0</v>
      </c>
      <c r="AF17" s="47">
        <v>0.0</v>
      </c>
      <c r="AG17" s="24">
        <v>6.0</v>
      </c>
      <c r="AH17" s="47">
        <v>2.0</v>
      </c>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row>
    <row r="18">
      <c r="A18" s="17" t="s">
        <v>18</v>
      </c>
      <c r="B18" s="18" t="s">
        <v>20</v>
      </c>
      <c r="C18" s="18" t="s">
        <v>33</v>
      </c>
      <c r="D18" s="18" t="s">
        <v>63</v>
      </c>
      <c r="E18" s="20"/>
      <c r="F18" s="20"/>
      <c r="G18" s="56">
        <v>1.0</v>
      </c>
      <c r="H18" s="56">
        <v>0.0</v>
      </c>
      <c r="I18" s="56">
        <v>0.0</v>
      </c>
      <c r="J18" s="52">
        <v>5.0</v>
      </c>
      <c r="K18" s="50">
        <v>3.0</v>
      </c>
      <c r="L18" s="47">
        <v>2.0</v>
      </c>
      <c r="M18" s="47">
        <v>1.0</v>
      </c>
      <c r="N18" s="50">
        <v>3.0</v>
      </c>
      <c r="O18" s="50">
        <v>2.0</v>
      </c>
      <c r="P18" s="50">
        <v>5.0</v>
      </c>
      <c r="Q18" s="50">
        <v>3.0</v>
      </c>
      <c r="R18" s="53">
        <v>0.0</v>
      </c>
      <c r="S18" s="53">
        <v>2.0</v>
      </c>
      <c r="T18" s="53">
        <v>8.0</v>
      </c>
      <c r="U18" s="50">
        <v>0.0</v>
      </c>
      <c r="V18" s="50">
        <v>0.0</v>
      </c>
      <c r="W18" s="50">
        <v>1.0</v>
      </c>
      <c r="X18" s="50">
        <v>0.0</v>
      </c>
      <c r="Y18" s="47">
        <v>4.0</v>
      </c>
      <c r="Z18" s="47">
        <v>2.0</v>
      </c>
      <c r="AA18" s="47">
        <v>3.0</v>
      </c>
      <c r="AB18" s="47">
        <v>2.0</v>
      </c>
      <c r="AC18" s="47">
        <v>4.0</v>
      </c>
      <c r="AD18" s="54">
        <v>0.0</v>
      </c>
      <c r="AE18" s="47">
        <v>1.0</v>
      </c>
      <c r="AF18" s="47">
        <v>2.0</v>
      </c>
      <c r="AG18" s="24">
        <v>3.0</v>
      </c>
      <c r="AH18" s="47">
        <v>4.0</v>
      </c>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row>
    <row r="19">
      <c r="A19" s="17" t="s">
        <v>18</v>
      </c>
      <c r="B19" s="18" t="s">
        <v>20</v>
      </c>
      <c r="C19" s="18" t="s">
        <v>33</v>
      </c>
      <c r="D19" s="18" t="s">
        <v>66</v>
      </c>
      <c r="E19" s="20"/>
      <c r="F19" s="20"/>
      <c r="G19" s="56">
        <v>6.0</v>
      </c>
      <c r="H19" s="56">
        <v>8.0</v>
      </c>
      <c r="I19" s="56">
        <v>4.0</v>
      </c>
      <c r="J19" s="52">
        <v>1.0</v>
      </c>
      <c r="K19" s="50">
        <v>1.0</v>
      </c>
      <c r="L19" s="47">
        <v>2.0</v>
      </c>
      <c r="M19" s="47">
        <v>10.0</v>
      </c>
      <c r="N19" s="50">
        <v>5.0</v>
      </c>
      <c r="O19" s="50">
        <v>6.0</v>
      </c>
      <c r="P19" s="50">
        <v>6.0</v>
      </c>
      <c r="Q19" s="50">
        <v>11.0</v>
      </c>
      <c r="R19" s="53">
        <v>3.0</v>
      </c>
      <c r="S19" s="53">
        <v>3.0</v>
      </c>
      <c r="T19" s="53">
        <v>6.0</v>
      </c>
      <c r="U19" s="50">
        <v>8.0</v>
      </c>
      <c r="V19" s="50">
        <v>0.0</v>
      </c>
      <c r="W19" s="50">
        <v>0.0</v>
      </c>
      <c r="X19" s="50">
        <v>1.0</v>
      </c>
      <c r="Y19" s="47">
        <v>6.0</v>
      </c>
      <c r="Z19" s="47">
        <v>1.0</v>
      </c>
      <c r="AA19" s="47">
        <v>1.0</v>
      </c>
      <c r="AB19" s="47">
        <v>1.0</v>
      </c>
      <c r="AC19" s="47">
        <v>3.0</v>
      </c>
      <c r="AD19" s="54">
        <v>8.0</v>
      </c>
      <c r="AE19" s="47">
        <v>3.0</v>
      </c>
      <c r="AF19" s="47">
        <v>4.0</v>
      </c>
      <c r="AG19" s="24">
        <v>5.0</v>
      </c>
      <c r="AH19" s="47">
        <v>12.0</v>
      </c>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row>
    <row r="20">
      <c r="A20" s="17" t="s">
        <v>18</v>
      </c>
      <c r="B20" s="18" t="s">
        <v>20</v>
      </c>
      <c r="C20" s="18" t="s">
        <v>21</v>
      </c>
      <c r="D20" s="18" t="s">
        <v>71</v>
      </c>
      <c r="E20" s="20"/>
      <c r="F20" s="20"/>
      <c r="G20" s="56">
        <v>1.0</v>
      </c>
      <c r="H20" s="56">
        <v>4.0</v>
      </c>
      <c r="I20" s="56">
        <v>0.0</v>
      </c>
      <c r="J20" s="52">
        <v>5.0</v>
      </c>
      <c r="K20" s="50">
        <v>4.0</v>
      </c>
      <c r="L20" s="47">
        <v>8.0</v>
      </c>
      <c r="M20" s="47">
        <v>1.0</v>
      </c>
      <c r="N20" s="50">
        <v>1.0</v>
      </c>
      <c r="O20" s="50">
        <v>1.0</v>
      </c>
      <c r="P20" s="50">
        <v>0.0</v>
      </c>
      <c r="Q20" s="50">
        <v>0.0</v>
      </c>
      <c r="R20" s="53">
        <v>0.0</v>
      </c>
      <c r="S20" s="53">
        <v>0.0</v>
      </c>
      <c r="T20" s="53">
        <v>0.0</v>
      </c>
      <c r="U20" s="50">
        <v>1.0</v>
      </c>
      <c r="V20" s="50">
        <v>11.0</v>
      </c>
      <c r="W20" s="50">
        <v>13.0</v>
      </c>
      <c r="X20" s="50">
        <v>8.0</v>
      </c>
      <c r="Y20" s="47">
        <v>11.0</v>
      </c>
      <c r="Z20" s="47">
        <v>10.0</v>
      </c>
      <c r="AA20" s="47">
        <v>9.0</v>
      </c>
      <c r="AB20" s="47">
        <v>8.0</v>
      </c>
      <c r="AC20" s="47">
        <v>5.0</v>
      </c>
      <c r="AD20" s="54">
        <v>1.0</v>
      </c>
      <c r="AE20" s="47">
        <v>0.0</v>
      </c>
      <c r="AF20" s="47">
        <v>5.0</v>
      </c>
      <c r="AG20" s="24">
        <v>1.0</v>
      </c>
      <c r="AH20" s="47">
        <v>2.0</v>
      </c>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row>
    <row r="21">
      <c r="A21" s="17" t="s">
        <v>18</v>
      </c>
      <c r="B21" s="18" t="s">
        <v>20</v>
      </c>
      <c r="C21" s="18" t="s">
        <v>39</v>
      </c>
      <c r="D21" s="18" t="s">
        <v>73</v>
      </c>
      <c r="E21" s="20"/>
      <c r="F21" s="20"/>
      <c r="G21" s="56">
        <v>11.0</v>
      </c>
      <c r="H21" s="56">
        <v>14.0</v>
      </c>
      <c r="I21" s="56">
        <v>8.0</v>
      </c>
      <c r="J21" s="52">
        <v>0.0</v>
      </c>
      <c r="K21" s="50">
        <v>4.0</v>
      </c>
      <c r="L21" s="47">
        <v>2.0</v>
      </c>
      <c r="M21" s="47">
        <v>23.0</v>
      </c>
      <c r="N21" s="50">
        <v>16.0</v>
      </c>
      <c r="O21" s="50">
        <v>7.0</v>
      </c>
      <c r="P21" s="50">
        <v>18.0</v>
      </c>
      <c r="Q21" s="50">
        <v>21.0</v>
      </c>
      <c r="R21" s="53">
        <v>2.0</v>
      </c>
      <c r="S21" s="53">
        <v>0.0</v>
      </c>
      <c r="T21" s="53">
        <v>0.0</v>
      </c>
      <c r="U21" s="50">
        <v>3.0</v>
      </c>
      <c r="V21" s="50">
        <v>1.0</v>
      </c>
      <c r="W21" s="50">
        <v>3.0</v>
      </c>
      <c r="X21" s="50">
        <v>3.0</v>
      </c>
      <c r="Y21" s="47">
        <v>5.0</v>
      </c>
      <c r="Z21" s="47">
        <v>5.0</v>
      </c>
      <c r="AA21" s="47">
        <v>3.0</v>
      </c>
      <c r="AB21" s="47">
        <v>2.0</v>
      </c>
      <c r="AC21" s="47">
        <v>32.0</v>
      </c>
      <c r="AD21" s="54">
        <v>27.0</v>
      </c>
      <c r="AE21" s="47">
        <v>28.0</v>
      </c>
      <c r="AF21" s="47">
        <v>17.0</v>
      </c>
      <c r="AG21" s="24">
        <v>11.0</v>
      </c>
      <c r="AH21" s="47">
        <v>28.0</v>
      </c>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row>
    <row r="22">
      <c r="A22" s="17" t="s">
        <v>18</v>
      </c>
      <c r="B22" s="18" t="s">
        <v>20</v>
      </c>
      <c r="C22" s="18" t="s">
        <v>33</v>
      </c>
      <c r="D22" s="18" t="s">
        <v>76</v>
      </c>
      <c r="E22" s="20"/>
      <c r="F22" s="20"/>
      <c r="G22" s="56">
        <v>0.0</v>
      </c>
      <c r="H22" s="56">
        <v>6.0</v>
      </c>
      <c r="I22" s="56">
        <v>3.0</v>
      </c>
      <c r="J22" s="52">
        <v>9.0</v>
      </c>
      <c r="K22" s="50">
        <v>3.0</v>
      </c>
      <c r="L22" s="47">
        <v>34.0</v>
      </c>
      <c r="M22" s="47">
        <v>2.0</v>
      </c>
      <c r="N22" s="50">
        <v>7.0</v>
      </c>
      <c r="O22" s="50">
        <v>5.0</v>
      </c>
      <c r="P22" s="50">
        <v>2.0</v>
      </c>
      <c r="Q22" s="50">
        <v>6.0</v>
      </c>
      <c r="R22" s="53">
        <v>2.0</v>
      </c>
      <c r="S22" s="53">
        <v>4.0</v>
      </c>
      <c r="T22" s="53">
        <v>1.0</v>
      </c>
      <c r="U22" s="50">
        <v>1.0</v>
      </c>
      <c r="V22" s="50">
        <v>12.0</v>
      </c>
      <c r="W22" s="50">
        <v>29.0</v>
      </c>
      <c r="X22" s="50">
        <v>19.0</v>
      </c>
      <c r="Y22" s="47">
        <v>27.0</v>
      </c>
      <c r="Z22" s="47">
        <v>28.0</v>
      </c>
      <c r="AA22" s="47">
        <v>47.0</v>
      </c>
      <c r="AB22" s="47">
        <v>23.0</v>
      </c>
      <c r="AC22" s="47">
        <v>2.0</v>
      </c>
      <c r="AD22" s="54">
        <v>1.0</v>
      </c>
      <c r="AE22" s="47">
        <v>1.0</v>
      </c>
      <c r="AF22" s="47">
        <v>3.0</v>
      </c>
      <c r="AG22" s="24">
        <v>1.0</v>
      </c>
      <c r="AH22" s="47">
        <v>2.0</v>
      </c>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row>
    <row r="23">
      <c r="A23" s="17" t="s">
        <v>18</v>
      </c>
      <c r="B23" s="18" t="s">
        <v>20</v>
      </c>
      <c r="C23" s="18" t="s">
        <v>42</v>
      </c>
      <c r="D23" s="18" t="s">
        <v>78</v>
      </c>
      <c r="E23" s="20"/>
      <c r="F23" s="20"/>
      <c r="G23" s="56">
        <v>17.0</v>
      </c>
      <c r="H23" s="56">
        <v>13.0</v>
      </c>
      <c r="I23" s="56">
        <v>13.0</v>
      </c>
      <c r="J23" s="52">
        <v>2.0</v>
      </c>
      <c r="K23" s="50">
        <v>14.0</v>
      </c>
      <c r="L23" s="47">
        <v>3.0</v>
      </c>
      <c r="M23" s="47">
        <v>4.0</v>
      </c>
      <c r="N23" s="50">
        <v>10.0</v>
      </c>
      <c r="O23" s="50">
        <v>1.0</v>
      </c>
      <c r="P23" s="50">
        <v>5.0</v>
      </c>
      <c r="Q23" s="50">
        <v>12.0</v>
      </c>
      <c r="R23" s="53">
        <v>6.0</v>
      </c>
      <c r="S23" s="53">
        <v>13.0</v>
      </c>
      <c r="T23" s="53">
        <v>22.0</v>
      </c>
      <c r="U23" s="50">
        <v>20.0</v>
      </c>
      <c r="V23" s="50">
        <v>4.0</v>
      </c>
      <c r="W23" s="50">
        <v>3.0</v>
      </c>
      <c r="X23" s="50">
        <v>9.0</v>
      </c>
      <c r="Y23" s="47">
        <v>8.0</v>
      </c>
      <c r="Z23" s="47">
        <v>3.0</v>
      </c>
      <c r="AA23" s="47">
        <v>0.0</v>
      </c>
      <c r="AB23" s="47">
        <v>2.0</v>
      </c>
      <c r="AC23" s="47">
        <v>18.0</v>
      </c>
      <c r="AD23" s="54">
        <v>20.0</v>
      </c>
      <c r="AE23" s="47">
        <v>7.0</v>
      </c>
      <c r="AF23" s="47">
        <v>7.0</v>
      </c>
      <c r="AG23" s="24">
        <v>12.0</v>
      </c>
      <c r="AH23" s="47">
        <v>6.0</v>
      </c>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row>
    <row r="24">
      <c r="A24" s="17" t="s">
        <v>18</v>
      </c>
      <c r="B24" s="18" t="s">
        <v>20</v>
      </c>
      <c r="C24" s="18" t="s">
        <v>39</v>
      </c>
      <c r="D24" s="18" t="s">
        <v>79</v>
      </c>
      <c r="E24" s="20"/>
      <c r="F24" s="20"/>
      <c r="G24" s="56">
        <v>3.0</v>
      </c>
      <c r="H24" s="56">
        <v>7.0</v>
      </c>
      <c r="I24" s="56">
        <v>5.0</v>
      </c>
      <c r="J24" s="52">
        <v>16.0</v>
      </c>
      <c r="K24" s="50">
        <v>14.0</v>
      </c>
      <c r="L24" s="47">
        <v>8.0</v>
      </c>
      <c r="M24" s="47">
        <v>2.0</v>
      </c>
      <c r="N24" s="50">
        <v>3.0</v>
      </c>
      <c r="O24" s="50">
        <v>4.0</v>
      </c>
      <c r="P24" s="50">
        <v>2.0</v>
      </c>
      <c r="Q24" s="50">
        <v>5.0</v>
      </c>
      <c r="R24" s="53">
        <v>2.0</v>
      </c>
      <c r="S24" s="53">
        <v>2.0</v>
      </c>
      <c r="T24" s="53">
        <v>4.0</v>
      </c>
      <c r="U24" s="50">
        <v>4.0</v>
      </c>
      <c r="V24" s="50">
        <v>27.0</v>
      </c>
      <c r="W24" s="50">
        <v>10.0</v>
      </c>
      <c r="X24" s="50">
        <v>12.0</v>
      </c>
      <c r="Y24" s="47">
        <v>15.0</v>
      </c>
      <c r="Z24" s="47">
        <v>31.0</v>
      </c>
      <c r="AA24" s="47">
        <v>21.0</v>
      </c>
      <c r="AB24" s="47">
        <v>14.0</v>
      </c>
      <c r="AC24" s="47">
        <v>4.0</v>
      </c>
      <c r="AD24" s="54">
        <v>3.0</v>
      </c>
      <c r="AE24" s="47">
        <v>2.0</v>
      </c>
      <c r="AF24" s="47">
        <v>4.0</v>
      </c>
      <c r="AG24" s="24">
        <v>1.0</v>
      </c>
      <c r="AH24" s="47">
        <v>4.0</v>
      </c>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row>
    <row r="25">
      <c r="A25" s="17" t="s">
        <v>18</v>
      </c>
      <c r="B25" s="18" t="s">
        <v>20</v>
      </c>
      <c r="C25" s="18" t="s">
        <v>31</v>
      </c>
      <c r="D25" s="18" t="s">
        <v>80</v>
      </c>
      <c r="E25" s="20"/>
      <c r="F25" s="20"/>
      <c r="G25" s="56">
        <v>0.0</v>
      </c>
      <c r="H25" s="56">
        <v>2.0</v>
      </c>
      <c r="I25" s="56">
        <v>6.0</v>
      </c>
      <c r="J25" s="52">
        <v>4.0</v>
      </c>
      <c r="K25" s="50">
        <v>7.0</v>
      </c>
      <c r="L25" s="47">
        <v>1.0</v>
      </c>
      <c r="M25" s="47">
        <v>1.0</v>
      </c>
      <c r="N25" s="50">
        <v>3.0</v>
      </c>
      <c r="O25" s="50">
        <v>1.0</v>
      </c>
      <c r="P25" s="50">
        <v>2.0</v>
      </c>
      <c r="Q25" s="50">
        <v>2.0</v>
      </c>
      <c r="R25" s="53">
        <v>0.0</v>
      </c>
      <c r="S25" s="53">
        <v>1.0</v>
      </c>
      <c r="T25" s="53">
        <v>1.0</v>
      </c>
      <c r="U25" s="50">
        <v>1.0</v>
      </c>
      <c r="V25" s="50">
        <v>3.0</v>
      </c>
      <c r="W25" s="50">
        <v>3.0</v>
      </c>
      <c r="X25" s="50">
        <v>4.0</v>
      </c>
      <c r="Y25" s="47">
        <v>8.0</v>
      </c>
      <c r="Z25" s="47">
        <v>7.0</v>
      </c>
      <c r="AA25" s="47">
        <v>6.0</v>
      </c>
      <c r="AB25" s="47">
        <v>3.0</v>
      </c>
      <c r="AC25" s="47">
        <v>3.0</v>
      </c>
      <c r="AD25" s="54">
        <v>2.0</v>
      </c>
      <c r="AE25" s="47">
        <v>2.0</v>
      </c>
      <c r="AF25" s="47">
        <v>2.0</v>
      </c>
      <c r="AG25" s="24">
        <v>2.0</v>
      </c>
      <c r="AH25" s="47">
        <v>2.0</v>
      </c>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row>
    <row r="26">
      <c r="A26" s="17" t="s">
        <v>18</v>
      </c>
      <c r="B26" s="18" t="s">
        <v>20</v>
      </c>
      <c r="C26" s="18" t="s">
        <v>42</v>
      </c>
      <c r="D26" s="18" t="s">
        <v>82</v>
      </c>
      <c r="E26" s="20"/>
      <c r="F26" s="20"/>
      <c r="G26" s="56">
        <v>5.0</v>
      </c>
      <c r="H26" s="56">
        <v>9.0</v>
      </c>
      <c r="I26" s="56">
        <v>7.0</v>
      </c>
      <c r="J26" s="52">
        <v>3.0</v>
      </c>
      <c r="K26" s="50">
        <v>0.0</v>
      </c>
      <c r="L26" s="47">
        <v>1.0</v>
      </c>
      <c r="M26" s="47">
        <v>12.0</v>
      </c>
      <c r="N26" s="50">
        <v>12.0</v>
      </c>
      <c r="O26" s="50">
        <v>3.0</v>
      </c>
      <c r="P26" s="50">
        <v>5.0</v>
      </c>
      <c r="Q26" s="50">
        <v>16.0</v>
      </c>
      <c r="R26" s="53">
        <v>4.0</v>
      </c>
      <c r="S26" s="53">
        <v>6.0</v>
      </c>
      <c r="T26" s="53">
        <v>5.0</v>
      </c>
      <c r="U26" s="50">
        <v>22.0</v>
      </c>
      <c r="V26" s="50">
        <v>0.0</v>
      </c>
      <c r="W26" s="50">
        <v>2.0</v>
      </c>
      <c r="X26" s="50">
        <v>0.0</v>
      </c>
      <c r="Y26" s="47">
        <v>1.0</v>
      </c>
      <c r="Z26" s="47">
        <v>3.0</v>
      </c>
      <c r="AA26" s="47">
        <v>2.0</v>
      </c>
      <c r="AB26" s="47">
        <v>3.0</v>
      </c>
      <c r="AC26" s="47">
        <v>19.0</v>
      </c>
      <c r="AD26" s="54">
        <v>23.0</v>
      </c>
      <c r="AE26" s="47">
        <v>2.0</v>
      </c>
      <c r="AF26" s="47">
        <v>15.0</v>
      </c>
      <c r="AG26" s="24">
        <v>12.0</v>
      </c>
      <c r="AH26" s="47">
        <v>12.0</v>
      </c>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row>
    <row r="27">
      <c r="A27" s="17" t="s">
        <v>18</v>
      </c>
      <c r="B27" s="18" t="s">
        <v>20</v>
      </c>
      <c r="C27" s="18" t="s">
        <v>42</v>
      </c>
      <c r="D27" s="18" t="s">
        <v>86</v>
      </c>
      <c r="E27" s="18" t="s">
        <v>83</v>
      </c>
      <c r="F27" s="18" t="s">
        <v>84</v>
      </c>
      <c r="G27" s="56">
        <v>5.0</v>
      </c>
      <c r="H27" s="56">
        <v>11.0</v>
      </c>
      <c r="I27" s="56">
        <v>6.0</v>
      </c>
      <c r="J27" s="52">
        <v>9.0</v>
      </c>
      <c r="K27" s="50">
        <v>7.0</v>
      </c>
      <c r="L27" s="47">
        <v>9.0</v>
      </c>
      <c r="M27" s="47">
        <v>4.0</v>
      </c>
      <c r="N27" s="50">
        <v>8.0</v>
      </c>
      <c r="O27" s="50">
        <v>2.0</v>
      </c>
      <c r="P27" s="50">
        <v>0.0</v>
      </c>
      <c r="Q27" s="50">
        <v>1.0</v>
      </c>
      <c r="R27" s="53">
        <v>0.0</v>
      </c>
      <c r="S27" s="53">
        <v>0.0</v>
      </c>
      <c r="T27" s="53">
        <v>1.0</v>
      </c>
      <c r="U27" s="50">
        <v>1.0</v>
      </c>
      <c r="V27" s="50">
        <v>11.0</v>
      </c>
      <c r="W27" s="50">
        <v>12.0</v>
      </c>
      <c r="X27" s="50">
        <v>18.0</v>
      </c>
      <c r="Y27" s="47">
        <v>22.0</v>
      </c>
      <c r="Z27" s="47">
        <v>23.0</v>
      </c>
      <c r="AA27" s="47">
        <v>15.0</v>
      </c>
      <c r="AB27" s="47">
        <v>9.0</v>
      </c>
      <c r="AC27" s="47">
        <v>18.0</v>
      </c>
      <c r="AD27" s="54">
        <v>6.0</v>
      </c>
      <c r="AE27" s="47">
        <v>4.0</v>
      </c>
      <c r="AF27" s="47">
        <v>11.0</v>
      </c>
      <c r="AG27" s="24">
        <v>1.0</v>
      </c>
      <c r="AH27" s="47">
        <v>2.0</v>
      </c>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row>
    <row r="28">
      <c r="A28" s="17" t="s">
        <v>18</v>
      </c>
      <c r="B28" s="18" t="s">
        <v>20</v>
      </c>
      <c r="C28" s="18" t="s">
        <v>31</v>
      </c>
      <c r="D28" s="18" t="s">
        <v>87</v>
      </c>
      <c r="E28" s="20"/>
      <c r="F28" s="20"/>
      <c r="G28" s="56">
        <v>10.0</v>
      </c>
      <c r="H28" s="56">
        <v>7.0</v>
      </c>
      <c r="I28" s="56">
        <v>12.0</v>
      </c>
      <c r="J28" s="52">
        <v>5.0</v>
      </c>
      <c r="K28" s="50">
        <v>2.0</v>
      </c>
      <c r="L28" s="47">
        <v>4.0</v>
      </c>
      <c r="M28" s="47">
        <v>11.0</v>
      </c>
      <c r="N28" s="50">
        <v>11.0</v>
      </c>
      <c r="O28" s="50">
        <v>6.0</v>
      </c>
      <c r="P28" s="50">
        <v>5.0</v>
      </c>
      <c r="Q28" s="50">
        <v>7.0</v>
      </c>
      <c r="R28" s="53">
        <v>1.0</v>
      </c>
      <c r="S28" s="53">
        <v>4.0</v>
      </c>
      <c r="T28" s="53">
        <v>9.0</v>
      </c>
      <c r="U28" s="50">
        <v>9.0</v>
      </c>
      <c r="V28" s="50">
        <v>2.0</v>
      </c>
      <c r="W28" s="50">
        <v>7.0</v>
      </c>
      <c r="X28" s="50">
        <v>3.0</v>
      </c>
      <c r="Y28" s="47">
        <v>3.0</v>
      </c>
      <c r="Z28" s="47">
        <v>6.0</v>
      </c>
      <c r="AA28" s="47">
        <v>2.0</v>
      </c>
      <c r="AB28" s="47">
        <v>2.0</v>
      </c>
      <c r="AC28" s="47">
        <v>14.0</v>
      </c>
      <c r="AD28" s="54">
        <v>14.0</v>
      </c>
      <c r="AE28" s="47">
        <v>2.0</v>
      </c>
      <c r="AF28" s="47">
        <v>5.0</v>
      </c>
      <c r="AG28" s="24">
        <v>9.0</v>
      </c>
      <c r="AH28" s="47">
        <v>6.0</v>
      </c>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row>
    <row r="29">
      <c r="A29" s="17" t="s">
        <v>18</v>
      </c>
      <c r="B29" s="18" t="s">
        <v>20</v>
      </c>
      <c r="C29" s="18" t="s">
        <v>39</v>
      </c>
      <c r="D29" s="18" t="s">
        <v>88</v>
      </c>
      <c r="E29" s="20"/>
      <c r="F29" s="20"/>
      <c r="G29" s="56">
        <v>5.0</v>
      </c>
      <c r="H29" s="56">
        <v>2.0</v>
      </c>
      <c r="I29" s="56">
        <v>2.0</v>
      </c>
      <c r="J29" s="52">
        <v>8.0</v>
      </c>
      <c r="K29" s="50">
        <v>8.0</v>
      </c>
      <c r="L29" s="47">
        <v>8.0</v>
      </c>
      <c r="M29" s="47">
        <v>8.0</v>
      </c>
      <c r="N29" s="50">
        <v>7.0</v>
      </c>
      <c r="O29" s="50">
        <v>3.0</v>
      </c>
      <c r="P29" s="50">
        <v>3.0</v>
      </c>
      <c r="Q29" s="50">
        <v>1.0</v>
      </c>
      <c r="R29" s="53">
        <v>2.0</v>
      </c>
      <c r="S29" s="53">
        <v>0.0</v>
      </c>
      <c r="T29" s="53">
        <v>3.0</v>
      </c>
      <c r="U29" s="50">
        <v>4.0</v>
      </c>
      <c r="V29" s="50">
        <v>11.0</v>
      </c>
      <c r="W29" s="50">
        <v>13.0</v>
      </c>
      <c r="X29" s="50">
        <v>14.0</v>
      </c>
      <c r="Y29" s="47">
        <v>12.0</v>
      </c>
      <c r="Z29" s="47">
        <v>12.0</v>
      </c>
      <c r="AA29" s="47">
        <v>10.0</v>
      </c>
      <c r="AB29" s="47">
        <v>16.0</v>
      </c>
      <c r="AC29" s="47">
        <v>4.0</v>
      </c>
      <c r="AD29" s="54">
        <v>5.0</v>
      </c>
      <c r="AE29" s="47">
        <v>2.0</v>
      </c>
      <c r="AF29" s="47">
        <v>3.0</v>
      </c>
      <c r="AG29" s="24">
        <v>2.0</v>
      </c>
      <c r="AH29" s="47">
        <v>5.0</v>
      </c>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row>
    <row r="30">
      <c r="A30" s="17" t="s">
        <v>18</v>
      </c>
      <c r="B30" s="18" t="s">
        <v>20</v>
      </c>
      <c r="C30" s="18" t="s">
        <v>39</v>
      </c>
      <c r="D30" s="18" t="s">
        <v>89</v>
      </c>
      <c r="E30" s="20"/>
      <c r="F30" s="20"/>
      <c r="G30" s="56">
        <v>5.0</v>
      </c>
      <c r="H30" s="56">
        <v>8.0</v>
      </c>
      <c r="I30" s="56">
        <v>7.0</v>
      </c>
      <c r="J30" s="52">
        <v>4.0</v>
      </c>
      <c r="K30" s="50">
        <v>4.0</v>
      </c>
      <c r="L30" s="47">
        <v>6.0</v>
      </c>
      <c r="M30" s="47">
        <v>11.0</v>
      </c>
      <c r="N30" s="50">
        <v>15.0</v>
      </c>
      <c r="O30" s="50">
        <v>8.0</v>
      </c>
      <c r="P30" s="50">
        <v>10.0</v>
      </c>
      <c r="Q30" s="50">
        <v>3.0</v>
      </c>
      <c r="R30" s="53">
        <v>8.0</v>
      </c>
      <c r="S30" s="53">
        <v>5.0</v>
      </c>
      <c r="T30" s="53">
        <v>7.0</v>
      </c>
      <c r="U30" s="50">
        <v>11.0</v>
      </c>
      <c r="V30" s="50">
        <v>5.0</v>
      </c>
      <c r="W30" s="50">
        <v>9.0</v>
      </c>
      <c r="X30" s="50">
        <v>6.0</v>
      </c>
      <c r="Y30" s="47">
        <v>8.0</v>
      </c>
      <c r="Z30" s="47">
        <v>6.0</v>
      </c>
      <c r="AA30" s="47">
        <v>7.0</v>
      </c>
      <c r="AB30" s="47">
        <v>4.0</v>
      </c>
      <c r="AC30" s="47">
        <v>14.0</v>
      </c>
      <c r="AD30" s="54">
        <v>17.0</v>
      </c>
      <c r="AE30" s="47">
        <v>7.0</v>
      </c>
      <c r="AF30" s="47">
        <v>6.0</v>
      </c>
      <c r="AG30" s="24">
        <v>5.0</v>
      </c>
      <c r="AH30" s="47">
        <v>6.0</v>
      </c>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row>
    <row r="31">
      <c r="A31" s="17" t="s">
        <v>18</v>
      </c>
      <c r="B31" s="18" t="s">
        <v>20</v>
      </c>
      <c r="C31" s="18" t="s">
        <v>21</v>
      </c>
      <c r="D31" s="18" t="s">
        <v>90</v>
      </c>
      <c r="E31" s="20"/>
      <c r="F31" s="20"/>
      <c r="G31" s="56">
        <v>0.0</v>
      </c>
      <c r="H31" s="56">
        <v>4.0</v>
      </c>
      <c r="I31" s="56">
        <v>4.0</v>
      </c>
      <c r="J31" s="52">
        <v>5.0</v>
      </c>
      <c r="K31" s="50">
        <v>12.0</v>
      </c>
      <c r="L31" s="47">
        <v>5.0</v>
      </c>
      <c r="M31" s="47">
        <v>3.0</v>
      </c>
      <c r="N31" s="50">
        <v>0.0</v>
      </c>
      <c r="O31" s="50">
        <v>1.0</v>
      </c>
      <c r="P31" s="50">
        <v>2.0</v>
      </c>
      <c r="Q31" s="50">
        <v>1.0</v>
      </c>
      <c r="R31" s="53">
        <v>4.0</v>
      </c>
      <c r="S31" s="53">
        <v>2.0</v>
      </c>
      <c r="T31" s="53">
        <v>1.0</v>
      </c>
      <c r="U31" s="50">
        <v>0.0</v>
      </c>
      <c r="V31" s="50">
        <v>11.0</v>
      </c>
      <c r="W31" s="50">
        <v>14.0</v>
      </c>
      <c r="X31" s="50">
        <v>9.0</v>
      </c>
      <c r="Y31" s="47">
        <v>7.0</v>
      </c>
      <c r="Z31" s="47">
        <v>5.0</v>
      </c>
      <c r="AA31" s="47">
        <v>17.0</v>
      </c>
      <c r="AB31" s="47">
        <v>19.0</v>
      </c>
      <c r="AC31" s="47">
        <v>1.0</v>
      </c>
      <c r="AD31" s="54">
        <v>3.0</v>
      </c>
      <c r="AE31" s="47">
        <v>1.0</v>
      </c>
      <c r="AF31" s="47">
        <v>2.0</v>
      </c>
      <c r="AG31" s="24">
        <v>5.0</v>
      </c>
      <c r="AH31" s="47">
        <v>1.0</v>
      </c>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row>
    <row r="32">
      <c r="A32" s="17" t="s">
        <v>18</v>
      </c>
      <c r="B32" s="18" t="s">
        <v>20</v>
      </c>
      <c r="C32" s="18" t="s">
        <v>33</v>
      </c>
      <c r="D32" s="18" t="s">
        <v>91</v>
      </c>
      <c r="E32" s="20"/>
      <c r="F32" s="20"/>
      <c r="G32" s="56">
        <v>3.0</v>
      </c>
      <c r="H32" s="56">
        <v>5.0</v>
      </c>
      <c r="I32" s="56">
        <v>8.0</v>
      </c>
      <c r="J32" s="52">
        <v>2.0</v>
      </c>
      <c r="K32" s="50">
        <v>1.0</v>
      </c>
      <c r="L32" s="47">
        <v>4.0</v>
      </c>
      <c r="M32" s="47">
        <v>2.0</v>
      </c>
      <c r="N32" s="50">
        <v>5.0</v>
      </c>
      <c r="O32" s="50">
        <v>3.0</v>
      </c>
      <c r="P32" s="50">
        <v>8.0</v>
      </c>
      <c r="Q32" s="50">
        <v>2.0</v>
      </c>
      <c r="R32" s="53">
        <v>2.0</v>
      </c>
      <c r="S32" s="53">
        <v>1.0</v>
      </c>
      <c r="T32" s="53">
        <v>2.0</v>
      </c>
      <c r="U32" s="50">
        <v>6.0</v>
      </c>
      <c r="V32" s="50">
        <v>3.0</v>
      </c>
      <c r="W32" s="50">
        <v>4.0</v>
      </c>
      <c r="X32" s="50">
        <v>5.0</v>
      </c>
      <c r="Y32" s="47">
        <v>2.0</v>
      </c>
      <c r="Z32" s="47">
        <v>3.0</v>
      </c>
      <c r="AA32" s="47">
        <v>2.0</v>
      </c>
      <c r="AB32" s="47">
        <v>1.0</v>
      </c>
      <c r="AC32" s="47">
        <v>3.0</v>
      </c>
      <c r="AD32" s="54">
        <v>5.0</v>
      </c>
      <c r="AE32" s="47">
        <v>4.0</v>
      </c>
      <c r="AF32" s="47">
        <v>1.0</v>
      </c>
      <c r="AG32" s="24">
        <v>3.0</v>
      </c>
      <c r="AH32" s="47">
        <v>3.0</v>
      </c>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row>
    <row r="33">
      <c r="A33" s="17" t="s">
        <v>18</v>
      </c>
      <c r="B33" s="18" t="s">
        <v>20</v>
      </c>
      <c r="C33" s="18" t="s">
        <v>33</v>
      </c>
      <c r="D33" s="18" t="s">
        <v>92</v>
      </c>
      <c r="E33" s="20"/>
      <c r="F33" s="20"/>
      <c r="G33" s="56">
        <v>5.0</v>
      </c>
      <c r="H33" s="56">
        <v>2.0</v>
      </c>
      <c r="I33" s="56">
        <v>5.0</v>
      </c>
      <c r="J33" s="52">
        <v>4.0</v>
      </c>
      <c r="K33" s="50">
        <v>4.0</v>
      </c>
      <c r="L33" s="47">
        <v>6.0</v>
      </c>
      <c r="M33" s="47">
        <v>4.0</v>
      </c>
      <c r="N33" s="50">
        <v>2.0</v>
      </c>
      <c r="O33" s="50">
        <v>2.0</v>
      </c>
      <c r="P33" s="50">
        <v>2.0</v>
      </c>
      <c r="Q33" s="50">
        <v>2.0</v>
      </c>
      <c r="R33" s="53">
        <v>3.0</v>
      </c>
      <c r="S33" s="53">
        <v>2.0</v>
      </c>
      <c r="T33" s="53">
        <v>4.0</v>
      </c>
      <c r="U33" s="50">
        <v>3.0</v>
      </c>
      <c r="V33" s="50">
        <v>3.0</v>
      </c>
      <c r="W33" s="50">
        <v>6.0</v>
      </c>
      <c r="X33" s="50">
        <v>3.0</v>
      </c>
      <c r="Y33" s="47">
        <v>1.0</v>
      </c>
      <c r="Z33" s="47">
        <v>6.0</v>
      </c>
      <c r="AA33" s="47">
        <v>3.0</v>
      </c>
      <c r="AB33" s="47">
        <v>1.0</v>
      </c>
      <c r="AC33" s="47">
        <v>6.0</v>
      </c>
      <c r="AD33" s="54">
        <v>4.0</v>
      </c>
      <c r="AE33" s="47">
        <v>5.0</v>
      </c>
      <c r="AF33" s="47">
        <v>3.0</v>
      </c>
      <c r="AG33" s="24">
        <v>5.0</v>
      </c>
      <c r="AH33" s="47">
        <v>5.0</v>
      </c>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row>
    <row r="34">
      <c r="A34" s="17" t="s">
        <v>18</v>
      </c>
      <c r="B34" s="18" t="s">
        <v>20</v>
      </c>
      <c r="C34" s="18" t="s">
        <v>33</v>
      </c>
      <c r="D34" s="18" t="s">
        <v>93</v>
      </c>
      <c r="E34" s="20"/>
      <c r="F34" s="20"/>
      <c r="G34" s="56">
        <v>1.0</v>
      </c>
      <c r="H34" s="56">
        <v>2.0</v>
      </c>
      <c r="I34" s="56">
        <v>4.0</v>
      </c>
      <c r="J34" s="52">
        <v>5.0</v>
      </c>
      <c r="K34" s="50">
        <v>4.0</v>
      </c>
      <c r="L34" s="47">
        <v>3.0</v>
      </c>
      <c r="M34" s="47">
        <v>5.0</v>
      </c>
      <c r="N34" s="50">
        <v>3.0</v>
      </c>
      <c r="O34" s="50">
        <v>3.0</v>
      </c>
      <c r="P34" s="50">
        <v>1.0</v>
      </c>
      <c r="Q34" s="50">
        <v>2.0</v>
      </c>
      <c r="R34" s="53">
        <v>2.0</v>
      </c>
      <c r="S34" s="53">
        <v>0.0</v>
      </c>
      <c r="T34" s="53">
        <v>2.0</v>
      </c>
      <c r="U34" s="50">
        <v>2.0</v>
      </c>
      <c r="V34" s="50">
        <v>2.0</v>
      </c>
      <c r="W34" s="50">
        <v>8.0</v>
      </c>
      <c r="X34" s="50">
        <v>11.0</v>
      </c>
      <c r="Y34" s="47">
        <v>4.0</v>
      </c>
      <c r="Z34" s="47">
        <v>9.0</v>
      </c>
      <c r="AA34" s="47">
        <v>2.0</v>
      </c>
      <c r="AB34" s="47">
        <v>5.0</v>
      </c>
      <c r="AC34" s="47">
        <v>1.0</v>
      </c>
      <c r="AD34" s="54">
        <v>1.0</v>
      </c>
      <c r="AE34" s="47">
        <v>2.0</v>
      </c>
      <c r="AF34" s="47">
        <v>2.0</v>
      </c>
      <c r="AG34" s="24">
        <v>1.0</v>
      </c>
      <c r="AH34" s="47">
        <v>2.0</v>
      </c>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row>
    <row r="35">
      <c r="A35" s="17" t="s">
        <v>18</v>
      </c>
      <c r="B35" s="18" t="s">
        <v>20</v>
      </c>
      <c r="C35" s="18" t="s">
        <v>36</v>
      </c>
      <c r="D35" s="18" t="s">
        <v>94</v>
      </c>
      <c r="E35" s="20"/>
      <c r="F35" s="20"/>
      <c r="G35" s="56">
        <v>3.0</v>
      </c>
      <c r="H35" s="56">
        <v>2.0</v>
      </c>
      <c r="I35" s="56">
        <v>2.0</v>
      </c>
      <c r="J35" s="52">
        <v>7.0</v>
      </c>
      <c r="K35" s="50">
        <v>1.0</v>
      </c>
      <c r="L35" s="47">
        <v>2.0</v>
      </c>
      <c r="M35" s="47">
        <v>1.0</v>
      </c>
      <c r="N35" s="50">
        <v>3.0</v>
      </c>
      <c r="O35" s="50">
        <v>2.0</v>
      </c>
      <c r="P35" s="50">
        <v>2.0</v>
      </c>
      <c r="Q35" s="50">
        <v>0.0</v>
      </c>
      <c r="R35" s="53">
        <v>1.0</v>
      </c>
      <c r="S35" s="53">
        <v>0.0</v>
      </c>
      <c r="T35" s="53">
        <v>2.0</v>
      </c>
      <c r="U35" s="50">
        <v>3.0</v>
      </c>
      <c r="V35" s="50">
        <v>1.0</v>
      </c>
      <c r="W35" s="50">
        <v>1.0</v>
      </c>
      <c r="X35" s="50">
        <v>3.0</v>
      </c>
      <c r="Y35" s="47">
        <v>0.0</v>
      </c>
      <c r="Z35" s="47">
        <v>0.0</v>
      </c>
      <c r="AA35" s="47">
        <v>1.0</v>
      </c>
      <c r="AB35" s="47">
        <v>1.0</v>
      </c>
      <c r="AC35" s="47">
        <v>2.0</v>
      </c>
      <c r="AD35" s="54">
        <v>1.0</v>
      </c>
      <c r="AE35" s="47">
        <v>1.0</v>
      </c>
      <c r="AF35" s="47">
        <v>1.0</v>
      </c>
      <c r="AG35" s="24">
        <v>1.0</v>
      </c>
      <c r="AH35" s="47">
        <v>2.0</v>
      </c>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row>
    <row r="36">
      <c r="A36" s="17" t="s">
        <v>18</v>
      </c>
      <c r="B36" s="18" t="s">
        <v>20</v>
      </c>
      <c r="C36" s="18" t="s">
        <v>31</v>
      </c>
      <c r="D36" s="18" t="s">
        <v>95</v>
      </c>
      <c r="E36" s="20"/>
      <c r="F36" s="20"/>
      <c r="G36" s="56">
        <v>1.0</v>
      </c>
      <c r="H36" s="56">
        <v>2.0</v>
      </c>
      <c r="I36" s="56">
        <v>3.0</v>
      </c>
      <c r="J36" s="52">
        <v>1.0</v>
      </c>
      <c r="K36" s="50">
        <v>4.0</v>
      </c>
      <c r="L36" s="47">
        <v>2.0</v>
      </c>
      <c r="M36" s="47">
        <v>5.0</v>
      </c>
      <c r="N36" s="50">
        <v>3.0</v>
      </c>
      <c r="O36" s="50">
        <v>2.0</v>
      </c>
      <c r="P36" s="50">
        <v>2.0</v>
      </c>
      <c r="Q36" s="50">
        <v>2.0</v>
      </c>
      <c r="R36" s="53">
        <v>1.0</v>
      </c>
      <c r="S36" s="53">
        <v>2.0</v>
      </c>
      <c r="T36" s="53">
        <v>3.0</v>
      </c>
      <c r="U36" s="50">
        <v>2.0</v>
      </c>
      <c r="V36" s="50">
        <v>1.0</v>
      </c>
      <c r="W36" s="50">
        <v>2.0</v>
      </c>
      <c r="X36" s="50">
        <v>2.0</v>
      </c>
      <c r="Y36" s="47">
        <v>0.0</v>
      </c>
      <c r="Z36" s="47">
        <v>1.0</v>
      </c>
      <c r="AA36" s="47">
        <v>1.0</v>
      </c>
      <c r="AB36" s="47">
        <v>1.0</v>
      </c>
      <c r="AC36" s="47">
        <v>6.0</v>
      </c>
      <c r="AD36" s="54">
        <v>4.0</v>
      </c>
      <c r="AE36" s="47">
        <v>1.0</v>
      </c>
      <c r="AF36" s="47">
        <v>2.0</v>
      </c>
      <c r="AG36" s="24">
        <v>3.0</v>
      </c>
      <c r="AH36" s="47">
        <v>2.0</v>
      </c>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row>
    <row r="37">
      <c r="A37" s="17" t="s">
        <v>18</v>
      </c>
      <c r="B37" s="18" t="s">
        <v>20</v>
      </c>
      <c r="C37" s="18" t="s">
        <v>39</v>
      </c>
      <c r="D37" s="18" t="s">
        <v>96</v>
      </c>
      <c r="E37" s="20"/>
      <c r="F37" s="20"/>
      <c r="G37" s="56">
        <v>8.0</v>
      </c>
      <c r="H37" s="56">
        <v>5.0</v>
      </c>
      <c r="I37" s="56">
        <v>8.0</v>
      </c>
      <c r="J37" s="52">
        <v>3.0</v>
      </c>
      <c r="K37" s="50">
        <v>1.0</v>
      </c>
      <c r="L37" s="47">
        <v>4.0</v>
      </c>
      <c r="M37" s="47">
        <v>3.0</v>
      </c>
      <c r="N37" s="50">
        <v>6.0</v>
      </c>
      <c r="O37" s="50">
        <v>7.0</v>
      </c>
      <c r="P37" s="50">
        <v>7.0</v>
      </c>
      <c r="Q37" s="50">
        <v>11.0</v>
      </c>
      <c r="R37" s="53">
        <v>5.0</v>
      </c>
      <c r="S37" s="53">
        <v>1.0</v>
      </c>
      <c r="T37" s="53">
        <v>4.0</v>
      </c>
      <c r="U37" s="50">
        <v>7.0</v>
      </c>
      <c r="V37" s="50">
        <v>6.0</v>
      </c>
      <c r="W37" s="50">
        <v>3.0</v>
      </c>
      <c r="X37" s="50">
        <v>2.0</v>
      </c>
      <c r="Y37" s="47">
        <v>2.0</v>
      </c>
      <c r="Z37" s="47">
        <v>3.0</v>
      </c>
      <c r="AA37" s="47">
        <v>6.0</v>
      </c>
      <c r="AB37" s="47">
        <v>3.0</v>
      </c>
      <c r="AC37" s="47">
        <v>11.0</v>
      </c>
      <c r="AD37" s="54">
        <v>11.0</v>
      </c>
      <c r="AE37" s="47">
        <v>3.0</v>
      </c>
      <c r="AF37" s="47">
        <v>1.0</v>
      </c>
      <c r="AG37" s="24">
        <v>7.0</v>
      </c>
      <c r="AH37" s="47">
        <v>6.0</v>
      </c>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row>
    <row r="38">
      <c r="A38" s="17" t="s">
        <v>18</v>
      </c>
      <c r="B38" s="18" t="s">
        <v>20</v>
      </c>
      <c r="C38" s="18" t="s">
        <v>33</v>
      </c>
      <c r="D38" s="18" t="s">
        <v>97</v>
      </c>
      <c r="E38" s="20"/>
      <c r="F38" s="20"/>
      <c r="G38" s="56">
        <v>0.0</v>
      </c>
      <c r="H38" s="56">
        <v>0.0</v>
      </c>
      <c r="I38" s="56">
        <v>3.0</v>
      </c>
      <c r="J38" s="52">
        <v>2.0</v>
      </c>
      <c r="K38" s="50">
        <v>3.0</v>
      </c>
      <c r="L38" s="47">
        <v>7.0</v>
      </c>
      <c r="M38" s="47">
        <v>1.0</v>
      </c>
      <c r="N38" s="50">
        <v>2.0</v>
      </c>
      <c r="O38" s="50">
        <v>4.0</v>
      </c>
      <c r="P38" s="50">
        <v>4.0</v>
      </c>
      <c r="Q38" s="50">
        <v>4.0</v>
      </c>
      <c r="R38" s="53">
        <v>0.0</v>
      </c>
      <c r="S38" s="53">
        <v>1.0</v>
      </c>
      <c r="T38" s="53">
        <v>5.0</v>
      </c>
      <c r="U38" s="50">
        <v>8.0</v>
      </c>
      <c r="V38" s="50">
        <v>11.0</v>
      </c>
      <c r="W38" s="50">
        <v>8.0</v>
      </c>
      <c r="X38" s="50">
        <v>7.0</v>
      </c>
      <c r="Y38" s="47">
        <v>5.0</v>
      </c>
      <c r="Z38" s="47">
        <v>3.0</v>
      </c>
      <c r="AA38" s="47">
        <v>11.0</v>
      </c>
      <c r="AB38" s="47">
        <v>10.0</v>
      </c>
      <c r="AC38" s="47">
        <v>2.0</v>
      </c>
      <c r="AD38" s="54">
        <v>0.0</v>
      </c>
      <c r="AE38" s="47">
        <v>0.0</v>
      </c>
      <c r="AF38" s="47">
        <v>1.0</v>
      </c>
      <c r="AG38" s="24">
        <v>0.0</v>
      </c>
      <c r="AH38" s="47">
        <v>3.0</v>
      </c>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row>
    <row r="39">
      <c r="A39" s="17" t="s">
        <v>18</v>
      </c>
      <c r="B39" s="18" t="s">
        <v>20</v>
      </c>
      <c r="C39" s="18" t="s">
        <v>31</v>
      </c>
      <c r="D39" s="18" t="s">
        <v>98</v>
      </c>
      <c r="E39" s="20"/>
      <c r="F39" s="20"/>
      <c r="G39" s="56">
        <v>3.0</v>
      </c>
      <c r="H39" s="56">
        <v>5.0</v>
      </c>
      <c r="I39" s="56">
        <v>0.0</v>
      </c>
      <c r="J39" s="52">
        <v>2.0</v>
      </c>
      <c r="K39" s="50">
        <v>0.0</v>
      </c>
      <c r="L39" s="47">
        <v>3.0</v>
      </c>
      <c r="M39" s="47">
        <v>2.0</v>
      </c>
      <c r="N39" s="50">
        <v>1.0</v>
      </c>
      <c r="O39" s="50">
        <v>2.0</v>
      </c>
      <c r="P39" s="50">
        <v>7.0</v>
      </c>
      <c r="Q39" s="50">
        <v>0.0</v>
      </c>
      <c r="R39" s="53">
        <v>0.0</v>
      </c>
      <c r="S39" s="53">
        <v>2.0</v>
      </c>
      <c r="T39" s="53">
        <v>2.0</v>
      </c>
      <c r="U39" s="50">
        <v>1.0</v>
      </c>
      <c r="V39" s="50">
        <v>1.0</v>
      </c>
      <c r="W39" s="50">
        <v>2.0</v>
      </c>
      <c r="X39" s="50">
        <v>3.0</v>
      </c>
      <c r="Y39" s="47">
        <v>4.0</v>
      </c>
      <c r="Z39" s="47">
        <v>2.0</v>
      </c>
      <c r="AA39" s="47">
        <v>4.0</v>
      </c>
      <c r="AB39" s="47">
        <v>1.0</v>
      </c>
      <c r="AC39" s="47">
        <v>1.0</v>
      </c>
      <c r="AD39" s="54">
        <v>3.0</v>
      </c>
      <c r="AE39" s="47">
        <v>1.0</v>
      </c>
      <c r="AF39" s="47">
        <v>3.0</v>
      </c>
      <c r="AG39" s="24">
        <v>5.0</v>
      </c>
      <c r="AH39" s="47">
        <v>2.0</v>
      </c>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row>
    <row r="40">
      <c r="A40" s="17" t="s">
        <v>18</v>
      </c>
      <c r="B40" s="18" t="s">
        <v>20</v>
      </c>
      <c r="C40" s="18" t="s">
        <v>42</v>
      </c>
      <c r="D40" s="18" t="s">
        <v>99</v>
      </c>
      <c r="E40" s="20"/>
      <c r="F40" s="20"/>
      <c r="G40" s="56">
        <v>0.0</v>
      </c>
      <c r="H40" s="56">
        <v>1.0</v>
      </c>
      <c r="I40" s="56">
        <v>1.0</v>
      </c>
      <c r="J40" s="52">
        <v>2.0</v>
      </c>
      <c r="K40" s="50">
        <v>4.0</v>
      </c>
      <c r="L40" s="47">
        <v>2.0</v>
      </c>
      <c r="M40" s="47">
        <v>2.0</v>
      </c>
      <c r="N40" s="50">
        <v>0.0</v>
      </c>
      <c r="O40" s="50">
        <v>0.0</v>
      </c>
      <c r="P40" s="50">
        <v>2.0</v>
      </c>
      <c r="Q40" s="50">
        <v>3.0</v>
      </c>
      <c r="R40" s="53">
        <v>0.0</v>
      </c>
      <c r="S40" s="53">
        <v>2.0</v>
      </c>
      <c r="T40" s="53">
        <v>1.0</v>
      </c>
      <c r="U40" s="50">
        <v>3.0</v>
      </c>
      <c r="V40" s="50">
        <v>1.0</v>
      </c>
      <c r="W40" s="50">
        <v>3.0</v>
      </c>
      <c r="X40" s="50">
        <v>3.0</v>
      </c>
      <c r="Y40" s="47">
        <v>7.0</v>
      </c>
      <c r="Z40" s="47">
        <v>7.0</v>
      </c>
      <c r="AA40" s="47">
        <v>2.0</v>
      </c>
      <c r="AB40" s="47">
        <v>1.0</v>
      </c>
      <c r="AC40" s="47">
        <v>1.0</v>
      </c>
      <c r="AD40" s="54">
        <v>2.0</v>
      </c>
      <c r="AE40" s="47">
        <v>0.0</v>
      </c>
      <c r="AF40" s="47">
        <v>0.0</v>
      </c>
      <c r="AG40" s="24">
        <v>1.0</v>
      </c>
      <c r="AH40" s="47">
        <v>2.0</v>
      </c>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row>
    <row r="41">
      <c r="A41" s="17" t="s">
        <v>18</v>
      </c>
      <c r="B41" s="18" t="s">
        <v>20</v>
      </c>
      <c r="C41" s="18" t="s">
        <v>39</v>
      </c>
      <c r="D41" s="18" t="s">
        <v>100</v>
      </c>
      <c r="E41" s="20"/>
      <c r="F41" s="20"/>
      <c r="G41" s="56">
        <v>11.0</v>
      </c>
      <c r="H41" s="56">
        <v>18.0</v>
      </c>
      <c r="I41" s="56">
        <v>11.0</v>
      </c>
      <c r="J41" s="52">
        <v>3.0</v>
      </c>
      <c r="K41" s="50">
        <v>1.0</v>
      </c>
      <c r="L41" s="47">
        <v>1.0</v>
      </c>
      <c r="M41" s="47">
        <v>11.0</v>
      </c>
      <c r="N41" s="50">
        <v>13.0</v>
      </c>
      <c r="O41" s="50">
        <v>3.0</v>
      </c>
      <c r="P41" s="50">
        <v>17.0</v>
      </c>
      <c r="Q41" s="50">
        <v>19.0</v>
      </c>
      <c r="R41" s="53">
        <v>8.0</v>
      </c>
      <c r="S41" s="53">
        <v>14.0</v>
      </c>
      <c r="T41" s="53">
        <v>6.0</v>
      </c>
      <c r="U41" s="50">
        <v>17.0</v>
      </c>
      <c r="V41" s="50">
        <v>3.0</v>
      </c>
      <c r="W41" s="50">
        <v>5.0</v>
      </c>
      <c r="X41" s="50">
        <v>2.0</v>
      </c>
      <c r="Y41" s="47">
        <v>1.0</v>
      </c>
      <c r="Z41" s="47">
        <v>2.0</v>
      </c>
      <c r="AA41" s="47">
        <v>3.0</v>
      </c>
      <c r="AB41" s="47">
        <v>3.0</v>
      </c>
      <c r="AC41" s="47">
        <v>6.0</v>
      </c>
      <c r="AD41" s="54">
        <v>1.0</v>
      </c>
      <c r="AE41" s="47">
        <v>2.0</v>
      </c>
      <c r="AF41" s="47">
        <v>1.0</v>
      </c>
      <c r="AG41" s="24">
        <v>0.0</v>
      </c>
      <c r="AH41" s="47">
        <v>14.0</v>
      </c>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row>
    <row r="42">
      <c r="A42" s="17" t="s">
        <v>18</v>
      </c>
      <c r="B42" s="18" t="s">
        <v>20</v>
      </c>
      <c r="C42" s="18" t="s">
        <v>39</v>
      </c>
      <c r="D42" s="18" t="s">
        <v>101</v>
      </c>
      <c r="E42" s="20"/>
      <c r="F42" s="20"/>
      <c r="G42" s="56">
        <v>5.0</v>
      </c>
      <c r="H42" s="56">
        <v>7.0</v>
      </c>
      <c r="I42" s="56">
        <v>14.0</v>
      </c>
      <c r="J42" s="52">
        <v>13.0</v>
      </c>
      <c r="K42" s="50">
        <v>8.0</v>
      </c>
      <c r="L42" s="47">
        <v>20.0</v>
      </c>
      <c r="M42" s="47">
        <v>19.0</v>
      </c>
      <c r="N42" s="50">
        <v>10.0</v>
      </c>
      <c r="O42" s="50">
        <v>16.0</v>
      </c>
      <c r="P42" s="50">
        <v>8.0</v>
      </c>
      <c r="Q42" s="50">
        <v>12.0</v>
      </c>
      <c r="R42" s="53">
        <v>8.0</v>
      </c>
      <c r="S42" s="53">
        <v>10.0</v>
      </c>
      <c r="T42" s="53">
        <v>6.0</v>
      </c>
      <c r="U42" s="50">
        <v>17.0</v>
      </c>
      <c r="V42" s="50">
        <v>20.0</v>
      </c>
      <c r="W42" s="50">
        <v>21.0</v>
      </c>
      <c r="X42" s="50">
        <v>20.0</v>
      </c>
      <c r="Y42" s="47">
        <v>24.0</v>
      </c>
      <c r="Z42" s="47">
        <v>35.0</v>
      </c>
      <c r="AA42" s="47">
        <v>31.0</v>
      </c>
      <c r="AB42" s="47">
        <v>32.0</v>
      </c>
      <c r="AC42" s="47">
        <v>12.0</v>
      </c>
      <c r="AD42" s="54">
        <v>20.0</v>
      </c>
      <c r="AE42" s="47">
        <v>9.0</v>
      </c>
      <c r="AF42" s="47">
        <v>5.0</v>
      </c>
      <c r="AG42" s="24">
        <v>6.0</v>
      </c>
      <c r="AH42" s="47">
        <v>16.0</v>
      </c>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row>
    <row r="43">
      <c r="A43" s="17" t="s">
        <v>18</v>
      </c>
      <c r="B43" s="18" t="s">
        <v>20</v>
      </c>
      <c r="C43" s="18" t="s">
        <v>33</v>
      </c>
      <c r="D43" s="18" t="s">
        <v>102</v>
      </c>
      <c r="E43" s="20"/>
      <c r="F43" s="20"/>
      <c r="G43" s="56">
        <v>2.0</v>
      </c>
      <c r="H43" s="56">
        <v>0.0</v>
      </c>
      <c r="I43" s="56">
        <v>3.0</v>
      </c>
      <c r="J43" s="52">
        <v>13.0</v>
      </c>
      <c r="K43" s="50">
        <v>12.0</v>
      </c>
      <c r="L43" s="47">
        <v>7.0</v>
      </c>
      <c r="M43" s="47">
        <v>3.0</v>
      </c>
      <c r="N43" s="50">
        <v>0.0</v>
      </c>
      <c r="O43" s="50">
        <v>2.0</v>
      </c>
      <c r="P43" s="50">
        <v>3.0</v>
      </c>
      <c r="Q43" s="50">
        <v>1.0</v>
      </c>
      <c r="R43" s="53">
        <v>2.0</v>
      </c>
      <c r="S43" s="53">
        <v>1.0</v>
      </c>
      <c r="T43" s="53">
        <v>2.0</v>
      </c>
      <c r="U43" s="50">
        <v>1.0</v>
      </c>
      <c r="V43" s="50">
        <v>8.0</v>
      </c>
      <c r="W43" s="50">
        <v>16.0</v>
      </c>
      <c r="X43" s="50">
        <v>10.0</v>
      </c>
      <c r="Y43" s="47">
        <v>19.0</v>
      </c>
      <c r="Z43" s="47">
        <v>5.0</v>
      </c>
      <c r="AA43" s="47">
        <v>5.0</v>
      </c>
      <c r="AB43" s="47">
        <v>8.0</v>
      </c>
      <c r="AC43" s="47">
        <v>2.0</v>
      </c>
      <c r="AD43" s="54">
        <v>6.0</v>
      </c>
      <c r="AE43" s="47">
        <v>2.0</v>
      </c>
      <c r="AF43" s="47">
        <v>2.0</v>
      </c>
      <c r="AG43" s="24">
        <v>3.0</v>
      </c>
      <c r="AH43" s="47">
        <v>3.0</v>
      </c>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row>
    <row r="44">
      <c r="A44" s="17" t="s">
        <v>18</v>
      </c>
      <c r="B44" s="18" t="s">
        <v>20</v>
      </c>
      <c r="C44" s="18" t="s">
        <v>42</v>
      </c>
      <c r="D44" s="18" t="s">
        <v>103</v>
      </c>
      <c r="E44" s="20"/>
      <c r="F44" s="20"/>
      <c r="G44" s="56">
        <v>4.0</v>
      </c>
      <c r="H44" s="56">
        <v>6.0</v>
      </c>
      <c r="I44" s="56">
        <v>1.0</v>
      </c>
      <c r="J44" s="52">
        <v>2.0</v>
      </c>
      <c r="K44" s="50">
        <v>2.0</v>
      </c>
      <c r="L44" s="47">
        <v>1.0</v>
      </c>
      <c r="M44" s="47">
        <v>3.0</v>
      </c>
      <c r="N44" s="50">
        <v>2.0</v>
      </c>
      <c r="O44" s="50">
        <v>3.0</v>
      </c>
      <c r="P44" s="50">
        <v>2.0</v>
      </c>
      <c r="Q44" s="50">
        <v>6.0</v>
      </c>
      <c r="R44" s="53">
        <v>0.0</v>
      </c>
      <c r="S44" s="53">
        <v>5.0</v>
      </c>
      <c r="T44" s="53">
        <v>2.0</v>
      </c>
      <c r="U44" s="50">
        <v>6.0</v>
      </c>
      <c r="V44" s="50">
        <v>4.0</v>
      </c>
      <c r="W44" s="50">
        <v>1.0</v>
      </c>
      <c r="X44" s="50">
        <v>2.0</v>
      </c>
      <c r="Y44" s="47">
        <v>2.0</v>
      </c>
      <c r="Z44" s="47">
        <v>1.0</v>
      </c>
      <c r="AA44" s="47">
        <v>1.0</v>
      </c>
      <c r="AB44" s="47">
        <v>2.0</v>
      </c>
      <c r="AC44" s="47">
        <v>4.0</v>
      </c>
      <c r="AD44" s="54">
        <v>6.0</v>
      </c>
      <c r="AE44" s="47">
        <v>5.0</v>
      </c>
      <c r="AF44" s="47">
        <v>2.0</v>
      </c>
      <c r="AG44" s="24">
        <v>1.0</v>
      </c>
      <c r="AH44" s="47">
        <v>7.0</v>
      </c>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row>
    <row r="45">
      <c r="A45" s="17" t="s">
        <v>18</v>
      </c>
      <c r="B45" s="18" t="s">
        <v>20</v>
      </c>
      <c r="C45" s="18" t="s">
        <v>33</v>
      </c>
      <c r="D45" s="18" t="s">
        <v>104</v>
      </c>
      <c r="E45" s="20"/>
      <c r="F45" s="20"/>
      <c r="G45" s="56">
        <v>4.0</v>
      </c>
      <c r="H45" s="56">
        <v>4.0</v>
      </c>
      <c r="I45" s="56">
        <v>4.0</v>
      </c>
      <c r="J45" s="52">
        <v>2.0</v>
      </c>
      <c r="K45" s="50">
        <v>7.0</v>
      </c>
      <c r="L45" s="47">
        <v>1.0</v>
      </c>
      <c r="M45" s="47">
        <v>2.0</v>
      </c>
      <c r="N45" s="50">
        <v>4.0</v>
      </c>
      <c r="O45" s="50">
        <v>1.0</v>
      </c>
      <c r="P45" s="50">
        <v>5.0</v>
      </c>
      <c r="Q45" s="50">
        <v>5.0</v>
      </c>
      <c r="R45" s="53">
        <v>5.0</v>
      </c>
      <c r="S45" s="53">
        <v>0.0</v>
      </c>
      <c r="T45" s="53">
        <v>6.0</v>
      </c>
      <c r="U45" s="50">
        <v>4.0</v>
      </c>
      <c r="V45" s="50">
        <v>9.0</v>
      </c>
      <c r="W45" s="50">
        <v>6.0</v>
      </c>
      <c r="X45" s="50">
        <v>6.0</v>
      </c>
      <c r="Y45" s="47">
        <v>2.0</v>
      </c>
      <c r="Z45" s="47">
        <v>3.0</v>
      </c>
      <c r="AA45" s="47">
        <v>3.0</v>
      </c>
      <c r="AB45" s="47">
        <v>2.0</v>
      </c>
      <c r="AC45" s="47">
        <v>2.0</v>
      </c>
      <c r="AD45" s="54">
        <v>8.0</v>
      </c>
      <c r="AE45" s="47">
        <v>1.0</v>
      </c>
      <c r="AF45" s="47">
        <v>1.0</v>
      </c>
      <c r="AG45" s="24">
        <v>1.0</v>
      </c>
      <c r="AH45" s="47">
        <v>1.0</v>
      </c>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row>
    <row r="46">
      <c r="A46" s="17" t="s">
        <v>18</v>
      </c>
      <c r="B46" s="18" t="s">
        <v>20</v>
      </c>
      <c r="C46" s="18" t="s">
        <v>105</v>
      </c>
      <c r="D46" s="18" t="s">
        <v>106</v>
      </c>
      <c r="E46" s="20"/>
      <c r="F46" s="20"/>
      <c r="G46" s="56">
        <v>4.0</v>
      </c>
      <c r="H46" s="56">
        <v>3.0</v>
      </c>
      <c r="I46" s="56">
        <v>1.0</v>
      </c>
      <c r="J46" s="52">
        <v>7.0</v>
      </c>
      <c r="K46" s="50">
        <v>5.0</v>
      </c>
      <c r="L46" s="47">
        <v>5.0</v>
      </c>
      <c r="M46" s="47">
        <v>1.0</v>
      </c>
      <c r="N46" s="50">
        <v>1.0</v>
      </c>
      <c r="O46" s="50">
        <v>0.0</v>
      </c>
      <c r="P46" s="50">
        <v>0.0</v>
      </c>
      <c r="Q46" s="50">
        <v>0.0</v>
      </c>
      <c r="R46" s="53">
        <v>4.0</v>
      </c>
      <c r="S46" s="53">
        <v>2.0</v>
      </c>
      <c r="T46" s="53">
        <v>0.0</v>
      </c>
      <c r="U46" s="50">
        <v>1.0</v>
      </c>
      <c r="V46" s="50">
        <v>2.0</v>
      </c>
      <c r="W46" s="50">
        <v>6.0</v>
      </c>
      <c r="X46" s="50">
        <v>2.0</v>
      </c>
      <c r="Y46" s="47">
        <v>5.0</v>
      </c>
      <c r="Z46" s="47">
        <v>5.0</v>
      </c>
      <c r="AA46" s="47">
        <v>2.0</v>
      </c>
      <c r="AB46" s="47">
        <v>4.0</v>
      </c>
      <c r="AC46" s="47">
        <v>1.0</v>
      </c>
      <c r="AD46" s="54">
        <v>0.0</v>
      </c>
      <c r="AE46" s="47">
        <v>2.0</v>
      </c>
      <c r="AF46" s="47">
        <v>5.0</v>
      </c>
      <c r="AG46" s="24">
        <v>3.0</v>
      </c>
      <c r="AH46" s="47">
        <v>2.0</v>
      </c>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row>
    <row r="47">
      <c r="A47" s="17" t="s">
        <v>18</v>
      </c>
      <c r="B47" s="18" t="s">
        <v>20</v>
      </c>
      <c r="C47" s="18" t="s">
        <v>31</v>
      </c>
      <c r="D47" s="18" t="s">
        <v>107</v>
      </c>
      <c r="E47" s="20"/>
      <c r="F47" s="20"/>
      <c r="G47" s="56">
        <v>6.0</v>
      </c>
      <c r="H47" s="56">
        <v>8.0</v>
      </c>
      <c r="I47" s="56">
        <v>11.0</v>
      </c>
      <c r="J47" s="52">
        <v>2.0</v>
      </c>
      <c r="K47" s="50">
        <v>1.0</v>
      </c>
      <c r="L47" s="47">
        <v>4.0</v>
      </c>
      <c r="M47" s="47">
        <v>4.0</v>
      </c>
      <c r="N47" s="50">
        <v>15.0</v>
      </c>
      <c r="O47" s="50">
        <v>6.0</v>
      </c>
      <c r="P47" s="50">
        <v>3.0</v>
      </c>
      <c r="Q47" s="50">
        <v>0.0</v>
      </c>
      <c r="R47" s="53">
        <v>0.0</v>
      </c>
      <c r="S47" s="53">
        <v>2.0</v>
      </c>
      <c r="T47" s="53">
        <v>0.0</v>
      </c>
      <c r="U47" s="50">
        <v>2.0</v>
      </c>
      <c r="V47" s="50">
        <v>1.0</v>
      </c>
      <c r="W47" s="50">
        <v>5.0</v>
      </c>
      <c r="X47" s="50">
        <v>6.0</v>
      </c>
      <c r="Y47" s="47">
        <v>5.0</v>
      </c>
      <c r="Z47" s="47">
        <v>2.0</v>
      </c>
      <c r="AA47" s="47">
        <v>4.0</v>
      </c>
      <c r="AB47" s="47">
        <v>2.0</v>
      </c>
      <c r="AC47" s="47">
        <v>10.0</v>
      </c>
      <c r="AD47" s="54">
        <v>10.0</v>
      </c>
      <c r="AE47" s="47">
        <v>5.0</v>
      </c>
      <c r="AF47" s="47">
        <v>8.0</v>
      </c>
      <c r="AG47" s="24">
        <v>8.0</v>
      </c>
      <c r="AH47" s="47">
        <v>4.0</v>
      </c>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row>
    <row r="48">
      <c r="A48" s="17" t="s">
        <v>18</v>
      </c>
      <c r="B48" s="18" t="s">
        <v>20</v>
      </c>
      <c r="C48" s="18" t="s">
        <v>105</v>
      </c>
      <c r="D48" s="18" t="s">
        <v>108</v>
      </c>
      <c r="E48" s="20"/>
      <c r="F48" s="20"/>
      <c r="G48" s="56">
        <v>2.0</v>
      </c>
      <c r="H48" s="56">
        <v>0.0</v>
      </c>
      <c r="I48" s="56">
        <v>1.0</v>
      </c>
      <c r="J48" s="52">
        <v>7.0</v>
      </c>
      <c r="K48" s="50">
        <v>4.0</v>
      </c>
      <c r="L48" s="47">
        <v>9.0</v>
      </c>
      <c r="M48" s="47">
        <v>2.0</v>
      </c>
      <c r="N48" s="50">
        <v>1.0</v>
      </c>
      <c r="O48" s="50">
        <v>1.0</v>
      </c>
      <c r="P48" s="50">
        <v>0.0</v>
      </c>
      <c r="Q48" s="50">
        <v>0.0</v>
      </c>
      <c r="R48" s="53">
        <v>3.0</v>
      </c>
      <c r="S48" s="53">
        <v>3.0</v>
      </c>
      <c r="T48" s="53">
        <v>4.0</v>
      </c>
      <c r="U48" s="50">
        <v>1.0</v>
      </c>
      <c r="V48" s="50">
        <v>16.0</v>
      </c>
      <c r="W48" s="50">
        <v>7.0</v>
      </c>
      <c r="X48" s="50">
        <v>7.0</v>
      </c>
      <c r="Y48" s="47">
        <v>8.0</v>
      </c>
      <c r="Z48" s="47">
        <v>12.0</v>
      </c>
      <c r="AA48" s="47">
        <v>16.0</v>
      </c>
      <c r="AB48" s="47">
        <v>8.0</v>
      </c>
      <c r="AC48" s="47">
        <v>1.0</v>
      </c>
      <c r="AD48" s="54">
        <v>1.0</v>
      </c>
      <c r="AE48" s="47">
        <v>1.0</v>
      </c>
      <c r="AF48" s="47">
        <v>3.0</v>
      </c>
      <c r="AG48" s="24">
        <v>6.0</v>
      </c>
      <c r="AH48" s="47">
        <v>0.0</v>
      </c>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row>
    <row r="49">
      <c r="A49" s="17" t="s">
        <v>18</v>
      </c>
      <c r="B49" s="18" t="s">
        <v>20</v>
      </c>
      <c r="C49" s="18" t="s">
        <v>105</v>
      </c>
      <c r="D49" s="18" t="s">
        <v>109</v>
      </c>
      <c r="E49" s="20"/>
      <c r="F49" s="20"/>
      <c r="G49" s="56">
        <v>3.0</v>
      </c>
      <c r="H49" s="56">
        <v>4.0</v>
      </c>
      <c r="I49" s="56">
        <v>4.0</v>
      </c>
      <c r="J49" s="52">
        <v>1.0</v>
      </c>
      <c r="K49" s="50">
        <v>0.0</v>
      </c>
      <c r="L49" s="47">
        <v>0.0</v>
      </c>
      <c r="M49" s="47">
        <v>4.0</v>
      </c>
      <c r="N49" s="50">
        <v>4.0</v>
      </c>
      <c r="O49" s="50">
        <v>2.0</v>
      </c>
      <c r="P49" s="50">
        <v>1.0</v>
      </c>
      <c r="Q49" s="50">
        <v>0.0</v>
      </c>
      <c r="R49" s="53">
        <v>3.0</v>
      </c>
      <c r="S49" s="53">
        <v>2.0</v>
      </c>
      <c r="T49" s="53">
        <v>3.0</v>
      </c>
      <c r="U49" s="50">
        <v>2.0</v>
      </c>
      <c r="V49" s="50">
        <v>4.0</v>
      </c>
      <c r="W49" s="50">
        <v>4.0</v>
      </c>
      <c r="X49" s="50">
        <v>3.0</v>
      </c>
      <c r="Y49" s="47">
        <v>4.0</v>
      </c>
      <c r="Z49" s="47">
        <v>0.0</v>
      </c>
      <c r="AA49" s="47">
        <v>2.0</v>
      </c>
      <c r="AB49" s="47">
        <v>1.0</v>
      </c>
      <c r="AC49" s="47">
        <v>6.0</v>
      </c>
      <c r="AD49" s="54">
        <v>4.0</v>
      </c>
      <c r="AE49" s="47">
        <v>2.0</v>
      </c>
      <c r="AF49" s="47">
        <v>2.0</v>
      </c>
      <c r="AG49" s="24">
        <v>3.0</v>
      </c>
      <c r="AH49" s="47">
        <v>8.0</v>
      </c>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row>
    <row r="50">
      <c r="A50" s="17" t="s">
        <v>18</v>
      </c>
      <c r="B50" s="18" t="s">
        <v>20</v>
      </c>
      <c r="C50" s="18" t="s">
        <v>33</v>
      </c>
      <c r="D50" s="18" t="s">
        <v>110</v>
      </c>
      <c r="E50" s="20"/>
      <c r="F50" s="20"/>
      <c r="G50" s="56">
        <v>5.0</v>
      </c>
      <c r="H50" s="56">
        <v>6.0</v>
      </c>
      <c r="I50" s="56">
        <v>4.0</v>
      </c>
      <c r="J50" s="52">
        <v>2.0</v>
      </c>
      <c r="K50" s="50">
        <v>0.0</v>
      </c>
      <c r="L50" s="47">
        <v>5.0</v>
      </c>
      <c r="M50" s="47">
        <v>13.0</v>
      </c>
      <c r="N50" s="50">
        <v>5.0</v>
      </c>
      <c r="O50" s="50">
        <v>3.0</v>
      </c>
      <c r="P50" s="50">
        <v>5.0</v>
      </c>
      <c r="Q50" s="50">
        <v>8.0</v>
      </c>
      <c r="R50" s="53">
        <v>8.0</v>
      </c>
      <c r="S50" s="53">
        <v>5.0</v>
      </c>
      <c r="T50" s="53">
        <v>6.0</v>
      </c>
      <c r="U50" s="50">
        <v>6.0</v>
      </c>
      <c r="V50" s="50">
        <v>4.0</v>
      </c>
      <c r="W50" s="50">
        <v>3.0</v>
      </c>
      <c r="X50" s="50">
        <v>4.0</v>
      </c>
      <c r="Y50" s="47">
        <v>6.0</v>
      </c>
      <c r="Z50" s="47">
        <v>4.0</v>
      </c>
      <c r="AA50" s="47">
        <v>5.0</v>
      </c>
      <c r="AB50" s="47">
        <v>4.0</v>
      </c>
      <c r="AC50" s="47">
        <v>8.0</v>
      </c>
      <c r="AD50" s="54">
        <v>6.0</v>
      </c>
      <c r="AE50" s="47">
        <v>3.0</v>
      </c>
      <c r="AF50" s="47">
        <v>4.0</v>
      </c>
      <c r="AG50" s="24">
        <v>9.0</v>
      </c>
      <c r="AH50" s="47">
        <v>13.0</v>
      </c>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row>
    <row r="51">
      <c r="A51" s="17" t="s">
        <v>18</v>
      </c>
      <c r="B51" s="18" t="s">
        <v>20</v>
      </c>
      <c r="C51" s="18" t="s">
        <v>33</v>
      </c>
      <c r="D51" s="18" t="s">
        <v>111</v>
      </c>
      <c r="E51" s="20"/>
      <c r="F51" s="20"/>
      <c r="G51" s="56">
        <v>4.0</v>
      </c>
      <c r="H51" s="56">
        <v>10.0</v>
      </c>
      <c r="I51" s="56">
        <v>6.0</v>
      </c>
      <c r="J51" s="52">
        <v>5.0</v>
      </c>
      <c r="K51" s="50">
        <v>1.0</v>
      </c>
      <c r="L51" s="47">
        <v>3.0</v>
      </c>
      <c r="M51" s="47">
        <v>9.0</v>
      </c>
      <c r="N51" s="50">
        <v>9.0</v>
      </c>
      <c r="O51" s="50">
        <v>5.0</v>
      </c>
      <c r="P51" s="50">
        <v>3.0</v>
      </c>
      <c r="Q51" s="50">
        <v>4.0</v>
      </c>
      <c r="R51" s="53">
        <v>2.0</v>
      </c>
      <c r="S51" s="53">
        <v>2.0</v>
      </c>
      <c r="T51" s="53">
        <v>2.0</v>
      </c>
      <c r="U51" s="50">
        <v>3.0</v>
      </c>
      <c r="V51" s="50">
        <v>8.0</v>
      </c>
      <c r="W51" s="50">
        <v>7.0</v>
      </c>
      <c r="X51" s="50">
        <v>7.0</v>
      </c>
      <c r="Y51" s="47">
        <v>4.0</v>
      </c>
      <c r="Z51" s="47">
        <v>9.0</v>
      </c>
      <c r="AA51" s="47">
        <v>6.0</v>
      </c>
      <c r="AB51" s="47">
        <v>5.0</v>
      </c>
      <c r="AC51" s="47">
        <v>7.0</v>
      </c>
      <c r="AD51" s="54">
        <v>6.0</v>
      </c>
      <c r="AE51" s="47">
        <v>5.0</v>
      </c>
      <c r="AF51" s="47">
        <v>6.0</v>
      </c>
      <c r="AG51" s="24">
        <v>7.0</v>
      </c>
      <c r="AH51" s="47">
        <v>4.0</v>
      </c>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row>
    <row r="52">
      <c r="A52" s="17" t="s">
        <v>18</v>
      </c>
      <c r="B52" s="18" t="s">
        <v>20</v>
      </c>
      <c r="C52" s="18" t="s">
        <v>39</v>
      </c>
      <c r="D52" s="18" t="s">
        <v>112</v>
      </c>
      <c r="E52" s="20"/>
      <c r="F52" s="20"/>
      <c r="G52" s="56">
        <v>20.0</v>
      </c>
      <c r="H52" s="56">
        <v>15.0</v>
      </c>
      <c r="I52" s="56">
        <v>17.0</v>
      </c>
      <c r="J52" s="52">
        <v>10.0</v>
      </c>
      <c r="K52" s="50">
        <v>8.0</v>
      </c>
      <c r="L52" s="47">
        <v>5.0</v>
      </c>
      <c r="M52" s="47">
        <v>15.0</v>
      </c>
      <c r="N52" s="50">
        <v>10.0</v>
      </c>
      <c r="O52" s="50">
        <v>11.0</v>
      </c>
      <c r="P52" s="50">
        <v>9.0</v>
      </c>
      <c r="Q52" s="50">
        <v>18.0</v>
      </c>
      <c r="R52" s="53">
        <v>5.0</v>
      </c>
      <c r="S52" s="53">
        <v>5.0</v>
      </c>
      <c r="T52" s="53">
        <v>12.0</v>
      </c>
      <c r="U52" s="50">
        <v>13.0</v>
      </c>
      <c r="V52" s="50">
        <v>6.0</v>
      </c>
      <c r="W52" s="50">
        <v>3.0</v>
      </c>
      <c r="X52" s="50">
        <v>4.0</v>
      </c>
      <c r="Y52" s="47">
        <v>15.0</v>
      </c>
      <c r="Z52" s="47">
        <v>7.0</v>
      </c>
      <c r="AA52" s="47">
        <v>8.0</v>
      </c>
      <c r="AB52" s="47">
        <v>6.0</v>
      </c>
      <c r="AC52" s="47">
        <v>32.0</v>
      </c>
      <c r="AD52" s="54">
        <v>28.0</v>
      </c>
      <c r="AE52" s="47">
        <v>11.0</v>
      </c>
      <c r="AF52" s="47">
        <v>14.0</v>
      </c>
      <c r="AG52" s="24">
        <v>18.0</v>
      </c>
      <c r="AH52" s="47">
        <v>35.0</v>
      </c>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row>
    <row r="53">
      <c r="A53" s="17" t="s">
        <v>18</v>
      </c>
      <c r="B53" s="18" t="s">
        <v>20</v>
      </c>
      <c r="C53" s="18" t="s">
        <v>31</v>
      </c>
      <c r="D53" s="18" t="s">
        <v>113</v>
      </c>
      <c r="E53" s="18" t="s">
        <v>83</v>
      </c>
      <c r="F53" s="18" t="s">
        <v>84</v>
      </c>
      <c r="G53" s="56">
        <v>9.0</v>
      </c>
      <c r="H53" s="56">
        <v>11.0</v>
      </c>
      <c r="I53" s="56">
        <v>15.0</v>
      </c>
      <c r="J53" s="52">
        <v>12.0</v>
      </c>
      <c r="K53" s="50">
        <v>8.0</v>
      </c>
      <c r="L53" s="47">
        <v>14.0</v>
      </c>
      <c r="M53" s="47">
        <v>21.0</v>
      </c>
      <c r="N53" s="50">
        <v>14.0</v>
      </c>
      <c r="O53" s="50">
        <v>12.0</v>
      </c>
      <c r="P53" s="50">
        <v>10.0</v>
      </c>
      <c r="Q53" s="50">
        <v>10.0</v>
      </c>
      <c r="R53" s="53">
        <v>3.0</v>
      </c>
      <c r="S53" s="53">
        <v>6.0</v>
      </c>
      <c r="T53" s="53">
        <v>12.0</v>
      </c>
      <c r="U53" s="50">
        <v>16.0</v>
      </c>
      <c r="V53" s="50">
        <v>30.0</v>
      </c>
      <c r="W53" s="50">
        <v>24.0</v>
      </c>
      <c r="X53" s="50">
        <v>22.0</v>
      </c>
      <c r="Y53" s="47">
        <v>30.0</v>
      </c>
      <c r="Z53" s="47">
        <v>24.0</v>
      </c>
      <c r="AA53" s="47">
        <v>17.0</v>
      </c>
      <c r="AB53" s="47">
        <v>25.0</v>
      </c>
      <c r="AC53" s="47">
        <v>11.0</v>
      </c>
      <c r="AD53" s="54">
        <v>14.0</v>
      </c>
      <c r="AE53" s="47">
        <v>3.0</v>
      </c>
      <c r="AF53" s="47">
        <v>7.0</v>
      </c>
      <c r="AG53" s="24">
        <v>1.0</v>
      </c>
      <c r="AH53" s="47">
        <v>5.0</v>
      </c>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row>
    <row r="54">
      <c r="A54" s="17" t="s">
        <v>18</v>
      </c>
      <c r="B54" s="18" t="s">
        <v>20</v>
      </c>
      <c r="C54" s="18" t="s">
        <v>31</v>
      </c>
      <c r="D54" s="18" t="s">
        <v>114</v>
      </c>
      <c r="E54" s="20"/>
      <c r="F54" s="20"/>
      <c r="G54" s="56">
        <v>14.0</v>
      </c>
      <c r="H54" s="56">
        <v>7.0</v>
      </c>
      <c r="I54" s="56">
        <v>16.0</v>
      </c>
      <c r="J54" s="52">
        <v>7.0</v>
      </c>
      <c r="K54" s="50">
        <v>10.0</v>
      </c>
      <c r="L54" s="47">
        <v>19.0</v>
      </c>
      <c r="M54" s="47">
        <v>11.0</v>
      </c>
      <c r="N54" s="50">
        <v>20.0</v>
      </c>
      <c r="O54" s="50">
        <v>15.0</v>
      </c>
      <c r="P54" s="50">
        <v>5.0</v>
      </c>
      <c r="Q54" s="50">
        <v>14.0</v>
      </c>
      <c r="R54" s="53">
        <v>4.0</v>
      </c>
      <c r="S54" s="53">
        <v>4.0</v>
      </c>
      <c r="T54" s="53">
        <v>15.0</v>
      </c>
      <c r="U54" s="50">
        <v>9.0</v>
      </c>
      <c r="V54" s="50">
        <v>11.0</v>
      </c>
      <c r="W54" s="50">
        <v>15.0</v>
      </c>
      <c r="X54" s="50">
        <v>8.0</v>
      </c>
      <c r="Y54" s="47">
        <v>17.0</v>
      </c>
      <c r="Z54" s="47">
        <v>14.0</v>
      </c>
      <c r="AA54" s="47">
        <v>12.0</v>
      </c>
      <c r="AB54" s="47">
        <v>10.0</v>
      </c>
      <c r="AC54" s="47">
        <v>3.0</v>
      </c>
      <c r="AD54" s="54">
        <v>4.0</v>
      </c>
      <c r="AE54" s="47">
        <v>2.0</v>
      </c>
      <c r="AF54" s="47">
        <v>8.0</v>
      </c>
      <c r="AG54" s="24">
        <v>7.0</v>
      </c>
      <c r="AH54" s="47">
        <v>5.0</v>
      </c>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row>
    <row r="55">
      <c r="A55" s="17" t="s">
        <v>18</v>
      </c>
      <c r="B55" s="18" t="s">
        <v>20</v>
      </c>
      <c r="C55" s="18" t="s">
        <v>105</v>
      </c>
      <c r="D55" s="18" t="s">
        <v>115</v>
      </c>
      <c r="E55" s="20"/>
      <c r="F55" s="20"/>
      <c r="G55" s="56">
        <v>1.0</v>
      </c>
      <c r="H55" s="56">
        <v>4.0</v>
      </c>
      <c r="I55" s="56">
        <v>10.0</v>
      </c>
      <c r="J55" s="52">
        <v>21.0</v>
      </c>
      <c r="K55" s="50">
        <v>8.0</v>
      </c>
      <c r="L55" s="47">
        <v>6.0</v>
      </c>
      <c r="M55" s="47">
        <v>3.0</v>
      </c>
      <c r="N55" s="50">
        <v>4.0</v>
      </c>
      <c r="O55" s="50">
        <v>5.0</v>
      </c>
      <c r="P55" s="50">
        <v>1.0</v>
      </c>
      <c r="Q55" s="50">
        <v>2.0</v>
      </c>
      <c r="R55" s="53">
        <v>1.0</v>
      </c>
      <c r="S55" s="53">
        <v>0.0</v>
      </c>
      <c r="T55" s="53">
        <v>2.0</v>
      </c>
      <c r="U55" s="50">
        <v>9.0</v>
      </c>
      <c r="V55" s="50">
        <v>7.0</v>
      </c>
      <c r="W55" s="50">
        <v>5.0</v>
      </c>
      <c r="X55" s="50">
        <v>12.0</v>
      </c>
      <c r="Y55" s="47">
        <v>10.0</v>
      </c>
      <c r="Z55" s="47">
        <v>3.0</v>
      </c>
      <c r="AA55" s="47">
        <v>2.0</v>
      </c>
      <c r="AB55" s="47">
        <v>10.0</v>
      </c>
      <c r="AC55" s="47">
        <v>9.0</v>
      </c>
      <c r="AD55" s="54">
        <v>6.0</v>
      </c>
      <c r="AE55" s="47">
        <v>3.0</v>
      </c>
      <c r="AF55" s="47">
        <v>7.0</v>
      </c>
      <c r="AG55" s="24">
        <v>1.0</v>
      </c>
      <c r="AH55" s="47">
        <v>8.0</v>
      </c>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row>
    <row r="56">
      <c r="A56" s="17" t="s">
        <v>18</v>
      </c>
      <c r="B56" s="18" t="s">
        <v>20</v>
      </c>
      <c r="C56" s="18" t="s">
        <v>39</v>
      </c>
      <c r="D56" s="18" t="s">
        <v>116</v>
      </c>
      <c r="E56" s="20"/>
      <c r="F56" s="20"/>
      <c r="G56" s="56">
        <v>10.0</v>
      </c>
      <c r="H56" s="56">
        <v>4.0</v>
      </c>
      <c r="I56" s="56">
        <v>2.0</v>
      </c>
      <c r="J56" s="52">
        <v>5.0</v>
      </c>
      <c r="K56" s="50">
        <v>10.0</v>
      </c>
      <c r="L56" s="47">
        <v>7.0</v>
      </c>
      <c r="M56" s="47">
        <v>5.0</v>
      </c>
      <c r="N56" s="50">
        <v>3.0</v>
      </c>
      <c r="O56" s="50">
        <v>4.0</v>
      </c>
      <c r="P56" s="50">
        <v>3.0</v>
      </c>
      <c r="Q56" s="50">
        <v>0.0</v>
      </c>
      <c r="R56" s="53">
        <v>1.0</v>
      </c>
      <c r="S56" s="53">
        <v>1.0</v>
      </c>
      <c r="T56" s="53">
        <v>9.0</v>
      </c>
      <c r="U56" s="50">
        <v>10.0</v>
      </c>
      <c r="V56" s="50">
        <v>9.0</v>
      </c>
      <c r="W56" s="50">
        <v>9.0</v>
      </c>
      <c r="X56" s="50">
        <v>16.0</v>
      </c>
      <c r="Y56" s="47">
        <v>7.0</v>
      </c>
      <c r="Z56" s="47">
        <v>8.0</v>
      </c>
      <c r="AA56" s="47">
        <v>6.0</v>
      </c>
      <c r="AB56" s="47">
        <v>6.0</v>
      </c>
      <c r="AC56" s="47">
        <v>5.0</v>
      </c>
      <c r="AD56" s="54">
        <v>15.0</v>
      </c>
      <c r="AE56" s="47">
        <v>8.0</v>
      </c>
      <c r="AF56" s="47">
        <v>1.0</v>
      </c>
      <c r="AG56" s="24">
        <v>4.0</v>
      </c>
      <c r="AH56" s="47">
        <v>4.0</v>
      </c>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row>
    <row r="57">
      <c r="A57" s="17" t="s">
        <v>18</v>
      </c>
      <c r="B57" s="18" t="s">
        <v>20</v>
      </c>
      <c r="C57" s="18" t="s">
        <v>39</v>
      </c>
      <c r="D57" s="18" t="s">
        <v>118</v>
      </c>
      <c r="E57" s="20"/>
      <c r="F57" s="20"/>
      <c r="G57" s="56">
        <v>4.0</v>
      </c>
      <c r="H57" s="56">
        <v>12.0</v>
      </c>
      <c r="I57" s="56">
        <v>6.0</v>
      </c>
      <c r="J57" s="52">
        <v>5.0</v>
      </c>
      <c r="K57" s="50">
        <v>17.0</v>
      </c>
      <c r="L57" s="47">
        <v>9.0</v>
      </c>
      <c r="M57" s="47">
        <v>1.0</v>
      </c>
      <c r="N57" s="50">
        <v>5.0</v>
      </c>
      <c r="O57" s="50">
        <v>3.0</v>
      </c>
      <c r="P57" s="50">
        <v>3.0</v>
      </c>
      <c r="Q57" s="50">
        <v>0.0</v>
      </c>
      <c r="R57" s="53">
        <v>4.0</v>
      </c>
      <c r="S57" s="53">
        <v>0.0</v>
      </c>
      <c r="T57" s="53">
        <v>2.0</v>
      </c>
      <c r="U57" s="50">
        <v>7.0</v>
      </c>
      <c r="V57" s="50">
        <v>4.0</v>
      </c>
      <c r="W57" s="50">
        <v>2.0</v>
      </c>
      <c r="X57" s="50">
        <v>2.0</v>
      </c>
      <c r="Y57" s="47">
        <v>17.0</v>
      </c>
      <c r="Z57" s="47">
        <v>5.0</v>
      </c>
      <c r="AA57" s="47">
        <v>5.0</v>
      </c>
      <c r="AB57" s="47">
        <v>6.0</v>
      </c>
      <c r="AC57" s="47">
        <v>8.0</v>
      </c>
      <c r="AD57" s="54">
        <v>5.0</v>
      </c>
      <c r="AE57" s="47">
        <v>3.0</v>
      </c>
      <c r="AF57" s="47">
        <v>4.0</v>
      </c>
      <c r="AG57" s="24">
        <v>5.0</v>
      </c>
      <c r="AH57" s="47">
        <v>3.0</v>
      </c>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row>
    <row r="58">
      <c r="A58" s="17" t="s">
        <v>18</v>
      </c>
      <c r="B58" s="18" t="s">
        <v>20</v>
      </c>
      <c r="C58" s="18" t="s">
        <v>42</v>
      </c>
      <c r="D58" s="18" t="s">
        <v>119</v>
      </c>
      <c r="E58" s="20"/>
      <c r="F58" s="20"/>
      <c r="G58" s="56">
        <v>2.0</v>
      </c>
      <c r="H58" s="56">
        <v>3.0</v>
      </c>
      <c r="I58" s="56">
        <v>0.0</v>
      </c>
      <c r="J58" s="52">
        <v>5.0</v>
      </c>
      <c r="K58" s="50">
        <v>8.0</v>
      </c>
      <c r="L58" s="47">
        <v>2.0</v>
      </c>
      <c r="M58" s="47">
        <v>2.0</v>
      </c>
      <c r="N58" s="50">
        <v>2.0</v>
      </c>
      <c r="O58" s="50">
        <v>2.0</v>
      </c>
      <c r="P58" s="50">
        <v>4.0</v>
      </c>
      <c r="Q58" s="50">
        <v>2.0</v>
      </c>
      <c r="R58" s="53">
        <v>2.0</v>
      </c>
      <c r="S58" s="53">
        <v>5.0</v>
      </c>
      <c r="T58" s="53">
        <v>1.0</v>
      </c>
      <c r="U58" s="50">
        <v>2.0</v>
      </c>
      <c r="V58" s="50">
        <v>2.0</v>
      </c>
      <c r="W58" s="50">
        <v>4.0</v>
      </c>
      <c r="X58" s="50">
        <v>3.0</v>
      </c>
      <c r="Y58" s="47">
        <v>6.0</v>
      </c>
      <c r="Z58" s="47">
        <v>5.0</v>
      </c>
      <c r="AA58" s="47">
        <v>5.0</v>
      </c>
      <c r="AB58" s="47">
        <v>5.0</v>
      </c>
      <c r="AC58" s="47">
        <v>1.0</v>
      </c>
      <c r="AD58" s="54">
        <v>5.0</v>
      </c>
      <c r="AE58" s="47">
        <v>1.0</v>
      </c>
      <c r="AF58" s="47">
        <v>0.0</v>
      </c>
      <c r="AG58" s="24">
        <v>1.0</v>
      </c>
      <c r="AH58" s="47">
        <v>0.0</v>
      </c>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row>
    <row r="59">
      <c r="A59" s="17" t="s">
        <v>18</v>
      </c>
      <c r="B59" s="18" t="s">
        <v>20</v>
      </c>
      <c r="C59" s="18" t="s">
        <v>33</v>
      </c>
      <c r="D59" s="18" t="s">
        <v>120</v>
      </c>
      <c r="E59" s="20"/>
      <c r="F59" s="20"/>
      <c r="G59" s="56">
        <v>3.0</v>
      </c>
      <c r="H59" s="56">
        <v>3.0</v>
      </c>
      <c r="I59" s="56">
        <v>2.0</v>
      </c>
      <c r="J59" s="52">
        <v>2.0</v>
      </c>
      <c r="K59" s="50">
        <v>3.0</v>
      </c>
      <c r="L59" s="47">
        <v>0.0</v>
      </c>
      <c r="M59" s="47">
        <v>4.0</v>
      </c>
      <c r="N59" s="50">
        <v>5.0</v>
      </c>
      <c r="O59" s="50">
        <v>2.0</v>
      </c>
      <c r="P59" s="50">
        <v>3.0</v>
      </c>
      <c r="Q59" s="50">
        <v>6.0</v>
      </c>
      <c r="R59" s="53">
        <v>6.0</v>
      </c>
      <c r="S59" s="53">
        <v>2.0</v>
      </c>
      <c r="T59" s="53">
        <v>2.0</v>
      </c>
      <c r="U59" s="50">
        <v>3.0</v>
      </c>
      <c r="V59" s="50">
        <v>7.0</v>
      </c>
      <c r="W59" s="50">
        <v>1.0</v>
      </c>
      <c r="X59" s="50">
        <v>2.0</v>
      </c>
      <c r="Y59" s="47">
        <v>3.0</v>
      </c>
      <c r="Z59" s="47">
        <v>1.0</v>
      </c>
      <c r="AA59" s="47">
        <v>4.0</v>
      </c>
      <c r="AB59" s="47">
        <v>3.0</v>
      </c>
      <c r="AC59" s="47">
        <v>0.0</v>
      </c>
      <c r="AD59" s="54">
        <v>5.0</v>
      </c>
      <c r="AE59" s="47">
        <v>5.0</v>
      </c>
      <c r="AF59" s="47">
        <v>1.0</v>
      </c>
      <c r="AG59" s="24">
        <v>9.0</v>
      </c>
      <c r="AH59" s="47">
        <v>9.0</v>
      </c>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row>
    <row r="60">
      <c r="A60" s="17" t="s">
        <v>18</v>
      </c>
      <c r="B60" s="18" t="s">
        <v>20</v>
      </c>
      <c r="C60" s="18" t="s">
        <v>36</v>
      </c>
      <c r="D60" s="18" t="s">
        <v>121</v>
      </c>
      <c r="E60" s="20"/>
      <c r="F60" s="20"/>
      <c r="G60" s="56">
        <v>10.0</v>
      </c>
      <c r="H60" s="56">
        <v>1.0</v>
      </c>
      <c r="I60" s="56">
        <v>4.0</v>
      </c>
      <c r="J60" s="52">
        <v>4.0</v>
      </c>
      <c r="K60" s="50">
        <v>2.0</v>
      </c>
      <c r="L60" s="47">
        <v>2.0</v>
      </c>
      <c r="M60" s="47">
        <v>8.0</v>
      </c>
      <c r="N60" s="50">
        <v>6.0</v>
      </c>
      <c r="O60" s="50">
        <v>7.0</v>
      </c>
      <c r="P60" s="50">
        <v>7.0</v>
      </c>
      <c r="Q60" s="50">
        <v>2.0</v>
      </c>
      <c r="R60" s="53">
        <v>0.0</v>
      </c>
      <c r="S60" s="53">
        <v>0.0</v>
      </c>
      <c r="T60" s="53">
        <v>6.0</v>
      </c>
      <c r="U60" s="50">
        <v>3.0</v>
      </c>
      <c r="V60" s="50">
        <v>9.0</v>
      </c>
      <c r="W60" s="50">
        <v>3.0</v>
      </c>
      <c r="X60" s="50">
        <v>9.0</v>
      </c>
      <c r="Y60" s="47">
        <v>4.0</v>
      </c>
      <c r="Z60" s="47">
        <v>10.0</v>
      </c>
      <c r="AA60" s="47">
        <v>2.0</v>
      </c>
      <c r="AB60" s="47">
        <v>1.0</v>
      </c>
      <c r="AC60" s="47">
        <v>5.0</v>
      </c>
      <c r="AD60" s="54">
        <v>7.0</v>
      </c>
      <c r="AE60" s="47">
        <v>7.0</v>
      </c>
      <c r="AF60" s="47">
        <v>9.0</v>
      </c>
      <c r="AG60" s="24">
        <v>1.0</v>
      </c>
      <c r="AH60" s="47">
        <v>5.0</v>
      </c>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row>
    <row r="61">
      <c r="A61" s="17" t="s">
        <v>18</v>
      </c>
      <c r="B61" s="18" t="s">
        <v>20</v>
      </c>
      <c r="C61" s="18" t="s">
        <v>105</v>
      </c>
      <c r="D61" s="18" t="s">
        <v>122</v>
      </c>
      <c r="E61" s="20"/>
      <c r="F61" s="20"/>
      <c r="G61" s="56">
        <v>0.0</v>
      </c>
      <c r="H61" s="56">
        <v>0.0</v>
      </c>
      <c r="I61" s="56">
        <v>0.0</v>
      </c>
      <c r="J61" s="52">
        <v>5.0</v>
      </c>
      <c r="K61" s="50">
        <v>6.0</v>
      </c>
      <c r="L61" s="47">
        <v>4.0</v>
      </c>
      <c r="M61" s="47">
        <v>8.0</v>
      </c>
      <c r="N61" s="50">
        <v>6.0</v>
      </c>
      <c r="O61" s="50">
        <v>4.0</v>
      </c>
      <c r="P61" s="50">
        <v>5.0</v>
      </c>
      <c r="Q61" s="50">
        <v>13.0</v>
      </c>
      <c r="R61" s="53">
        <v>1.0</v>
      </c>
      <c r="S61" s="53">
        <v>2.0</v>
      </c>
      <c r="T61" s="53">
        <v>0.0</v>
      </c>
      <c r="U61" s="50">
        <v>7.0</v>
      </c>
      <c r="V61" s="50">
        <v>5.0</v>
      </c>
      <c r="W61" s="50">
        <v>4.0</v>
      </c>
      <c r="X61" s="50">
        <v>6.0</v>
      </c>
      <c r="Y61" s="47">
        <v>8.0</v>
      </c>
      <c r="Z61" s="47">
        <v>6.0</v>
      </c>
      <c r="AA61" s="47">
        <v>8.0</v>
      </c>
      <c r="AB61" s="47">
        <v>5.0</v>
      </c>
      <c r="AC61" s="47">
        <v>13.0</v>
      </c>
      <c r="AD61" s="54">
        <v>10.0</v>
      </c>
      <c r="AE61" s="47">
        <v>25.0</v>
      </c>
      <c r="AF61" s="47">
        <v>8.0</v>
      </c>
      <c r="AG61" s="24">
        <v>16.0</v>
      </c>
      <c r="AH61" s="47">
        <v>24.0</v>
      </c>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row>
    <row r="62">
      <c r="A62" s="17" t="s">
        <v>18</v>
      </c>
      <c r="B62" s="18" t="s">
        <v>20</v>
      </c>
      <c r="C62" s="18" t="s">
        <v>105</v>
      </c>
      <c r="D62" s="18" t="s">
        <v>123</v>
      </c>
      <c r="E62" s="20"/>
      <c r="F62" s="20"/>
      <c r="G62" s="56">
        <v>0.0</v>
      </c>
      <c r="H62" s="56">
        <v>0.0</v>
      </c>
      <c r="I62" s="56">
        <v>0.0</v>
      </c>
      <c r="J62" s="52">
        <v>0.0</v>
      </c>
      <c r="K62" s="50">
        <v>4.0</v>
      </c>
      <c r="L62" s="47">
        <v>3.0</v>
      </c>
      <c r="M62" s="47">
        <v>0.0</v>
      </c>
      <c r="N62" s="50">
        <v>0.0</v>
      </c>
      <c r="O62" s="50">
        <v>0.0</v>
      </c>
      <c r="P62" s="50">
        <v>0.0</v>
      </c>
      <c r="Q62" s="50">
        <v>0.0</v>
      </c>
      <c r="R62" s="53">
        <v>0.0</v>
      </c>
      <c r="S62" s="53">
        <v>0.0</v>
      </c>
      <c r="T62" s="53">
        <v>0.0</v>
      </c>
      <c r="U62" s="50">
        <v>0.0</v>
      </c>
      <c r="V62" s="50">
        <v>2.0</v>
      </c>
      <c r="W62" s="50">
        <v>4.0</v>
      </c>
      <c r="X62" s="50">
        <v>4.0</v>
      </c>
      <c r="Y62" s="47">
        <v>3.0</v>
      </c>
      <c r="Z62" s="47">
        <v>17.0</v>
      </c>
      <c r="AA62" s="47">
        <v>6.0</v>
      </c>
      <c r="AB62" s="47">
        <v>15.0</v>
      </c>
      <c r="AC62" s="47">
        <v>0.0</v>
      </c>
      <c r="AD62" s="54">
        <v>0.0</v>
      </c>
      <c r="AE62" s="47">
        <v>0.0</v>
      </c>
      <c r="AF62" s="47">
        <v>0.0</v>
      </c>
      <c r="AG62" s="24">
        <v>0.0</v>
      </c>
      <c r="AH62" s="47">
        <v>0.0</v>
      </c>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row>
    <row r="63">
      <c r="A63" s="17" t="s">
        <v>18</v>
      </c>
      <c r="B63" s="18" t="s">
        <v>20</v>
      </c>
      <c r="C63" s="18" t="s">
        <v>105</v>
      </c>
      <c r="D63" s="18" t="s">
        <v>124</v>
      </c>
      <c r="E63" s="20"/>
      <c r="F63" s="20"/>
      <c r="G63" s="56">
        <v>4.0</v>
      </c>
      <c r="H63" s="56">
        <v>2.0</v>
      </c>
      <c r="I63" s="56">
        <v>1.0</v>
      </c>
      <c r="J63" s="52">
        <v>0.0</v>
      </c>
      <c r="K63" s="50">
        <v>0.0</v>
      </c>
      <c r="L63" s="47">
        <v>0.0</v>
      </c>
      <c r="M63" s="47">
        <v>1.0</v>
      </c>
      <c r="N63" s="50">
        <v>0.0</v>
      </c>
      <c r="O63" s="50">
        <v>2.0</v>
      </c>
      <c r="P63" s="50">
        <v>1.0</v>
      </c>
      <c r="Q63" s="50">
        <v>5.0</v>
      </c>
      <c r="R63" s="53">
        <v>1.0</v>
      </c>
      <c r="S63" s="53">
        <v>0.0</v>
      </c>
      <c r="T63" s="53">
        <v>2.0</v>
      </c>
      <c r="U63" s="50">
        <v>4.0</v>
      </c>
      <c r="V63" s="50">
        <v>0.0</v>
      </c>
      <c r="W63" s="50">
        <v>0.0</v>
      </c>
      <c r="X63" s="50">
        <v>0.0</v>
      </c>
      <c r="Y63" s="47">
        <v>0.0</v>
      </c>
      <c r="Z63" s="47">
        <v>0.0</v>
      </c>
      <c r="AA63" s="47">
        <v>0.0</v>
      </c>
      <c r="AB63" s="47">
        <v>0.0</v>
      </c>
      <c r="AC63" s="47">
        <v>4.0</v>
      </c>
      <c r="AD63" s="54">
        <v>6.0</v>
      </c>
      <c r="AE63" s="47">
        <v>0.0</v>
      </c>
      <c r="AF63" s="47">
        <v>0.0</v>
      </c>
      <c r="AG63" s="24">
        <v>2.0</v>
      </c>
      <c r="AH63" s="47">
        <v>2.0</v>
      </c>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row>
    <row r="64">
      <c r="A64" s="17" t="s">
        <v>18</v>
      </c>
      <c r="B64" s="18" t="s">
        <v>20</v>
      </c>
      <c r="C64" s="18" t="s">
        <v>42</v>
      </c>
      <c r="D64" s="18" t="s">
        <v>125</v>
      </c>
      <c r="E64" s="20"/>
      <c r="F64" s="20"/>
      <c r="G64" s="56">
        <v>6.0</v>
      </c>
      <c r="H64" s="56">
        <v>10.0</v>
      </c>
      <c r="I64" s="56">
        <v>9.0</v>
      </c>
      <c r="J64" s="52">
        <v>3.0</v>
      </c>
      <c r="K64" s="50">
        <v>3.0</v>
      </c>
      <c r="L64" s="47">
        <v>3.0</v>
      </c>
      <c r="M64" s="47">
        <v>10.0</v>
      </c>
      <c r="N64" s="50">
        <v>12.0</v>
      </c>
      <c r="O64" s="50">
        <v>5.0</v>
      </c>
      <c r="P64" s="50">
        <v>8.0</v>
      </c>
      <c r="Q64" s="50">
        <v>9.0</v>
      </c>
      <c r="R64" s="53">
        <v>3.0</v>
      </c>
      <c r="S64" s="53">
        <v>2.0</v>
      </c>
      <c r="T64" s="53">
        <v>3.0</v>
      </c>
      <c r="U64" s="50">
        <v>10.0</v>
      </c>
      <c r="V64" s="50">
        <v>4.0</v>
      </c>
      <c r="W64" s="50">
        <v>5.0</v>
      </c>
      <c r="X64" s="50">
        <v>1.0</v>
      </c>
      <c r="Y64" s="47">
        <v>1.0</v>
      </c>
      <c r="Z64" s="47">
        <v>3.0</v>
      </c>
      <c r="AA64" s="47">
        <v>5.0</v>
      </c>
      <c r="AB64" s="47">
        <v>4.0</v>
      </c>
      <c r="AC64" s="47">
        <v>10.0</v>
      </c>
      <c r="AD64" s="54">
        <v>11.0</v>
      </c>
      <c r="AE64" s="47">
        <v>9.0</v>
      </c>
      <c r="AF64" s="47">
        <v>13.0</v>
      </c>
      <c r="AG64" s="24">
        <v>6.0</v>
      </c>
      <c r="AH64" s="47">
        <v>17.0</v>
      </c>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row>
    <row r="65">
      <c r="A65" s="17" t="s">
        <v>18</v>
      </c>
      <c r="B65" s="18" t="s">
        <v>20</v>
      </c>
      <c r="C65" s="18" t="s">
        <v>33</v>
      </c>
      <c r="D65" s="18" t="s">
        <v>126</v>
      </c>
      <c r="E65" s="18" t="s">
        <v>83</v>
      </c>
      <c r="F65" s="18" t="s">
        <v>84</v>
      </c>
      <c r="G65" s="56">
        <v>4.0</v>
      </c>
      <c r="H65" s="56">
        <v>2.0</v>
      </c>
      <c r="I65" s="56">
        <v>3.0</v>
      </c>
      <c r="J65" s="52">
        <v>14.0</v>
      </c>
      <c r="K65" s="50">
        <v>13.0</v>
      </c>
      <c r="L65" s="47">
        <v>6.0</v>
      </c>
      <c r="M65" s="47">
        <v>3.0</v>
      </c>
      <c r="N65" s="50">
        <v>6.0</v>
      </c>
      <c r="O65" s="50">
        <v>0.0</v>
      </c>
      <c r="P65" s="50">
        <v>3.0</v>
      </c>
      <c r="Q65" s="50">
        <v>5.0</v>
      </c>
      <c r="R65" s="53">
        <v>3.0</v>
      </c>
      <c r="S65" s="53">
        <v>1.0</v>
      </c>
      <c r="T65" s="53">
        <v>4.0</v>
      </c>
      <c r="U65" s="50">
        <v>6.0</v>
      </c>
      <c r="V65" s="50">
        <v>8.0</v>
      </c>
      <c r="W65" s="50">
        <v>10.0</v>
      </c>
      <c r="X65" s="50">
        <v>15.0</v>
      </c>
      <c r="Y65" s="47">
        <v>14.0</v>
      </c>
      <c r="Z65" s="47">
        <v>17.0</v>
      </c>
      <c r="AA65" s="47">
        <v>22.0</v>
      </c>
      <c r="AB65" s="47">
        <v>12.0</v>
      </c>
      <c r="AC65" s="47">
        <v>6.0</v>
      </c>
      <c r="AD65" s="54">
        <v>6.0</v>
      </c>
      <c r="AE65" s="47">
        <v>4.0</v>
      </c>
      <c r="AF65" s="47">
        <v>1.0</v>
      </c>
      <c r="AG65" s="24">
        <v>2.0</v>
      </c>
      <c r="AH65" s="47">
        <v>3.0</v>
      </c>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row>
    <row r="66">
      <c r="A66" s="17" t="s">
        <v>18</v>
      </c>
      <c r="B66" s="18" t="s">
        <v>20</v>
      </c>
      <c r="C66" s="18" t="s">
        <v>39</v>
      </c>
      <c r="D66" s="18" t="s">
        <v>127</v>
      </c>
      <c r="E66" s="20"/>
      <c r="F66" s="20"/>
      <c r="G66" s="56">
        <v>1.0</v>
      </c>
      <c r="H66" s="56">
        <v>5.0</v>
      </c>
      <c r="I66" s="56">
        <v>6.0</v>
      </c>
      <c r="J66" s="52">
        <v>4.0</v>
      </c>
      <c r="K66" s="50">
        <v>2.0</v>
      </c>
      <c r="L66" s="47">
        <v>9.0</v>
      </c>
      <c r="M66" s="47">
        <v>3.0</v>
      </c>
      <c r="N66" s="50">
        <v>7.0</v>
      </c>
      <c r="O66" s="50">
        <v>4.0</v>
      </c>
      <c r="P66" s="50">
        <v>5.0</v>
      </c>
      <c r="Q66" s="50">
        <v>8.0</v>
      </c>
      <c r="R66" s="53">
        <v>3.0</v>
      </c>
      <c r="S66" s="53">
        <v>0.0</v>
      </c>
      <c r="T66" s="53">
        <v>6.0</v>
      </c>
      <c r="U66" s="50">
        <v>6.0</v>
      </c>
      <c r="V66" s="50">
        <v>4.0</v>
      </c>
      <c r="W66" s="50">
        <v>4.0</v>
      </c>
      <c r="X66" s="50">
        <v>5.0</v>
      </c>
      <c r="Y66" s="47">
        <v>4.0</v>
      </c>
      <c r="Z66" s="47">
        <v>4.0</v>
      </c>
      <c r="AA66" s="47">
        <v>3.0</v>
      </c>
      <c r="AB66" s="47">
        <v>4.0</v>
      </c>
      <c r="AC66" s="47">
        <v>5.0</v>
      </c>
      <c r="AD66" s="54">
        <v>3.0</v>
      </c>
      <c r="AE66" s="47">
        <v>1.0</v>
      </c>
      <c r="AF66" s="47">
        <v>4.0</v>
      </c>
      <c r="AG66" s="24">
        <v>3.0</v>
      </c>
      <c r="AH66" s="47">
        <v>5.0</v>
      </c>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row>
    <row r="67">
      <c r="A67" s="17" t="s">
        <v>18</v>
      </c>
      <c r="B67" s="18" t="s">
        <v>20</v>
      </c>
      <c r="C67" s="18" t="s">
        <v>21</v>
      </c>
      <c r="D67" s="18" t="s">
        <v>128</v>
      </c>
      <c r="E67" s="20"/>
      <c r="F67" s="20"/>
      <c r="G67" s="56">
        <v>4.0</v>
      </c>
      <c r="H67" s="56">
        <v>4.0</v>
      </c>
      <c r="I67" s="56">
        <v>5.0</v>
      </c>
      <c r="J67" s="52">
        <v>2.0</v>
      </c>
      <c r="K67" s="50">
        <v>2.0</v>
      </c>
      <c r="L67" s="47">
        <v>3.0</v>
      </c>
      <c r="M67" s="47">
        <v>3.0</v>
      </c>
      <c r="N67" s="50">
        <v>4.0</v>
      </c>
      <c r="O67" s="50">
        <v>3.0</v>
      </c>
      <c r="P67" s="50">
        <v>6.0</v>
      </c>
      <c r="Q67" s="50">
        <v>3.0</v>
      </c>
      <c r="R67" s="53">
        <v>3.0</v>
      </c>
      <c r="S67" s="53">
        <v>3.0</v>
      </c>
      <c r="T67" s="53">
        <v>2.0</v>
      </c>
      <c r="U67" s="50">
        <v>7.0</v>
      </c>
      <c r="V67" s="50">
        <v>3.0</v>
      </c>
      <c r="W67" s="50">
        <v>5.0</v>
      </c>
      <c r="X67" s="50">
        <v>5.0</v>
      </c>
      <c r="Y67" s="47">
        <v>6.0</v>
      </c>
      <c r="Z67" s="47">
        <v>8.0</v>
      </c>
      <c r="AA67" s="47">
        <v>8.0</v>
      </c>
      <c r="AB67" s="47">
        <v>4.0</v>
      </c>
      <c r="AC67" s="47">
        <v>1.0</v>
      </c>
      <c r="AD67" s="54">
        <v>2.0</v>
      </c>
      <c r="AE67" s="47">
        <v>0.0</v>
      </c>
      <c r="AF67" s="47">
        <v>2.0</v>
      </c>
      <c r="AG67" s="24">
        <v>0.0</v>
      </c>
      <c r="AH67" s="47">
        <v>2.0</v>
      </c>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row>
    <row r="68">
      <c r="A68" s="17" t="s">
        <v>18</v>
      </c>
      <c r="B68" s="18" t="s">
        <v>20</v>
      </c>
      <c r="C68" s="18" t="s">
        <v>21</v>
      </c>
      <c r="D68" s="18" t="s">
        <v>129</v>
      </c>
      <c r="E68" s="20"/>
      <c r="F68" s="20"/>
      <c r="G68" s="56">
        <v>2.0</v>
      </c>
      <c r="H68" s="56">
        <v>1.0</v>
      </c>
      <c r="I68" s="56">
        <v>4.0</v>
      </c>
      <c r="J68" s="52">
        <v>5.0</v>
      </c>
      <c r="K68" s="50">
        <v>3.0</v>
      </c>
      <c r="L68" s="47">
        <v>6.0</v>
      </c>
      <c r="M68" s="47">
        <v>1.0</v>
      </c>
      <c r="N68" s="50">
        <v>10.0</v>
      </c>
      <c r="O68" s="50">
        <v>1.0</v>
      </c>
      <c r="P68" s="50">
        <v>3.0</v>
      </c>
      <c r="Q68" s="50">
        <v>4.0</v>
      </c>
      <c r="R68" s="53">
        <v>3.0</v>
      </c>
      <c r="S68" s="53">
        <v>3.0</v>
      </c>
      <c r="T68" s="53">
        <v>2.0</v>
      </c>
      <c r="U68" s="50">
        <v>0.0</v>
      </c>
      <c r="V68" s="50">
        <v>2.0</v>
      </c>
      <c r="W68" s="50">
        <v>2.0</v>
      </c>
      <c r="X68" s="50">
        <v>6.0</v>
      </c>
      <c r="Y68" s="47">
        <v>8.0</v>
      </c>
      <c r="Z68" s="47">
        <v>4.0</v>
      </c>
      <c r="AA68" s="47">
        <v>4.0</v>
      </c>
      <c r="AB68" s="47">
        <v>3.0</v>
      </c>
      <c r="AC68" s="47">
        <v>3.0</v>
      </c>
      <c r="AD68" s="54">
        <v>0.0</v>
      </c>
      <c r="AE68" s="47">
        <v>1.0</v>
      </c>
      <c r="AF68" s="47">
        <v>2.0</v>
      </c>
      <c r="AG68" s="24">
        <v>1.0</v>
      </c>
      <c r="AH68" s="47">
        <v>4.0</v>
      </c>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row>
    <row r="69">
      <c r="A69" s="17" t="s">
        <v>18</v>
      </c>
      <c r="B69" s="18" t="s">
        <v>20</v>
      </c>
      <c r="C69" s="18" t="s">
        <v>21</v>
      </c>
      <c r="D69" s="18" t="s">
        <v>130</v>
      </c>
      <c r="E69" s="20"/>
      <c r="F69" s="20"/>
      <c r="G69" s="56">
        <v>1.0</v>
      </c>
      <c r="H69" s="56">
        <v>1.0</v>
      </c>
      <c r="I69" s="56">
        <v>4.0</v>
      </c>
      <c r="J69" s="52">
        <v>4.0</v>
      </c>
      <c r="K69" s="50">
        <v>2.0</v>
      </c>
      <c r="L69" s="47">
        <v>2.0</v>
      </c>
      <c r="M69" s="47">
        <v>2.0</v>
      </c>
      <c r="N69" s="50">
        <v>0.0</v>
      </c>
      <c r="O69" s="50">
        <v>1.0</v>
      </c>
      <c r="P69" s="50">
        <v>2.0</v>
      </c>
      <c r="Q69" s="50">
        <v>1.0</v>
      </c>
      <c r="R69" s="53">
        <v>1.0</v>
      </c>
      <c r="S69" s="53">
        <v>1.0</v>
      </c>
      <c r="T69" s="53">
        <v>3.0</v>
      </c>
      <c r="U69" s="50">
        <v>1.0</v>
      </c>
      <c r="V69" s="50">
        <v>2.0</v>
      </c>
      <c r="W69" s="50">
        <v>4.0</v>
      </c>
      <c r="X69" s="50">
        <v>3.0</v>
      </c>
      <c r="Y69" s="47">
        <v>2.0</v>
      </c>
      <c r="Z69" s="47">
        <v>3.0</v>
      </c>
      <c r="AA69" s="47">
        <v>3.0</v>
      </c>
      <c r="AB69" s="47">
        <v>0.0</v>
      </c>
      <c r="AC69" s="47">
        <v>1.0</v>
      </c>
      <c r="AD69" s="54">
        <v>0.0</v>
      </c>
      <c r="AE69" s="47">
        <v>2.0</v>
      </c>
      <c r="AF69" s="47">
        <v>2.0</v>
      </c>
      <c r="AG69" s="24">
        <v>2.0</v>
      </c>
      <c r="AH69" s="47">
        <v>0.0</v>
      </c>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row>
    <row r="70">
      <c r="A70" s="17" t="s">
        <v>18</v>
      </c>
      <c r="B70" s="18" t="s">
        <v>20</v>
      </c>
      <c r="C70" s="18" t="s">
        <v>42</v>
      </c>
      <c r="D70" s="18" t="s">
        <v>131</v>
      </c>
      <c r="E70" s="20"/>
      <c r="F70" s="20"/>
      <c r="G70" s="56">
        <v>1.0</v>
      </c>
      <c r="H70" s="56">
        <v>6.0</v>
      </c>
      <c r="I70" s="56">
        <v>5.0</v>
      </c>
      <c r="J70" s="52">
        <v>1.0</v>
      </c>
      <c r="K70" s="50">
        <v>3.0</v>
      </c>
      <c r="L70" s="47">
        <v>0.0</v>
      </c>
      <c r="M70" s="47">
        <v>2.0</v>
      </c>
      <c r="N70" s="50">
        <v>2.0</v>
      </c>
      <c r="O70" s="50">
        <v>4.0</v>
      </c>
      <c r="P70" s="50">
        <v>5.0</v>
      </c>
      <c r="Q70" s="50">
        <v>2.0</v>
      </c>
      <c r="R70" s="53">
        <v>3.0</v>
      </c>
      <c r="S70" s="53">
        <v>0.0</v>
      </c>
      <c r="T70" s="53">
        <v>0.0</v>
      </c>
      <c r="U70" s="50">
        <v>4.0</v>
      </c>
      <c r="V70" s="50">
        <v>5.0</v>
      </c>
      <c r="W70" s="50">
        <v>3.0</v>
      </c>
      <c r="X70" s="50">
        <v>4.0</v>
      </c>
      <c r="Y70" s="47">
        <v>0.0</v>
      </c>
      <c r="Z70" s="47">
        <v>0.0</v>
      </c>
      <c r="AA70" s="47">
        <v>2.0</v>
      </c>
      <c r="AB70" s="47">
        <v>0.0</v>
      </c>
      <c r="AC70" s="47">
        <v>0.0</v>
      </c>
      <c r="AD70" s="54">
        <v>3.0</v>
      </c>
      <c r="AE70" s="47">
        <v>3.0</v>
      </c>
      <c r="AF70" s="47">
        <v>3.0</v>
      </c>
      <c r="AG70" s="24">
        <v>0.0</v>
      </c>
      <c r="AH70" s="47">
        <v>4.0</v>
      </c>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row>
    <row r="71">
      <c r="A71" s="17" t="s">
        <v>18</v>
      </c>
      <c r="B71" s="18" t="s">
        <v>20</v>
      </c>
      <c r="C71" s="18" t="s">
        <v>105</v>
      </c>
      <c r="D71" s="18" t="s">
        <v>132</v>
      </c>
      <c r="E71" s="20"/>
      <c r="F71" s="20"/>
      <c r="G71" s="56">
        <v>14.0</v>
      </c>
      <c r="H71" s="56">
        <v>11.0</v>
      </c>
      <c r="I71" s="56">
        <v>7.0</v>
      </c>
      <c r="J71" s="52">
        <v>4.0</v>
      </c>
      <c r="K71" s="50">
        <v>0.0</v>
      </c>
      <c r="L71" s="47">
        <v>3.0</v>
      </c>
      <c r="M71" s="47">
        <v>5.0</v>
      </c>
      <c r="N71" s="50">
        <v>4.0</v>
      </c>
      <c r="O71" s="50">
        <v>7.0</v>
      </c>
      <c r="P71" s="50">
        <v>9.0</v>
      </c>
      <c r="Q71" s="50">
        <v>9.0</v>
      </c>
      <c r="R71" s="53">
        <v>9.0</v>
      </c>
      <c r="S71" s="53">
        <v>7.0</v>
      </c>
      <c r="T71" s="53">
        <v>6.0</v>
      </c>
      <c r="U71" s="50">
        <v>7.0</v>
      </c>
      <c r="V71" s="50">
        <v>2.0</v>
      </c>
      <c r="W71" s="50">
        <v>1.0</v>
      </c>
      <c r="X71" s="50">
        <v>3.0</v>
      </c>
      <c r="Y71" s="47">
        <v>1.0</v>
      </c>
      <c r="Z71" s="47">
        <v>3.0</v>
      </c>
      <c r="AA71" s="47">
        <v>2.0</v>
      </c>
      <c r="AB71" s="47">
        <v>2.0</v>
      </c>
      <c r="AC71" s="47">
        <v>5.0</v>
      </c>
      <c r="AD71" s="54">
        <v>8.0</v>
      </c>
      <c r="AE71" s="47">
        <v>8.0</v>
      </c>
      <c r="AF71" s="47">
        <v>6.0</v>
      </c>
      <c r="AG71" s="24">
        <v>8.0</v>
      </c>
      <c r="AH71" s="47">
        <v>11.0</v>
      </c>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row>
    <row r="72">
      <c r="A72" s="17" t="s">
        <v>18</v>
      </c>
      <c r="B72" s="18" t="s">
        <v>20</v>
      </c>
      <c r="C72" s="18" t="s">
        <v>33</v>
      </c>
      <c r="D72" s="26"/>
      <c r="E72" s="20"/>
      <c r="F72" s="20"/>
      <c r="G72" s="56">
        <v>1.0</v>
      </c>
      <c r="H72" s="56">
        <v>2.0</v>
      </c>
      <c r="I72" s="56">
        <v>3.0</v>
      </c>
      <c r="J72" s="52">
        <v>5.0</v>
      </c>
      <c r="K72" s="50">
        <v>10.0</v>
      </c>
      <c r="L72" s="47"/>
      <c r="M72" s="47"/>
      <c r="N72" s="50"/>
      <c r="O72" s="50"/>
      <c r="P72" s="50"/>
      <c r="Q72" s="50"/>
      <c r="R72" s="50"/>
      <c r="S72" s="50"/>
      <c r="T72" s="50"/>
      <c r="U72" s="50"/>
      <c r="V72" s="50">
        <v>12.0</v>
      </c>
      <c r="W72" s="50">
        <v>4.0</v>
      </c>
      <c r="X72" s="50">
        <v>22.0</v>
      </c>
      <c r="Y72" s="47">
        <v>6.0</v>
      </c>
      <c r="Z72" s="47">
        <v>17.0</v>
      </c>
      <c r="AA72" s="47">
        <v>8.0</v>
      </c>
      <c r="AB72" s="47">
        <v>10.0</v>
      </c>
      <c r="AC72" s="47"/>
      <c r="AD72" s="54"/>
      <c r="AE72" s="47"/>
      <c r="AF72" s="47"/>
      <c r="AG72" s="24"/>
      <c r="AH72" s="26"/>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row>
    <row r="73">
      <c r="A73" s="44"/>
      <c r="B73" s="44"/>
      <c r="C73" s="44"/>
      <c r="D73" s="44"/>
      <c r="E73" s="45"/>
      <c r="F73" s="45"/>
      <c r="G73" s="44"/>
      <c r="H73" s="44"/>
      <c r="I73" s="44"/>
      <c r="J73" s="44"/>
      <c r="K73" s="44"/>
      <c r="L73" s="44"/>
      <c r="M73" s="44"/>
      <c r="N73" s="44"/>
      <c r="O73" s="44"/>
      <c r="P73" s="44"/>
      <c r="Q73" s="44"/>
      <c r="R73" s="44"/>
      <c r="S73" s="44"/>
      <c r="T73" s="44"/>
      <c r="U73" s="44"/>
      <c r="V73" s="44"/>
      <c r="W73" s="44"/>
      <c r="X73" s="44"/>
      <c r="Y73" s="44"/>
      <c r="Z73" s="44"/>
      <c r="AA73" s="44"/>
      <c r="AB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row>
    <row r="74">
      <c r="A74" s="44"/>
      <c r="B74" s="44"/>
      <c r="C74" s="44"/>
      <c r="D74" s="44"/>
      <c r="E74" s="45"/>
      <c r="F74" s="45"/>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row>
    <row r="75">
      <c r="A75" s="44"/>
      <c r="B75" s="44"/>
      <c r="C75" s="44"/>
      <c r="D75" s="44"/>
      <c r="E75" s="45"/>
      <c r="F75" s="45"/>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row>
    <row r="76">
      <c r="A76" s="44"/>
      <c r="B76" s="44"/>
      <c r="C76" s="44"/>
      <c r="D76" s="44"/>
      <c r="E76" s="45"/>
      <c r="F76" s="45"/>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row>
    <row r="77">
      <c r="A77" s="44"/>
      <c r="B77" s="44"/>
      <c r="C77" s="44"/>
      <c r="D77" s="44"/>
      <c r="E77" s="45"/>
      <c r="F77" s="45"/>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row>
    <row r="78">
      <c r="A78" s="44"/>
      <c r="B78" s="44"/>
      <c r="C78" s="44"/>
      <c r="D78" s="44"/>
      <c r="E78" s="45"/>
      <c r="F78" s="45"/>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row>
    <row r="79">
      <c r="A79" s="44"/>
      <c r="B79" s="44"/>
      <c r="C79" s="44"/>
      <c r="D79" s="44"/>
      <c r="E79" s="45"/>
      <c r="F79" s="45"/>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row>
    <row r="80">
      <c r="A80" s="44"/>
      <c r="B80" s="44"/>
      <c r="C80" s="44"/>
      <c r="D80" s="44"/>
      <c r="E80" s="45"/>
      <c r="F80" s="45"/>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row>
    <row r="81">
      <c r="A81" s="44"/>
      <c r="B81" s="44"/>
      <c r="C81" s="44"/>
      <c r="D81" s="44"/>
      <c r="E81" s="45"/>
      <c r="F81" s="45"/>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row>
    <row r="82">
      <c r="A82" s="44"/>
      <c r="B82" s="44"/>
      <c r="C82" s="44"/>
      <c r="D82" s="44"/>
      <c r="E82" s="45"/>
      <c r="F82" s="45"/>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row>
    <row r="83">
      <c r="A83" s="44"/>
      <c r="B83" s="44"/>
      <c r="C83" s="44"/>
      <c r="D83" s="44"/>
      <c r="E83" s="45"/>
      <c r="F83" s="45"/>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row>
    <row r="84">
      <c r="A84" s="44"/>
      <c r="B84" s="44"/>
      <c r="C84" s="44"/>
      <c r="D84" s="44"/>
      <c r="E84" s="45"/>
      <c r="F84" s="45"/>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row>
    <row r="85">
      <c r="A85" s="44"/>
      <c r="B85" s="44"/>
      <c r="C85" s="44"/>
      <c r="D85" s="44"/>
      <c r="E85" s="45"/>
      <c r="F85" s="45"/>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row>
    <row r="86">
      <c r="A86" s="44"/>
      <c r="B86" s="44"/>
      <c r="C86" s="44"/>
      <c r="D86" s="44"/>
      <c r="E86" s="45"/>
      <c r="F86" s="45"/>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row>
    <row r="87">
      <c r="A87" s="44"/>
      <c r="B87" s="44"/>
      <c r="C87" s="44"/>
      <c r="D87" s="44"/>
      <c r="E87" s="45"/>
      <c r="F87" s="45"/>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row>
    <row r="88">
      <c r="A88" s="44"/>
      <c r="B88" s="44"/>
      <c r="C88" s="44"/>
      <c r="D88" s="44"/>
      <c r="E88" s="45"/>
      <c r="F88" s="45"/>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row>
    <row r="89">
      <c r="A89" s="44"/>
      <c r="B89" s="44"/>
      <c r="C89" s="44"/>
      <c r="D89" s="44"/>
      <c r="E89" s="45"/>
      <c r="F89" s="45"/>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row>
    <row r="90">
      <c r="A90" s="44"/>
      <c r="B90" s="44"/>
      <c r="C90" s="44"/>
      <c r="D90" s="44"/>
      <c r="E90" s="45"/>
      <c r="F90" s="45"/>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row>
    <row r="91">
      <c r="A91" s="44"/>
      <c r="B91" s="44"/>
      <c r="C91" s="44"/>
      <c r="D91" s="44"/>
      <c r="E91" s="45"/>
      <c r="F91" s="45"/>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row>
    <row r="92">
      <c r="A92" s="44"/>
      <c r="B92" s="44"/>
      <c r="C92" s="44"/>
      <c r="D92" s="44"/>
      <c r="E92" s="45"/>
      <c r="F92" s="45"/>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row>
  </sheetData>
  <autoFilter ref="$A$1:$AI$503"/>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1.71"/>
    <col customWidth="1" min="2" max="2" width="35.71"/>
    <col customWidth="1" min="3" max="4" width="36.29"/>
    <col customWidth="1" min="5" max="5" width="14.29"/>
    <col customWidth="1" min="6" max="6" width="15.86"/>
    <col customWidth="1" min="7" max="11" width="19.29"/>
    <col customWidth="1" min="12" max="12" width="17.29"/>
  </cols>
  <sheetData>
    <row r="1">
      <c r="A1" s="4" t="s">
        <v>0</v>
      </c>
      <c r="B1" s="4" t="s">
        <v>2</v>
      </c>
      <c r="C1" s="4" t="s">
        <v>3</v>
      </c>
      <c r="D1" s="4" t="s">
        <v>4</v>
      </c>
      <c r="E1" s="8" t="s">
        <v>5</v>
      </c>
      <c r="F1" s="8" t="s">
        <v>6</v>
      </c>
      <c r="G1" s="28">
        <v>43010.0</v>
      </c>
      <c r="H1" s="28">
        <v>43017.0</v>
      </c>
      <c r="I1" s="28">
        <v>43024.0</v>
      </c>
      <c r="J1" s="28">
        <v>43031.0</v>
      </c>
      <c r="K1" s="28">
        <v>43038.0</v>
      </c>
      <c r="L1" s="28">
        <v>43045.0</v>
      </c>
      <c r="M1" s="28">
        <v>43052.0</v>
      </c>
      <c r="N1" s="28">
        <v>43059.0</v>
      </c>
      <c r="O1" s="28">
        <v>43066.0</v>
      </c>
      <c r="P1" s="28">
        <v>43073.0</v>
      </c>
      <c r="Q1" s="28">
        <v>43080.0</v>
      </c>
      <c r="R1" s="28">
        <v>43087.0</v>
      </c>
      <c r="S1" s="28">
        <v>43094.0</v>
      </c>
      <c r="T1" s="28">
        <v>43101.0</v>
      </c>
      <c r="U1" s="28">
        <v>43108.0</v>
      </c>
      <c r="V1" s="28">
        <v>43115.0</v>
      </c>
      <c r="W1" s="28">
        <v>43122.0</v>
      </c>
      <c r="X1" s="28">
        <v>43129.0</v>
      </c>
      <c r="Y1" s="28">
        <v>43136.0</v>
      </c>
      <c r="Z1" s="28">
        <v>43143.0</v>
      </c>
      <c r="AA1" s="28">
        <v>43150.0</v>
      </c>
      <c r="AB1" s="28">
        <v>43157.0</v>
      </c>
      <c r="AC1" s="28">
        <v>43164.0</v>
      </c>
      <c r="AD1" s="28">
        <v>43171.0</v>
      </c>
      <c r="AE1" s="28">
        <v>43178.0</v>
      </c>
      <c r="AF1" s="28">
        <v>43185.0</v>
      </c>
      <c r="AG1" s="28">
        <v>43192.0</v>
      </c>
      <c r="AH1" s="28">
        <v>43199.0</v>
      </c>
      <c r="AI1" s="28">
        <v>43206.0</v>
      </c>
      <c r="AJ1" s="28">
        <v>43213.0</v>
      </c>
      <c r="AK1" s="28">
        <v>43220.0</v>
      </c>
      <c r="AL1" s="28">
        <v>43227.0</v>
      </c>
      <c r="AM1" s="28">
        <v>43234.0</v>
      </c>
      <c r="AN1" s="28">
        <v>43241.0</v>
      </c>
      <c r="AO1" s="28">
        <v>43248.0</v>
      </c>
      <c r="AP1" s="28">
        <v>43255.0</v>
      </c>
      <c r="AQ1" s="28">
        <v>43262.0</v>
      </c>
      <c r="AR1" s="28">
        <v>43269.0</v>
      </c>
      <c r="AS1" s="28">
        <v>43276.0</v>
      </c>
      <c r="AT1" s="28">
        <v>43283.0</v>
      </c>
      <c r="AU1" s="28">
        <v>43290.0</v>
      </c>
      <c r="AV1" s="28">
        <v>43297.0</v>
      </c>
      <c r="AW1" s="28">
        <v>43304.0</v>
      </c>
      <c r="AX1" s="28">
        <v>43311.0</v>
      </c>
      <c r="AY1" s="28">
        <v>43318.0</v>
      </c>
      <c r="AZ1" s="28">
        <v>43325.0</v>
      </c>
      <c r="BA1" s="28">
        <v>43332.0</v>
      </c>
      <c r="BB1" s="28">
        <v>43339.0</v>
      </c>
      <c r="BC1" s="28">
        <v>43346.0</v>
      </c>
      <c r="BD1" s="28">
        <v>43353.0</v>
      </c>
      <c r="BE1" s="28">
        <v>43360.0</v>
      </c>
      <c r="BF1" s="28">
        <v>43367.0</v>
      </c>
    </row>
    <row r="2">
      <c r="A2" s="17" t="s">
        <v>18</v>
      </c>
      <c r="B2" s="18" t="s">
        <v>20</v>
      </c>
      <c r="C2" s="18" t="s">
        <v>21</v>
      </c>
      <c r="D2" s="18" t="s">
        <v>22</v>
      </c>
      <c r="E2" s="20"/>
      <c r="F2" s="20"/>
      <c r="G2" s="56">
        <v>5.0</v>
      </c>
      <c r="H2" s="56">
        <v>3.0</v>
      </c>
      <c r="I2" s="56">
        <v>1.0</v>
      </c>
      <c r="J2" s="56">
        <v>0.0</v>
      </c>
      <c r="K2" s="50">
        <v>1.0</v>
      </c>
      <c r="L2" s="47">
        <v>1.0</v>
      </c>
      <c r="M2" s="47">
        <v>1.0</v>
      </c>
      <c r="N2" s="50">
        <v>0.0</v>
      </c>
      <c r="O2" s="50">
        <v>0.0</v>
      </c>
      <c r="P2" s="50">
        <v>3.0</v>
      </c>
      <c r="Q2" s="50">
        <v>1.0</v>
      </c>
      <c r="R2" s="53">
        <v>0.0</v>
      </c>
      <c r="S2" s="53">
        <v>0.0</v>
      </c>
      <c r="T2" s="53">
        <v>1.0</v>
      </c>
      <c r="U2" s="50">
        <v>3.0</v>
      </c>
      <c r="V2" s="50">
        <v>3.0</v>
      </c>
      <c r="W2" s="50">
        <v>4.0</v>
      </c>
      <c r="X2" s="50">
        <v>0.0</v>
      </c>
      <c r="Y2" s="47">
        <v>0.0</v>
      </c>
      <c r="Z2" s="47">
        <v>5.0</v>
      </c>
      <c r="AA2" s="47">
        <v>3.0</v>
      </c>
      <c r="AB2" s="47">
        <v>3.0</v>
      </c>
      <c r="AC2" s="47">
        <v>2.0</v>
      </c>
      <c r="AD2" s="47">
        <v>3.0</v>
      </c>
      <c r="AE2" s="47">
        <v>0.0</v>
      </c>
      <c r="AF2" s="47">
        <v>1.0</v>
      </c>
      <c r="AG2" s="47">
        <v>1.0</v>
      </c>
      <c r="AH2" s="47">
        <v>2.0</v>
      </c>
      <c r="AI2" s="55"/>
      <c r="AJ2" s="55"/>
      <c r="AK2" s="55"/>
      <c r="AL2" s="55"/>
      <c r="AM2" s="55"/>
      <c r="AN2" s="55"/>
      <c r="AO2" s="55"/>
      <c r="AP2" s="55"/>
      <c r="AQ2" s="55"/>
      <c r="AR2" s="55"/>
      <c r="AS2" s="55"/>
      <c r="AT2" s="55"/>
      <c r="AU2" s="55"/>
      <c r="AV2" s="55"/>
      <c r="AW2" s="55"/>
      <c r="AX2" s="55"/>
      <c r="AY2" s="55"/>
      <c r="AZ2" s="55"/>
      <c r="BA2" s="55"/>
      <c r="BB2" s="55"/>
      <c r="BC2" s="55"/>
      <c r="BD2" s="55"/>
      <c r="BE2" s="55"/>
      <c r="BF2" s="55"/>
    </row>
    <row r="3">
      <c r="A3" s="17" t="s">
        <v>18</v>
      </c>
      <c r="B3" s="18" t="s">
        <v>20</v>
      </c>
      <c r="C3" s="18" t="s">
        <v>21</v>
      </c>
      <c r="D3" s="18" t="s">
        <v>30</v>
      </c>
      <c r="E3" s="20"/>
      <c r="F3" s="20"/>
      <c r="G3" s="56">
        <v>2.0</v>
      </c>
      <c r="H3" s="56">
        <v>5.0</v>
      </c>
      <c r="I3" s="56">
        <v>2.0</v>
      </c>
      <c r="J3" s="56">
        <v>3.0</v>
      </c>
      <c r="K3" s="50">
        <v>0.0</v>
      </c>
      <c r="L3" s="47">
        <v>4.0</v>
      </c>
      <c r="M3" s="47">
        <v>2.0</v>
      </c>
      <c r="N3" s="50">
        <v>3.0</v>
      </c>
      <c r="O3" s="50">
        <v>1.0</v>
      </c>
      <c r="P3" s="50">
        <v>1.0</v>
      </c>
      <c r="Q3" s="50">
        <v>4.0</v>
      </c>
      <c r="R3" s="53">
        <v>0.0</v>
      </c>
      <c r="S3" s="53">
        <v>2.0</v>
      </c>
      <c r="T3" s="53">
        <v>3.0</v>
      </c>
      <c r="U3" s="50">
        <v>2.0</v>
      </c>
      <c r="V3" s="50">
        <v>3.0</v>
      </c>
      <c r="W3" s="50">
        <v>2.0</v>
      </c>
      <c r="X3" s="50">
        <v>13.0</v>
      </c>
      <c r="Y3" s="47">
        <v>15.0</v>
      </c>
      <c r="Z3" s="47">
        <v>5.0</v>
      </c>
      <c r="AA3" s="47">
        <v>4.0</v>
      </c>
      <c r="AB3" s="47">
        <v>4.0</v>
      </c>
      <c r="AC3" s="47">
        <v>4.0</v>
      </c>
      <c r="AD3" s="47">
        <v>3.0</v>
      </c>
      <c r="AE3" s="47">
        <v>3.0</v>
      </c>
      <c r="AF3" s="47">
        <v>4.0</v>
      </c>
      <c r="AG3" s="47">
        <v>2.0</v>
      </c>
      <c r="AH3" s="47">
        <v>2.0</v>
      </c>
      <c r="AI3" s="55"/>
      <c r="AJ3" s="55"/>
      <c r="AK3" s="55"/>
      <c r="AL3" s="55"/>
      <c r="AM3" s="55"/>
      <c r="AN3" s="55"/>
      <c r="AO3" s="55"/>
      <c r="AP3" s="55"/>
      <c r="AQ3" s="55"/>
      <c r="AR3" s="55"/>
      <c r="AS3" s="55"/>
      <c r="AT3" s="55"/>
      <c r="AU3" s="55"/>
      <c r="AV3" s="55"/>
      <c r="AW3" s="55"/>
      <c r="AX3" s="55"/>
      <c r="AY3" s="55"/>
      <c r="AZ3" s="55"/>
      <c r="BA3" s="55"/>
      <c r="BB3" s="55"/>
      <c r="BC3" s="55"/>
      <c r="BD3" s="55"/>
      <c r="BE3" s="55"/>
      <c r="BF3" s="55"/>
    </row>
    <row r="4">
      <c r="A4" s="17" t="s">
        <v>18</v>
      </c>
      <c r="B4" s="18" t="s">
        <v>20</v>
      </c>
      <c r="C4" s="18" t="s">
        <v>31</v>
      </c>
      <c r="D4" s="18" t="s">
        <v>32</v>
      </c>
      <c r="E4" s="20"/>
      <c r="F4" s="20"/>
      <c r="G4" s="56">
        <v>6.0</v>
      </c>
      <c r="H4" s="56">
        <v>14.0</v>
      </c>
      <c r="I4" s="56">
        <v>3.0</v>
      </c>
      <c r="J4" s="56">
        <v>8.0</v>
      </c>
      <c r="K4" s="50">
        <v>5.0</v>
      </c>
      <c r="L4" s="47">
        <v>8.0</v>
      </c>
      <c r="M4" s="47">
        <v>3.0</v>
      </c>
      <c r="N4" s="50">
        <v>8.0</v>
      </c>
      <c r="O4" s="50">
        <v>8.0</v>
      </c>
      <c r="P4" s="50">
        <v>10.0</v>
      </c>
      <c r="Q4" s="50">
        <v>6.0</v>
      </c>
      <c r="R4" s="53">
        <v>6.0</v>
      </c>
      <c r="S4" s="53">
        <v>2.0</v>
      </c>
      <c r="T4" s="53">
        <v>2.0</v>
      </c>
      <c r="U4" s="50">
        <v>5.0</v>
      </c>
      <c r="V4" s="50">
        <v>13.0</v>
      </c>
      <c r="W4" s="50">
        <v>2.0</v>
      </c>
      <c r="X4" s="50">
        <v>3.0</v>
      </c>
      <c r="Y4" s="47">
        <v>0.0</v>
      </c>
      <c r="Z4" s="47">
        <v>8.0</v>
      </c>
      <c r="AA4" s="47">
        <v>4.0</v>
      </c>
      <c r="AB4" s="47">
        <v>4.0</v>
      </c>
      <c r="AC4" s="47">
        <v>11.0</v>
      </c>
      <c r="AD4" s="47">
        <v>2.0</v>
      </c>
      <c r="AE4" s="47">
        <v>10.0</v>
      </c>
      <c r="AF4" s="47">
        <v>3.0</v>
      </c>
      <c r="AG4" s="47">
        <v>6.0</v>
      </c>
      <c r="AH4" s="47">
        <v>3.0</v>
      </c>
      <c r="AI4" s="55"/>
      <c r="AJ4" s="55"/>
      <c r="AK4" s="55"/>
      <c r="AL4" s="55"/>
      <c r="AM4" s="55"/>
      <c r="AN4" s="55"/>
      <c r="AO4" s="55"/>
      <c r="AP4" s="55"/>
      <c r="AQ4" s="55"/>
      <c r="AR4" s="55"/>
      <c r="AS4" s="55"/>
      <c r="AT4" s="55"/>
      <c r="AU4" s="55"/>
      <c r="AV4" s="55"/>
      <c r="AW4" s="55"/>
      <c r="AX4" s="55"/>
      <c r="AY4" s="55"/>
      <c r="AZ4" s="55"/>
      <c r="BA4" s="55"/>
      <c r="BB4" s="55"/>
      <c r="BC4" s="55"/>
      <c r="BD4" s="55"/>
      <c r="BE4" s="55"/>
      <c r="BF4" s="55"/>
    </row>
    <row r="5">
      <c r="A5" s="17" t="s">
        <v>18</v>
      </c>
      <c r="B5" s="18" t="s">
        <v>20</v>
      </c>
      <c r="C5" s="18" t="s">
        <v>33</v>
      </c>
      <c r="D5" s="18" t="s">
        <v>34</v>
      </c>
      <c r="E5" s="20"/>
      <c r="F5" s="20"/>
      <c r="G5" s="56">
        <v>3.0</v>
      </c>
      <c r="H5" s="56">
        <v>0.0</v>
      </c>
      <c r="I5" s="56">
        <v>0.0</v>
      </c>
      <c r="J5" s="56">
        <v>3.0</v>
      </c>
      <c r="K5" s="50">
        <v>0.0</v>
      </c>
      <c r="L5" s="47">
        <v>4.0</v>
      </c>
      <c r="M5" s="47">
        <v>4.0</v>
      </c>
      <c r="N5" s="50">
        <v>4.0</v>
      </c>
      <c r="O5" s="50">
        <v>5.0</v>
      </c>
      <c r="P5" s="50">
        <v>0.0</v>
      </c>
      <c r="Q5" s="50">
        <v>11.0</v>
      </c>
      <c r="R5" s="53">
        <v>2.0</v>
      </c>
      <c r="S5" s="53">
        <v>1.0</v>
      </c>
      <c r="T5" s="53">
        <v>2.0</v>
      </c>
      <c r="U5" s="50">
        <v>2.0</v>
      </c>
      <c r="V5" s="50">
        <v>3.0</v>
      </c>
      <c r="W5" s="50">
        <v>3.0</v>
      </c>
      <c r="X5" s="50">
        <v>2.0</v>
      </c>
      <c r="Y5" s="47">
        <v>3.0</v>
      </c>
      <c r="Z5" s="47">
        <v>0.0</v>
      </c>
      <c r="AA5" s="47">
        <v>3.0</v>
      </c>
      <c r="AB5" s="47">
        <v>3.0</v>
      </c>
      <c r="AC5" s="47">
        <v>3.0</v>
      </c>
      <c r="AD5" s="47">
        <v>3.0</v>
      </c>
      <c r="AE5" s="47">
        <v>5.0</v>
      </c>
      <c r="AF5" s="47">
        <v>7.0</v>
      </c>
      <c r="AG5" s="47">
        <v>4.0</v>
      </c>
      <c r="AH5" s="47">
        <v>8.0</v>
      </c>
      <c r="AI5" s="55"/>
      <c r="AJ5" s="55"/>
      <c r="AK5" s="55"/>
      <c r="AL5" s="55"/>
      <c r="AM5" s="55"/>
      <c r="AN5" s="55"/>
      <c r="AO5" s="55"/>
      <c r="AP5" s="55"/>
      <c r="AQ5" s="55"/>
      <c r="AR5" s="55"/>
      <c r="AS5" s="55"/>
      <c r="AT5" s="55"/>
      <c r="AU5" s="55"/>
      <c r="AV5" s="55"/>
      <c r="AW5" s="55"/>
      <c r="AX5" s="55"/>
      <c r="AY5" s="55"/>
      <c r="AZ5" s="55"/>
      <c r="BA5" s="55"/>
      <c r="BB5" s="55"/>
      <c r="BC5" s="55"/>
      <c r="BD5" s="55"/>
      <c r="BE5" s="55"/>
      <c r="BF5" s="55"/>
    </row>
    <row r="6">
      <c r="A6" s="17" t="s">
        <v>18</v>
      </c>
      <c r="B6" s="18" t="s">
        <v>20</v>
      </c>
      <c r="C6" s="18" t="s">
        <v>33</v>
      </c>
      <c r="D6" s="18" t="s">
        <v>35</v>
      </c>
      <c r="E6" s="20"/>
      <c r="F6" s="20"/>
      <c r="G6" s="56">
        <v>1.0</v>
      </c>
      <c r="H6" s="56">
        <v>2.0</v>
      </c>
      <c r="I6" s="56">
        <v>0.0</v>
      </c>
      <c r="J6" s="56">
        <v>1.0</v>
      </c>
      <c r="K6" s="50">
        <v>2.0</v>
      </c>
      <c r="L6" s="47">
        <v>2.0</v>
      </c>
      <c r="M6" s="47">
        <v>2.0</v>
      </c>
      <c r="N6" s="50">
        <v>2.0</v>
      </c>
      <c r="O6" s="50">
        <v>2.0</v>
      </c>
      <c r="P6" s="50">
        <v>3.0</v>
      </c>
      <c r="Q6" s="50">
        <v>3.0</v>
      </c>
      <c r="R6" s="53">
        <v>4.0</v>
      </c>
      <c r="S6" s="53">
        <v>0.0</v>
      </c>
      <c r="T6" s="53">
        <v>0.0</v>
      </c>
      <c r="U6" s="50">
        <v>1.0</v>
      </c>
      <c r="V6" s="50">
        <v>1.0</v>
      </c>
      <c r="W6" s="50">
        <v>4.0</v>
      </c>
      <c r="X6" s="50">
        <v>1.0</v>
      </c>
      <c r="Y6" s="47">
        <v>2.0</v>
      </c>
      <c r="Z6" s="47">
        <v>2.0</v>
      </c>
      <c r="AA6" s="47">
        <v>6.0</v>
      </c>
      <c r="AB6" s="47">
        <v>3.0</v>
      </c>
      <c r="AC6" s="47">
        <v>2.0</v>
      </c>
      <c r="AD6" s="47">
        <v>1.0</v>
      </c>
      <c r="AE6" s="47">
        <v>3.0</v>
      </c>
      <c r="AF6" s="47">
        <v>7.0</v>
      </c>
      <c r="AG6" s="47">
        <v>2.0</v>
      </c>
      <c r="AH6" s="47">
        <v>4.0</v>
      </c>
      <c r="AI6" s="55"/>
      <c r="AJ6" s="55"/>
      <c r="AK6" s="55"/>
      <c r="AL6" s="55"/>
      <c r="AM6" s="55"/>
      <c r="AN6" s="55"/>
      <c r="AO6" s="55"/>
      <c r="AP6" s="55"/>
      <c r="AQ6" s="55"/>
      <c r="AR6" s="55"/>
      <c r="AS6" s="55"/>
      <c r="AT6" s="55"/>
      <c r="AU6" s="55"/>
      <c r="AV6" s="55"/>
      <c r="AW6" s="55"/>
      <c r="AX6" s="55"/>
      <c r="AY6" s="55"/>
      <c r="AZ6" s="55"/>
      <c r="BA6" s="55"/>
      <c r="BB6" s="55"/>
      <c r="BC6" s="55"/>
      <c r="BD6" s="55"/>
      <c r="BE6" s="55"/>
      <c r="BF6" s="55"/>
    </row>
    <row r="7">
      <c r="A7" s="17" t="s">
        <v>18</v>
      </c>
      <c r="B7" s="18" t="s">
        <v>20</v>
      </c>
      <c r="C7" s="18" t="s">
        <v>36</v>
      </c>
      <c r="D7" s="18" t="s">
        <v>37</v>
      </c>
      <c r="E7" s="20"/>
      <c r="F7" s="20"/>
      <c r="G7" s="56">
        <v>8.0</v>
      </c>
      <c r="H7" s="56">
        <v>8.0</v>
      </c>
      <c r="I7" s="56">
        <v>2.0</v>
      </c>
      <c r="J7" s="56">
        <v>1.0</v>
      </c>
      <c r="K7" s="50">
        <v>1.0</v>
      </c>
      <c r="L7" s="47">
        <v>4.0</v>
      </c>
      <c r="M7" s="47">
        <v>7.0</v>
      </c>
      <c r="N7" s="50">
        <v>4.0</v>
      </c>
      <c r="O7" s="50">
        <v>4.0</v>
      </c>
      <c r="P7" s="50">
        <v>0.0</v>
      </c>
      <c r="Q7" s="50">
        <v>1.0</v>
      </c>
      <c r="R7" s="53">
        <v>1.0</v>
      </c>
      <c r="S7" s="53">
        <v>2.0</v>
      </c>
      <c r="T7" s="53">
        <v>2.0</v>
      </c>
      <c r="U7" s="50">
        <v>5.0</v>
      </c>
      <c r="V7" s="50">
        <v>4.0</v>
      </c>
      <c r="W7" s="50">
        <v>5.0</v>
      </c>
      <c r="X7" s="50">
        <v>6.0</v>
      </c>
      <c r="Y7" s="47">
        <v>2.0</v>
      </c>
      <c r="Z7" s="47">
        <v>6.0</v>
      </c>
      <c r="AA7" s="47">
        <v>3.0</v>
      </c>
      <c r="AB7" s="47">
        <v>8.0</v>
      </c>
      <c r="AC7" s="47">
        <v>2.0</v>
      </c>
      <c r="AD7" s="47">
        <v>5.0</v>
      </c>
      <c r="AE7" s="47">
        <v>1.0</v>
      </c>
      <c r="AF7" s="47">
        <v>3.0</v>
      </c>
      <c r="AG7" s="47">
        <v>0.0</v>
      </c>
      <c r="AH7" s="47">
        <v>4.0</v>
      </c>
      <c r="AI7" s="55"/>
      <c r="AJ7" s="55"/>
      <c r="AK7" s="55"/>
      <c r="AL7" s="55"/>
      <c r="AM7" s="55"/>
      <c r="AN7" s="55"/>
      <c r="AO7" s="55"/>
      <c r="AP7" s="55"/>
      <c r="AQ7" s="55"/>
      <c r="AR7" s="55"/>
      <c r="AS7" s="55"/>
      <c r="AT7" s="55"/>
      <c r="AU7" s="55"/>
      <c r="AV7" s="55"/>
      <c r="AW7" s="55"/>
      <c r="AX7" s="55"/>
      <c r="AY7" s="55"/>
      <c r="AZ7" s="55"/>
      <c r="BA7" s="55"/>
      <c r="BB7" s="55"/>
      <c r="BC7" s="55"/>
      <c r="BD7" s="55"/>
      <c r="BE7" s="55"/>
      <c r="BF7" s="55"/>
    </row>
    <row r="8">
      <c r="A8" s="17" t="s">
        <v>18</v>
      </c>
      <c r="B8" s="18" t="s">
        <v>20</v>
      </c>
      <c r="C8" s="18" t="s">
        <v>39</v>
      </c>
      <c r="D8" s="18" t="s">
        <v>40</v>
      </c>
      <c r="E8" s="20"/>
      <c r="F8" s="20"/>
      <c r="G8" s="56">
        <v>7.0</v>
      </c>
      <c r="H8" s="56">
        <v>6.0</v>
      </c>
      <c r="I8" s="56">
        <v>5.0</v>
      </c>
      <c r="J8" s="56">
        <v>9.0</v>
      </c>
      <c r="K8" s="50">
        <v>10.0</v>
      </c>
      <c r="L8" s="47">
        <v>5.0</v>
      </c>
      <c r="M8" s="47">
        <v>5.0</v>
      </c>
      <c r="N8" s="50">
        <v>8.0</v>
      </c>
      <c r="O8" s="50">
        <v>8.0</v>
      </c>
      <c r="P8" s="50">
        <v>4.0</v>
      </c>
      <c r="Q8" s="50">
        <v>4.0</v>
      </c>
      <c r="R8" s="53">
        <v>6.0</v>
      </c>
      <c r="S8" s="53">
        <v>3.0</v>
      </c>
      <c r="T8" s="53">
        <v>3.0</v>
      </c>
      <c r="U8" s="50">
        <v>2.0</v>
      </c>
      <c r="V8" s="50">
        <v>8.0</v>
      </c>
      <c r="W8" s="50">
        <v>5.0</v>
      </c>
      <c r="X8" s="50">
        <v>1.0</v>
      </c>
      <c r="Y8" s="47">
        <v>0.0</v>
      </c>
      <c r="Z8" s="47">
        <v>4.0</v>
      </c>
      <c r="AA8" s="47">
        <v>5.0</v>
      </c>
      <c r="AB8" s="47">
        <v>4.0</v>
      </c>
      <c r="AC8" s="47">
        <v>8.0</v>
      </c>
      <c r="AD8" s="47">
        <v>3.0</v>
      </c>
      <c r="AE8" s="47">
        <v>2.0</v>
      </c>
      <c r="AF8" s="47">
        <v>4.0</v>
      </c>
      <c r="AG8" s="47">
        <v>3.0</v>
      </c>
      <c r="AH8" s="47">
        <v>9.0</v>
      </c>
      <c r="AI8" s="55"/>
      <c r="AJ8" s="55"/>
      <c r="AK8" s="55"/>
      <c r="AL8" s="55"/>
      <c r="AM8" s="55"/>
      <c r="AN8" s="55"/>
      <c r="AO8" s="55"/>
      <c r="AP8" s="55"/>
      <c r="AQ8" s="55"/>
      <c r="AR8" s="55"/>
      <c r="AS8" s="55"/>
      <c r="AT8" s="55"/>
      <c r="AU8" s="55"/>
      <c r="AV8" s="55"/>
      <c r="AW8" s="55"/>
      <c r="AX8" s="55"/>
      <c r="AY8" s="55"/>
      <c r="AZ8" s="55"/>
      <c r="BA8" s="55"/>
      <c r="BB8" s="55"/>
      <c r="BC8" s="55"/>
      <c r="BD8" s="55"/>
      <c r="BE8" s="55"/>
      <c r="BF8" s="55"/>
    </row>
    <row r="9">
      <c r="A9" s="17" t="s">
        <v>18</v>
      </c>
      <c r="B9" s="18" t="s">
        <v>20</v>
      </c>
      <c r="C9" s="18" t="s">
        <v>39</v>
      </c>
      <c r="D9" s="18" t="s">
        <v>41</v>
      </c>
      <c r="E9" s="20"/>
      <c r="F9" s="20"/>
      <c r="G9" s="56">
        <v>7.0</v>
      </c>
      <c r="H9" s="56">
        <v>12.0</v>
      </c>
      <c r="I9" s="56">
        <v>4.0</v>
      </c>
      <c r="J9" s="56">
        <v>5.0</v>
      </c>
      <c r="K9" s="50">
        <v>2.0</v>
      </c>
      <c r="L9" s="47">
        <v>0.0</v>
      </c>
      <c r="M9" s="47">
        <v>1.0</v>
      </c>
      <c r="N9" s="50">
        <v>4.0</v>
      </c>
      <c r="O9" s="50">
        <v>5.0</v>
      </c>
      <c r="P9" s="50">
        <v>5.0</v>
      </c>
      <c r="Q9" s="50">
        <v>3.0</v>
      </c>
      <c r="R9" s="53">
        <v>4.0</v>
      </c>
      <c r="S9" s="53">
        <v>2.0</v>
      </c>
      <c r="T9" s="53">
        <v>7.0</v>
      </c>
      <c r="U9" s="50">
        <v>16.0</v>
      </c>
      <c r="V9" s="50">
        <v>8.0</v>
      </c>
      <c r="W9" s="50">
        <v>6.0</v>
      </c>
      <c r="X9" s="50">
        <v>1.0</v>
      </c>
      <c r="Y9" s="47">
        <v>11.0</v>
      </c>
      <c r="Z9" s="47">
        <v>5.0</v>
      </c>
      <c r="AA9" s="47">
        <v>9.0</v>
      </c>
      <c r="AB9" s="47">
        <v>6.0</v>
      </c>
      <c r="AC9" s="47">
        <v>8.0</v>
      </c>
      <c r="AD9" s="47">
        <v>10.0</v>
      </c>
      <c r="AE9" s="47">
        <v>11.0</v>
      </c>
      <c r="AF9" s="47">
        <v>7.0</v>
      </c>
      <c r="AG9" s="47">
        <v>2.0</v>
      </c>
      <c r="AH9" s="47">
        <v>8.0</v>
      </c>
      <c r="AI9" s="55"/>
      <c r="AJ9" s="55"/>
      <c r="AK9" s="55"/>
      <c r="AL9" s="55"/>
      <c r="AM9" s="55"/>
      <c r="AN9" s="55"/>
      <c r="AO9" s="55"/>
      <c r="AP9" s="55"/>
      <c r="AQ9" s="55"/>
      <c r="AR9" s="55"/>
      <c r="AS9" s="55"/>
      <c r="AT9" s="55"/>
      <c r="AU9" s="55"/>
      <c r="AV9" s="55"/>
      <c r="AW9" s="55"/>
      <c r="AX9" s="55"/>
      <c r="AY9" s="55"/>
      <c r="AZ9" s="55"/>
      <c r="BA9" s="55"/>
      <c r="BB9" s="55"/>
      <c r="BC9" s="55"/>
      <c r="BD9" s="55"/>
      <c r="BE9" s="55"/>
      <c r="BF9" s="55"/>
    </row>
    <row r="10">
      <c r="A10" s="17" t="s">
        <v>18</v>
      </c>
      <c r="B10" s="18" t="s">
        <v>20</v>
      </c>
      <c r="C10" s="18" t="s">
        <v>42</v>
      </c>
      <c r="D10" s="18" t="s">
        <v>43</v>
      </c>
      <c r="E10" s="20"/>
      <c r="F10" s="20"/>
      <c r="G10" s="56">
        <v>1.0</v>
      </c>
      <c r="H10" s="56">
        <v>1.0</v>
      </c>
      <c r="I10" s="56">
        <v>2.0</v>
      </c>
      <c r="J10" s="56">
        <v>0.0</v>
      </c>
      <c r="K10" s="50">
        <v>2.0</v>
      </c>
      <c r="L10" s="47">
        <v>0.0</v>
      </c>
      <c r="M10" s="47">
        <v>2.0</v>
      </c>
      <c r="N10" s="50">
        <v>0.0</v>
      </c>
      <c r="O10" s="50">
        <v>2.0</v>
      </c>
      <c r="P10" s="50">
        <v>2.0</v>
      </c>
      <c r="Q10" s="50">
        <v>6.0</v>
      </c>
      <c r="R10" s="53">
        <v>1.0</v>
      </c>
      <c r="S10" s="53">
        <v>1.0</v>
      </c>
      <c r="T10" s="53">
        <v>0.0</v>
      </c>
      <c r="U10" s="50">
        <v>2.0</v>
      </c>
      <c r="V10" s="50">
        <v>1.0</v>
      </c>
      <c r="W10" s="50">
        <v>0.0</v>
      </c>
      <c r="X10" s="50">
        <v>1.0</v>
      </c>
      <c r="Y10" s="47">
        <v>0.0</v>
      </c>
      <c r="Z10" s="47">
        <v>3.0</v>
      </c>
      <c r="AA10" s="47">
        <v>3.0</v>
      </c>
      <c r="AB10" s="47">
        <v>1.0</v>
      </c>
      <c r="AC10" s="47">
        <v>4.0</v>
      </c>
      <c r="AD10" s="47">
        <v>5.0</v>
      </c>
      <c r="AE10" s="47">
        <v>0.0</v>
      </c>
      <c r="AF10" s="47">
        <v>1.0</v>
      </c>
      <c r="AG10" s="47">
        <v>1.0</v>
      </c>
      <c r="AH10" s="47">
        <v>6.0</v>
      </c>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row>
    <row r="11">
      <c r="A11" s="17" t="s">
        <v>18</v>
      </c>
      <c r="B11" s="18" t="s">
        <v>20</v>
      </c>
      <c r="C11" s="18" t="s">
        <v>33</v>
      </c>
      <c r="D11" s="18" t="s">
        <v>45</v>
      </c>
      <c r="E11" s="20"/>
      <c r="F11" s="20"/>
      <c r="G11" s="56">
        <v>5.0</v>
      </c>
      <c r="H11" s="56">
        <v>3.0</v>
      </c>
      <c r="I11" s="56">
        <v>3.0</v>
      </c>
      <c r="J11" s="56">
        <v>7.0</v>
      </c>
      <c r="K11" s="50">
        <v>3.0</v>
      </c>
      <c r="L11" s="47">
        <v>0.0</v>
      </c>
      <c r="M11" s="47">
        <v>1.0</v>
      </c>
      <c r="N11" s="50">
        <v>14.0</v>
      </c>
      <c r="O11" s="50">
        <v>1.0</v>
      </c>
      <c r="P11" s="50">
        <v>1.0</v>
      </c>
      <c r="Q11" s="50">
        <v>1.0</v>
      </c>
      <c r="R11" s="53">
        <v>5.0</v>
      </c>
      <c r="S11" s="53">
        <v>0.0</v>
      </c>
      <c r="T11" s="53">
        <v>0.0</v>
      </c>
      <c r="U11" s="50">
        <v>3.0</v>
      </c>
      <c r="V11" s="50">
        <v>4.0</v>
      </c>
      <c r="W11" s="50">
        <v>5.0</v>
      </c>
      <c r="X11" s="50">
        <v>4.0</v>
      </c>
      <c r="Y11" s="47">
        <v>7.0</v>
      </c>
      <c r="Z11" s="47">
        <v>5.0</v>
      </c>
      <c r="AA11" s="47">
        <v>2.0</v>
      </c>
      <c r="AB11" s="47">
        <v>1.0</v>
      </c>
      <c r="AC11" s="47">
        <v>5.0</v>
      </c>
      <c r="AD11" s="47">
        <v>2.0</v>
      </c>
      <c r="AE11" s="47">
        <v>2.0</v>
      </c>
      <c r="AF11" s="47">
        <v>0.0</v>
      </c>
      <c r="AG11" s="47">
        <v>0.0</v>
      </c>
      <c r="AH11" s="47">
        <v>2.0</v>
      </c>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row>
    <row r="12">
      <c r="A12" s="17" t="s">
        <v>18</v>
      </c>
      <c r="B12" s="18" t="s">
        <v>20</v>
      </c>
      <c r="C12" s="18" t="s">
        <v>33</v>
      </c>
      <c r="D12" s="18" t="s">
        <v>47</v>
      </c>
      <c r="E12" s="20"/>
      <c r="F12" s="20"/>
      <c r="G12" s="56">
        <v>1.0</v>
      </c>
      <c r="H12" s="56">
        <v>2.0</v>
      </c>
      <c r="I12" s="56">
        <v>2.0</v>
      </c>
      <c r="J12" s="56">
        <v>7.0</v>
      </c>
      <c r="K12" s="50">
        <v>7.0</v>
      </c>
      <c r="L12" s="47">
        <v>5.0</v>
      </c>
      <c r="M12" s="47">
        <v>3.0</v>
      </c>
      <c r="N12" s="50">
        <v>17.0</v>
      </c>
      <c r="O12" s="50">
        <v>0.0</v>
      </c>
      <c r="P12" s="50">
        <v>0.0</v>
      </c>
      <c r="Q12" s="50">
        <v>2.0</v>
      </c>
      <c r="R12" s="53">
        <v>9.0</v>
      </c>
      <c r="S12" s="53">
        <v>1.0</v>
      </c>
      <c r="T12" s="53">
        <v>1.0</v>
      </c>
      <c r="U12" s="50">
        <v>5.0</v>
      </c>
      <c r="V12" s="50">
        <v>1.0</v>
      </c>
      <c r="W12" s="50">
        <v>3.0</v>
      </c>
      <c r="X12" s="50">
        <v>7.0</v>
      </c>
      <c r="Y12" s="47">
        <v>20.0</v>
      </c>
      <c r="Z12" s="47">
        <v>2.0</v>
      </c>
      <c r="AA12" s="47">
        <v>2.0</v>
      </c>
      <c r="AB12" s="47">
        <v>2.0</v>
      </c>
      <c r="AC12" s="47">
        <v>0.0</v>
      </c>
      <c r="AD12" s="47">
        <v>0.0</v>
      </c>
      <c r="AE12" s="47">
        <v>1.0</v>
      </c>
      <c r="AF12" s="47">
        <v>1.0</v>
      </c>
      <c r="AG12" s="47">
        <v>2.0</v>
      </c>
      <c r="AH12" s="47">
        <v>0.0</v>
      </c>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row>
    <row r="13">
      <c r="A13" s="17" t="s">
        <v>18</v>
      </c>
      <c r="B13" s="18" t="s">
        <v>20</v>
      </c>
      <c r="C13" s="18" t="s">
        <v>21</v>
      </c>
      <c r="D13" s="18" t="s">
        <v>48</v>
      </c>
      <c r="E13" s="20"/>
      <c r="F13" s="20"/>
      <c r="G13" s="56">
        <v>0.0</v>
      </c>
      <c r="H13" s="56">
        <v>1.0</v>
      </c>
      <c r="I13" s="56">
        <v>0.0</v>
      </c>
      <c r="J13" s="56">
        <v>1.0</v>
      </c>
      <c r="K13" s="50">
        <v>0.0</v>
      </c>
      <c r="L13" s="47">
        <v>2.0</v>
      </c>
      <c r="M13" s="47">
        <v>0.0</v>
      </c>
      <c r="N13" s="50">
        <v>1.0</v>
      </c>
      <c r="O13" s="50">
        <v>1.0</v>
      </c>
      <c r="P13" s="50">
        <v>2.0</v>
      </c>
      <c r="Q13" s="50">
        <v>1.0</v>
      </c>
      <c r="R13" s="53">
        <v>1.0</v>
      </c>
      <c r="S13" s="53">
        <v>1.0</v>
      </c>
      <c r="T13" s="53">
        <v>0.0</v>
      </c>
      <c r="U13" s="50">
        <v>1.0</v>
      </c>
      <c r="V13" s="50">
        <v>3.0</v>
      </c>
      <c r="W13" s="50">
        <v>3.0</v>
      </c>
      <c r="X13" s="50">
        <v>2.0</v>
      </c>
      <c r="Y13" s="47">
        <v>13.0</v>
      </c>
      <c r="Z13" s="47">
        <v>2.0</v>
      </c>
      <c r="AA13" s="47">
        <v>3.0</v>
      </c>
      <c r="AB13" s="47">
        <v>2.0</v>
      </c>
      <c r="AC13" s="47">
        <v>2.0</v>
      </c>
      <c r="AD13" s="47">
        <v>1.0</v>
      </c>
      <c r="AE13" s="47">
        <v>1.0</v>
      </c>
      <c r="AF13" s="47">
        <v>1.0</v>
      </c>
      <c r="AG13" s="47">
        <v>0.0</v>
      </c>
      <c r="AH13" s="47">
        <v>1.0</v>
      </c>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row>
    <row r="14">
      <c r="A14" s="17" t="s">
        <v>18</v>
      </c>
      <c r="B14" s="18" t="s">
        <v>20</v>
      </c>
      <c r="C14" s="18" t="s">
        <v>42</v>
      </c>
      <c r="D14" s="18" t="s">
        <v>49</v>
      </c>
      <c r="E14" s="20"/>
      <c r="F14" s="20"/>
      <c r="G14" s="56">
        <v>1.0</v>
      </c>
      <c r="H14" s="56">
        <v>1.0</v>
      </c>
      <c r="I14" s="56">
        <v>1.0</v>
      </c>
      <c r="J14" s="56">
        <v>1.0</v>
      </c>
      <c r="K14" s="50">
        <v>1.0</v>
      </c>
      <c r="L14" s="47">
        <v>0.0</v>
      </c>
      <c r="M14" s="47">
        <v>0.0</v>
      </c>
      <c r="N14" s="50">
        <v>5.0</v>
      </c>
      <c r="O14" s="50">
        <v>1.0</v>
      </c>
      <c r="P14" s="50">
        <v>1.0</v>
      </c>
      <c r="Q14" s="50">
        <v>1.0</v>
      </c>
      <c r="R14" s="53">
        <v>1.0</v>
      </c>
      <c r="S14" s="53">
        <v>1.0</v>
      </c>
      <c r="T14" s="53">
        <v>5.0</v>
      </c>
      <c r="U14" s="50">
        <v>2.0</v>
      </c>
      <c r="V14" s="50">
        <v>0.0</v>
      </c>
      <c r="W14" s="50">
        <v>1.0</v>
      </c>
      <c r="X14" s="50">
        <v>2.0</v>
      </c>
      <c r="Y14" s="47">
        <v>2.0</v>
      </c>
      <c r="Z14" s="47">
        <v>4.0</v>
      </c>
      <c r="AA14" s="47">
        <v>1.0</v>
      </c>
      <c r="AB14" s="47">
        <v>0.0</v>
      </c>
      <c r="AC14" s="47">
        <v>1.0</v>
      </c>
      <c r="AD14" s="47">
        <v>1.0</v>
      </c>
      <c r="AE14" s="47">
        <v>2.0</v>
      </c>
      <c r="AF14" s="47">
        <v>2.0</v>
      </c>
      <c r="AG14" s="47">
        <v>2.0</v>
      </c>
      <c r="AH14" s="47">
        <v>0.0</v>
      </c>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row>
    <row r="15">
      <c r="A15" s="17" t="s">
        <v>18</v>
      </c>
      <c r="B15" s="18" t="s">
        <v>20</v>
      </c>
      <c r="C15" s="18" t="s">
        <v>31</v>
      </c>
      <c r="D15" s="18" t="s">
        <v>54</v>
      </c>
      <c r="E15" s="20"/>
      <c r="F15" s="20"/>
      <c r="G15" s="56">
        <v>4.0</v>
      </c>
      <c r="H15" s="56">
        <v>1.0</v>
      </c>
      <c r="I15" s="56">
        <v>5.0</v>
      </c>
      <c r="J15" s="56">
        <v>0.0</v>
      </c>
      <c r="K15" s="50">
        <v>4.0</v>
      </c>
      <c r="L15" s="47">
        <v>4.0</v>
      </c>
      <c r="M15" s="47">
        <v>1.0</v>
      </c>
      <c r="N15" s="50">
        <v>3.0</v>
      </c>
      <c r="O15" s="50">
        <v>0.0</v>
      </c>
      <c r="P15" s="50">
        <v>3.0</v>
      </c>
      <c r="Q15" s="50">
        <v>4.0</v>
      </c>
      <c r="R15" s="53">
        <v>1.0</v>
      </c>
      <c r="S15" s="53">
        <v>1.0</v>
      </c>
      <c r="T15" s="53">
        <v>6.0</v>
      </c>
      <c r="U15" s="50">
        <v>0.0</v>
      </c>
      <c r="V15" s="50">
        <v>2.0</v>
      </c>
      <c r="W15" s="50">
        <v>1.0</v>
      </c>
      <c r="X15" s="50">
        <v>0.0</v>
      </c>
      <c r="Y15" s="47">
        <v>0.0</v>
      </c>
      <c r="Z15" s="47">
        <v>2.0</v>
      </c>
      <c r="AA15" s="47">
        <v>2.0</v>
      </c>
      <c r="AB15" s="47">
        <v>2.0</v>
      </c>
      <c r="AC15" s="47">
        <v>0.0</v>
      </c>
      <c r="AD15" s="47">
        <v>2.0</v>
      </c>
      <c r="AE15" s="47">
        <v>1.0</v>
      </c>
      <c r="AF15" s="47">
        <v>6.0</v>
      </c>
      <c r="AG15" s="47">
        <v>4.0</v>
      </c>
      <c r="AH15" s="47">
        <v>6.0</v>
      </c>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row>
    <row r="16">
      <c r="A16" s="17" t="s">
        <v>18</v>
      </c>
      <c r="B16" s="18" t="s">
        <v>20</v>
      </c>
      <c r="C16" s="18" t="s">
        <v>31</v>
      </c>
      <c r="D16" s="18" t="s">
        <v>56</v>
      </c>
      <c r="E16" s="20"/>
      <c r="F16" s="20"/>
      <c r="G16" s="56">
        <v>0.0</v>
      </c>
      <c r="H16" s="56">
        <v>1.0</v>
      </c>
      <c r="I16" s="56">
        <v>0.0</v>
      </c>
      <c r="J16" s="56">
        <v>0.0</v>
      </c>
      <c r="K16" s="50">
        <v>0.0</v>
      </c>
      <c r="L16" s="47">
        <v>1.0</v>
      </c>
      <c r="M16" s="47">
        <v>0.0</v>
      </c>
      <c r="N16" s="50">
        <v>0.0</v>
      </c>
      <c r="O16" s="50">
        <v>0.0</v>
      </c>
      <c r="P16" s="50">
        <v>1.0</v>
      </c>
      <c r="Q16" s="50">
        <v>1.0</v>
      </c>
      <c r="R16" s="53">
        <v>0.0</v>
      </c>
      <c r="S16" s="53">
        <v>0.0</v>
      </c>
      <c r="T16" s="53">
        <v>0.0</v>
      </c>
      <c r="U16" s="50">
        <v>0.0</v>
      </c>
      <c r="V16" s="50">
        <v>0.0</v>
      </c>
      <c r="W16" s="50">
        <v>0.0</v>
      </c>
      <c r="X16" s="50">
        <v>0.0</v>
      </c>
      <c r="Y16" s="47">
        <v>0.0</v>
      </c>
      <c r="Z16" s="47">
        <v>1.0</v>
      </c>
      <c r="AA16" s="47">
        <v>3.0</v>
      </c>
      <c r="AB16" s="47">
        <v>0.0</v>
      </c>
      <c r="AC16" s="47">
        <v>1.0</v>
      </c>
      <c r="AD16" s="47">
        <v>0.0</v>
      </c>
      <c r="AE16" s="47">
        <v>0.0</v>
      </c>
      <c r="AF16" s="47">
        <v>0.0</v>
      </c>
      <c r="AG16" s="47">
        <v>3.0</v>
      </c>
      <c r="AH16" s="47">
        <v>0.0</v>
      </c>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row>
    <row r="17">
      <c r="A17" s="17" t="s">
        <v>18</v>
      </c>
      <c r="B17" s="18" t="s">
        <v>20</v>
      </c>
      <c r="C17" s="18" t="s">
        <v>31</v>
      </c>
      <c r="D17" s="18" t="s">
        <v>57</v>
      </c>
      <c r="E17" s="20"/>
      <c r="F17" s="20"/>
      <c r="G17" s="56">
        <v>3.0</v>
      </c>
      <c r="H17" s="56">
        <v>6.0</v>
      </c>
      <c r="I17" s="56">
        <v>3.0</v>
      </c>
      <c r="J17" s="56">
        <v>6.0</v>
      </c>
      <c r="K17" s="50">
        <v>3.0</v>
      </c>
      <c r="L17" s="47">
        <v>1.0</v>
      </c>
      <c r="M17" s="47">
        <v>4.0</v>
      </c>
      <c r="N17" s="50">
        <v>3.0</v>
      </c>
      <c r="O17" s="50">
        <v>2.0</v>
      </c>
      <c r="P17" s="50">
        <v>4.0</v>
      </c>
      <c r="Q17" s="50">
        <v>4.0</v>
      </c>
      <c r="R17" s="53">
        <v>1.0</v>
      </c>
      <c r="S17" s="53">
        <v>1.0</v>
      </c>
      <c r="T17" s="53">
        <v>3.0</v>
      </c>
      <c r="U17" s="50">
        <v>2.0</v>
      </c>
      <c r="V17" s="50">
        <v>7.0</v>
      </c>
      <c r="W17" s="50">
        <v>9.0</v>
      </c>
      <c r="X17" s="50">
        <v>0.0</v>
      </c>
      <c r="Y17" s="47">
        <v>1.0</v>
      </c>
      <c r="Z17" s="47">
        <v>6.0</v>
      </c>
      <c r="AA17" s="47">
        <v>2.0</v>
      </c>
      <c r="AB17" s="47">
        <v>4.0</v>
      </c>
      <c r="AC17" s="47">
        <v>6.0</v>
      </c>
      <c r="AD17" s="47">
        <v>8.0</v>
      </c>
      <c r="AE17" s="47">
        <v>7.0</v>
      </c>
      <c r="AF17" s="47">
        <v>6.0</v>
      </c>
      <c r="AG17" s="47">
        <v>3.0</v>
      </c>
      <c r="AH17" s="47">
        <v>7.0</v>
      </c>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row>
    <row r="18">
      <c r="A18" s="17" t="s">
        <v>18</v>
      </c>
      <c r="B18" s="18" t="s">
        <v>20</v>
      </c>
      <c r="C18" s="18" t="s">
        <v>31</v>
      </c>
      <c r="D18" s="18" t="s">
        <v>60</v>
      </c>
      <c r="E18" s="20"/>
      <c r="F18" s="20"/>
      <c r="G18" s="56">
        <v>2.0</v>
      </c>
      <c r="H18" s="56">
        <v>1.0</v>
      </c>
      <c r="I18" s="56">
        <v>0.0</v>
      </c>
      <c r="J18" s="56">
        <v>1.0</v>
      </c>
      <c r="K18" s="50">
        <v>2.0</v>
      </c>
      <c r="L18" s="47">
        <v>1.0</v>
      </c>
      <c r="M18" s="47">
        <v>0.0</v>
      </c>
      <c r="N18" s="50">
        <v>1.0</v>
      </c>
      <c r="O18" s="50">
        <v>2.0</v>
      </c>
      <c r="P18" s="50">
        <v>0.0</v>
      </c>
      <c r="Q18" s="50">
        <v>1.0</v>
      </c>
      <c r="R18" s="53">
        <v>3.0</v>
      </c>
      <c r="S18" s="53">
        <v>0.0</v>
      </c>
      <c r="T18" s="53">
        <v>0.0</v>
      </c>
      <c r="U18" s="50">
        <v>0.0</v>
      </c>
      <c r="V18" s="50">
        <v>0.0</v>
      </c>
      <c r="W18" s="50">
        <v>1.0</v>
      </c>
      <c r="X18" s="50">
        <v>2.0</v>
      </c>
      <c r="Y18" s="47">
        <v>1.0</v>
      </c>
      <c r="Z18" s="47">
        <v>1.0</v>
      </c>
      <c r="AA18" s="47">
        <v>1.0</v>
      </c>
      <c r="AB18" s="47">
        <v>2.0</v>
      </c>
      <c r="AC18" s="47">
        <v>1.0</v>
      </c>
      <c r="AD18" s="47">
        <v>1.0</v>
      </c>
      <c r="AE18" s="47">
        <v>0.0</v>
      </c>
      <c r="AF18" s="47">
        <v>0.0</v>
      </c>
      <c r="AG18" s="47">
        <v>1.0</v>
      </c>
      <c r="AH18" s="47">
        <v>1.0</v>
      </c>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row>
    <row r="19">
      <c r="A19" s="17" t="s">
        <v>18</v>
      </c>
      <c r="B19" s="18" t="s">
        <v>20</v>
      </c>
      <c r="C19" s="18" t="s">
        <v>33</v>
      </c>
      <c r="D19" s="18" t="s">
        <v>63</v>
      </c>
      <c r="E19" s="20"/>
      <c r="F19" s="20"/>
      <c r="G19" s="56">
        <v>1.0</v>
      </c>
      <c r="H19" s="56">
        <v>1.0</v>
      </c>
      <c r="I19" s="56">
        <v>2.0</v>
      </c>
      <c r="J19" s="56">
        <v>0.0</v>
      </c>
      <c r="K19" s="50">
        <v>2.0</v>
      </c>
      <c r="L19" s="47">
        <v>0.0</v>
      </c>
      <c r="M19" s="47">
        <v>0.0</v>
      </c>
      <c r="N19" s="50">
        <v>2.0</v>
      </c>
      <c r="O19" s="50">
        <v>1.0</v>
      </c>
      <c r="P19" s="50">
        <v>6.0</v>
      </c>
      <c r="Q19" s="50">
        <v>4.0</v>
      </c>
      <c r="R19" s="53">
        <v>0.0</v>
      </c>
      <c r="S19" s="53">
        <v>4.0</v>
      </c>
      <c r="T19" s="53">
        <v>3.0</v>
      </c>
      <c r="U19" s="50">
        <v>3.0</v>
      </c>
      <c r="V19" s="50">
        <v>0.0</v>
      </c>
      <c r="W19" s="50">
        <v>1.0</v>
      </c>
      <c r="X19" s="50">
        <v>2.0</v>
      </c>
      <c r="Y19" s="47">
        <v>10.0</v>
      </c>
      <c r="Z19" s="47">
        <v>0.0</v>
      </c>
      <c r="AA19" s="47">
        <v>2.0</v>
      </c>
      <c r="AB19" s="47">
        <v>2.0</v>
      </c>
      <c r="AC19" s="47">
        <v>3.0</v>
      </c>
      <c r="AD19" s="47">
        <v>2.0</v>
      </c>
      <c r="AE19" s="47">
        <v>2.0</v>
      </c>
      <c r="AF19" s="47">
        <v>1.0</v>
      </c>
      <c r="AG19" s="47">
        <v>3.0</v>
      </c>
      <c r="AH19" s="47">
        <v>0.0</v>
      </c>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row>
    <row r="20">
      <c r="A20" s="17" t="s">
        <v>18</v>
      </c>
      <c r="B20" s="18" t="s">
        <v>20</v>
      </c>
      <c r="C20" s="18" t="s">
        <v>33</v>
      </c>
      <c r="D20" s="18" t="s">
        <v>66</v>
      </c>
      <c r="E20" s="20"/>
      <c r="F20" s="20"/>
      <c r="G20" s="56">
        <v>5.0</v>
      </c>
      <c r="H20" s="56">
        <v>7.0</v>
      </c>
      <c r="I20" s="56">
        <v>6.0</v>
      </c>
      <c r="J20" s="56">
        <v>1.0</v>
      </c>
      <c r="K20" s="50">
        <v>3.0</v>
      </c>
      <c r="L20" s="47">
        <v>3.0</v>
      </c>
      <c r="M20" s="47">
        <v>3.0</v>
      </c>
      <c r="N20" s="50">
        <v>3.0</v>
      </c>
      <c r="O20" s="50">
        <v>4.0</v>
      </c>
      <c r="P20" s="50">
        <v>4.0</v>
      </c>
      <c r="Q20" s="50">
        <v>0.0</v>
      </c>
      <c r="R20" s="53">
        <v>4.0</v>
      </c>
      <c r="S20" s="53">
        <v>0.0</v>
      </c>
      <c r="T20" s="53">
        <v>1.0</v>
      </c>
      <c r="U20" s="50">
        <v>1.0</v>
      </c>
      <c r="V20" s="50">
        <v>3.0</v>
      </c>
      <c r="W20" s="50">
        <v>3.0</v>
      </c>
      <c r="X20" s="50">
        <v>1.0</v>
      </c>
      <c r="Y20" s="47">
        <v>6.0</v>
      </c>
      <c r="Z20" s="47">
        <v>5.0</v>
      </c>
      <c r="AA20" s="47">
        <v>6.0</v>
      </c>
      <c r="AB20" s="47">
        <v>8.0</v>
      </c>
      <c r="AC20" s="47">
        <v>8.0</v>
      </c>
      <c r="AD20" s="47">
        <v>7.0</v>
      </c>
      <c r="AE20" s="47">
        <v>3.0</v>
      </c>
      <c r="AF20" s="47">
        <v>4.0</v>
      </c>
      <c r="AG20" s="47">
        <v>6.0</v>
      </c>
      <c r="AH20" s="47">
        <v>17.0</v>
      </c>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row>
    <row r="21">
      <c r="A21" s="17" t="s">
        <v>18</v>
      </c>
      <c r="B21" s="18" t="s">
        <v>20</v>
      </c>
      <c r="C21" s="18" t="s">
        <v>21</v>
      </c>
      <c r="D21" s="18" t="s">
        <v>71</v>
      </c>
      <c r="E21" s="20"/>
      <c r="F21" s="20"/>
      <c r="G21" s="56">
        <v>1.0</v>
      </c>
      <c r="H21" s="56">
        <v>1.0</v>
      </c>
      <c r="I21" s="56">
        <v>0.0</v>
      </c>
      <c r="J21" s="56">
        <v>0.0</v>
      </c>
      <c r="K21" s="50">
        <v>2.0</v>
      </c>
      <c r="L21" s="47">
        <v>2.0</v>
      </c>
      <c r="M21" s="47">
        <v>0.0</v>
      </c>
      <c r="N21" s="50">
        <v>1.0</v>
      </c>
      <c r="O21" s="50">
        <v>1.0</v>
      </c>
      <c r="P21" s="50">
        <v>0.0</v>
      </c>
      <c r="Q21" s="50">
        <v>0.0</v>
      </c>
      <c r="R21" s="53">
        <v>0.0</v>
      </c>
      <c r="S21" s="53">
        <v>0.0</v>
      </c>
      <c r="T21" s="53">
        <v>1.0</v>
      </c>
      <c r="U21" s="50">
        <v>1.0</v>
      </c>
      <c r="V21" s="50">
        <v>1.0</v>
      </c>
      <c r="W21" s="50">
        <v>2.0</v>
      </c>
      <c r="X21" s="50">
        <v>3.0</v>
      </c>
      <c r="Y21" s="47">
        <v>1.0</v>
      </c>
      <c r="Z21" s="47">
        <v>2.0</v>
      </c>
      <c r="AA21" s="47">
        <v>2.0</v>
      </c>
      <c r="AB21" s="47">
        <v>3.0</v>
      </c>
      <c r="AC21" s="47">
        <v>3.0</v>
      </c>
      <c r="AD21" s="47">
        <v>3.0</v>
      </c>
      <c r="AE21" s="47">
        <v>0.0</v>
      </c>
      <c r="AF21" s="47">
        <v>0.0</v>
      </c>
      <c r="AG21" s="47">
        <v>0.0</v>
      </c>
      <c r="AH21" s="47">
        <v>1.0</v>
      </c>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row>
    <row r="22">
      <c r="A22" s="17" t="s">
        <v>18</v>
      </c>
      <c r="B22" s="18" t="s">
        <v>20</v>
      </c>
      <c r="C22" s="18" t="s">
        <v>39</v>
      </c>
      <c r="D22" s="18" t="s">
        <v>73</v>
      </c>
      <c r="E22" s="20"/>
      <c r="F22" s="20"/>
      <c r="G22" s="56">
        <v>16.0</v>
      </c>
      <c r="H22" s="56">
        <v>10.0</v>
      </c>
      <c r="I22" s="56">
        <v>5.0</v>
      </c>
      <c r="J22" s="56">
        <v>10.0</v>
      </c>
      <c r="K22" s="50">
        <v>3.0</v>
      </c>
      <c r="L22" s="47">
        <v>16.0</v>
      </c>
      <c r="M22" s="47">
        <v>20.0</v>
      </c>
      <c r="N22" s="50">
        <v>19.0</v>
      </c>
      <c r="O22" s="50">
        <v>21.0</v>
      </c>
      <c r="P22" s="50">
        <v>23.0</v>
      </c>
      <c r="Q22" s="50">
        <v>16.0</v>
      </c>
      <c r="R22" s="53">
        <v>8.0</v>
      </c>
      <c r="S22" s="53">
        <v>0.0</v>
      </c>
      <c r="T22" s="53">
        <v>2.0</v>
      </c>
      <c r="U22" s="50">
        <v>7.0</v>
      </c>
      <c r="V22" s="50">
        <v>15.0</v>
      </c>
      <c r="W22" s="50">
        <v>10.0</v>
      </c>
      <c r="X22" s="50">
        <v>19.0</v>
      </c>
      <c r="Y22" s="47">
        <v>22.0</v>
      </c>
      <c r="Z22" s="47">
        <v>24.0</v>
      </c>
      <c r="AA22" s="47">
        <v>17.0</v>
      </c>
      <c r="AB22" s="47">
        <v>21.0</v>
      </c>
      <c r="AC22" s="47">
        <v>32.0</v>
      </c>
      <c r="AD22" s="47">
        <v>23.0</v>
      </c>
      <c r="AE22" s="47">
        <v>18.0</v>
      </c>
      <c r="AF22" s="47">
        <v>24.0</v>
      </c>
      <c r="AG22" s="47">
        <v>17.0</v>
      </c>
      <c r="AH22" s="47">
        <v>14.0</v>
      </c>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row>
    <row r="23">
      <c r="A23" s="17" t="s">
        <v>18</v>
      </c>
      <c r="B23" s="18" t="s">
        <v>20</v>
      </c>
      <c r="C23" s="18" t="s">
        <v>33</v>
      </c>
      <c r="D23" s="18" t="s">
        <v>76</v>
      </c>
      <c r="E23" s="20"/>
      <c r="F23" s="20"/>
      <c r="G23" s="56">
        <v>3.0</v>
      </c>
      <c r="H23" s="56">
        <v>3.0</v>
      </c>
      <c r="I23" s="56">
        <v>7.0</v>
      </c>
      <c r="J23" s="56">
        <v>7.0</v>
      </c>
      <c r="K23" s="50">
        <v>1.0</v>
      </c>
      <c r="L23" s="47">
        <v>2.0</v>
      </c>
      <c r="M23" s="47">
        <v>2.0</v>
      </c>
      <c r="N23" s="50">
        <v>2.0</v>
      </c>
      <c r="O23" s="50">
        <v>3.0</v>
      </c>
      <c r="P23" s="50">
        <v>3.0</v>
      </c>
      <c r="Q23" s="50">
        <v>0.0</v>
      </c>
      <c r="R23" s="53">
        <v>2.0</v>
      </c>
      <c r="S23" s="53">
        <v>1.0</v>
      </c>
      <c r="T23" s="53">
        <v>2.0</v>
      </c>
      <c r="U23" s="50">
        <v>0.0</v>
      </c>
      <c r="V23" s="50">
        <v>2.0</v>
      </c>
      <c r="W23" s="50">
        <v>2.0</v>
      </c>
      <c r="X23" s="50">
        <v>1.0</v>
      </c>
      <c r="Y23" s="47">
        <v>2.0</v>
      </c>
      <c r="Z23" s="47">
        <v>1.0</v>
      </c>
      <c r="AA23" s="47">
        <v>3.0</v>
      </c>
      <c r="AB23" s="47">
        <v>3.0</v>
      </c>
      <c r="AC23" s="47">
        <v>3.0</v>
      </c>
      <c r="AD23" s="47">
        <v>2.0</v>
      </c>
      <c r="AE23" s="47">
        <v>0.0</v>
      </c>
      <c r="AF23" s="47">
        <v>4.0</v>
      </c>
      <c r="AG23" s="47">
        <v>2.0</v>
      </c>
      <c r="AH23" s="47">
        <v>2.0</v>
      </c>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row>
    <row r="24">
      <c r="A24" s="17" t="s">
        <v>18</v>
      </c>
      <c r="B24" s="18" t="s">
        <v>20</v>
      </c>
      <c r="C24" s="18" t="s">
        <v>42</v>
      </c>
      <c r="D24" s="18" t="s">
        <v>78</v>
      </c>
      <c r="E24" s="20"/>
      <c r="F24" s="20"/>
      <c r="G24" s="56">
        <v>3.0</v>
      </c>
      <c r="H24" s="56">
        <v>3.0</v>
      </c>
      <c r="I24" s="56">
        <v>6.0</v>
      </c>
      <c r="J24" s="56">
        <v>8.0</v>
      </c>
      <c r="K24" s="50">
        <v>8.0</v>
      </c>
      <c r="L24" s="47">
        <v>4.0</v>
      </c>
      <c r="M24" s="47">
        <v>6.0</v>
      </c>
      <c r="N24" s="50">
        <v>7.0</v>
      </c>
      <c r="O24" s="50">
        <v>1.0</v>
      </c>
      <c r="P24" s="50">
        <v>3.0</v>
      </c>
      <c r="Q24" s="50">
        <v>10.0</v>
      </c>
      <c r="R24" s="53">
        <v>9.0</v>
      </c>
      <c r="S24" s="53">
        <v>9.0</v>
      </c>
      <c r="T24" s="53">
        <v>7.0</v>
      </c>
      <c r="U24" s="50">
        <v>8.0</v>
      </c>
      <c r="V24" s="50">
        <v>7.0</v>
      </c>
      <c r="W24" s="50">
        <v>9.0</v>
      </c>
      <c r="X24" s="50">
        <v>11.0</v>
      </c>
      <c r="Y24" s="47">
        <v>39.0</v>
      </c>
      <c r="Z24" s="47">
        <v>7.0</v>
      </c>
      <c r="AA24" s="47">
        <v>23.0</v>
      </c>
      <c r="AB24" s="47">
        <v>12.0</v>
      </c>
      <c r="AC24" s="47">
        <v>10.0</v>
      </c>
      <c r="AD24" s="47">
        <v>7.0</v>
      </c>
      <c r="AE24" s="47">
        <v>9.0</v>
      </c>
      <c r="AF24" s="47">
        <v>4.0</v>
      </c>
      <c r="AG24" s="47">
        <v>11.0</v>
      </c>
      <c r="AH24" s="47">
        <v>18.0</v>
      </c>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row>
    <row r="25">
      <c r="A25" s="17" t="s">
        <v>18</v>
      </c>
      <c r="B25" s="18" t="s">
        <v>20</v>
      </c>
      <c r="C25" s="18" t="s">
        <v>39</v>
      </c>
      <c r="D25" s="18" t="s">
        <v>79</v>
      </c>
      <c r="E25" s="20"/>
      <c r="F25" s="20"/>
      <c r="G25" s="56">
        <v>5.0</v>
      </c>
      <c r="H25" s="56">
        <v>6.0</v>
      </c>
      <c r="I25" s="56">
        <v>2.0</v>
      </c>
      <c r="J25" s="56">
        <v>9.0</v>
      </c>
      <c r="K25" s="50">
        <v>2.0</v>
      </c>
      <c r="L25" s="47">
        <v>2.0</v>
      </c>
      <c r="M25" s="47">
        <v>1.0</v>
      </c>
      <c r="N25" s="50">
        <v>1.0</v>
      </c>
      <c r="O25" s="50">
        <v>3.0</v>
      </c>
      <c r="P25" s="50">
        <v>0.0</v>
      </c>
      <c r="Q25" s="50">
        <v>1.0</v>
      </c>
      <c r="R25" s="53">
        <v>3.0</v>
      </c>
      <c r="S25" s="53">
        <v>0.0</v>
      </c>
      <c r="T25" s="53">
        <v>1.0</v>
      </c>
      <c r="U25" s="50">
        <v>2.0</v>
      </c>
      <c r="V25" s="50">
        <v>9.0</v>
      </c>
      <c r="W25" s="50">
        <v>8.0</v>
      </c>
      <c r="X25" s="50">
        <v>0.0</v>
      </c>
      <c r="Y25" s="47">
        <v>2.0</v>
      </c>
      <c r="Z25" s="47">
        <v>3.0</v>
      </c>
      <c r="AA25" s="47">
        <v>9.0</v>
      </c>
      <c r="AB25" s="47">
        <v>7.0</v>
      </c>
      <c r="AC25" s="47">
        <v>3.0</v>
      </c>
      <c r="AD25" s="47">
        <v>6.0</v>
      </c>
      <c r="AE25" s="47">
        <v>2.0</v>
      </c>
      <c r="AF25" s="47">
        <v>5.0</v>
      </c>
      <c r="AG25" s="47">
        <v>2.0</v>
      </c>
      <c r="AH25" s="47">
        <v>5.0</v>
      </c>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row>
    <row r="26">
      <c r="A26" s="17" t="s">
        <v>18</v>
      </c>
      <c r="B26" s="18" t="s">
        <v>20</v>
      </c>
      <c r="C26" s="18" t="s">
        <v>31</v>
      </c>
      <c r="D26" s="18" t="s">
        <v>80</v>
      </c>
      <c r="E26" s="20"/>
      <c r="F26" s="20"/>
      <c r="G26" s="56">
        <v>1.0</v>
      </c>
      <c r="H26" s="56">
        <v>0.0</v>
      </c>
      <c r="I26" s="56">
        <v>2.0</v>
      </c>
      <c r="J26" s="56">
        <v>2.0</v>
      </c>
      <c r="K26" s="50">
        <v>1.0</v>
      </c>
      <c r="L26" s="47">
        <v>0.0</v>
      </c>
      <c r="M26" s="47">
        <v>2.0</v>
      </c>
      <c r="N26" s="50">
        <v>0.0</v>
      </c>
      <c r="O26" s="50">
        <v>0.0</v>
      </c>
      <c r="P26" s="50">
        <v>0.0</v>
      </c>
      <c r="Q26" s="50">
        <v>2.0</v>
      </c>
      <c r="R26" s="53">
        <v>1.0</v>
      </c>
      <c r="S26" s="53">
        <v>0.0</v>
      </c>
      <c r="T26" s="53">
        <v>0.0</v>
      </c>
      <c r="U26" s="50">
        <v>0.0</v>
      </c>
      <c r="V26" s="50">
        <v>0.0</v>
      </c>
      <c r="W26" s="50">
        <v>1.0</v>
      </c>
      <c r="X26" s="50">
        <v>2.0</v>
      </c>
      <c r="Y26" s="47">
        <v>4.0</v>
      </c>
      <c r="Z26" s="47">
        <v>0.0</v>
      </c>
      <c r="AA26" s="47">
        <v>1.0</v>
      </c>
      <c r="AB26" s="47">
        <v>0.0</v>
      </c>
      <c r="AC26" s="47">
        <v>1.0</v>
      </c>
      <c r="AD26" s="47">
        <v>1.0</v>
      </c>
      <c r="AE26" s="47">
        <v>4.0</v>
      </c>
      <c r="AF26" s="47">
        <v>0.0</v>
      </c>
      <c r="AG26" s="47">
        <v>0.0</v>
      </c>
      <c r="AH26" s="47">
        <v>0.0</v>
      </c>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row>
    <row r="27">
      <c r="A27" s="17" t="s">
        <v>18</v>
      </c>
      <c r="B27" s="18" t="s">
        <v>20</v>
      </c>
      <c r="C27" s="18" t="s">
        <v>42</v>
      </c>
      <c r="D27" s="18" t="s">
        <v>82</v>
      </c>
      <c r="E27" s="18" t="s">
        <v>83</v>
      </c>
      <c r="F27" s="18" t="s">
        <v>84</v>
      </c>
      <c r="G27" s="56">
        <v>1.0</v>
      </c>
      <c r="H27" s="56">
        <v>5.0</v>
      </c>
      <c r="I27" s="56">
        <v>4.0</v>
      </c>
      <c r="J27" s="56">
        <v>9.0</v>
      </c>
      <c r="K27" s="50">
        <v>11.0</v>
      </c>
      <c r="L27" s="47">
        <v>7.0</v>
      </c>
      <c r="M27" s="47">
        <v>3.0</v>
      </c>
      <c r="N27" s="50">
        <v>0.0</v>
      </c>
      <c r="O27" s="50">
        <v>5.0</v>
      </c>
      <c r="P27" s="50">
        <v>9.0</v>
      </c>
      <c r="Q27" s="50">
        <v>11.0</v>
      </c>
      <c r="R27" s="53">
        <v>4.0</v>
      </c>
      <c r="S27" s="53">
        <v>0.0</v>
      </c>
      <c r="T27" s="53">
        <v>10.0</v>
      </c>
      <c r="U27" s="50">
        <v>14.0</v>
      </c>
      <c r="V27" s="50">
        <v>10.0</v>
      </c>
      <c r="W27" s="50">
        <v>5.0</v>
      </c>
      <c r="X27" s="50">
        <v>1.0</v>
      </c>
      <c r="Y27" s="47">
        <v>1.0</v>
      </c>
      <c r="Z27" s="47">
        <v>23.0</v>
      </c>
      <c r="AA27" s="47">
        <v>11.0</v>
      </c>
      <c r="AB27" s="47">
        <v>8.0</v>
      </c>
      <c r="AC27" s="47">
        <v>12.0</v>
      </c>
      <c r="AD27" s="47">
        <v>19.0</v>
      </c>
      <c r="AE27" s="47">
        <v>7.0</v>
      </c>
      <c r="AF27" s="47">
        <v>6.0</v>
      </c>
      <c r="AG27" s="47">
        <v>16.0</v>
      </c>
      <c r="AH27" s="47">
        <v>10.0</v>
      </c>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row>
    <row r="28">
      <c r="A28" s="17" t="s">
        <v>18</v>
      </c>
      <c r="B28" s="18" t="s">
        <v>20</v>
      </c>
      <c r="C28" s="18" t="s">
        <v>42</v>
      </c>
      <c r="D28" s="18" t="s">
        <v>86</v>
      </c>
      <c r="E28" s="20"/>
      <c r="F28" s="20"/>
      <c r="G28" s="56">
        <v>0.0</v>
      </c>
      <c r="H28" s="56">
        <v>0.0</v>
      </c>
      <c r="I28" s="56">
        <v>0.0</v>
      </c>
      <c r="J28" s="56">
        <v>1.0</v>
      </c>
      <c r="K28" s="50">
        <v>0.0</v>
      </c>
      <c r="L28" s="47">
        <v>0.0</v>
      </c>
      <c r="M28" s="47">
        <v>0.0</v>
      </c>
      <c r="N28" s="50">
        <v>2.0</v>
      </c>
      <c r="O28" s="50">
        <v>2.0</v>
      </c>
      <c r="P28" s="50">
        <v>1.0</v>
      </c>
      <c r="Q28" s="50">
        <v>1.0</v>
      </c>
      <c r="R28" s="53">
        <v>1.0</v>
      </c>
      <c r="S28" s="53">
        <v>0.0</v>
      </c>
      <c r="T28" s="53">
        <v>0.0</v>
      </c>
      <c r="U28" s="50">
        <v>0.0</v>
      </c>
      <c r="V28" s="50">
        <v>0.0</v>
      </c>
      <c r="W28" s="50">
        <v>0.0</v>
      </c>
      <c r="X28" s="50">
        <v>1.0</v>
      </c>
      <c r="Y28" s="47">
        <v>2.0</v>
      </c>
      <c r="Z28" s="47">
        <v>4.0</v>
      </c>
      <c r="AA28" s="47">
        <v>1.0</v>
      </c>
      <c r="AB28" s="47">
        <v>1.0</v>
      </c>
      <c r="AC28" s="47">
        <v>4.0</v>
      </c>
      <c r="AD28" s="47">
        <v>2.0</v>
      </c>
      <c r="AE28" s="47">
        <v>2.0</v>
      </c>
      <c r="AF28" s="47">
        <v>1.0</v>
      </c>
      <c r="AG28" s="47">
        <v>4.0</v>
      </c>
      <c r="AH28" s="47">
        <v>7.0</v>
      </c>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row>
    <row r="29">
      <c r="A29" s="17" t="s">
        <v>18</v>
      </c>
      <c r="B29" s="18" t="s">
        <v>20</v>
      </c>
      <c r="C29" s="18" t="s">
        <v>31</v>
      </c>
      <c r="D29" s="18" t="s">
        <v>87</v>
      </c>
      <c r="E29" s="20"/>
      <c r="F29" s="20"/>
      <c r="G29" s="56">
        <v>1.0</v>
      </c>
      <c r="H29" s="56">
        <v>9.0</v>
      </c>
      <c r="I29" s="56">
        <v>23.0</v>
      </c>
      <c r="J29" s="56">
        <v>27.0</v>
      </c>
      <c r="K29" s="50">
        <v>7.0</v>
      </c>
      <c r="L29" s="47">
        <v>14.0</v>
      </c>
      <c r="M29" s="47">
        <v>18.0</v>
      </c>
      <c r="N29" s="50">
        <v>34.0</v>
      </c>
      <c r="O29" s="50">
        <v>2.0</v>
      </c>
      <c r="P29" s="50">
        <v>4.0</v>
      </c>
      <c r="Q29" s="50">
        <v>3.0</v>
      </c>
      <c r="R29" s="53">
        <v>1.0</v>
      </c>
      <c r="S29" s="53">
        <v>18.0</v>
      </c>
      <c r="T29" s="53">
        <v>0.0</v>
      </c>
      <c r="U29" s="50">
        <v>2.0</v>
      </c>
      <c r="V29" s="50">
        <v>4.0</v>
      </c>
      <c r="W29" s="50">
        <v>8.0</v>
      </c>
      <c r="X29" s="50">
        <v>0.0</v>
      </c>
      <c r="Y29" s="47">
        <v>0.0</v>
      </c>
      <c r="Z29" s="47">
        <v>12.0</v>
      </c>
      <c r="AA29" s="47">
        <v>17.0</v>
      </c>
      <c r="AB29" s="47">
        <v>5.0</v>
      </c>
      <c r="AC29" s="47">
        <v>4.0</v>
      </c>
      <c r="AD29" s="47">
        <v>13.0</v>
      </c>
      <c r="AE29" s="47">
        <v>3.0</v>
      </c>
      <c r="AF29" s="47">
        <v>0.0</v>
      </c>
      <c r="AG29" s="47">
        <v>0.0</v>
      </c>
      <c r="AH29" s="47">
        <v>2.0</v>
      </c>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row>
    <row r="30">
      <c r="A30" s="17" t="s">
        <v>18</v>
      </c>
      <c r="B30" s="18" t="s">
        <v>20</v>
      </c>
      <c r="C30" s="18" t="s">
        <v>39</v>
      </c>
      <c r="D30" s="18" t="s">
        <v>88</v>
      </c>
      <c r="E30" s="20"/>
      <c r="F30" s="20"/>
      <c r="G30" s="56">
        <v>5.0</v>
      </c>
      <c r="H30" s="56">
        <v>2.0</v>
      </c>
      <c r="I30" s="56">
        <v>1.0</v>
      </c>
      <c r="J30" s="56">
        <v>4.0</v>
      </c>
      <c r="K30" s="50">
        <v>3.0</v>
      </c>
      <c r="L30" s="47">
        <v>5.0</v>
      </c>
      <c r="M30" s="47">
        <v>6.0</v>
      </c>
      <c r="N30" s="50">
        <v>7.0</v>
      </c>
      <c r="O30" s="50">
        <v>3.0</v>
      </c>
      <c r="P30" s="50">
        <v>3.0</v>
      </c>
      <c r="Q30" s="50">
        <v>3.0</v>
      </c>
      <c r="R30" s="53">
        <v>0.0</v>
      </c>
      <c r="S30" s="53">
        <v>0.0</v>
      </c>
      <c r="T30" s="53">
        <v>0.0</v>
      </c>
      <c r="U30" s="50">
        <v>2.0</v>
      </c>
      <c r="V30" s="50">
        <v>5.0</v>
      </c>
      <c r="W30" s="50">
        <v>9.0</v>
      </c>
      <c r="X30" s="50">
        <v>2.0</v>
      </c>
      <c r="Y30" s="47">
        <v>0.0</v>
      </c>
      <c r="Z30" s="47">
        <v>4.0</v>
      </c>
      <c r="AA30" s="47">
        <v>7.0</v>
      </c>
      <c r="AB30" s="47">
        <v>2.0</v>
      </c>
      <c r="AC30" s="47">
        <v>3.0</v>
      </c>
      <c r="AD30" s="47">
        <v>5.0</v>
      </c>
      <c r="AE30" s="47">
        <v>4.0</v>
      </c>
      <c r="AF30" s="47">
        <v>1.0</v>
      </c>
      <c r="AG30" s="47">
        <v>2.0</v>
      </c>
      <c r="AH30" s="47">
        <v>2.0</v>
      </c>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row>
    <row r="31">
      <c r="A31" s="17" t="s">
        <v>18</v>
      </c>
      <c r="B31" s="18" t="s">
        <v>20</v>
      </c>
      <c r="C31" s="18" t="s">
        <v>39</v>
      </c>
      <c r="D31" s="18" t="s">
        <v>89</v>
      </c>
      <c r="E31" s="20"/>
      <c r="F31" s="20"/>
      <c r="G31" s="56">
        <v>17.0</v>
      </c>
      <c r="H31" s="56">
        <v>13.0</v>
      </c>
      <c r="I31" s="56">
        <v>9.0</v>
      </c>
      <c r="J31" s="56">
        <v>9.0</v>
      </c>
      <c r="K31" s="50">
        <v>4.0</v>
      </c>
      <c r="L31" s="47">
        <v>10.0</v>
      </c>
      <c r="M31" s="47">
        <v>4.0</v>
      </c>
      <c r="N31" s="50">
        <v>11.0</v>
      </c>
      <c r="O31" s="50">
        <v>6.0</v>
      </c>
      <c r="P31" s="50">
        <v>4.0</v>
      </c>
      <c r="Q31" s="50">
        <v>4.0</v>
      </c>
      <c r="R31" s="53">
        <v>8.0</v>
      </c>
      <c r="S31" s="53">
        <v>1.0</v>
      </c>
      <c r="T31" s="53">
        <v>2.0</v>
      </c>
      <c r="U31" s="50">
        <v>8.0</v>
      </c>
      <c r="V31" s="50">
        <v>15.0</v>
      </c>
      <c r="W31" s="50">
        <v>11.0</v>
      </c>
      <c r="X31" s="50">
        <v>1.0</v>
      </c>
      <c r="Y31" s="47">
        <v>1.0</v>
      </c>
      <c r="Z31" s="47">
        <v>11.0</v>
      </c>
      <c r="AA31" s="47">
        <v>9.0</v>
      </c>
      <c r="AB31" s="47">
        <v>12.0</v>
      </c>
      <c r="AC31" s="47">
        <v>12.0</v>
      </c>
      <c r="AD31" s="47">
        <v>11.0</v>
      </c>
      <c r="AE31" s="47">
        <v>9.0</v>
      </c>
      <c r="AF31" s="47">
        <v>6.0</v>
      </c>
      <c r="AG31" s="47">
        <v>4.0</v>
      </c>
      <c r="AH31" s="47">
        <v>8.0</v>
      </c>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row>
    <row r="32">
      <c r="A32" s="17" t="s">
        <v>18</v>
      </c>
      <c r="B32" s="18" t="s">
        <v>20</v>
      </c>
      <c r="C32" s="18" t="s">
        <v>21</v>
      </c>
      <c r="D32" s="18" t="s">
        <v>90</v>
      </c>
      <c r="E32" s="20"/>
      <c r="F32" s="20"/>
      <c r="G32" s="56">
        <v>1.0</v>
      </c>
      <c r="H32" s="56">
        <v>1.0</v>
      </c>
      <c r="I32" s="56">
        <v>1.0</v>
      </c>
      <c r="J32" s="56">
        <v>3.0</v>
      </c>
      <c r="K32" s="50">
        <v>1.0</v>
      </c>
      <c r="L32" s="47">
        <v>1.0</v>
      </c>
      <c r="M32" s="47">
        <v>3.0</v>
      </c>
      <c r="N32" s="50">
        <v>1.0</v>
      </c>
      <c r="O32" s="50">
        <v>1.0</v>
      </c>
      <c r="P32" s="50">
        <v>0.0</v>
      </c>
      <c r="Q32" s="50">
        <v>0.0</v>
      </c>
      <c r="R32" s="53">
        <v>2.0</v>
      </c>
      <c r="S32" s="53">
        <v>1.0</v>
      </c>
      <c r="T32" s="53">
        <v>3.0</v>
      </c>
      <c r="U32" s="50">
        <v>2.0</v>
      </c>
      <c r="V32" s="50">
        <v>1.0</v>
      </c>
      <c r="W32" s="50">
        <v>2.0</v>
      </c>
      <c r="X32" s="50">
        <v>1.0</v>
      </c>
      <c r="Y32" s="47">
        <v>0.0</v>
      </c>
      <c r="Z32" s="47">
        <v>2.0</v>
      </c>
      <c r="AA32" s="47">
        <v>1.0</v>
      </c>
      <c r="AB32" s="47">
        <v>1.0</v>
      </c>
      <c r="AC32" s="47">
        <v>1.0</v>
      </c>
      <c r="AD32" s="47">
        <v>1.0</v>
      </c>
      <c r="AE32" s="47">
        <v>1.0</v>
      </c>
      <c r="AF32" s="47">
        <v>1.0</v>
      </c>
      <c r="AG32" s="47">
        <v>2.0</v>
      </c>
      <c r="AH32" s="47">
        <v>2.0</v>
      </c>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row>
    <row r="33">
      <c r="A33" s="17" t="s">
        <v>18</v>
      </c>
      <c r="B33" s="18" t="s">
        <v>20</v>
      </c>
      <c r="C33" s="18" t="s">
        <v>33</v>
      </c>
      <c r="D33" s="18" t="s">
        <v>91</v>
      </c>
      <c r="E33" s="20"/>
      <c r="F33" s="20"/>
      <c r="G33" s="56">
        <v>1.0</v>
      </c>
      <c r="H33" s="56">
        <v>4.0</v>
      </c>
      <c r="I33" s="56">
        <v>2.0</v>
      </c>
      <c r="J33" s="56">
        <v>5.0</v>
      </c>
      <c r="K33" s="50">
        <v>1.0</v>
      </c>
      <c r="L33" s="47">
        <v>4.0</v>
      </c>
      <c r="M33" s="47">
        <v>0.0</v>
      </c>
      <c r="N33" s="50">
        <v>2.0</v>
      </c>
      <c r="O33" s="50">
        <v>5.0</v>
      </c>
      <c r="P33" s="50">
        <v>5.0</v>
      </c>
      <c r="Q33" s="50">
        <v>4.0</v>
      </c>
      <c r="R33" s="53">
        <v>3.0</v>
      </c>
      <c r="S33" s="53">
        <v>0.0</v>
      </c>
      <c r="T33" s="53">
        <v>2.0</v>
      </c>
      <c r="U33" s="50">
        <v>2.0</v>
      </c>
      <c r="V33" s="50">
        <v>5.0</v>
      </c>
      <c r="W33" s="50">
        <v>2.0</v>
      </c>
      <c r="X33" s="50">
        <v>4.0</v>
      </c>
      <c r="Y33" s="47">
        <v>5.0</v>
      </c>
      <c r="Z33" s="47">
        <v>7.0</v>
      </c>
      <c r="AA33" s="47">
        <v>2.0</v>
      </c>
      <c r="AB33" s="47">
        <v>1.0</v>
      </c>
      <c r="AC33" s="47">
        <v>2.0</v>
      </c>
      <c r="AD33" s="47">
        <v>6.0</v>
      </c>
      <c r="AE33" s="47">
        <v>0.0</v>
      </c>
      <c r="AF33" s="47">
        <v>2.0</v>
      </c>
      <c r="AG33" s="47">
        <v>2.0</v>
      </c>
      <c r="AH33" s="47">
        <v>0.0</v>
      </c>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row>
    <row r="34">
      <c r="A34" s="17" t="s">
        <v>18</v>
      </c>
      <c r="B34" s="18" t="s">
        <v>20</v>
      </c>
      <c r="C34" s="18" t="s">
        <v>33</v>
      </c>
      <c r="D34" s="18" t="s">
        <v>92</v>
      </c>
      <c r="E34" s="20"/>
      <c r="F34" s="20"/>
      <c r="G34" s="56">
        <v>2.0</v>
      </c>
      <c r="H34" s="56">
        <v>2.0</v>
      </c>
      <c r="I34" s="56">
        <v>6.0</v>
      </c>
      <c r="J34" s="56">
        <v>3.0</v>
      </c>
      <c r="K34" s="50">
        <v>5.0</v>
      </c>
      <c r="L34" s="47">
        <v>9.0</v>
      </c>
      <c r="M34" s="47">
        <v>0.0</v>
      </c>
      <c r="N34" s="50">
        <v>15.0</v>
      </c>
      <c r="O34" s="50">
        <v>6.0</v>
      </c>
      <c r="P34" s="50">
        <v>1.0</v>
      </c>
      <c r="Q34" s="50">
        <v>0.0</v>
      </c>
      <c r="R34" s="53">
        <v>3.0</v>
      </c>
      <c r="S34" s="53">
        <v>1.0</v>
      </c>
      <c r="T34" s="53">
        <v>1.0</v>
      </c>
      <c r="U34" s="50">
        <v>3.0</v>
      </c>
      <c r="V34" s="50">
        <v>2.0</v>
      </c>
      <c r="W34" s="50">
        <v>5.0</v>
      </c>
      <c r="X34" s="50">
        <v>8.0</v>
      </c>
      <c r="Y34" s="47">
        <v>24.0</v>
      </c>
      <c r="Z34" s="47">
        <v>3.0</v>
      </c>
      <c r="AA34" s="47">
        <v>4.0</v>
      </c>
      <c r="AB34" s="47">
        <v>4.0</v>
      </c>
      <c r="AC34" s="47">
        <v>0.0</v>
      </c>
      <c r="AD34" s="47">
        <v>2.0</v>
      </c>
      <c r="AE34" s="47">
        <v>3.0</v>
      </c>
      <c r="AF34" s="47">
        <v>3.0</v>
      </c>
      <c r="AG34" s="47">
        <v>0.0</v>
      </c>
      <c r="AH34" s="47">
        <v>2.0</v>
      </c>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row>
    <row r="35">
      <c r="A35" s="17" t="s">
        <v>18</v>
      </c>
      <c r="B35" s="18" t="s">
        <v>20</v>
      </c>
      <c r="C35" s="18" t="s">
        <v>33</v>
      </c>
      <c r="D35" s="18" t="s">
        <v>93</v>
      </c>
      <c r="E35" s="20"/>
      <c r="F35" s="20"/>
      <c r="G35" s="56">
        <v>2.0</v>
      </c>
      <c r="H35" s="56">
        <v>10.0</v>
      </c>
      <c r="I35" s="56">
        <v>2.0</v>
      </c>
      <c r="J35" s="56">
        <v>2.0</v>
      </c>
      <c r="K35" s="50">
        <v>3.0</v>
      </c>
      <c r="L35" s="47">
        <v>3.0</v>
      </c>
      <c r="M35" s="47">
        <v>2.0</v>
      </c>
      <c r="N35" s="50">
        <v>2.0</v>
      </c>
      <c r="O35" s="50">
        <v>1.0</v>
      </c>
      <c r="P35" s="50">
        <v>1.0</v>
      </c>
      <c r="Q35" s="50">
        <v>0.0</v>
      </c>
      <c r="R35" s="53">
        <v>3.0</v>
      </c>
      <c r="S35" s="53">
        <v>2.0</v>
      </c>
      <c r="T35" s="53">
        <v>1.0</v>
      </c>
      <c r="U35" s="50">
        <v>3.0</v>
      </c>
      <c r="V35" s="50">
        <v>3.0</v>
      </c>
      <c r="W35" s="50">
        <v>2.0</v>
      </c>
      <c r="X35" s="50">
        <v>7.0</v>
      </c>
      <c r="Y35" s="47">
        <v>5.0</v>
      </c>
      <c r="Z35" s="47">
        <v>0.0</v>
      </c>
      <c r="AA35" s="47">
        <v>1.0</v>
      </c>
      <c r="AB35" s="47">
        <v>0.0</v>
      </c>
      <c r="AC35" s="47">
        <v>1.0</v>
      </c>
      <c r="AD35" s="47">
        <v>2.0</v>
      </c>
      <c r="AE35" s="47">
        <v>1.0</v>
      </c>
      <c r="AF35" s="47">
        <v>1.0</v>
      </c>
      <c r="AG35" s="47">
        <v>0.0</v>
      </c>
      <c r="AH35" s="47">
        <v>0.0</v>
      </c>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row>
    <row r="36">
      <c r="A36" s="17" t="s">
        <v>18</v>
      </c>
      <c r="B36" s="18" t="s">
        <v>20</v>
      </c>
      <c r="C36" s="18" t="s">
        <v>36</v>
      </c>
      <c r="D36" s="18" t="s">
        <v>94</v>
      </c>
      <c r="E36" s="20"/>
      <c r="F36" s="20"/>
      <c r="G36" s="56">
        <v>1.0</v>
      </c>
      <c r="H36" s="56">
        <v>2.0</v>
      </c>
      <c r="I36" s="56">
        <v>1.0</v>
      </c>
      <c r="J36" s="56">
        <v>3.0</v>
      </c>
      <c r="K36" s="50">
        <v>5.0</v>
      </c>
      <c r="L36" s="47">
        <v>2.0</v>
      </c>
      <c r="M36" s="47">
        <v>0.0</v>
      </c>
      <c r="N36" s="50">
        <v>0.0</v>
      </c>
      <c r="O36" s="50">
        <v>1.0</v>
      </c>
      <c r="P36" s="50">
        <v>0.0</v>
      </c>
      <c r="Q36" s="50">
        <v>0.0</v>
      </c>
      <c r="R36" s="53">
        <v>0.0</v>
      </c>
      <c r="S36" s="53">
        <v>0.0</v>
      </c>
      <c r="T36" s="53">
        <v>0.0</v>
      </c>
      <c r="U36" s="50">
        <v>4.0</v>
      </c>
      <c r="V36" s="50">
        <v>1.0</v>
      </c>
      <c r="W36" s="50">
        <v>3.0</v>
      </c>
      <c r="X36" s="50">
        <v>42.0</v>
      </c>
      <c r="Y36" s="47">
        <v>50.0</v>
      </c>
      <c r="Z36" s="47">
        <v>1.0</v>
      </c>
      <c r="AA36" s="47">
        <v>1.0</v>
      </c>
      <c r="AB36" s="47">
        <v>0.0</v>
      </c>
      <c r="AC36" s="47">
        <v>1.0</v>
      </c>
      <c r="AD36" s="47">
        <v>3.0</v>
      </c>
      <c r="AE36" s="47">
        <v>0.0</v>
      </c>
      <c r="AF36" s="47">
        <v>0.0</v>
      </c>
      <c r="AG36" s="47">
        <v>0.0</v>
      </c>
      <c r="AH36" s="47">
        <v>3.0</v>
      </c>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row>
    <row r="37">
      <c r="A37" s="17" t="s">
        <v>18</v>
      </c>
      <c r="B37" s="18" t="s">
        <v>20</v>
      </c>
      <c r="C37" s="18" t="s">
        <v>31</v>
      </c>
      <c r="D37" s="18" t="s">
        <v>95</v>
      </c>
      <c r="E37" s="20"/>
      <c r="F37" s="20"/>
      <c r="G37" s="56">
        <v>0.0</v>
      </c>
      <c r="H37" s="56">
        <v>6.0</v>
      </c>
      <c r="I37" s="56">
        <v>2.0</v>
      </c>
      <c r="J37" s="56">
        <v>10.0</v>
      </c>
      <c r="K37" s="50">
        <v>0.0</v>
      </c>
      <c r="L37" s="47">
        <v>3.0</v>
      </c>
      <c r="M37" s="47">
        <v>0.0</v>
      </c>
      <c r="N37" s="50">
        <v>11.0</v>
      </c>
      <c r="O37" s="50">
        <v>1.0</v>
      </c>
      <c r="P37" s="50">
        <v>0.0</v>
      </c>
      <c r="Q37" s="50">
        <v>1.0</v>
      </c>
      <c r="R37" s="53">
        <v>1.0</v>
      </c>
      <c r="S37" s="53">
        <v>0.0</v>
      </c>
      <c r="T37" s="53">
        <v>1.0</v>
      </c>
      <c r="U37" s="50">
        <v>0.0</v>
      </c>
      <c r="V37" s="50">
        <v>3.0</v>
      </c>
      <c r="W37" s="50">
        <v>4.0</v>
      </c>
      <c r="X37" s="50">
        <v>0.0</v>
      </c>
      <c r="Y37" s="47">
        <v>0.0</v>
      </c>
      <c r="Z37" s="47">
        <v>1.0</v>
      </c>
      <c r="AA37" s="47">
        <v>7.0</v>
      </c>
      <c r="AB37" s="47">
        <v>6.0</v>
      </c>
      <c r="AC37" s="47">
        <v>6.0</v>
      </c>
      <c r="AD37" s="47">
        <v>2.0</v>
      </c>
      <c r="AE37" s="47">
        <v>5.0</v>
      </c>
      <c r="AF37" s="47">
        <v>1.0</v>
      </c>
      <c r="AG37" s="47">
        <v>0.0</v>
      </c>
      <c r="AH37" s="47">
        <v>5.0</v>
      </c>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row>
    <row r="38">
      <c r="A38" s="17" t="s">
        <v>18</v>
      </c>
      <c r="B38" s="18" t="s">
        <v>20</v>
      </c>
      <c r="C38" s="18" t="s">
        <v>39</v>
      </c>
      <c r="D38" s="18" t="s">
        <v>96</v>
      </c>
      <c r="E38" s="20"/>
      <c r="F38" s="20"/>
      <c r="G38" s="56">
        <v>4.0</v>
      </c>
      <c r="H38" s="56">
        <v>4.0</v>
      </c>
      <c r="I38" s="56">
        <v>1.0</v>
      </c>
      <c r="J38" s="56">
        <v>2.0</v>
      </c>
      <c r="K38" s="50">
        <v>3.0</v>
      </c>
      <c r="L38" s="47">
        <v>6.0</v>
      </c>
      <c r="M38" s="47">
        <v>2.0</v>
      </c>
      <c r="N38" s="50">
        <v>5.0</v>
      </c>
      <c r="O38" s="50">
        <v>5.0</v>
      </c>
      <c r="P38" s="50">
        <v>5.0</v>
      </c>
      <c r="Q38" s="50">
        <v>2.0</v>
      </c>
      <c r="R38" s="53">
        <v>9.0</v>
      </c>
      <c r="S38" s="53">
        <v>9.0</v>
      </c>
      <c r="T38" s="53">
        <v>9.0</v>
      </c>
      <c r="U38" s="50">
        <v>12.0</v>
      </c>
      <c r="V38" s="50">
        <v>10.0</v>
      </c>
      <c r="W38" s="50">
        <v>18.0</v>
      </c>
      <c r="X38" s="50">
        <v>0.0</v>
      </c>
      <c r="Y38" s="47">
        <v>1.0</v>
      </c>
      <c r="Z38" s="47">
        <v>3.0</v>
      </c>
      <c r="AA38" s="47">
        <v>18.0</v>
      </c>
      <c r="AB38" s="47">
        <v>13.0</v>
      </c>
      <c r="AC38" s="47">
        <v>8.0</v>
      </c>
      <c r="AD38" s="47">
        <v>8.0</v>
      </c>
      <c r="AE38" s="47">
        <v>2.0</v>
      </c>
      <c r="AF38" s="47">
        <v>6.0</v>
      </c>
      <c r="AG38" s="47">
        <v>4.0</v>
      </c>
      <c r="AH38" s="47">
        <v>8.0</v>
      </c>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row>
    <row r="39">
      <c r="A39" s="17" t="s">
        <v>18</v>
      </c>
      <c r="B39" s="18" t="s">
        <v>20</v>
      </c>
      <c r="C39" s="18" t="s">
        <v>33</v>
      </c>
      <c r="D39" s="18" t="s">
        <v>97</v>
      </c>
      <c r="E39" s="20"/>
      <c r="F39" s="20"/>
      <c r="G39" s="56">
        <v>0.0</v>
      </c>
      <c r="H39" s="56">
        <v>0.0</v>
      </c>
      <c r="I39" s="56">
        <v>1.0</v>
      </c>
      <c r="J39" s="56">
        <v>2.0</v>
      </c>
      <c r="K39" s="50">
        <v>1.0</v>
      </c>
      <c r="L39" s="47">
        <v>3.0</v>
      </c>
      <c r="M39" s="47">
        <v>3.0</v>
      </c>
      <c r="N39" s="50">
        <v>0.0</v>
      </c>
      <c r="O39" s="50">
        <v>0.0</v>
      </c>
      <c r="P39" s="50">
        <v>0.0</v>
      </c>
      <c r="Q39" s="50">
        <v>4.0</v>
      </c>
      <c r="R39" s="53">
        <v>2.0</v>
      </c>
      <c r="S39" s="53">
        <v>2.0</v>
      </c>
      <c r="T39" s="53">
        <v>1.0</v>
      </c>
      <c r="U39" s="50">
        <v>3.0</v>
      </c>
      <c r="V39" s="50">
        <v>3.0</v>
      </c>
      <c r="W39" s="50">
        <v>1.0</v>
      </c>
      <c r="X39" s="50">
        <v>3.0</v>
      </c>
      <c r="Y39" s="47">
        <v>1.0</v>
      </c>
      <c r="Z39" s="47">
        <v>1.0</v>
      </c>
      <c r="AA39" s="47">
        <v>1.0</v>
      </c>
      <c r="AB39" s="47">
        <v>3.0</v>
      </c>
      <c r="AC39" s="47">
        <v>2.0</v>
      </c>
      <c r="AD39" s="47">
        <v>3.0</v>
      </c>
      <c r="AE39" s="47">
        <v>1.0</v>
      </c>
      <c r="AF39" s="47">
        <v>2.0</v>
      </c>
      <c r="AG39" s="47">
        <v>2.0</v>
      </c>
      <c r="AH39" s="47">
        <v>1.0</v>
      </c>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row>
    <row r="40">
      <c r="A40" s="17" t="s">
        <v>18</v>
      </c>
      <c r="B40" s="18" t="s">
        <v>20</v>
      </c>
      <c r="C40" s="18" t="s">
        <v>31</v>
      </c>
      <c r="D40" s="18" t="s">
        <v>98</v>
      </c>
      <c r="E40" s="20"/>
      <c r="F40" s="20"/>
      <c r="G40" s="56">
        <v>3.0</v>
      </c>
      <c r="H40" s="56">
        <v>8.0</v>
      </c>
      <c r="I40" s="56">
        <v>2.0</v>
      </c>
      <c r="J40" s="56">
        <v>2.0</v>
      </c>
      <c r="K40" s="50">
        <v>3.0</v>
      </c>
      <c r="L40" s="47">
        <v>7.0</v>
      </c>
      <c r="M40" s="47">
        <v>0.0</v>
      </c>
      <c r="N40" s="50">
        <v>1.0</v>
      </c>
      <c r="O40" s="50">
        <v>2.0</v>
      </c>
      <c r="P40" s="50">
        <v>1.0</v>
      </c>
      <c r="Q40" s="50">
        <v>3.0</v>
      </c>
      <c r="R40" s="53">
        <v>4.0</v>
      </c>
      <c r="S40" s="53">
        <v>1.0</v>
      </c>
      <c r="T40" s="53">
        <v>1.0</v>
      </c>
      <c r="U40" s="50">
        <v>1.0</v>
      </c>
      <c r="V40" s="50">
        <v>1.0</v>
      </c>
      <c r="W40" s="50">
        <v>0.0</v>
      </c>
      <c r="X40" s="50">
        <v>1.0</v>
      </c>
      <c r="Y40" s="47">
        <v>2.0</v>
      </c>
      <c r="Z40" s="47">
        <v>3.0</v>
      </c>
      <c r="AA40" s="47">
        <v>4.0</v>
      </c>
      <c r="AB40" s="47">
        <v>2.0</v>
      </c>
      <c r="AC40" s="47">
        <v>0.0</v>
      </c>
      <c r="AD40" s="47">
        <v>1.0</v>
      </c>
      <c r="AE40" s="47">
        <v>1.0</v>
      </c>
      <c r="AF40" s="47">
        <v>2.0</v>
      </c>
      <c r="AG40" s="47">
        <v>1.0</v>
      </c>
      <c r="AH40" s="47">
        <v>1.0</v>
      </c>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row>
    <row r="41">
      <c r="A41" s="17" t="s">
        <v>18</v>
      </c>
      <c r="B41" s="18" t="s">
        <v>20</v>
      </c>
      <c r="C41" s="18" t="s">
        <v>42</v>
      </c>
      <c r="D41" s="18" t="s">
        <v>99</v>
      </c>
      <c r="E41" s="20"/>
      <c r="F41" s="20"/>
      <c r="G41" s="56">
        <v>1.0</v>
      </c>
      <c r="H41" s="56">
        <v>2.0</v>
      </c>
      <c r="I41" s="56">
        <v>0.0</v>
      </c>
      <c r="J41" s="56">
        <v>1.0</v>
      </c>
      <c r="K41" s="50">
        <v>0.0</v>
      </c>
      <c r="L41" s="47">
        <v>1.0</v>
      </c>
      <c r="M41" s="47">
        <v>3.0</v>
      </c>
      <c r="N41" s="50">
        <v>0.0</v>
      </c>
      <c r="O41" s="50">
        <v>2.0</v>
      </c>
      <c r="P41" s="50">
        <v>4.0</v>
      </c>
      <c r="Q41" s="50">
        <v>2.0</v>
      </c>
      <c r="R41" s="53">
        <v>0.0</v>
      </c>
      <c r="S41" s="53">
        <v>2.0</v>
      </c>
      <c r="T41" s="53">
        <v>1.0</v>
      </c>
      <c r="U41" s="50">
        <v>1.0</v>
      </c>
      <c r="V41" s="50">
        <v>1.0</v>
      </c>
      <c r="W41" s="50">
        <v>2.0</v>
      </c>
      <c r="X41" s="50">
        <v>0.0</v>
      </c>
      <c r="Y41" s="47">
        <v>3.0</v>
      </c>
      <c r="Z41" s="47">
        <v>3.0</v>
      </c>
      <c r="AA41" s="47">
        <v>2.0</v>
      </c>
      <c r="AB41" s="47">
        <v>2.0</v>
      </c>
      <c r="AC41" s="47">
        <v>1.0</v>
      </c>
      <c r="AD41" s="47">
        <v>3.0</v>
      </c>
      <c r="AE41" s="47">
        <v>0.0</v>
      </c>
      <c r="AF41" s="47">
        <v>1.0</v>
      </c>
      <c r="AG41" s="47">
        <v>1.0</v>
      </c>
      <c r="AH41" s="47">
        <v>0.0</v>
      </c>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row>
    <row r="42">
      <c r="A42" s="17" t="s">
        <v>18</v>
      </c>
      <c r="B42" s="18" t="s">
        <v>20</v>
      </c>
      <c r="C42" s="18" t="s">
        <v>39</v>
      </c>
      <c r="D42" s="18" t="s">
        <v>100</v>
      </c>
      <c r="E42" s="20"/>
      <c r="F42" s="20"/>
      <c r="G42" s="56">
        <v>12.0</v>
      </c>
      <c r="H42" s="56">
        <v>19.0</v>
      </c>
      <c r="I42" s="56">
        <v>11.0</v>
      </c>
      <c r="J42" s="56">
        <v>13.0</v>
      </c>
      <c r="K42" s="50">
        <v>2.0</v>
      </c>
      <c r="L42" s="47">
        <v>21.0</v>
      </c>
      <c r="M42" s="47">
        <v>4.0</v>
      </c>
      <c r="N42" s="50">
        <v>12.0</v>
      </c>
      <c r="O42" s="50">
        <v>2.0</v>
      </c>
      <c r="P42" s="50">
        <v>16.0</v>
      </c>
      <c r="Q42" s="50">
        <v>22.0</v>
      </c>
      <c r="R42" s="53">
        <v>8.0</v>
      </c>
      <c r="S42" s="53">
        <v>0.0</v>
      </c>
      <c r="T42" s="53">
        <v>0.0</v>
      </c>
      <c r="U42" s="50">
        <v>29.0</v>
      </c>
      <c r="V42" s="50">
        <v>6.0</v>
      </c>
      <c r="W42" s="50">
        <v>20.0</v>
      </c>
      <c r="X42" s="50">
        <v>6.0</v>
      </c>
      <c r="Y42" s="47">
        <v>3.0</v>
      </c>
      <c r="Z42" s="47">
        <v>25.0</v>
      </c>
      <c r="AA42" s="47">
        <v>23.0</v>
      </c>
      <c r="AB42" s="47">
        <v>16.0</v>
      </c>
      <c r="AC42" s="47">
        <v>35.0</v>
      </c>
      <c r="AD42" s="47">
        <v>32.0</v>
      </c>
      <c r="AE42" s="47">
        <v>17.0</v>
      </c>
      <c r="AF42" s="47">
        <v>21.0</v>
      </c>
      <c r="AG42" s="47">
        <v>20.0</v>
      </c>
      <c r="AH42" s="47">
        <v>16.0</v>
      </c>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row>
    <row r="43">
      <c r="A43" s="17" t="s">
        <v>18</v>
      </c>
      <c r="B43" s="18" t="s">
        <v>20</v>
      </c>
      <c r="C43" s="18" t="s">
        <v>39</v>
      </c>
      <c r="D43" s="18" t="s">
        <v>101</v>
      </c>
      <c r="E43" s="20"/>
      <c r="F43" s="20"/>
      <c r="G43" s="56">
        <v>1.0</v>
      </c>
      <c r="H43" s="56">
        <v>5.0</v>
      </c>
      <c r="I43" s="56">
        <v>6.0</v>
      </c>
      <c r="J43" s="56">
        <v>13.0</v>
      </c>
      <c r="K43" s="50">
        <v>8.0</v>
      </c>
      <c r="L43" s="47">
        <v>8.0</v>
      </c>
      <c r="M43" s="47">
        <v>13.0</v>
      </c>
      <c r="N43" s="50">
        <v>9.0</v>
      </c>
      <c r="O43" s="50">
        <v>17.0</v>
      </c>
      <c r="P43" s="50">
        <v>6.0</v>
      </c>
      <c r="Q43" s="50">
        <v>6.0</v>
      </c>
      <c r="R43" s="53">
        <v>5.0</v>
      </c>
      <c r="S43" s="53">
        <v>7.0</v>
      </c>
      <c r="T43" s="53">
        <v>5.0</v>
      </c>
      <c r="U43" s="50">
        <v>7.0</v>
      </c>
      <c r="V43" s="50">
        <v>5.0</v>
      </c>
      <c r="W43" s="50">
        <v>7.0</v>
      </c>
      <c r="X43" s="50">
        <v>1.0</v>
      </c>
      <c r="Y43" s="47">
        <v>0.0</v>
      </c>
      <c r="Z43" s="47">
        <v>1.0</v>
      </c>
      <c r="AA43" s="47">
        <v>8.0</v>
      </c>
      <c r="AB43" s="47">
        <v>5.0</v>
      </c>
      <c r="AC43" s="47">
        <v>10.0</v>
      </c>
      <c r="AD43" s="47">
        <v>19.0</v>
      </c>
      <c r="AE43" s="47">
        <v>13.0</v>
      </c>
      <c r="AF43" s="47">
        <v>7.0</v>
      </c>
      <c r="AG43" s="47">
        <v>13.0</v>
      </c>
      <c r="AH43" s="47">
        <v>18.0</v>
      </c>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row>
    <row r="44">
      <c r="A44" s="17" t="s">
        <v>18</v>
      </c>
      <c r="B44" s="18" t="s">
        <v>20</v>
      </c>
      <c r="C44" s="18" t="s">
        <v>33</v>
      </c>
      <c r="D44" s="18" t="s">
        <v>102</v>
      </c>
      <c r="E44" s="20"/>
      <c r="F44" s="20"/>
      <c r="G44" s="56">
        <v>2.0</v>
      </c>
      <c r="H44" s="56">
        <v>1.0</v>
      </c>
      <c r="I44" s="56">
        <v>0.0</v>
      </c>
      <c r="J44" s="56">
        <v>0.0</v>
      </c>
      <c r="K44" s="50">
        <v>0.0</v>
      </c>
      <c r="L44" s="47">
        <v>2.0</v>
      </c>
      <c r="M44" s="47">
        <v>0.0</v>
      </c>
      <c r="N44" s="50">
        <v>4.0</v>
      </c>
      <c r="O44" s="50">
        <v>0.0</v>
      </c>
      <c r="P44" s="50">
        <v>3.0</v>
      </c>
      <c r="Q44" s="50">
        <v>9.0</v>
      </c>
      <c r="R44" s="53">
        <v>0.0</v>
      </c>
      <c r="S44" s="53">
        <v>1.0</v>
      </c>
      <c r="T44" s="53">
        <v>1.0</v>
      </c>
      <c r="U44" s="50">
        <v>0.0</v>
      </c>
      <c r="V44" s="50">
        <v>1.0</v>
      </c>
      <c r="W44" s="50">
        <v>2.0</v>
      </c>
      <c r="X44" s="50">
        <v>0.0</v>
      </c>
      <c r="Y44" s="47">
        <v>2.0</v>
      </c>
      <c r="Z44" s="47">
        <v>0.0</v>
      </c>
      <c r="AA44" s="47">
        <v>1.0</v>
      </c>
      <c r="AB44" s="47">
        <v>1.0</v>
      </c>
      <c r="AC44" s="47">
        <v>1.0</v>
      </c>
      <c r="AD44" s="47">
        <v>1.0</v>
      </c>
      <c r="AE44" s="47">
        <v>5.0</v>
      </c>
      <c r="AF44" s="47">
        <v>1.0</v>
      </c>
      <c r="AG44" s="47">
        <v>2.0</v>
      </c>
      <c r="AH44" s="47">
        <v>2.0</v>
      </c>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row>
    <row r="45">
      <c r="A45" s="17" t="s">
        <v>18</v>
      </c>
      <c r="B45" s="18" t="s">
        <v>20</v>
      </c>
      <c r="C45" s="18" t="s">
        <v>42</v>
      </c>
      <c r="D45" s="18" t="s">
        <v>103</v>
      </c>
      <c r="E45" s="20"/>
      <c r="F45" s="20"/>
      <c r="G45" s="56">
        <v>2.0</v>
      </c>
      <c r="H45" s="56">
        <v>2.0</v>
      </c>
      <c r="I45" s="56">
        <v>0.0</v>
      </c>
      <c r="J45" s="56">
        <v>6.0</v>
      </c>
      <c r="K45" s="50">
        <v>0.0</v>
      </c>
      <c r="L45" s="47">
        <v>0.0</v>
      </c>
      <c r="M45" s="47">
        <v>3.0</v>
      </c>
      <c r="N45" s="50">
        <v>1.0</v>
      </c>
      <c r="O45" s="50">
        <v>1.0</v>
      </c>
      <c r="P45" s="50">
        <v>2.0</v>
      </c>
      <c r="Q45" s="50">
        <v>1.0</v>
      </c>
      <c r="R45" s="53">
        <v>3.0</v>
      </c>
      <c r="S45" s="53">
        <v>2.0</v>
      </c>
      <c r="T45" s="53">
        <v>2.0</v>
      </c>
      <c r="U45" s="50">
        <v>3.0</v>
      </c>
      <c r="V45" s="50">
        <v>6.0</v>
      </c>
      <c r="W45" s="50">
        <v>7.0</v>
      </c>
      <c r="X45" s="50">
        <v>2.0</v>
      </c>
      <c r="Y45" s="47">
        <v>3.0</v>
      </c>
      <c r="Z45" s="47">
        <v>1.0</v>
      </c>
      <c r="AA45" s="47">
        <v>2.0</v>
      </c>
      <c r="AB45" s="47">
        <v>7.0</v>
      </c>
      <c r="AC45" s="47">
        <v>5.0</v>
      </c>
      <c r="AD45" s="47">
        <v>4.0</v>
      </c>
      <c r="AE45" s="47">
        <v>3.0</v>
      </c>
      <c r="AF45" s="47">
        <v>3.0</v>
      </c>
      <c r="AG45" s="47">
        <v>2.0</v>
      </c>
      <c r="AH45" s="47">
        <v>6.0</v>
      </c>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row>
    <row r="46">
      <c r="A46" s="17" t="s">
        <v>18</v>
      </c>
      <c r="B46" s="18" t="s">
        <v>20</v>
      </c>
      <c r="C46" s="18" t="s">
        <v>33</v>
      </c>
      <c r="D46" s="18" t="s">
        <v>104</v>
      </c>
      <c r="E46" s="20"/>
      <c r="F46" s="20"/>
      <c r="G46" s="56">
        <v>2.0</v>
      </c>
      <c r="H46" s="56">
        <v>2.0</v>
      </c>
      <c r="I46" s="56">
        <v>2.0</v>
      </c>
      <c r="J46" s="56">
        <v>0.0</v>
      </c>
      <c r="K46" s="50">
        <v>2.0</v>
      </c>
      <c r="L46" s="47">
        <v>0.0</v>
      </c>
      <c r="M46" s="47">
        <v>13.0</v>
      </c>
      <c r="N46" s="50">
        <v>6.0</v>
      </c>
      <c r="O46" s="50">
        <v>2.0</v>
      </c>
      <c r="P46" s="50">
        <v>4.0</v>
      </c>
      <c r="Q46" s="50">
        <v>0.0</v>
      </c>
      <c r="R46" s="53">
        <v>3.0</v>
      </c>
      <c r="S46" s="53">
        <v>5.0</v>
      </c>
      <c r="T46" s="53">
        <v>0.0</v>
      </c>
      <c r="U46" s="50">
        <v>3.0</v>
      </c>
      <c r="V46" s="50">
        <v>4.0</v>
      </c>
      <c r="W46" s="50">
        <v>2.0</v>
      </c>
      <c r="X46" s="50">
        <v>1.0</v>
      </c>
      <c r="Y46" s="47">
        <v>2.0</v>
      </c>
      <c r="Z46" s="47">
        <v>6.0</v>
      </c>
      <c r="AA46" s="47">
        <v>0.0</v>
      </c>
      <c r="AB46" s="47">
        <v>5.0</v>
      </c>
      <c r="AC46" s="47">
        <v>6.0</v>
      </c>
      <c r="AD46" s="47">
        <v>11.0</v>
      </c>
      <c r="AE46" s="47">
        <v>1.0</v>
      </c>
      <c r="AF46" s="47">
        <v>0.0</v>
      </c>
      <c r="AG46" s="47">
        <v>2.0</v>
      </c>
      <c r="AH46" s="47">
        <v>2.0</v>
      </c>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row>
    <row r="47">
      <c r="A47" s="17" t="s">
        <v>18</v>
      </c>
      <c r="B47" s="18" t="s">
        <v>20</v>
      </c>
      <c r="C47" s="18" t="s">
        <v>105</v>
      </c>
      <c r="D47" s="18" t="s">
        <v>106</v>
      </c>
      <c r="E47" s="20"/>
      <c r="F47" s="20"/>
      <c r="G47" s="56">
        <v>1.0</v>
      </c>
      <c r="H47" s="56">
        <v>4.0</v>
      </c>
      <c r="I47" s="56">
        <v>1.0</v>
      </c>
      <c r="J47" s="56">
        <v>2.0</v>
      </c>
      <c r="K47" s="50">
        <v>3.0</v>
      </c>
      <c r="L47" s="47">
        <v>0.0</v>
      </c>
      <c r="M47" s="47">
        <v>1.0</v>
      </c>
      <c r="N47" s="50">
        <v>0.0</v>
      </c>
      <c r="O47" s="50">
        <v>2.0</v>
      </c>
      <c r="P47" s="50">
        <v>0.0</v>
      </c>
      <c r="Q47" s="50">
        <v>0.0</v>
      </c>
      <c r="R47" s="53">
        <v>2.0</v>
      </c>
      <c r="S47" s="53">
        <v>2.0</v>
      </c>
      <c r="T47" s="53">
        <v>0.0</v>
      </c>
      <c r="U47" s="50">
        <v>1.0</v>
      </c>
      <c r="V47" s="50">
        <v>1.0</v>
      </c>
      <c r="W47" s="50">
        <v>4.0</v>
      </c>
      <c r="X47" s="50">
        <v>3.0</v>
      </c>
      <c r="Y47" s="47">
        <v>1.0</v>
      </c>
      <c r="Z47" s="47">
        <v>5.0</v>
      </c>
      <c r="AA47" s="47">
        <v>1.0</v>
      </c>
      <c r="AB47" s="47">
        <v>2.0</v>
      </c>
      <c r="AC47" s="47">
        <v>5.0</v>
      </c>
      <c r="AD47" s="47">
        <v>0.0</v>
      </c>
      <c r="AE47" s="47">
        <v>2.0</v>
      </c>
      <c r="AF47" s="47">
        <v>1.0</v>
      </c>
      <c r="AG47" s="47">
        <v>5.0</v>
      </c>
      <c r="AH47" s="47">
        <v>3.0</v>
      </c>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row>
    <row r="48">
      <c r="A48" s="17" t="s">
        <v>18</v>
      </c>
      <c r="B48" s="18" t="s">
        <v>20</v>
      </c>
      <c r="C48" s="18" t="s">
        <v>31</v>
      </c>
      <c r="D48" s="18" t="s">
        <v>107</v>
      </c>
      <c r="E48" s="20"/>
      <c r="F48" s="20"/>
      <c r="G48" s="56">
        <v>3.0</v>
      </c>
      <c r="H48" s="56">
        <v>4.0</v>
      </c>
      <c r="I48" s="56">
        <v>1.0</v>
      </c>
      <c r="J48" s="56">
        <v>15.0</v>
      </c>
      <c r="K48" s="50">
        <v>0.0</v>
      </c>
      <c r="L48" s="47">
        <v>9.0</v>
      </c>
      <c r="M48" s="47">
        <v>14.0</v>
      </c>
      <c r="N48" s="50">
        <v>31.0</v>
      </c>
      <c r="O48" s="50">
        <v>8.0</v>
      </c>
      <c r="P48" s="50">
        <v>0.0</v>
      </c>
      <c r="Q48" s="50">
        <v>8.0</v>
      </c>
      <c r="R48" s="53">
        <v>3.0</v>
      </c>
      <c r="S48" s="53">
        <v>3.0</v>
      </c>
      <c r="T48" s="53">
        <v>4.0</v>
      </c>
      <c r="U48" s="50">
        <v>4.0</v>
      </c>
      <c r="V48" s="50">
        <v>11.0</v>
      </c>
      <c r="W48" s="50">
        <v>6.0</v>
      </c>
      <c r="X48" s="50">
        <v>2.0</v>
      </c>
      <c r="Y48" s="47">
        <v>1.0</v>
      </c>
      <c r="Z48" s="47">
        <v>4.0</v>
      </c>
      <c r="AA48" s="47">
        <v>37.0</v>
      </c>
      <c r="AB48" s="47">
        <v>10.0</v>
      </c>
      <c r="AC48" s="47">
        <v>8.0</v>
      </c>
      <c r="AD48" s="47">
        <v>5.0</v>
      </c>
      <c r="AE48" s="47">
        <v>6.0</v>
      </c>
      <c r="AF48" s="47">
        <v>7.0</v>
      </c>
      <c r="AG48" s="47">
        <v>10.0</v>
      </c>
      <c r="AH48" s="47">
        <v>14.0</v>
      </c>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row>
    <row r="49">
      <c r="A49" s="17" t="s">
        <v>18</v>
      </c>
      <c r="B49" s="18" t="s">
        <v>20</v>
      </c>
      <c r="C49" s="18" t="s">
        <v>105</v>
      </c>
      <c r="D49" s="18" t="s">
        <v>108</v>
      </c>
      <c r="E49" s="20"/>
      <c r="F49" s="20"/>
      <c r="G49" s="56">
        <v>1.0</v>
      </c>
      <c r="H49" s="56">
        <v>1.0</v>
      </c>
      <c r="I49" s="56">
        <v>4.0</v>
      </c>
      <c r="J49" s="56">
        <v>4.0</v>
      </c>
      <c r="K49" s="50">
        <v>2.0</v>
      </c>
      <c r="L49" s="47">
        <v>0.0</v>
      </c>
      <c r="M49" s="47">
        <v>2.0</v>
      </c>
      <c r="N49" s="50">
        <v>0.0</v>
      </c>
      <c r="O49" s="50">
        <v>1.0</v>
      </c>
      <c r="P49" s="50">
        <v>0.0</v>
      </c>
      <c r="Q49" s="50">
        <v>0.0</v>
      </c>
      <c r="R49" s="53">
        <v>8.0</v>
      </c>
      <c r="S49" s="53">
        <v>8.0</v>
      </c>
      <c r="T49" s="53">
        <v>7.0</v>
      </c>
      <c r="U49" s="50">
        <v>1.0</v>
      </c>
      <c r="V49" s="50">
        <v>7.0</v>
      </c>
      <c r="W49" s="50">
        <v>3.0</v>
      </c>
      <c r="X49" s="50">
        <v>2.0</v>
      </c>
      <c r="Y49" s="47">
        <v>2.0</v>
      </c>
      <c r="Z49" s="47">
        <v>0.0</v>
      </c>
      <c r="AA49" s="47">
        <v>0.0</v>
      </c>
      <c r="AB49" s="47">
        <v>8.0</v>
      </c>
      <c r="AC49" s="47">
        <v>3.0</v>
      </c>
      <c r="AD49" s="47">
        <v>8.0</v>
      </c>
      <c r="AE49" s="47">
        <v>1.0</v>
      </c>
      <c r="AF49" s="47">
        <v>2.0</v>
      </c>
      <c r="AG49" s="47">
        <v>1.0</v>
      </c>
      <c r="AH49" s="47">
        <v>0.0</v>
      </c>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row>
    <row r="50">
      <c r="A50" s="17" t="s">
        <v>18</v>
      </c>
      <c r="B50" s="18" t="s">
        <v>20</v>
      </c>
      <c r="C50" s="18" t="s">
        <v>105</v>
      </c>
      <c r="D50" s="18" t="s">
        <v>109</v>
      </c>
      <c r="E50" s="20"/>
      <c r="F50" s="20"/>
      <c r="G50" s="56">
        <v>3.0</v>
      </c>
      <c r="H50" s="56">
        <v>4.0</v>
      </c>
      <c r="I50" s="56">
        <v>4.0</v>
      </c>
      <c r="J50" s="56">
        <v>2.0</v>
      </c>
      <c r="K50" s="50">
        <v>0.0</v>
      </c>
      <c r="L50" s="47">
        <v>5.0</v>
      </c>
      <c r="M50" s="47">
        <v>4.0</v>
      </c>
      <c r="N50" s="50">
        <v>4.0</v>
      </c>
      <c r="O50" s="50">
        <v>2.0</v>
      </c>
      <c r="P50" s="50">
        <v>1.0</v>
      </c>
      <c r="Q50" s="50">
        <v>0.0</v>
      </c>
      <c r="R50" s="53">
        <v>2.0</v>
      </c>
      <c r="S50" s="53">
        <v>1.0</v>
      </c>
      <c r="T50" s="53">
        <v>3.0</v>
      </c>
      <c r="U50" s="50">
        <v>2.0</v>
      </c>
      <c r="V50" s="50">
        <v>4.0</v>
      </c>
      <c r="W50" s="50">
        <v>3.0</v>
      </c>
      <c r="X50" s="50">
        <v>1.0</v>
      </c>
      <c r="Y50" s="47">
        <v>6.0</v>
      </c>
      <c r="Z50" s="47">
        <v>4.0</v>
      </c>
      <c r="AA50" s="47">
        <v>5.0</v>
      </c>
      <c r="AB50" s="47">
        <v>4.0</v>
      </c>
      <c r="AC50" s="47">
        <v>5.0</v>
      </c>
      <c r="AD50" s="47">
        <v>4.0</v>
      </c>
      <c r="AE50" s="47">
        <v>2.0</v>
      </c>
      <c r="AF50" s="47">
        <v>2.0</v>
      </c>
      <c r="AG50" s="47">
        <v>1.0</v>
      </c>
      <c r="AH50" s="47">
        <v>10.0</v>
      </c>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row>
    <row r="51">
      <c r="A51" s="17" t="s">
        <v>18</v>
      </c>
      <c r="B51" s="18" t="s">
        <v>20</v>
      </c>
      <c r="C51" s="18" t="s">
        <v>33</v>
      </c>
      <c r="D51" s="18" t="s">
        <v>110</v>
      </c>
      <c r="E51" s="20"/>
      <c r="F51" s="20"/>
      <c r="G51" s="56">
        <v>6.0</v>
      </c>
      <c r="H51" s="56">
        <v>1.0</v>
      </c>
      <c r="I51" s="56">
        <v>4.0</v>
      </c>
      <c r="J51" s="56">
        <v>8.0</v>
      </c>
      <c r="K51" s="50">
        <v>7.0</v>
      </c>
      <c r="L51" s="47">
        <v>5.0</v>
      </c>
      <c r="M51" s="47">
        <v>7.0</v>
      </c>
      <c r="N51" s="50">
        <v>4.0</v>
      </c>
      <c r="O51" s="50">
        <v>5.0</v>
      </c>
      <c r="P51" s="50">
        <v>9.0</v>
      </c>
      <c r="Q51" s="50">
        <v>6.0</v>
      </c>
      <c r="R51" s="53">
        <v>5.0</v>
      </c>
      <c r="S51" s="53">
        <v>1.0</v>
      </c>
      <c r="T51" s="53">
        <v>3.0</v>
      </c>
      <c r="U51" s="50">
        <v>2.0</v>
      </c>
      <c r="V51" s="50">
        <v>8.0</v>
      </c>
      <c r="W51" s="50">
        <v>6.0</v>
      </c>
      <c r="X51" s="50">
        <v>1.0</v>
      </c>
      <c r="Y51" s="47">
        <v>2.0</v>
      </c>
      <c r="Z51" s="47">
        <v>8.0</v>
      </c>
      <c r="AA51" s="47">
        <v>7.0</v>
      </c>
      <c r="AB51" s="47">
        <v>4.0</v>
      </c>
      <c r="AC51" s="47">
        <v>2.0</v>
      </c>
      <c r="AD51" s="47">
        <v>5.0</v>
      </c>
      <c r="AE51" s="47">
        <v>3.0</v>
      </c>
      <c r="AF51" s="47">
        <v>1.0</v>
      </c>
      <c r="AG51" s="47">
        <v>7.0</v>
      </c>
      <c r="AH51" s="47">
        <v>8.0</v>
      </c>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row>
    <row r="52">
      <c r="A52" s="17" t="s">
        <v>18</v>
      </c>
      <c r="B52" s="18" t="s">
        <v>20</v>
      </c>
      <c r="C52" s="18" t="s">
        <v>33</v>
      </c>
      <c r="D52" s="18" t="s">
        <v>111</v>
      </c>
      <c r="E52" s="20"/>
      <c r="F52" s="20"/>
      <c r="G52" s="56">
        <v>3.0</v>
      </c>
      <c r="H52" s="56">
        <v>2.0</v>
      </c>
      <c r="I52" s="56">
        <v>10.0</v>
      </c>
      <c r="J52" s="56">
        <v>8.0</v>
      </c>
      <c r="K52" s="50">
        <v>5.0</v>
      </c>
      <c r="L52" s="47">
        <v>4.0</v>
      </c>
      <c r="M52" s="47">
        <v>10.0</v>
      </c>
      <c r="N52" s="50">
        <v>6.0</v>
      </c>
      <c r="O52" s="50">
        <v>10.0</v>
      </c>
      <c r="P52" s="50">
        <v>5.0</v>
      </c>
      <c r="Q52" s="50">
        <v>5.0</v>
      </c>
      <c r="R52" s="53">
        <v>4.0</v>
      </c>
      <c r="S52" s="53">
        <v>0.0</v>
      </c>
      <c r="T52" s="53">
        <v>0.0</v>
      </c>
      <c r="U52" s="50">
        <v>5.0</v>
      </c>
      <c r="V52" s="50">
        <v>6.0</v>
      </c>
      <c r="W52" s="50">
        <v>5.0</v>
      </c>
      <c r="X52" s="50">
        <v>0.0</v>
      </c>
      <c r="Y52" s="47">
        <v>1.0</v>
      </c>
      <c r="Z52" s="47">
        <v>6.0</v>
      </c>
      <c r="AA52" s="47">
        <v>9.0</v>
      </c>
      <c r="AB52" s="47">
        <v>3.0</v>
      </c>
      <c r="AC52" s="47">
        <v>7.0</v>
      </c>
      <c r="AD52" s="47">
        <v>5.0</v>
      </c>
      <c r="AE52" s="47">
        <v>6.0</v>
      </c>
      <c r="AF52" s="47">
        <v>3.0</v>
      </c>
      <c r="AG52" s="47">
        <v>10.0</v>
      </c>
      <c r="AH52" s="47">
        <v>3.0</v>
      </c>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row>
    <row r="53">
      <c r="A53" s="17" t="s">
        <v>18</v>
      </c>
      <c r="B53" s="18" t="s">
        <v>20</v>
      </c>
      <c r="C53" s="18" t="s">
        <v>39</v>
      </c>
      <c r="D53" s="18" t="s">
        <v>112</v>
      </c>
      <c r="E53" s="18" t="s">
        <v>83</v>
      </c>
      <c r="F53" s="18" t="s">
        <v>84</v>
      </c>
      <c r="G53" s="56">
        <v>14.0</v>
      </c>
      <c r="H53" s="56">
        <v>11.0</v>
      </c>
      <c r="I53" s="56">
        <v>1.0</v>
      </c>
      <c r="J53" s="56">
        <v>30.0</v>
      </c>
      <c r="K53" s="50">
        <v>0.0</v>
      </c>
      <c r="L53" s="47">
        <v>15.0</v>
      </c>
      <c r="M53" s="47">
        <v>9.0</v>
      </c>
      <c r="N53" s="50">
        <v>10.0</v>
      </c>
      <c r="O53" s="50">
        <v>11.0</v>
      </c>
      <c r="P53" s="50">
        <v>13.0</v>
      </c>
      <c r="Q53" s="50">
        <v>10.0</v>
      </c>
      <c r="R53" s="53">
        <v>3.0</v>
      </c>
      <c r="S53" s="53">
        <v>3.0</v>
      </c>
      <c r="T53" s="53">
        <v>3.0</v>
      </c>
      <c r="U53" s="50">
        <v>17.0</v>
      </c>
      <c r="V53" s="50">
        <v>22.0</v>
      </c>
      <c r="W53" s="50">
        <v>25.0</v>
      </c>
      <c r="X53" s="50" t="e">
        <v>#N/A</v>
      </c>
      <c r="Y53" s="60" t="e">
        <v>#N/A</v>
      </c>
      <c r="Z53" s="47">
        <v>23.0</v>
      </c>
      <c r="AA53" s="47">
        <v>20.0</v>
      </c>
      <c r="AB53" s="47">
        <v>18.0</v>
      </c>
      <c r="AC53" s="47">
        <v>25.0</v>
      </c>
      <c r="AD53" s="47">
        <v>24.0</v>
      </c>
      <c r="AE53" s="47">
        <v>19.0</v>
      </c>
      <c r="AF53" s="47">
        <v>13.0</v>
      </c>
      <c r="AG53" s="47">
        <v>14.0</v>
      </c>
      <c r="AH53" s="47">
        <v>44.0</v>
      </c>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row>
    <row r="54">
      <c r="A54" s="17" t="s">
        <v>18</v>
      </c>
      <c r="B54" s="18" t="s">
        <v>20</v>
      </c>
      <c r="C54" s="18" t="s">
        <v>31</v>
      </c>
      <c r="D54" s="18" t="s">
        <v>113</v>
      </c>
      <c r="E54" s="20"/>
      <c r="F54" s="20"/>
      <c r="G54" s="56">
        <v>8.0</v>
      </c>
      <c r="H54" s="56">
        <v>4.0</v>
      </c>
      <c r="I54" s="56">
        <v>8.0</v>
      </c>
      <c r="J54" s="56">
        <v>7.0</v>
      </c>
      <c r="K54" s="50">
        <v>3.0</v>
      </c>
      <c r="L54" s="47">
        <v>7.0</v>
      </c>
      <c r="M54" s="47">
        <v>14.0</v>
      </c>
      <c r="N54" s="50">
        <v>11.0</v>
      </c>
      <c r="O54" s="50">
        <v>15.0</v>
      </c>
      <c r="P54" s="50">
        <v>6.0</v>
      </c>
      <c r="Q54" s="50">
        <v>7.0</v>
      </c>
      <c r="R54" s="53">
        <v>4.0</v>
      </c>
      <c r="S54" s="53">
        <v>7.0</v>
      </c>
      <c r="T54" s="53">
        <v>3.0</v>
      </c>
      <c r="U54" s="50">
        <v>7.0</v>
      </c>
      <c r="V54" s="50">
        <v>10.0</v>
      </c>
      <c r="W54" s="50">
        <v>14.0</v>
      </c>
      <c r="X54" s="50">
        <v>6.0</v>
      </c>
      <c r="Y54" s="47">
        <v>8.0</v>
      </c>
      <c r="Z54" s="47">
        <v>11.0</v>
      </c>
      <c r="AA54" s="47">
        <v>9.0</v>
      </c>
      <c r="AB54" s="47">
        <v>5.0</v>
      </c>
      <c r="AC54" s="47">
        <v>11.0</v>
      </c>
      <c r="AD54" s="47">
        <v>10.0</v>
      </c>
      <c r="AE54" s="47">
        <v>7.0</v>
      </c>
      <c r="AF54" s="47">
        <v>7.0</v>
      </c>
      <c r="AG54" s="47">
        <v>6.0</v>
      </c>
      <c r="AH54" s="47">
        <v>9.0</v>
      </c>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row>
    <row r="55">
      <c r="A55" s="17" t="s">
        <v>18</v>
      </c>
      <c r="B55" s="18" t="s">
        <v>20</v>
      </c>
      <c r="C55" s="18" t="s">
        <v>31</v>
      </c>
      <c r="D55" s="18" t="s">
        <v>114</v>
      </c>
      <c r="E55" s="20"/>
      <c r="F55" s="20"/>
      <c r="G55" s="56">
        <v>8.0</v>
      </c>
      <c r="H55" s="56">
        <v>17.0</v>
      </c>
      <c r="I55" s="56">
        <v>18.0</v>
      </c>
      <c r="J55" s="56">
        <v>18.0</v>
      </c>
      <c r="K55" s="50">
        <v>0.0</v>
      </c>
      <c r="L55" s="47">
        <v>2.0</v>
      </c>
      <c r="M55" s="47">
        <v>3.0</v>
      </c>
      <c r="N55" s="50">
        <v>12.0</v>
      </c>
      <c r="O55" s="50">
        <v>9.0</v>
      </c>
      <c r="P55" s="50">
        <v>0.0</v>
      </c>
      <c r="Q55" s="50">
        <v>5.0</v>
      </c>
      <c r="R55" s="53">
        <v>0.0</v>
      </c>
      <c r="S55" s="53">
        <v>0.0</v>
      </c>
      <c r="T55" s="53">
        <v>4.0</v>
      </c>
      <c r="U55" s="50">
        <v>7.0</v>
      </c>
      <c r="V55" s="50">
        <v>1.0</v>
      </c>
      <c r="W55" s="50">
        <v>4.0</v>
      </c>
      <c r="X55" s="50">
        <v>27.0</v>
      </c>
      <c r="Y55" s="47">
        <v>45.0</v>
      </c>
      <c r="Z55" s="47">
        <v>0.0</v>
      </c>
      <c r="AA55" s="47">
        <v>3.0</v>
      </c>
      <c r="AB55" s="47">
        <v>0.0</v>
      </c>
      <c r="AC55" s="47">
        <v>2.0</v>
      </c>
      <c r="AD55" s="47">
        <v>1.0</v>
      </c>
      <c r="AE55" s="47">
        <v>2.0</v>
      </c>
      <c r="AF55" s="47">
        <v>0.0</v>
      </c>
      <c r="AG55" s="47">
        <v>3.0</v>
      </c>
      <c r="AH55" s="47">
        <v>1.0</v>
      </c>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row>
    <row r="56">
      <c r="A56" s="17" t="s">
        <v>18</v>
      </c>
      <c r="B56" s="18" t="s">
        <v>20</v>
      </c>
      <c r="C56" s="18" t="s">
        <v>105</v>
      </c>
      <c r="D56" s="18" t="s">
        <v>115</v>
      </c>
      <c r="E56" s="20"/>
      <c r="F56" s="20"/>
      <c r="G56" s="56">
        <v>1.0</v>
      </c>
      <c r="H56" s="56">
        <v>1.0</v>
      </c>
      <c r="I56" s="56">
        <v>9.0</v>
      </c>
      <c r="J56" s="56">
        <v>5.0</v>
      </c>
      <c r="K56" s="50">
        <v>8.0</v>
      </c>
      <c r="L56" s="47">
        <v>8.0</v>
      </c>
      <c r="M56" s="47">
        <v>3.0</v>
      </c>
      <c r="N56" s="50">
        <v>0.0</v>
      </c>
      <c r="O56" s="50">
        <v>6.0</v>
      </c>
      <c r="P56" s="50">
        <v>2.0</v>
      </c>
      <c r="Q56" s="50">
        <v>1.0</v>
      </c>
      <c r="R56" s="53">
        <v>0.0</v>
      </c>
      <c r="S56" s="53">
        <v>0.0</v>
      </c>
      <c r="T56" s="53">
        <v>1.0</v>
      </c>
      <c r="U56" s="50">
        <v>10.0</v>
      </c>
      <c r="V56" s="50">
        <v>7.0</v>
      </c>
      <c r="W56" s="50">
        <v>8.0</v>
      </c>
      <c r="X56" s="50">
        <v>1.0</v>
      </c>
      <c r="Y56" s="47">
        <v>2.0</v>
      </c>
      <c r="Z56" s="47">
        <v>8.0</v>
      </c>
      <c r="AA56" s="47">
        <v>4.0</v>
      </c>
      <c r="AB56" s="47">
        <v>7.0</v>
      </c>
      <c r="AC56" s="47">
        <v>7.0</v>
      </c>
      <c r="AD56" s="47">
        <v>6.0</v>
      </c>
      <c r="AE56" s="47">
        <v>4.0</v>
      </c>
      <c r="AF56" s="47">
        <v>5.0</v>
      </c>
      <c r="AG56" s="47">
        <v>1.0</v>
      </c>
      <c r="AH56" s="47">
        <v>10.0</v>
      </c>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row>
    <row r="57">
      <c r="A57" s="17" t="s">
        <v>18</v>
      </c>
      <c r="B57" s="18" t="s">
        <v>20</v>
      </c>
      <c r="C57" s="18" t="s">
        <v>39</v>
      </c>
      <c r="D57" s="18" t="s">
        <v>116</v>
      </c>
      <c r="E57" s="20"/>
      <c r="F57" s="20"/>
      <c r="G57" s="56">
        <v>9.0</v>
      </c>
      <c r="H57" s="56">
        <v>9.0</v>
      </c>
      <c r="I57" s="56">
        <v>5.0</v>
      </c>
      <c r="J57" s="56">
        <v>3.0</v>
      </c>
      <c r="K57" s="50">
        <v>7.0</v>
      </c>
      <c r="L57" s="47">
        <v>5.0</v>
      </c>
      <c r="M57" s="47">
        <v>7.0</v>
      </c>
      <c r="N57" s="50">
        <v>4.0</v>
      </c>
      <c r="O57" s="50">
        <v>12.0</v>
      </c>
      <c r="P57" s="50">
        <v>5.0</v>
      </c>
      <c r="Q57" s="50">
        <v>4.0</v>
      </c>
      <c r="R57" s="53">
        <v>17.0</v>
      </c>
      <c r="S57" s="53">
        <v>17.0</v>
      </c>
      <c r="T57" s="53">
        <v>17.0</v>
      </c>
      <c r="U57" s="50">
        <v>17.0</v>
      </c>
      <c r="V57" s="50">
        <v>5.0</v>
      </c>
      <c r="W57" s="50">
        <v>8.0</v>
      </c>
      <c r="X57" s="50">
        <v>12.0</v>
      </c>
      <c r="Y57" s="47">
        <v>25.0</v>
      </c>
      <c r="Z57" s="47">
        <v>11.0</v>
      </c>
      <c r="AA57" s="47">
        <v>3.0</v>
      </c>
      <c r="AB57" s="47">
        <v>5.0</v>
      </c>
      <c r="AC57" s="47">
        <v>10.0</v>
      </c>
      <c r="AD57" s="47">
        <v>11.0</v>
      </c>
      <c r="AE57" s="47">
        <v>4.0</v>
      </c>
      <c r="AF57" s="47">
        <v>7.0</v>
      </c>
      <c r="AG57" s="47">
        <v>1.0</v>
      </c>
      <c r="AH57" s="47">
        <v>10.0</v>
      </c>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row>
    <row r="58">
      <c r="A58" s="17" t="s">
        <v>18</v>
      </c>
      <c r="B58" s="18" t="s">
        <v>20</v>
      </c>
      <c r="C58" s="18" t="s">
        <v>39</v>
      </c>
      <c r="D58" s="18" t="s">
        <v>118</v>
      </c>
      <c r="E58" s="20"/>
      <c r="F58" s="20"/>
      <c r="G58" s="56">
        <v>6.0</v>
      </c>
      <c r="H58" s="56">
        <v>12.0</v>
      </c>
      <c r="I58" s="56">
        <v>5.0</v>
      </c>
      <c r="J58" s="56">
        <v>3.0</v>
      </c>
      <c r="K58" s="50">
        <v>6.0</v>
      </c>
      <c r="L58" s="47">
        <v>5.0</v>
      </c>
      <c r="M58" s="47">
        <v>1.0</v>
      </c>
      <c r="N58" s="50">
        <v>4.0</v>
      </c>
      <c r="O58" s="50">
        <v>0.0</v>
      </c>
      <c r="P58" s="50">
        <v>4.0</v>
      </c>
      <c r="Q58" s="50">
        <v>4.0</v>
      </c>
      <c r="R58" s="53">
        <v>0.0</v>
      </c>
      <c r="S58" s="53">
        <v>0.0</v>
      </c>
      <c r="T58" s="53">
        <v>2.0</v>
      </c>
      <c r="U58" s="50">
        <v>8.0</v>
      </c>
      <c r="V58" s="50">
        <v>5.0</v>
      </c>
      <c r="W58" s="50">
        <v>3.0</v>
      </c>
      <c r="X58" s="50">
        <v>4.0</v>
      </c>
      <c r="Y58" s="47">
        <v>13.0</v>
      </c>
      <c r="Z58" s="47">
        <v>1.0</v>
      </c>
      <c r="AA58" s="47">
        <v>5.0</v>
      </c>
      <c r="AB58" s="47">
        <v>5.0</v>
      </c>
      <c r="AC58" s="47">
        <v>8.0</v>
      </c>
      <c r="AD58" s="47">
        <v>2.0</v>
      </c>
      <c r="AE58" s="47">
        <v>4.0</v>
      </c>
      <c r="AF58" s="47">
        <v>5.0</v>
      </c>
      <c r="AG58" s="47">
        <v>1.0</v>
      </c>
      <c r="AH58" s="47">
        <v>7.0</v>
      </c>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row>
    <row r="59">
      <c r="A59" s="17" t="s">
        <v>18</v>
      </c>
      <c r="B59" s="18" t="s">
        <v>20</v>
      </c>
      <c r="C59" s="18" t="s">
        <v>42</v>
      </c>
      <c r="D59" s="18" t="s">
        <v>119</v>
      </c>
      <c r="E59" s="20"/>
      <c r="F59" s="20"/>
      <c r="G59" s="56">
        <v>3.0</v>
      </c>
      <c r="H59" s="56">
        <v>2.0</v>
      </c>
      <c r="I59" s="56">
        <v>0.0</v>
      </c>
      <c r="J59" s="56">
        <v>2.0</v>
      </c>
      <c r="K59" s="50">
        <v>6.0</v>
      </c>
      <c r="L59" s="47">
        <v>1.0</v>
      </c>
      <c r="M59" s="47">
        <v>1.0</v>
      </c>
      <c r="N59" s="50">
        <v>1.0</v>
      </c>
      <c r="O59" s="50">
        <v>0.0</v>
      </c>
      <c r="P59" s="50">
        <v>2.0</v>
      </c>
      <c r="Q59" s="50">
        <v>0.0</v>
      </c>
      <c r="R59" s="53">
        <v>0.0</v>
      </c>
      <c r="S59" s="53">
        <v>3.0</v>
      </c>
      <c r="T59" s="53">
        <v>2.0</v>
      </c>
      <c r="U59" s="50">
        <v>3.0</v>
      </c>
      <c r="V59" s="50">
        <v>6.0</v>
      </c>
      <c r="W59" s="50">
        <v>4.0</v>
      </c>
      <c r="X59" s="50">
        <v>1.0</v>
      </c>
      <c r="Y59" s="47">
        <v>1.0</v>
      </c>
      <c r="Z59" s="47">
        <v>3.0</v>
      </c>
      <c r="AA59" s="47">
        <v>3.0</v>
      </c>
      <c r="AB59" s="47">
        <v>5.0</v>
      </c>
      <c r="AC59" s="47">
        <v>1.0</v>
      </c>
      <c r="AD59" s="47">
        <v>3.0</v>
      </c>
      <c r="AE59" s="47">
        <v>3.0</v>
      </c>
      <c r="AF59" s="47">
        <v>1.0</v>
      </c>
      <c r="AG59" s="47">
        <v>0.0</v>
      </c>
      <c r="AH59" s="47">
        <v>0.0</v>
      </c>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row>
    <row r="60">
      <c r="A60" s="17" t="s">
        <v>18</v>
      </c>
      <c r="B60" s="18" t="s">
        <v>20</v>
      </c>
      <c r="C60" s="18" t="s">
        <v>33</v>
      </c>
      <c r="D60" s="18" t="s">
        <v>120</v>
      </c>
      <c r="E60" s="20"/>
      <c r="F60" s="20"/>
      <c r="G60" s="56">
        <v>3.0</v>
      </c>
      <c r="H60" s="56">
        <v>0.0</v>
      </c>
      <c r="I60" s="56">
        <v>3.0</v>
      </c>
      <c r="J60" s="56">
        <v>0.0</v>
      </c>
      <c r="K60" s="50">
        <v>3.0</v>
      </c>
      <c r="L60" s="47">
        <v>5.0</v>
      </c>
      <c r="M60" s="47">
        <v>0.0</v>
      </c>
      <c r="N60" s="50">
        <v>4.0</v>
      </c>
      <c r="O60" s="50">
        <v>0.0</v>
      </c>
      <c r="P60" s="50">
        <v>3.0</v>
      </c>
      <c r="Q60" s="50">
        <v>5.0</v>
      </c>
      <c r="R60" s="53">
        <v>10.0</v>
      </c>
      <c r="S60" s="53">
        <v>2.0</v>
      </c>
      <c r="T60" s="53">
        <v>1.0</v>
      </c>
      <c r="U60" s="50">
        <v>1.0</v>
      </c>
      <c r="V60" s="50">
        <v>2.0</v>
      </c>
      <c r="W60" s="50">
        <v>3.0</v>
      </c>
      <c r="X60" s="50">
        <v>0.0</v>
      </c>
      <c r="Y60" s="47">
        <v>0.0</v>
      </c>
      <c r="Z60" s="47">
        <v>4.0</v>
      </c>
      <c r="AA60" s="47">
        <v>0.0</v>
      </c>
      <c r="AB60" s="47">
        <v>1.0</v>
      </c>
      <c r="AC60" s="47">
        <v>2.0</v>
      </c>
      <c r="AD60" s="47">
        <v>3.0</v>
      </c>
      <c r="AE60" s="47">
        <v>2.0</v>
      </c>
      <c r="AF60" s="47">
        <v>2.0</v>
      </c>
      <c r="AG60" s="47">
        <v>1.0</v>
      </c>
      <c r="AH60" s="47">
        <v>1.0</v>
      </c>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row>
    <row r="61">
      <c r="A61" s="17" t="s">
        <v>18</v>
      </c>
      <c r="B61" s="18" t="s">
        <v>20</v>
      </c>
      <c r="C61" s="18" t="s">
        <v>36</v>
      </c>
      <c r="D61" s="18" t="s">
        <v>121</v>
      </c>
      <c r="E61" s="20"/>
      <c r="F61" s="20"/>
      <c r="G61" s="56">
        <v>3.0</v>
      </c>
      <c r="H61" s="56">
        <v>2.0</v>
      </c>
      <c r="I61" s="56">
        <v>3.0</v>
      </c>
      <c r="J61" s="56">
        <v>1.0</v>
      </c>
      <c r="K61" s="50">
        <v>3.0</v>
      </c>
      <c r="L61" s="47">
        <v>2.0</v>
      </c>
      <c r="M61" s="47">
        <v>1.0</v>
      </c>
      <c r="N61" s="50">
        <v>3.0</v>
      </c>
      <c r="O61" s="50">
        <v>1.0</v>
      </c>
      <c r="P61" s="50">
        <v>1.0</v>
      </c>
      <c r="Q61" s="50">
        <v>0.0</v>
      </c>
      <c r="R61" s="53">
        <v>1.0</v>
      </c>
      <c r="S61" s="53">
        <v>0.0</v>
      </c>
      <c r="T61" s="53">
        <v>2.0</v>
      </c>
      <c r="U61" s="50">
        <v>5.0</v>
      </c>
      <c r="V61" s="50">
        <v>0.0</v>
      </c>
      <c r="W61" s="50">
        <v>5.0</v>
      </c>
      <c r="X61" s="50">
        <v>1.0</v>
      </c>
      <c r="Y61" s="47">
        <v>1.0</v>
      </c>
      <c r="Z61" s="47">
        <v>2.0</v>
      </c>
      <c r="AA61" s="47">
        <v>10.0</v>
      </c>
      <c r="AB61" s="47">
        <v>7.0</v>
      </c>
      <c r="AC61" s="47">
        <v>2.0</v>
      </c>
      <c r="AD61" s="47">
        <v>7.0</v>
      </c>
      <c r="AE61" s="47">
        <v>3.0</v>
      </c>
      <c r="AF61" s="47">
        <v>6.0</v>
      </c>
      <c r="AG61" s="47">
        <v>1.0</v>
      </c>
      <c r="AH61" s="47">
        <v>4.0</v>
      </c>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row>
    <row r="62">
      <c r="A62" s="17" t="s">
        <v>18</v>
      </c>
      <c r="B62" s="18" t="s">
        <v>20</v>
      </c>
      <c r="C62" s="18" t="s">
        <v>105</v>
      </c>
      <c r="D62" s="18" t="s">
        <v>122</v>
      </c>
      <c r="E62" s="20"/>
      <c r="F62" s="20"/>
      <c r="G62" s="56">
        <v>0.0</v>
      </c>
      <c r="H62" s="56">
        <v>2.0</v>
      </c>
      <c r="I62" s="56">
        <v>5.0</v>
      </c>
      <c r="J62" s="56">
        <v>5.0</v>
      </c>
      <c r="K62" s="50">
        <v>11.0</v>
      </c>
      <c r="L62" s="47">
        <v>1.0</v>
      </c>
      <c r="M62" s="47">
        <v>3.0</v>
      </c>
      <c r="N62" s="50">
        <v>1.0</v>
      </c>
      <c r="O62" s="50">
        <v>3.0</v>
      </c>
      <c r="P62" s="50">
        <v>1.0</v>
      </c>
      <c r="Q62" s="50">
        <v>0.0</v>
      </c>
      <c r="R62" s="53">
        <v>2.0</v>
      </c>
      <c r="S62" s="53">
        <v>2.0</v>
      </c>
      <c r="T62" s="53">
        <v>7.0</v>
      </c>
      <c r="U62" s="50">
        <v>1.0</v>
      </c>
      <c r="V62" s="50">
        <v>3.0</v>
      </c>
      <c r="W62" s="50">
        <v>5.0</v>
      </c>
      <c r="X62" s="50">
        <v>1.0</v>
      </c>
      <c r="Y62" s="47">
        <v>4.0</v>
      </c>
      <c r="Z62" s="47">
        <v>6.0</v>
      </c>
      <c r="AA62" s="47">
        <v>3.0</v>
      </c>
      <c r="AB62" s="47">
        <v>4.0</v>
      </c>
      <c r="AC62" s="47">
        <v>4.0</v>
      </c>
      <c r="AD62" s="47">
        <v>4.0</v>
      </c>
      <c r="AE62" s="47">
        <v>4.0</v>
      </c>
      <c r="AF62" s="47">
        <v>0.0</v>
      </c>
      <c r="AG62" s="47">
        <v>3.0</v>
      </c>
      <c r="AH62" s="47">
        <v>1.0</v>
      </c>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row>
    <row r="63">
      <c r="A63" s="17" t="s">
        <v>18</v>
      </c>
      <c r="B63" s="18" t="s">
        <v>20</v>
      </c>
      <c r="C63" s="18" t="s">
        <v>105</v>
      </c>
      <c r="D63" s="18" t="s">
        <v>123</v>
      </c>
      <c r="E63" s="20"/>
      <c r="F63" s="20"/>
      <c r="G63" s="56">
        <v>0.0</v>
      </c>
      <c r="H63" s="56">
        <v>0.0</v>
      </c>
      <c r="I63" s="56">
        <v>0.0</v>
      </c>
      <c r="J63" s="56">
        <v>0.0</v>
      </c>
      <c r="K63" s="50">
        <v>3.0</v>
      </c>
      <c r="L63" s="47">
        <v>0.0</v>
      </c>
      <c r="M63" s="47">
        <v>0.0</v>
      </c>
      <c r="N63" s="50">
        <v>0.0</v>
      </c>
      <c r="O63" s="50">
        <v>0.0</v>
      </c>
      <c r="P63" s="50">
        <v>0.0</v>
      </c>
      <c r="Q63" s="50">
        <v>0.0</v>
      </c>
      <c r="R63" s="53">
        <v>0.0</v>
      </c>
      <c r="S63" s="53">
        <v>0.0</v>
      </c>
      <c r="T63" s="53">
        <v>0.0</v>
      </c>
      <c r="U63" s="50">
        <v>0.0</v>
      </c>
      <c r="V63" s="50">
        <v>0.0</v>
      </c>
      <c r="W63" s="50">
        <v>0.0</v>
      </c>
      <c r="X63" s="50">
        <v>0.0</v>
      </c>
      <c r="Y63" s="47">
        <v>3.0</v>
      </c>
      <c r="Z63" s="47">
        <v>0.0</v>
      </c>
      <c r="AA63" s="47">
        <v>0.0</v>
      </c>
      <c r="AB63" s="47">
        <v>0.0</v>
      </c>
      <c r="AC63" s="47">
        <v>0.0</v>
      </c>
      <c r="AD63" s="47">
        <v>0.0</v>
      </c>
      <c r="AE63" s="47">
        <v>0.0</v>
      </c>
      <c r="AF63" s="47">
        <v>0.0</v>
      </c>
      <c r="AG63" s="47">
        <v>0.0</v>
      </c>
      <c r="AH63" s="47">
        <v>0.0</v>
      </c>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row>
    <row r="64">
      <c r="A64" s="17" t="s">
        <v>18</v>
      </c>
      <c r="B64" s="18" t="s">
        <v>20</v>
      </c>
      <c r="C64" s="18" t="s">
        <v>105</v>
      </c>
      <c r="D64" s="18" t="s">
        <v>124</v>
      </c>
      <c r="E64" s="20"/>
      <c r="F64" s="20"/>
      <c r="G64" s="56">
        <v>3.0</v>
      </c>
      <c r="H64" s="56">
        <v>2.0</v>
      </c>
      <c r="I64" s="56">
        <v>1.0</v>
      </c>
      <c r="J64" s="56">
        <v>2.0</v>
      </c>
      <c r="K64" s="50">
        <v>3.0</v>
      </c>
      <c r="L64" s="47">
        <v>3.0</v>
      </c>
      <c r="M64" s="47">
        <v>1.0</v>
      </c>
      <c r="N64" s="50">
        <v>0.0</v>
      </c>
      <c r="O64" s="50">
        <v>2.0</v>
      </c>
      <c r="P64" s="50">
        <v>1.0</v>
      </c>
      <c r="Q64" s="50">
        <v>5.0</v>
      </c>
      <c r="R64" s="53">
        <v>1.0</v>
      </c>
      <c r="S64" s="53">
        <v>0.0</v>
      </c>
      <c r="T64" s="53">
        <v>2.0</v>
      </c>
      <c r="U64" s="50">
        <v>4.0</v>
      </c>
      <c r="V64" s="50">
        <v>4.0</v>
      </c>
      <c r="W64" s="50">
        <v>5.0</v>
      </c>
      <c r="X64" s="50">
        <v>2.0</v>
      </c>
      <c r="Y64" s="47">
        <v>4.0</v>
      </c>
      <c r="Z64" s="47">
        <v>3.0</v>
      </c>
      <c r="AA64" s="47">
        <v>5.0</v>
      </c>
      <c r="AB64" s="47">
        <v>4.0</v>
      </c>
      <c r="AC64" s="47">
        <v>4.0</v>
      </c>
      <c r="AD64" s="47">
        <v>7.0</v>
      </c>
      <c r="AE64" s="47">
        <v>0.0</v>
      </c>
      <c r="AF64" s="47">
        <v>0.0</v>
      </c>
      <c r="AG64" s="47">
        <v>1.0</v>
      </c>
      <c r="AH64" s="47">
        <v>2.0</v>
      </c>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row>
    <row r="65">
      <c r="A65" s="17" t="s">
        <v>18</v>
      </c>
      <c r="B65" s="18" t="s">
        <v>20</v>
      </c>
      <c r="C65" s="18" t="s">
        <v>42</v>
      </c>
      <c r="D65" s="18" t="s">
        <v>125</v>
      </c>
      <c r="E65" s="18" t="s">
        <v>83</v>
      </c>
      <c r="F65" s="18" t="s">
        <v>84</v>
      </c>
      <c r="G65" s="56">
        <v>3.0</v>
      </c>
      <c r="H65" s="56">
        <v>1.0</v>
      </c>
      <c r="I65" s="56">
        <v>8.0</v>
      </c>
      <c r="J65" s="56">
        <v>13.0</v>
      </c>
      <c r="K65" s="50">
        <v>14.0</v>
      </c>
      <c r="L65" s="47">
        <v>8.0</v>
      </c>
      <c r="M65" s="47">
        <v>2.0</v>
      </c>
      <c r="N65" s="50">
        <v>5.0</v>
      </c>
      <c r="O65" s="50">
        <v>3.0</v>
      </c>
      <c r="P65" s="50">
        <v>6.0</v>
      </c>
      <c r="Q65" s="50">
        <v>2.0</v>
      </c>
      <c r="R65" s="53">
        <v>4.0</v>
      </c>
      <c r="S65" s="53">
        <v>2.0</v>
      </c>
      <c r="T65" s="53">
        <v>3.0</v>
      </c>
      <c r="U65" s="50">
        <v>8.0</v>
      </c>
      <c r="V65" s="50">
        <v>8.0</v>
      </c>
      <c r="W65" s="50">
        <v>6.0</v>
      </c>
      <c r="X65" s="50">
        <v>5.0</v>
      </c>
      <c r="Y65" s="47">
        <v>10.0</v>
      </c>
      <c r="Z65" s="47">
        <v>6.0</v>
      </c>
      <c r="AA65" s="47">
        <v>19.0</v>
      </c>
      <c r="AB65" s="47">
        <v>9.0</v>
      </c>
      <c r="AC65" s="47">
        <v>5.0</v>
      </c>
      <c r="AD65" s="47">
        <v>7.0</v>
      </c>
      <c r="AE65" s="47">
        <v>6.0</v>
      </c>
      <c r="AF65" s="47">
        <v>12.0</v>
      </c>
      <c r="AG65" s="47">
        <v>10.0</v>
      </c>
      <c r="AH65" s="47">
        <v>11.0</v>
      </c>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row>
    <row r="66">
      <c r="A66" s="17" t="s">
        <v>18</v>
      </c>
      <c r="B66" s="18" t="s">
        <v>20</v>
      </c>
      <c r="C66" s="18" t="s">
        <v>33</v>
      </c>
      <c r="D66" s="18" t="s">
        <v>126</v>
      </c>
      <c r="E66" s="20"/>
      <c r="F66" s="20"/>
      <c r="G66" s="56">
        <v>4.0</v>
      </c>
      <c r="H66" s="56">
        <v>8.0</v>
      </c>
      <c r="I66" s="56">
        <v>4.0</v>
      </c>
      <c r="J66" s="56">
        <v>4.0</v>
      </c>
      <c r="K66" s="50">
        <v>1.0</v>
      </c>
      <c r="L66" s="47">
        <v>4.0</v>
      </c>
      <c r="M66" s="47">
        <v>2.0</v>
      </c>
      <c r="N66" s="50">
        <v>2.0</v>
      </c>
      <c r="O66" s="50">
        <v>2.0</v>
      </c>
      <c r="P66" s="50">
        <v>3.0</v>
      </c>
      <c r="Q66" s="50">
        <v>0.0</v>
      </c>
      <c r="R66" s="53">
        <v>6.0</v>
      </c>
      <c r="S66" s="53">
        <v>2.0</v>
      </c>
      <c r="T66" s="53">
        <v>4.0</v>
      </c>
      <c r="U66" s="50">
        <v>5.0</v>
      </c>
      <c r="V66" s="50">
        <v>8.0</v>
      </c>
      <c r="W66" s="50">
        <v>4.0</v>
      </c>
      <c r="X66" s="50">
        <v>9.0</v>
      </c>
      <c r="Y66" s="47">
        <v>6.0</v>
      </c>
      <c r="Z66" s="47">
        <v>9.0</v>
      </c>
      <c r="AA66" s="47">
        <v>3.0</v>
      </c>
      <c r="AB66" s="47">
        <v>15.0</v>
      </c>
      <c r="AC66" s="47">
        <v>0.0</v>
      </c>
      <c r="AD66" s="47">
        <v>0.0</v>
      </c>
      <c r="AE66" s="47">
        <v>3.0</v>
      </c>
      <c r="AF66" s="47">
        <v>8.0</v>
      </c>
      <c r="AG66" s="47">
        <v>0.0</v>
      </c>
      <c r="AH66" s="47">
        <v>7.0</v>
      </c>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row>
    <row r="67">
      <c r="A67" s="17" t="s">
        <v>18</v>
      </c>
      <c r="B67" s="18" t="s">
        <v>20</v>
      </c>
      <c r="C67" s="18" t="s">
        <v>39</v>
      </c>
      <c r="D67" s="18" t="s">
        <v>127</v>
      </c>
      <c r="E67" s="20"/>
      <c r="F67" s="20"/>
      <c r="G67" s="56">
        <v>2.0</v>
      </c>
      <c r="H67" s="56">
        <v>6.0</v>
      </c>
      <c r="I67" s="56">
        <v>3.0</v>
      </c>
      <c r="J67" s="56">
        <v>0.0</v>
      </c>
      <c r="K67" s="50">
        <v>5.0</v>
      </c>
      <c r="L67" s="47">
        <v>1.0</v>
      </c>
      <c r="M67" s="47">
        <v>2.0</v>
      </c>
      <c r="N67" s="50">
        <v>2.0</v>
      </c>
      <c r="O67" s="50">
        <v>0.0</v>
      </c>
      <c r="P67" s="50">
        <v>1.0</v>
      </c>
      <c r="Q67" s="50">
        <v>5.0</v>
      </c>
      <c r="R67" s="53">
        <v>0.0</v>
      </c>
      <c r="S67" s="53">
        <v>0.0</v>
      </c>
      <c r="T67" s="53">
        <v>5.0</v>
      </c>
      <c r="U67" s="50">
        <v>8.0</v>
      </c>
      <c r="V67" s="50">
        <v>4.0</v>
      </c>
      <c r="W67" s="50">
        <v>4.0</v>
      </c>
      <c r="X67" s="50">
        <v>7.0</v>
      </c>
      <c r="Y67" s="47">
        <v>4.0</v>
      </c>
      <c r="Z67" s="47">
        <v>3.0</v>
      </c>
      <c r="AA67" s="47">
        <v>2.0</v>
      </c>
      <c r="AB67" s="47">
        <v>2.0</v>
      </c>
      <c r="AC67" s="47">
        <v>5.0</v>
      </c>
      <c r="AD67" s="47">
        <v>2.0</v>
      </c>
      <c r="AE67" s="47">
        <v>2.0</v>
      </c>
      <c r="AF67" s="47">
        <v>4.0</v>
      </c>
      <c r="AG67" s="47">
        <v>3.0</v>
      </c>
      <c r="AH67" s="47">
        <v>0.0</v>
      </c>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row>
    <row r="68">
      <c r="A68" s="17" t="s">
        <v>18</v>
      </c>
      <c r="B68" s="18" t="s">
        <v>20</v>
      </c>
      <c r="C68" s="18" t="s">
        <v>21</v>
      </c>
      <c r="D68" s="18" t="s">
        <v>128</v>
      </c>
      <c r="E68" s="20"/>
      <c r="F68" s="20"/>
      <c r="G68" s="56">
        <v>1.0</v>
      </c>
      <c r="H68" s="56">
        <v>2.0</v>
      </c>
      <c r="I68" s="56">
        <v>2.0</v>
      </c>
      <c r="J68" s="56">
        <v>2.0</v>
      </c>
      <c r="K68" s="50">
        <v>4.0</v>
      </c>
      <c r="L68" s="47">
        <v>5.0</v>
      </c>
      <c r="M68" s="47">
        <v>5.0</v>
      </c>
      <c r="N68" s="50">
        <v>4.0</v>
      </c>
      <c r="O68" s="50">
        <v>5.0</v>
      </c>
      <c r="P68" s="50">
        <v>6.0</v>
      </c>
      <c r="Q68" s="50">
        <v>3.0</v>
      </c>
      <c r="R68" s="53">
        <v>3.0</v>
      </c>
      <c r="S68" s="53">
        <v>1.0</v>
      </c>
      <c r="T68" s="53">
        <v>2.0</v>
      </c>
      <c r="U68" s="50">
        <v>7.0</v>
      </c>
      <c r="V68" s="50">
        <v>9.0</v>
      </c>
      <c r="W68" s="50">
        <v>4.0</v>
      </c>
      <c r="X68" s="50">
        <v>10.0</v>
      </c>
      <c r="Y68" s="47">
        <v>16.0</v>
      </c>
      <c r="Z68" s="47">
        <v>5.0</v>
      </c>
      <c r="AA68" s="47">
        <v>4.0</v>
      </c>
      <c r="AB68" s="47">
        <v>4.0</v>
      </c>
      <c r="AC68" s="47">
        <v>1.0</v>
      </c>
      <c r="AD68" s="47">
        <v>4.0</v>
      </c>
      <c r="AE68" s="47">
        <v>3.0</v>
      </c>
      <c r="AF68" s="47">
        <v>2.0</v>
      </c>
      <c r="AG68" s="47">
        <v>0.0</v>
      </c>
      <c r="AH68" s="47">
        <v>4.0</v>
      </c>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row>
    <row r="69">
      <c r="A69" s="17" t="s">
        <v>18</v>
      </c>
      <c r="B69" s="18" t="s">
        <v>20</v>
      </c>
      <c r="C69" s="18" t="s">
        <v>21</v>
      </c>
      <c r="D69" s="18" t="s">
        <v>129</v>
      </c>
      <c r="E69" s="20"/>
      <c r="F69" s="20"/>
      <c r="G69" s="56">
        <v>1.0</v>
      </c>
      <c r="H69" s="56">
        <v>1.0</v>
      </c>
      <c r="I69" s="56">
        <v>4.0</v>
      </c>
      <c r="J69" s="56">
        <v>1.0</v>
      </c>
      <c r="K69" s="50">
        <v>0.0</v>
      </c>
      <c r="L69" s="47">
        <v>0.0</v>
      </c>
      <c r="M69" s="47">
        <v>0.0</v>
      </c>
      <c r="N69" s="50">
        <v>1.0</v>
      </c>
      <c r="O69" s="50">
        <v>3.0</v>
      </c>
      <c r="P69" s="50">
        <v>8.0</v>
      </c>
      <c r="Q69" s="50">
        <v>1.0</v>
      </c>
      <c r="R69" s="53">
        <v>2.0</v>
      </c>
      <c r="S69" s="53">
        <v>2.0</v>
      </c>
      <c r="T69" s="53">
        <v>0.0</v>
      </c>
      <c r="U69" s="50">
        <v>2.0</v>
      </c>
      <c r="V69" s="50">
        <v>0.0</v>
      </c>
      <c r="W69" s="50">
        <v>3.0</v>
      </c>
      <c r="X69" s="50">
        <v>7.0</v>
      </c>
      <c r="Y69" s="47">
        <v>6.0</v>
      </c>
      <c r="Z69" s="47">
        <v>4.0</v>
      </c>
      <c r="AA69" s="47">
        <v>1.0</v>
      </c>
      <c r="AB69" s="47">
        <v>0.0</v>
      </c>
      <c r="AC69" s="47">
        <v>2.0</v>
      </c>
      <c r="AD69" s="47">
        <v>1.0</v>
      </c>
      <c r="AE69" s="47">
        <v>0.0</v>
      </c>
      <c r="AF69" s="47">
        <v>0.0</v>
      </c>
      <c r="AG69" s="47">
        <v>2.0</v>
      </c>
      <c r="AH69" s="47">
        <v>0.0</v>
      </c>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row>
    <row r="70">
      <c r="A70" s="17" t="s">
        <v>18</v>
      </c>
      <c r="B70" s="18" t="s">
        <v>20</v>
      </c>
      <c r="C70" s="18" t="s">
        <v>21</v>
      </c>
      <c r="D70" s="18" t="s">
        <v>130</v>
      </c>
      <c r="E70" s="20"/>
      <c r="F70" s="20"/>
      <c r="G70" s="56">
        <v>3.0</v>
      </c>
      <c r="H70" s="56">
        <v>3.0</v>
      </c>
      <c r="I70" s="56">
        <v>1.0</v>
      </c>
      <c r="J70" s="56">
        <v>0.0</v>
      </c>
      <c r="K70" s="50">
        <v>1.0</v>
      </c>
      <c r="L70" s="47">
        <v>2.0</v>
      </c>
      <c r="M70" s="47">
        <v>1.0</v>
      </c>
      <c r="N70" s="50">
        <v>1.0</v>
      </c>
      <c r="O70" s="50">
        <v>0.0</v>
      </c>
      <c r="P70" s="50">
        <v>0.0</v>
      </c>
      <c r="Q70" s="50">
        <v>1.0</v>
      </c>
      <c r="R70" s="53">
        <v>0.0</v>
      </c>
      <c r="S70" s="53">
        <v>0.0</v>
      </c>
      <c r="T70" s="53">
        <v>1.0</v>
      </c>
      <c r="U70" s="50">
        <v>0.0</v>
      </c>
      <c r="V70" s="50">
        <v>3.0</v>
      </c>
      <c r="W70" s="50">
        <v>7.0</v>
      </c>
      <c r="X70" s="50">
        <v>5.0</v>
      </c>
      <c r="Y70" s="47">
        <v>3.0</v>
      </c>
      <c r="Z70" s="47">
        <v>1.0</v>
      </c>
      <c r="AA70" s="47">
        <v>2.0</v>
      </c>
      <c r="AB70" s="47">
        <v>0.0</v>
      </c>
      <c r="AC70" s="47">
        <v>1.0</v>
      </c>
      <c r="AD70" s="47">
        <v>2.0</v>
      </c>
      <c r="AE70" s="47">
        <v>0.0</v>
      </c>
      <c r="AF70" s="47">
        <v>2.0</v>
      </c>
      <c r="AG70" s="47">
        <v>1.0</v>
      </c>
      <c r="AH70" s="47">
        <v>0.0</v>
      </c>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row>
    <row r="71">
      <c r="A71" s="17" t="s">
        <v>18</v>
      </c>
      <c r="B71" s="18" t="s">
        <v>20</v>
      </c>
      <c r="C71" s="18" t="s">
        <v>42</v>
      </c>
      <c r="D71" s="18" t="s">
        <v>131</v>
      </c>
      <c r="E71" s="20"/>
      <c r="F71" s="20"/>
      <c r="G71" s="56">
        <v>0.0</v>
      </c>
      <c r="H71" s="56">
        <v>0.0</v>
      </c>
      <c r="I71" s="56">
        <v>12.0</v>
      </c>
      <c r="J71" s="56">
        <v>6.0</v>
      </c>
      <c r="K71" s="50">
        <v>10.0</v>
      </c>
      <c r="L71" s="47">
        <v>2.0</v>
      </c>
      <c r="M71" s="47">
        <v>3.0</v>
      </c>
      <c r="N71" s="50">
        <v>6.0</v>
      </c>
      <c r="O71" s="50">
        <v>9.0</v>
      </c>
      <c r="P71" s="50">
        <v>3.0</v>
      </c>
      <c r="Q71" s="50">
        <v>7.0</v>
      </c>
      <c r="R71" s="53">
        <v>0.0</v>
      </c>
      <c r="S71" s="53">
        <v>8.0</v>
      </c>
      <c r="T71" s="53">
        <v>9.0</v>
      </c>
      <c r="U71" s="50">
        <v>0.0</v>
      </c>
      <c r="V71" s="50">
        <v>2.0</v>
      </c>
      <c r="W71" s="50">
        <v>3.0</v>
      </c>
      <c r="X71" s="50">
        <v>19.0</v>
      </c>
      <c r="Y71" s="47">
        <v>15.0</v>
      </c>
      <c r="Z71" s="47">
        <v>2.0</v>
      </c>
      <c r="AA71" s="47">
        <v>5.0</v>
      </c>
      <c r="AB71" s="47">
        <v>7.0</v>
      </c>
      <c r="AC71" s="47">
        <v>767.0</v>
      </c>
      <c r="AD71" s="47">
        <v>3.0</v>
      </c>
      <c r="AE71" s="47">
        <v>9.0</v>
      </c>
      <c r="AF71" s="47">
        <v>13.0</v>
      </c>
      <c r="AG71" s="47">
        <v>2.0</v>
      </c>
      <c r="AH71" s="47">
        <v>1.0</v>
      </c>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row>
    <row r="72">
      <c r="A72" s="17" t="s">
        <v>18</v>
      </c>
      <c r="B72" s="18" t="s">
        <v>20</v>
      </c>
      <c r="C72" s="18" t="s">
        <v>105</v>
      </c>
      <c r="D72" s="18" t="s">
        <v>132</v>
      </c>
      <c r="E72" s="20"/>
      <c r="F72" s="20"/>
      <c r="G72" s="56">
        <v>14.0</v>
      </c>
      <c r="H72" s="56">
        <v>14.0</v>
      </c>
      <c r="I72" s="56">
        <v>9.0</v>
      </c>
      <c r="J72" s="56">
        <v>10.0</v>
      </c>
      <c r="K72" s="50">
        <v>7.0</v>
      </c>
      <c r="L72" s="47">
        <v>10.0</v>
      </c>
      <c r="M72" s="47">
        <v>5.0</v>
      </c>
      <c r="N72" s="50">
        <v>8.0</v>
      </c>
      <c r="O72" s="50">
        <v>8.0</v>
      </c>
      <c r="P72" s="50">
        <v>8.0</v>
      </c>
      <c r="Q72" s="50">
        <v>8.0</v>
      </c>
      <c r="R72" s="53">
        <v>9.0</v>
      </c>
      <c r="S72" s="53">
        <v>0.0</v>
      </c>
      <c r="T72" s="53">
        <v>0.0</v>
      </c>
      <c r="U72" s="50">
        <v>14.0</v>
      </c>
      <c r="V72" s="50">
        <v>14.0</v>
      </c>
      <c r="W72" s="50">
        <v>6.0</v>
      </c>
      <c r="X72" s="50">
        <v>10.0</v>
      </c>
      <c r="Y72" s="47">
        <v>10.0</v>
      </c>
      <c r="Z72" s="47">
        <v>10.0</v>
      </c>
      <c r="AA72" s="47">
        <v>6.0</v>
      </c>
      <c r="AB72" s="47">
        <v>9.0</v>
      </c>
      <c r="AC72" s="47">
        <v>6.0</v>
      </c>
      <c r="AD72" s="47">
        <v>8.0</v>
      </c>
      <c r="AE72" s="47">
        <v>9.0</v>
      </c>
      <c r="AF72" s="47">
        <v>7.0</v>
      </c>
      <c r="AG72" s="47">
        <v>10.0</v>
      </c>
      <c r="AH72" s="47">
        <v>12.0</v>
      </c>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row>
    <row r="73">
      <c r="A73" s="44"/>
      <c r="B73" s="44"/>
      <c r="C73" s="44"/>
      <c r="D73" s="44"/>
      <c r="E73" s="45"/>
      <c r="F73" s="45"/>
      <c r="G73" s="44"/>
      <c r="H73" s="44"/>
      <c r="I73" s="44"/>
      <c r="J73" s="44"/>
      <c r="K73" s="44"/>
      <c r="L73" s="44"/>
      <c r="M73" s="44"/>
      <c r="N73" s="44"/>
      <c r="O73" s="44"/>
      <c r="P73" s="44"/>
      <c r="Q73" s="44"/>
      <c r="R73" s="44"/>
      <c r="S73" s="44"/>
      <c r="T73" s="44"/>
      <c r="U73" s="44"/>
      <c r="V73" s="44"/>
      <c r="W73" s="44"/>
      <c r="X73" s="44"/>
      <c r="Y73" s="44"/>
      <c r="Z73" s="44"/>
      <c r="AA73" s="44"/>
      <c r="AB73" s="44"/>
      <c r="AC73" s="49"/>
      <c r="AD73" s="49"/>
      <c r="AE73" s="49"/>
      <c r="AF73" s="49"/>
      <c r="AG73" s="49"/>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row>
    <row r="74">
      <c r="A74" s="44"/>
      <c r="B74" s="44"/>
      <c r="C74" s="44"/>
      <c r="D74" s="44"/>
      <c r="E74" s="45"/>
      <c r="F74" s="45"/>
      <c r="G74" s="44"/>
      <c r="H74" s="44"/>
      <c r="I74" s="44"/>
      <c r="J74" s="44"/>
      <c r="K74" s="44"/>
      <c r="L74" s="44"/>
      <c r="M74" s="44"/>
      <c r="N74" s="44"/>
      <c r="O74" s="44"/>
      <c r="P74" s="44"/>
      <c r="Q74" s="44"/>
      <c r="R74" s="44"/>
      <c r="S74" s="44"/>
      <c r="T74" s="44"/>
      <c r="U74" s="44"/>
      <c r="V74" s="44"/>
      <c r="W74" s="44"/>
      <c r="X74" s="44"/>
      <c r="Y74" s="44"/>
      <c r="Z74" s="44"/>
      <c r="AA74" s="44"/>
      <c r="AB74" s="44"/>
      <c r="AC74" s="49"/>
      <c r="AD74" s="49"/>
      <c r="AE74" s="49"/>
      <c r="AF74" s="49"/>
      <c r="AG74" s="49"/>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row>
    <row r="75">
      <c r="A75" s="44"/>
      <c r="B75" s="44"/>
      <c r="C75" s="44"/>
      <c r="D75" s="44"/>
      <c r="E75" s="45"/>
      <c r="F75" s="45"/>
      <c r="G75" s="44"/>
      <c r="H75" s="44"/>
      <c r="I75" s="44"/>
      <c r="J75" s="44"/>
      <c r="K75" s="44"/>
      <c r="L75" s="44"/>
      <c r="M75" s="44"/>
      <c r="N75" s="44"/>
      <c r="O75" s="44"/>
      <c r="P75" s="44"/>
      <c r="Q75" s="44"/>
      <c r="R75" s="44"/>
      <c r="S75" s="44"/>
      <c r="T75" s="44"/>
      <c r="U75" s="44"/>
      <c r="V75" s="44"/>
      <c r="W75" s="44"/>
      <c r="X75" s="44"/>
      <c r="Y75" s="44"/>
      <c r="Z75" s="44"/>
      <c r="AA75" s="44"/>
      <c r="AB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row>
    <row r="76">
      <c r="A76" s="44"/>
      <c r="B76" s="44"/>
      <c r="C76" s="44"/>
      <c r="D76" s="44"/>
      <c r="E76" s="45"/>
      <c r="F76" s="45"/>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row>
    <row r="77">
      <c r="A77" s="44"/>
      <c r="B77" s="44"/>
      <c r="C77" s="44"/>
      <c r="D77" s="44"/>
      <c r="E77" s="45"/>
      <c r="F77" s="45"/>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row>
    <row r="78">
      <c r="A78" s="44"/>
      <c r="B78" s="44"/>
      <c r="C78" s="44"/>
      <c r="D78" s="44"/>
      <c r="E78" s="45"/>
      <c r="F78" s="45"/>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row>
    <row r="79">
      <c r="A79" s="44"/>
      <c r="B79" s="44"/>
      <c r="C79" s="44"/>
      <c r="D79" s="44"/>
      <c r="E79" s="45"/>
      <c r="F79" s="45"/>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row>
    <row r="80">
      <c r="A80" s="44"/>
      <c r="B80" s="44"/>
      <c r="C80" s="44"/>
      <c r="D80" s="44"/>
      <c r="E80" s="45"/>
      <c r="F80" s="45"/>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row>
    <row r="81">
      <c r="A81" s="44"/>
      <c r="B81" s="44"/>
      <c r="C81" s="44"/>
      <c r="D81" s="44"/>
      <c r="E81" s="45"/>
      <c r="F81" s="45"/>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row>
    <row r="82">
      <c r="A82" s="44"/>
      <c r="B82" s="44"/>
      <c r="C82" s="44"/>
      <c r="D82" s="44"/>
      <c r="E82" s="45"/>
      <c r="F82" s="45"/>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row>
    <row r="83">
      <c r="A83" s="44"/>
      <c r="B83" s="44"/>
      <c r="C83" s="44"/>
      <c r="D83" s="44"/>
      <c r="E83" s="45"/>
      <c r="F83" s="45"/>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row>
    <row r="84">
      <c r="A84" s="44"/>
      <c r="B84" s="44"/>
      <c r="C84" s="44"/>
      <c r="D84" s="44"/>
      <c r="E84" s="45"/>
      <c r="F84" s="45"/>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row>
    <row r="85">
      <c r="A85" s="44"/>
      <c r="B85" s="44"/>
      <c r="C85" s="44"/>
      <c r="D85" s="44"/>
      <c r="E85" s="45"/>
      <c r="F85" s="45"/>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row>
    <row r="86">
      <c r="A86" s="44"/>
      <c r="B86" s="44"/>
      <c r="C86" s="44"/>
      <c r="D86" s="44"/>
      <c r="E86" s="45"/>
      <c r="F86" s="45"/>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row>
    <row r="87">
      <c r="A87" s="44"/>
      <c r="B87" s="44"/>
      <c r="C87" s="44"/>
      <c r="D87" s="44"/>
      <c r="E87" s="45"/>
      <c r="F87" s="45"/>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row>
    <row r="88">
      <c r="A88" s="44"/>
      <c r="B88" s="44"/>
      <c r="C88" s="44"/>
      <c r="D88" s="44"/>
      <c r="E88" s="45"/>
      <c r="F88" s="45"/>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row>
    <row r="89">
      <c r="A89" s="44"/>
      <c r="B89" s="44"/>
      <c r="C89" s="44"/>
      <c r="D89" s="44"/>
      <c r="E89" s="45"/>
      <c r="F89" s="45"/>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row>
    <row r="90">
      <c r="A90" s="44"/>
      <c r="B90" s="44"/>
      <c r="C90" s="44"/>
      <c r="D90" s="44"/>
      <c r="E90" s="45"/>
      <c r="F90" s="45"/>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row>
    <row r="91">
      <c r="A91" s="44"/>
      <c r="B91" s="44"/>
      <c r="C91" s="44"/>
      <c r="D91" s="44"/>
      <c r="E91" s="45"/>
      <c r="F91" s="45"/>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row>
    <row r="92">
      <c r="A92" s="44"/>
      <c r="B92" s="44"/>
      <c r="C92" s="44"/>
      <c r="D92" s="44"/>
      <c r="E92" s="45"/>
      <c r="F92" s="45"/>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row>
    <row r="504">
      <c r="A504" s="44"/>
      <c r="B504" s="44"/>
      <c r="C504" s="44"/>
      <c r="D504" s="44"/>
      <c r="E504" s="7"/>
      <c r="F504" s="7"/>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4"/>
      <c r="BB504" s="44"/>
      <c r="BC504" s="44"/>
      <c r="BD504" s="44"/>
      <c r="BE504" s="44"/>
      <c r="BF504" s="44"/>
    </row>
    <row r="505">
      <c r="A505" s="44"/>
      <c r="B505" s="44"/>
      <c r="C505" s="44"/>
      <c r="D505" s="44"/>
      <c r="E505" s="7"/>
      <c r="F505" s="7"/>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c r="AY505" s="44"/>
      <c r="AZ505" s="44"/>
      <c r="BA505" s="44"/>
      <c r="BB505" s="44"/>
      <c r="BC505" s="44"/>
      <c r="BD505" s="44"/>
      <c r="BE505" s="44"/>
      <c r="BF505" s="44"/>
    </row>
    <row r="506">
      <c r="A506" s="44"/>
      <c r="B506" s="44"/>
      <c r="C506" s="44"/>
      <c r="D506" s="44"/>
      <c r="E506" s="7"/>
      <c r="F506" s="7"/>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c r="AY506" s="44"/>
      <c r="AZ506" s="44"/>
      <c r="BA506" s="44"/>
      <c r="BB506" s="44"/>
      <c r="BC506" s="44"/>
      <c r="BD506" s="44"/>
      <c r="BE506" s="44"/>
      <c r="BF506" s="44"/>
    </row>
    <row r="507">
      <c r="A507" s="44"/>
      <c r="B507" s="44"/>
      <c r="C507" s="44"/>
      <c r="D507" s="44"/>
      <c r="E507" s="7"/>
      <c r="F507" s="7"/>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c r="AY507" s="44"/>
      <c r="AZ507" s="44"/>
      <c r="BA507" s="44"/>
      <c r="BB507" s="44"/>
      <c r="BC507" s="44"/>
      <c r="BD507" s="44"/>
      <c r="BE507" s="44"/>
      <c r="BF507" s="44"/>
    </row>
    <row r="508">
      <c r="A508" s="44"/>
      <c r="B508" s="44"/>
      <c r="C508" s="44"/>
      <c r="D508" s="44"/>
      <c r="E508" s="7"/>
      <c r="F508" s="7"/>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c r="AY508" s="44"/>
      <c r="AZ508" s="44"/>
      <c r="BA508" s="44"/>
      <c r="BB508" s="44"/>
      <c r="BC508" s="44"/>
      <c r="BD508" s="44"/>
      <c r="BE508" s="44"/>
      <c r="BF508" s="44"/>
    </row>
    <row r="509">
      <c r="A509" s="44"/>
      <c r="B509" s="44"/>
      <c r="C509" s="44"/>
      <c r="D509" s="44"/>
      <c r="E509" s="7"/>
      <c r="F509" s="7"/>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c r="AY509" s="44"/>
      <c r="AZ509" s="44"/>
      <c r="BA509" s="44"/>
      <c r="BB509" s="44"/>
      <c r="BC509" s="44"/>
      <c r="BD509" s="44"/>
      <c r="BE509" s="44"/>
      <c r="BF509" s="44"/>
    </row>
    <row r="510">
      <c r="A510" s="44"/>
      <c r="B510" s="44"/>
      <c r="C510" s="44"/>
      <c r="D510" s="44"/>
      <c r="E510" s="7"/>
      <c r="F510" s="7"/>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c r="AY510" s="44"/>
      <c r="AZ510" s="44"/>
      <c r="BA510" s="44"/>
      <c r="BB510" s="44"/>
      <c r="BC510" s="44"/>
      <c r="BD510" s="44"/>
      <c r="BE510" s="44"/>
      <c r="BF510" s="44"/>
    </row>
    <row r="511">
      <c r="A511" s="44"/>
      <c r="B511" s="44"/>
      <c r="C511" s="44"/>
      <c r="D511" s="44"/>
      <c r="E511" s="7"/>
      <c r="F511" s="7"/>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c r="AY511" s="44"/>
      <c r="AZ511" s="44"/>
      <c r="BA511" s="44"/>
      <c r="BB511" s="44"/>
      <c r="BC511" s="44"/>
      <c r="BD511" s="44"/>
      <c r="BE511" s="44"/>
      <c r="BF511" s="44"/>
    </row>
    <row r="512">
      <c r="A512" s="44"/>
      <c r="B512" s="44"/>
      <c r="C512" s="44"/>
      <c r="D512" s="44"/>
      <c r="E512" s="7"/>
      <c r="F512" s="7"/>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c r="AY512" s="44"/>
      <c r="AZ512" s="44"/>
      <c r="BA512" s="44"/>
      <c r="BB512" s="44"/>
      <c r="BC512" s="44"/>
      <c r="BD512" s="44"/>
      <c r="BE512" s="44"/>
      <c r="BF512" s="44"/>
    </row>
    <row r="513">
      <c r="A513" s="44"/>
      <c r="B513" s="44"/>
      <c r="C513" s="44"/>
      <c r="D513" s="44"/>
      <c r="E513" s="7"/>
      <c r="F513" s="7"/>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c r="AY513" s="44"/>
      <c r="AZ513" s="44"/>
      <c r="BA513" s="44"/>
      <c r="BB513" s="44"/>
      <c r="BC513" s="44"/>
      <c r="BD513" s="44"/>
      <c r="BE513" s="44"/>
      <c r="BF513" s="44"/>
    </row>
    <row r="514">
      <c r="A514" s="44"/>
      <c r="B514" s="44"/>
      <c r="C514" s="44"/>
      <c r="D514" s="44"/>
      <c r="E514" s="7"/>
      <c r="F514" s="7"/>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c r="AY514" s="44"/>
      <c r="AZ514" s="44"/>
      <c r="BA514" s="44"/>
      <c r="BB514" s="44"/>
      <c r="BC514" s="44"/>
      <c r="BD514" s="44"/>
      <c r="BE514" s="44"/>
      <c r="BF514" s="44"/>
    </row>
    <row r="515">
      <c r="A515" s="44"/>
      <c r="B515" s="44"/>
      <c r="C515" s="44"/>
      <c r="D515" s="44"/>
      <c r="E515" s="7"/>
      <c r="F515" s="7"/>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c r="AY515" s="44"/>
      <c r="AZ515" s="44"/>
      <c r="BA515" s="44"/>
      <c r="BB515" s="44"/>
      <c r="BC515" s="44"/>
      <c r="BD515" s="44"/>
      <c r="BE515" s="44"/>
      <c r="BF515" s="44"/>
    </row>
    <row r="516">
      <c r="A516" s="44"/>
      <c r="B516" s="44"/>
      <c r="C516" s="44"/>
      <c r="D516" s="44"/>
      <c r="E516" s="7"/>
      <c r="F516" s="7"/>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c r="AY516" s="44"/>
      <c r="AZ516" s="44"/>
      <c r="BA516" s="44"/>
      <c r="BB516" s="44"/>
      <c r="BC516" s="44"/>
      <c r="BD516" s="44"/>
      <c r="BE516" s="44"/>
      <c r="BF516" s="44"/>
    </row>
    <row r="517">
      <c r="A517" s="44"/>
      <c r="B517" s="44"/>
      <c r="C517" s="44"/>
      <c r="D517" s="44"/>
      <c r="E517" s="7"/>
      <c r="F517" s="7"/>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c r="AY517" s="44"/>
      <c r="AZ517" s="44"/>
      <c r="BA517" s="44"/>
      <c r="BB517" s="44"/>
      <c r="BC517" s="44"/>
      <c r="BD517" s="44"/>
      <c r="BE517" s="44"/>
      <c r="BF517" s="44"/>
    </row>
    <row r="518">
      <c r="A518" s="44"/>
      <c r="B518" s="44"/>
      <c r="C518" s="44"/>
      <c r="D518" s="44"/>
      <c r="E518" s="7"/>
      <c r="F518" s="7"/>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c r="AY518" s="44"/>
      <c r="AZ518" s="44"/>
      <c r="BA518" s="44"/>
      <c r="BB518" s="44"/>
      <c r="BC518" s="44"/>
      <c r="BD518" s="44"/>
      <c r="BE518" s="44"/>
      <c r="BF518" s="44"/>
    </row>
    <row r="519">
      <c r="A519" s="44"/>
      <c r="B519" s="44"/>
      <c r="C519" s="44"/>
      <c r="D519" s="44"/>
      <c r="E519" s="7"/>
      <c r="F519" s="7"/>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c r="AY519" s="44"/>
      <c r="AZ519" s="44"/>
      <c r="BA519" s="44"/>
      <c r="BB519" s="44"/>
      <c r="BC519" s="44"/>
      <c r="BD519" s="44"/>
      <c r="BE519" s="44"/>
      <c r="BF519" s="44"/>
    </row>
    <row r="520">
      <c r="A520" s="44"/>
      <c r="B520" s="44"/>
      <c r="C520" s="44"/>
      <c r="D520" s="44"/>
      <c r="E520" s="7"/>
      <c r="F520" s="7"/>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c r="AY520" s="44"/>
      <c r="AZ520" s="44"/>
      <c r="BA520" s="44"/>
      <c r="BB520" s="44"/>
      <c r="BC520" s="44"/>
      <c r="BD520" s="44"/>
      <c r="BE520" s="44"/>
      <c r="BF520" s="44"/>
    </row>
    <row r="521">
      <c r="A521" s="44"/>
      <c r="B521" s="44"/>
      <c r="C521" s="44"/>
      <c r="D521" s="44"/>
      <c r="E521" s="7"/>
      <c r="F521" s="7"/>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c r="AY521" s="44"/>
      <c r="AZ521" s="44"/>
      <c r="BA521" s="44"/>
      <c r="BB521" s="44"/>
      <c r="BC521" s="44"/>
      <c r="BD521" s="44"/>
      <c r="BE521" s="44"/>
      <c r="BF521" s="44"/>
    </row>
    <row r="522">
      <c r="A522" s="44"/>
      <c r="B522" s="44"/>
      <c r="C522" s="44"/>
      <c r="D522" s="44"/>
      <c r="E522" s="7"/>
      <c r="F522" s="7"/>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c r="AY522" s="44"/>
      <c r="AZ522" s="44"/>
      <c r="BA522" s="44"/>
      <c r="BB522" s="44"/>
      <c r="BC522" s="44"/>
      <c r="BD522" s="44"/>
      <c r="BE522" s="44"/>
      <c r="BF522" s="44"/>
    </row>
    <row r="523">
      <c r="A523" s="44"/>
      <c r="B523" s="44"/>
      <c r="C523" s="44"/>
      <c r="D523" s="44"/>
      <c r="E523" s="7"/>
      <c r="F523" s="7"/>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c r="AY523" s="44"/>
      <c r="AZ523" s="44"/>
      <c r="BA523" s="44"/>
      <c r="BB523" s="44"/>
      <c r="BC523" s="44"/>
      <c r="BD523" s="44"/>
      <c r="BE523" s="44"/>
      <c r="BF523" s="44"/>
    </row>
    <row r="524">
      <c r="A524" s="44"/>
      <c r="B524" s="44"/>
      <c r="C524" s="44"/>
      <c r="D524" s="44"/>
      <c r="E524" s="7"/>
      <c r="F524" s="7"/>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c r="AY524" s="44"/>
      <c r="AZ524" s="44"/>
      <c r="BA524" s="44"/>
      <c r="BB524" s="44"/>
      <c r="BC524" s="44"/>
      <c r="BD524" s="44"/>
      <c r="BE524" s="44"/>
      <c r="BF524" s="44"/>
    </row>
    <row r="525">
      <c r="A525" s="44"/>
      <c r="B525" s="44"/>
      <c r="C525" s="44"/>
      <c r="D525" s="44"/>
      <c r="E525" s="7"/>
      <c r="F525" s="7"/>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c r="AY525" s="44"/>
      <c r="AZ525" s="44"/>
      <c r="BA525" s="44"/>
      <c r="BB525" s="44"/>
      <c r="BC525" s="44"/>
      <c r="BD525" s="44"/>
      <c r="BE525" s="44"/>
      <c r="BF525" s="44"/>
    </row>
    <row r="526">
      <c r="A526" s="44"/>
      <c r="B526" s="44"/>
      <c r="C526" s="44"/>
      <c r="D526" s="44"/>
      <c r="E526" s="7"/>
      <c r="F526" s="7"/>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c r="AY526" s="44"/>
      <c r="AZ526" s="44"/>
      <c r="BA526" s="44"/>
      <c r="BB526" s="44"/>
      <c r="BC526" s="44"/>
      <c r="BD526" s="44"/>
      <c r="BE526" s="44"/>
      <c r="BF526" s="44"/>
    </row>
    <row r="527">
      <c r="A527" s="44"/>
      <c r="B527" s="44"/>
      <c r="C527" s="44"/>
      <c r="D527" s="44"/>
      <c r="E527" s="7"/>
      <c r="F527" s="7"/>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c r="AY527" s="44"/>
      <c r="AZ527" s="44"/>
      <c r="BA527" s="44"/>
      <c r="BB527" s="44"/>
      <c r="BC527" s="44"/>
      <c r="BD527" s="44"/>
      <c r="BE527" s="44"/>
      <c r="BF527" s="44"/>
    </row>
    <row r="528">
      <c r="A528" s="44"/>
      <c r="B528" s="44"/>
      <c r="C528" s="44"/>
      <c r="D528" s="44"/>
      <c r="E528" s="7"/>
      <c r="F528" s="7"/>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c r="AY528" s="44"/>
      <c r="AZ528" s="44"/>
      <c r="BA528" s="44"/>
      <c r="BB528" s="44"/>
      <c r="BC528" s="44"/>
      <c r="BD528" s="44"/>
      <c r="BE528" s="44"/>
      <c r="BF528" s="44"/>
    </row>
    <row r="529">
      <c r="A529" s="44"/>
      <c r="B529" s="44"/>
      <c r="C529" s="44"/>
      <c r="D529" s="44"/>
      <c r="E529" s="7"/>
      <c r="F529" s="7"/>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c r="AY529" s="44"/>
      <c r="AZ529" s="44"/>
      <c r="BA529" s="44"/>
      <c r="BB529" s="44"/>
      <c r="BC529" s="44"/>
      <c r="BD529" s="44"/>
      <c r="BE529" s="44"/>
      <c r="BF529" s="44"/>
    </row>
    <row r="530">
      <c r="A530" s="44"/>
      <c r="B530" s="44"/>
      <c r="C530" s="44"/>
      <c r="D530" s="44"/>
      <c r="E530" s="7"/>
      <c r="F530" s="7"/>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c r="AY530" s="44"/>
      <c r="AZ530" s="44"/>
      <c r="BA530" s="44"/>
      <c r="BB530" s="44"/>
      <c r="BC530" s="44"/>
      <c r="BD530" s="44"/>
      <c r="BE530" s="44"/>
      <c r="BF530" s="44"/>
    </row>
    <row r="531">
      <c r="A531" s="44"/>
      <c r="B531" s="44"/>
      <c r="C531" s="44"/>
      <c r="D531" s="44"/>
      <c r="E531" s="7"/>
      <c r="F531" s="7"/>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c r="AY531" s="44"/>
      <c r="AZ531" s="44"/>
      <c r="BA531" s="44"/>
      <c r="BB531" s="44"/>
      <c r="BC531" s="44"/>
      <c r="BD531" s="44"/>
      <c r="BE531" s="44"/>
      <c r="BF531" s="44"/>
    </row>
    <row r="532">
      <c r="A532" s="44"/>
      <c r="B532" s="44"/>
      <c r="C532" s="44"/>
      <c r="D532" s="44"/>
      <c r="E532" s="7"/>
      <c r="F532" s="7"/>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c r="AY532" s="44"/>
      <c r="AZ532" s="44"/>
      <c r="BA532" s="44"/>
      <c r="BB532" s="44"/>
      <c r="BC532" s="44"/>
      <c r="BD532" s="44"/>
      <c r="BE532" s="44"/>
      <c r="BF532" s="44"/>
    </row>
    <row r="533">
      <c r="A533" s="44"/>
      <c r="B533" s="44"/>
      <c r="C533" s="44"/>
      <c r="D533" s="44"/>
      <c r="E533" s="7"/>
      <c r="F533" s="7"/>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c r="AY533" s="44"/>
      <c r="AZ533" s="44"/>
      <c r="BA533" s="44"/>
      <c r="BB533" s="44"/>
      <c r="BC533" s="44"/>
      <c r="BD533" s="44"/>
      <c r="BE533" s="44"/>
      <c r="BF533" s="44"/>
    </row>
    <row r="534">
      <c r="A534" s="44"/>
      <c r="B534" s="44"/>
      <c r="C534" s="44"/>
      <c r="D534" s="44"/>
      <c r="E534" s="7"/>
      <c r="F534" s="7"/>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c r="AY534" s="44"/>
      <c r="AZ534" s="44"/>
      <c r="BA534" s="44"/>
      <c r="BB534" s="44"/>
      <c r="BC534" s="44"/>
      <c r="BD534" s="44"/>
      <c r="BE534" s="44"/>
      <c r="BF534" s="44"/>
    </row>
    <row r="535">
      <c r="A535" s="44"/>
      <c r="B535" s="44"/>
      <c r="C535" s="44"/>
      <c r="D535" s="44"/>
      <c r="E535" s="7"/>
      <c r="F535" s="7"/>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c r="AY535" s="44"/>
      <c r="AZ535" s="44"/>
      <c r="BA535" s="44"/>
      <c r="BB535" s="44"/>
      <c r="BC535" s="44"/>
      <c r="BD535" s="44"/>
      <c r="BE535" s="44"/>
      <c r="BF535" s="44"/>
    </row>
    <row r="536">
      <c r="A536" s="44"/>
      <c r="B536" s="44"/>
      <c r="C536" s="44"/>
      <c r="D536" s="44"/>
      <c r="E536" s="7"/>
      <c r="F536" s="7"/>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c r="AY536" s="44"/>
      <c r="AZ536" s="44"/>
      <c r="BA536" s="44"/>
      <c r="BB536" s="44"/>
      <c r="BC536" s="44"/>
      <c r="BD536" s="44"/>
      <c r="BE536" s="44"/>
      <c r="BF536" s="44"/>
    </row>
    <row r="537">
      <c r="A537" s="44"/>
      <c r="B537" s="44"/>
      <c r="C537" s="44"/>
      <c r="D537" s="44"/>
      <c r="E537" s="7"/>
      <c r="F537" s="7"/>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c r="AY537" s="44"/>
      <c r="AZ537" s="44"/>
      <c r="BA537" s="44"/>
      <c r="BB537" s="44"/>
      <c r="BC537" s="44"/>
      <c r="BD537" s="44"/>
      <c r="BE537" s="44"/>
      <c r="BF537" s="44"/>
    </row>
    <row r="538">
      <c r="A538" s="44"/>
      <c r="B538" s="44"/>
      <c r="C538" s="44"/>
      <c r="D538" s="44"/>
      <c r="E538" s="7"/>
      <c r="F538" s="7"/>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c r="AY538" s="44"/>
      <c r="AZ538" s="44"/>
      <c r="BA538" s="44"/>
      <c r="BB538" s="44"/>
      <c r="BC538" s="44"/>
      <c r="BD538" s="44"/>
      <c r="BE538" s="44"/>
      <c r="BF538" s="44"/>
    </row>
    <row r="539">
      <c r="A539" s="44"/>
      <c r="B539" s="44"/>
      <c r="C539" s="44"/>
      <c r="D539" s="44"/>
      <c r="E539" s="7"/>
      <c r="F539" s="7"/>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c r="AY539" s="44"/>
      <c r="AZ539" s="44"/>
      <c r="BA539" s="44"/>
      <c r="BB539" s="44"/>
      <c r="BC539" s="44"/>
      <c r="BD539" s="44"/>
      <c r="BE539" s="44"/>
      <c r="BF539" s="44"/>
    </row>
    <row r="540">
      <c r="A540" s="44"/>
      <c r="B540" s="44"/>
      <c r="C540" s="44"/>
      <c r="D540" s="44"/>
      <c r="E540" s="7"/>
      <c r="F540" s="7"/>
      <c r="G540" s="44"/>
      <c r="H540" s="44"/>
      <c r="I540" s="44"/>
      <c r="J540" s="44"/>
      <c r="K540" s="44"/>
      <c r="L540" s="44"/>
      <c r="M540" s="44"/>
      <c r="N540" s="44"/>
      <c r="O540" s="44"/>
      <c r="P540" s="44"/>
      <c r="Q540" s="44"/>
      <c r="R540" s="44"/>
      <c r="S540" s="44"/>
      <c r="T540" s="44"/>
      <c r="U540" s="44"/>
      <c r="V540" s="44"/>
      <c r="W540" s="44"/>
      <c r="X540" s="48">
        <v>6.0</v>
      </c>
      <c r="Y540" s="49">
        <v>9.0</v>
      </c>
      <c r="Z540" s="49">
        <v>7.0</v>
      </c>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c r="AY540" s="44"/>
      <c r="AZ540" s="44"/>
      <c r="BA540" s="44"/>
      <c r="BB540" s="44"/>
      <c r="BC540" s="44"/>
      <c r="BD540" s="44"/>
      <c r="BE540" s="44"/>
      <c r="BF540" s="44"/>
    </row>
    <row r="541">
      <c r="A541" s="44"/>
      <c r="B541" s="44"/>
      <c r="C541" s="44"/>
      <c r="D541" s="44"/>
      <c r="E541" s="7"/>
      <c r="F541" s="7"/>
      <c r="G541" s="44"/>
      <c r="H541" s="44"/>
      <c r="I541" s="44"/>
      <c r="J541" s="44"/>
      <c r="K541" s="44"/>
      <c r="L541" s="44"/>
      <c r="M541" s="44"/>
      <c r="N541" s="44"/>
      <c r="O541" s="44"/>
      <c r="P541" s="44"/>
      <c r="Q541" s="44"/>
      <c r="R541" s="44"/>
      <c r="S541" s="44"/>
      <c r="T541" s="44"/>
      <c r="U541" s="44"/>
      <c r="V541" s="44"/>
      <c r="W541" s="44"/>
      <c r="X541" s="48">
        <v>3.0</v>
      </c>
      <c r="Y541" s="49">
        <v>0.0</v>
      </c>
      <c r="Z541" s="49">
        <v>0.0</v>
      </c>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c r="AY541" s="44"/>
      <c r="AZ541" s="44"/>
      <c r="BA541" s="44"/>
      <c r="BB541" s="44"/>
      <c r="BC541" s="44"/>
      <c r="BD541" s="44"/>
      <c r="BE541" s="44"/>
      <c r="BF541" s="44"/>
    </row>
    <row r="542">
      <c r="A542" s="44"/>
      <c r="B542" s="44"/>
      <c r="C542" s="44"/>
      <c r="D542" s="44"/>
      <c r="E542" s="7"/>
      <c r="F542" s="7"/>
      <c r="G542" s="44"/>
      <c r="H542" s="44"/>
      <c r="I542" s="44"/>
      <c r="J542" s="44"/>
      <c r="K542" s="44"/>
      <c r="L542" s="44"/>
      <c r="M542" s="44"/>
      <c r="N542" s="44"/>
      <c r="O542" s="44"/>
      <c r="P542" s="44"/>
      <c r="Q542" s="44"/>
      <c r="R542" s="44"/>
      <c r="S542" s="44"/>
      <c r="T542" s="44"/>
      <c r="U542" s="44"/>
      <c r="V542" s="44"/>
      <c r="W542" s="44"/>
      <c r="X542" s="48">
        <v>2.0</v>
      </c>
      <c r="Y542" s="49">
        <v>3.0</v>
      </c>
      <c r="Z542" s="49">
        <v>6.0</v>
      </c>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c r="AY542" s="44"/>
      <c r="AZ542" s="44"/>
      <c r="BA542" s="44"/>
      <c r="BB542" s="44"/>
      <c r="BC542" s="44"/>
      <c r="BD542" s="44"/>
      <c r="BE542" s="44"/>
      <c r="BF542" s="44"/>
    </row>
    <row r="543">
      <c r="A543" s="44"/>
      <c r="B543" s="44"/>
      <c r="C543" s="44"/>
      <c r="D543" s="44"/>
      <c r="E543" s="7"/>
      <c r="F543" s="7"/>
      <c r="G543" s="44"/>
      <c r="H543" s="44"/>
      <c r="I543" s="44"/>
      <c r="J543" s="44"/>
      <c r="K543" s="44"/>
      <c r="L543" s="44"/>
      <c r="M543" s="44"/>
      <c r="N543" s="44"/>
      <c r="O543" s="44"/>
      <c r="P543" s="44"/>
      <c r="Q543" s="44"/>
      <c r="R543" s="44"/>
      <c r="S543" s="44"/>
      <c r="T543" s="44"/>
      <c r="U543" s="44"/>
      <c r="V543" s="44"/>
      <c r="W543" s="44"/>
      <c r="X543" s="48">
        <v>12.0</v>
      </c>
      <c r="Y543" s="49">
        <v>12.0</v>
      </c>
      <c r="Z543" s="49">
        <v>14.0</v>
      </c>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c r="AY543" s="44"/>
      <c r="AZ543" s="44"/>
      <c r="BA543" s="44"/>
      <c r="BB543" s="44"/>
      <c r="BC543" s="44"/>
      <c r="BD543" s="44"/>
      <c r="BE543" s="44"/>
      <c r="BF543" s="44"/>
    </row>
    <row r="544">
      <c r="A544" s="44"/>
      <c r="B544" s="44"/>
      <c r="C544" s="44"/>
      <c r="D544" s="44"/>
      <c r="E544" s="7"/>
      <c r="F544" s="7"/>
      <c r="G544" s="44"/>
      <c r="H544" s="44"/>
      <c r="I544" s="44"/>
      <c r="J544" s="44"/>
      <c r="K544" s="44"/>
      <c r="L544" s="44"/>
      <c r="M544" s="44"/>
      <c r="N544" s="44"/>
      <c r="O544" s="44"/>
      <c r="P544" s="44"/>
      <c r="Q544" s="44"/>
      <c r="R544" s="44"/>
      <c r="S544" s="44"/>
      <c r="T544" s="44"/>
      <c r="U544" s="44"/>
      <c r="V544" s="44"/>
      <c r="W544" s="44"/>
      <c r="X544" s="48">
        <v>8.0</v>
      </c>
      <c r="Y544" s="49">
        <v>3.0</v>
      </c>
      <c r="Z544" s="49">
        <v>15.0</v>
      </c>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row>
    <row r="545">
      <c r="A545" s="44"/>
      <c r="B545" s="44"/>
      <c r="C545" s="44"/>
      <c r="D545" s="44"/>
      <c r="E545" s="7"/>
      <c r="F545" s="7"/>
      <c r="G545" s="44"/>
      <c r="H545" s="44"/>
      <c r="I545" s="44"/>
      <c r="J545" s="44"/>
      <c r="K545" s="44"/>
      <c r="L545" s="44"/>
      <c r="M545" s="44"/>
      <c r="N545" s="44"/>
      <c r="O545" s="44"/>
      <c r="P545" s="44"/>
      <c r="Q545" s="44"/>
      <c r="R545" s="44"/>
      <c r="S545" s="44"/>
      <c r="T545" s="44"/>
      <c r="U545" s="44"/>
      <c r="V545" s="44"/>
      <c r="W545" s="44"/>
      <c r="X545" s="48">
        <v>20.0</v>
      </c>
      <c r="Y545" s="49">
        <v>19.0</v>
      </c>
      <c r="Z545" s="49">
        <v>15.0</v>
      </c>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row>
    <row r="546">
      <c r="A546" s="44"/>
      <c r="B546" s="44"/>
      <c r="C546" s="44"/>
      <c r="D546" s="44"/>
      <c r="E546" s="7"/>
      <c r="F546" s="7"/>
      <c r="G546" s="44"/>
      <c r="H546" s="44"/>
      <c r="I546" s="44"/>
      <c r="J546" s="44"/>
      <c r="K546" s="44"/>
      <c r="L546" s="44"/>
      <c r="M546" s="44"/>
      <c r="N546" s="44"/>
      <c r="O546" s="44"/>
      <c r="P546" s="44"/>
      <c r="Q546" s="44"/>
      <c r="R546" s="44"/>
      <c r="S546" s="44"/>
      <c r="T546" s="44"/>
      <c r="U546" s="44"/>
      <c r="V546" s="44"/>
      <c r="W546" s="44"/>
      <c r="X546" s="48">
        <v>8.0</v>
      </c>
      <c r="Y546" s="49">
        <v>16.0</v>
      </c>
      <c r="Z546" s="49">
        <v>11.0</v>
      </c>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row>
    <row r="547">
      <c r="A547" s="44"/>
      <c r="B547" s="44"/>
      <c r="C547" s="44"/>
      <c r="D547" s="44"/>
      <c r="E547" s="7"/>
      <c r="F547" s="7"/>
      <c r="G547" s="44"/>
      <c r="H547" s="44"/>
      <c r="I547" s="44"/>
      <c r="J547" s="44"/>
      <c r="K547" s="44"/>
      <c r="L547" s="44"/>
      <c r="M547" s="44"/>
      <c r="N547" s="44"/>
      <c r="O547" s="44"/>
      <c r="P547" s="44"/>
      <c r="Q547" s="44"/>
      <c r="R547" s="44"/>
      <c r="S547" s="44"/>
      <c r="T547" s="44"/>
      <c r="U547" s="44"/>
      <c r="V547" s="44"/>
      <c r="W547" s="44"/>
      <c r="X547" s="48">
        <v>11.0</v>
      </c>
      <c r="Y547" s="49">
        <v>11.0</v>
      </c>
      <c r="Z547" s="49">
        <v>13.0</v>
      </c>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row>
    <row r="548">
      <c r="A548" s="44"/>
      <c r="B548" s="44"/>
      <c r="C548" s="44"/>
      <c r="D548" s="44"/>
      <c r="E548" s="7"/>
      <c r="F548" s="7"/>
      <c r="G548" s="44"/>
      <c r="H548" s="44"/>
      <c r="I548" s="44"/>
      <c r="J548" s="44"/>
      <c r="K548" s="44"/>
      <c r="L548" s="44"/>
      <c r="M548" s="44"/>
      <c r="N548" s="44"/>
      <c r="O548" s="44"/>
      <c r="P548" s="44"/>
      <c r="Q548" s="44"/>
      <c r="R548" s="44"/>
      <c r="S548" s="44"/>
      <c r="T548" s="44"/>
      <c r="U548" s="44"/>
      <c r="V548" s="44"/>
      <c r="W548" s="44"/>
      <c r="X548" s="48">
        <v>5.0</v>
      </c>
      <c r="Y548" s="49">
        <v>10.0</v>
      </c>
      <c r="Z548" s="49">
        <v>8.0</v>
      </c>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row>
    <row r="549">
      <c r="A549" s="44"/>
      <c r="B549" s="44"/>
      <c r="C549" s="44"/>
      <c r="D549" s="44"/>
      <c r="E549" s="7"/>
      <c r="F549" s="7"/>
      <c r="G549" s="44"/>
      <c r="H549" s="44"/>
      <c r="I549" s="44"/>
      <c r="J549" s="44"/>
      <c r="K549" s="44"/>
      <c r="L549" s="44"/>
      <c r="M549" s="44"/>
      <c r="N549" s="44"/>
      <c r="O549" s="44"/>
      <c r="P549" s="44"/>
      <c r="Q549" s="44"/>
      <c r="R549" s="44"/>
      <c r="S549" s="44"/>
      <c r="T549" s="44"/>
      <c r="U549" s="44"/>
      <c r="V549" s="44"/>
      <c r="W549" s="44"/>
      <c r="X549" s="48">
        <v>1.0</v>
      </c>
      <c r="Y549" s="49">
        <v>6.0</v>
      </c>
      <c r="Z549" s="49">
        <v>6.0</v>
      </c>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row>
    <row r="550">
      <c r="A550" s="44"/>
      <c r="B550" s="44"/>
      <c r="C550" s="44"/>
      <c r="D550" s="44"/>
      <c r="E550" s="7"/>
      <c r="F550" s="7"/>
      <c r="G550" s="44"/>
      <c r="H550" s="44"/>
      <c r="I550" s="44"/>
      <c r="J550" s="44"/>
      <c r="K550" s="44"/>
      <c r="L550" s="44"/>
      <c r="M550" s="44"/>
      <c r="N550" s="44"/>
      <c r="O550" s="44"/>
      <c r="P550" s="44"/>
      <c r="Q550" s="44"/>
      <c r="R550" s="44"/>
      <c r="S550" s="44"/>
      <c r="T550" s="44"/>
      <c r="U550" s="44"/>
      <c r="V550" s="44"/>
      <c r="W550" s="44"/>
      <c r="X550" s="48">
        <v>0.0</v>
      </c>
      <c r="Y550" s="49">
        <v>1.0</v>
      </c>
      <c r="Z550" s="49">
        <v>1.0</v>
      </c>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row>
    <row r="551">
      <c r="A551" s="44"/>
      <c r="B551" s="44"/>
      <c r="C551" s="44"/>
      <c r="D551" s="44"/>
      <c r="E551" s="7"/>
      <c r="F551" s="7"/>
      <c r="G551" s="44"/>
      <c r="H551" s="44"/>
      <c r="I551" s="44"/>
      <c r="J551" s="44"/>
      <c r="K551" s="44"/>
      <c r="L551" s="44"/>
      <c r="M551" s="44"/>
      <c r="N551" s="44"/>
      <c r="O551" s="44"/>
      <c r="P551" s="44"/>
      <c r="Q551" s="44"/>
      <c r="R551" s="44"/>
      <c r="S551" s="44"/>
      <c r="T551" s="44"/>
      <c r="U551" s="44"/>
      <c r="V551" s="44"/>
      <c r="W551" s="44"/>
      <c r="X551" s="48">
        <v>3.0</v>
      </c>
      <c r="Y551" s="49">
        <v>10.0</v>
      </c>
      <c r="Z551" s="49">
        <v>9.0</v>
      </c>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row>
    <row r="552">
      <c r="A552" s="44"/>
      <c r="B552" s="44"/>
      <c r="C552" s="44"/>
      <c r="D552" s="44"/>
      <c r="E552" s="7"/>
      <c r="F552" s="7"/>
      <c r="G552" s="44"/>
      <c r="H552" s="44"/>
      <c r="I552" s="44"/>
      <c r="J552" s="44"/>
      <c r="K552" s="44"/>
      <c r="L552" s="44"/>
      <c r="M552" s="44"/>
      <c r="N552" s="44"/>
      <c r="O552" s="44"/>
      <c r="P552" s="44"/>
      <c r="Q552" s="44"/>
      <c r="R552" s="44"/>
      <c r="S552" s="44"/>
      <c r="T552" s="44"/>
      <c r="U552" s="44"/>
      <c r="V552" s="44"/>
      <c r="W552" s="44"/>
      <c r="X552" s="48">
        <v>5.0</v>
      </c>
      <c r="Y552" s="49">
        <v>5.0</v>
      </c>
      <c r="Z552" s="49">
        <v>0.0</v>
      </c>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c r="AY552" s="44"/>
      <c r="AZ552" s="44"/>
      <c r="BA552" s="44"/>
      <c r="BB552" s="44"/>
      <c r="BC552" s="44"/>
      <c r="BD552" s="44"/>
      <c r="BE552" s="44"/>
      <c r="BF552" s="44"/>
    </row>
    <row r="553">
      <c r="A553" s="44"/>
      <c r="B553" s="44"/>
      <c r="C553" s="44"/>
      <c r="D553" s="44"/>
      <c r="E553" s="7"/>
      <c r="F553" s="7"/>
      <c r="G553" s="44"/>
      <c r="H553" s="44"/>
      <c r="I553" s="44"/>
      <c r="J553" s="44"/>
      <c r="K553" s="44"/>
      <c r="L553" s="44"/>
      <c r="M553" s="44"/>
      <c r="N553" s="44"/>
      <c r="O553" s="44"/>
      <c r="P553" s="44"/>
      <c r="Q553" s="44"/>
      <c r="R553" s="44"/>
      <c r="S553" s="44"/>
      <c r="T553" s="44"/>
      <c r="U553" s="44"/>
      <c r="V553" s="44"/>
      <c r="W553" s="44"/>
      <c r="X553" s="48">
        <v>3.0</v>
      </c>
      <c r="Y553" s="49">
        <v>4.0</v>
      </c>
      <c r="Z553" s="49">
        <v>4.0</v>
      </c>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c r="AY553" s="44"/>
      <c r="AZ553" s="44"/>
      <c r="BA553" s="44"/>
      <c r="BB553" s="44"/>
      <c r="BC553" s="44"/>
      <c r="BD553" s="44"/>
      <c r="BE553" s="44"/>
      <c r="BF553" s="44"/>
    </row>
    <row r="554">
      <c r="A554" s="44"/>
      <c r="B554" s="44"/>
      <c r="C554" s="44"/>
      <c r="D554" s="44"/>
      <c r="E554" s="7"/>
      <c r="F554" s="7"/>
      <c r="G554" s="44"/>
      <c r="H554" s="44"/>
      <c r="I554" s="44"/>
      <c r="J554" s="44"/>
      <c r="K554" s="44"/>
      <c r="L554" s="44"/>
      <c r="M554" s="44"/>
      <c r="N554" s="44"/>
      <c r="O554" s="44"/>
      <c r="P554" s="44"/>
      <c r="Q554" s="44"/>
      <c r="R554" s="44"/>
      <c r="S554" s="44"/>
      <c r="T554" s="44"/>
      <c r="U554" s="44"/>
      <c r="V554" s="44"/>
      <c r="W554" s="44"/>
      <c r="X554" s="48">
        <v>9.0</v>
      </c>
      <c r="Y554" s="49">
        <v>14.0</v>
      </c>
      <c r="Z554" s="49">
        <v>16.0</v>
      </c>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c r="AY554" s="44"/>
      <c r="AZ554" s="44"/>
      <c r="BA554" s="44"/>
      <c r="BB554" s="44"/>
      <c r="BC554" s="44"/>
      <c r="BD554" s="44"/>
      <c r="BE554" s="44"/>
      <c r="BF554" s="44"/>
    </row>
    <row r="555">
      <c r="A555" s="44"/>
      <c r="B555" s="44"/>
      <c r="C555" s="44"/>
      <c r="D555" s="44"/>
      <c r="E555" s="7"/>
      <c r="F555" s="7"/>
      <c r="G555" s="44"/>
      <c r="H555" s="44"/>
      <c r="I555" s="44"/>
      <c r="J555" s="44"/>
      <c r="K555" s="44"/>
      <c r="L555" s="44"/>
      <c r="M555" s="44"/>
      <c r="N555" s="44"/>
      <c r="O555" s="44"/>
      <c r="P555" s="44"/>
      <c r="Q555" s="44"/>
      <c r="R555" s="44"/>
      <c r="S555" s="44"/>
      <c r="T555" s="44"/>
      <c r="U555" s="44"/>
      <c r="V555" s="44"/>
      <c r="W555" s="44"/>
      <c r="X555" s="48">
        <v>3.0</v>
      </c>
      <c r="Y555" s="49">
        <v>13.0</v>
      </c>
      <c r="Z555" s="49">
        <v>5.0</v>
      </c>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c r="AY555" s="44"/>
      <c r="AZ555" s="44"/>
      <c r="BA555" s="44"/>
      <c r="BB555" s="44"/>
      <c r="BC555" s="44"/>
      <c r="BD555" s="44"/>
      <c r="BE555" s="44"/>
      <c r="BF555" s="44"/>
    </row>
    <row r="556">
      <c r="A556" s="44"/>
      <c r="B556" s="44"/>
      <c r="C556" s="44"/>
      <c r="D556" s="44"/>
      <c r="E556" s="7"/>
      <c r="F556" s="7"/>
      <c r="G556" s="44"/>
      <c r="H556" s="44"/>
      <c r="I556" s="44"/>
      <c r="J556" s="44"/>
      <c r="K556" s="44"/>
      <c r="L556" s="44"/>
      <c r="M556" s="44"/>
      <c r="N556" s="44"/>
      <c r="O556" s="44"/>
      <c r="P556" s="44"/>
      <c r="Q556" s="44"/>
      <c r="R556" s="44"/>
      <c r="S556" s="44"/>
      <c r="T556" s="44"/>
      <c r="U556" s="44"/>
      <c r="V556" s="44"/>
      <c r="W556" s="44"/>
      <c r="X556" s="48">
        <v>8.0</v>
      </c>
      <c r="Y556" s="49">
        <v>6.0</v>
      </c>
      <c r="Z556" s="49">
        <v>1.0</v>
      </c>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c r="AY556" s="44"/>
      <c r="AZ556" s="44"/>
      <c r="BA556" s="44"/>
      <c r="BB556" s="44"/>
      <c r="BC556" s="44"/>
      <c r="BD556" s="44"/>
      <c r="BE556" s="44"/>
      <c r="BF556" s="44"/>
    </row>
    <row r="557">
      <c r="A557" s="44"/>
      <c r="B557" s="44"/>
      <c r="C557" s="44"/>
      <c r="D557" s="44"/>
      <c r="E557" s="7"/>
      <c r="F557" s="7"/>
      <c r="G557" s="44"/>
      <c r="H557" s="44"/>
      <c r="I557" s="44"/>
      <c r="J557" s="44"/>
      <c r="K557" s="44"/>
      <c r="L557" s="44"/>
      <c r="M557" s="44"/>
      <c r="N557" s="44"/>
      <c r="O557" s="44"/>
      <c r="P557" s="44"/>
      <c r="Q557" s="44"/>
      <c r="R557" s="44"/>
      <c r="S557" s="44"/>
      <c r="T557" s="44"/>
      <c r="U557" s="44"/>
      <c r="V557" s="44"/>
      <c r="W557" s="44"/>
      <c r="X557" s="48">
        <v>6.0</v>
      </c>
      <c r="Y557" s="49">
        <v>3.0</v>
      </c>
      <c r="Z557" s="49">
        <v>11.0</v>
      </c>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c r="AY557" s="44"/>
      <c r="AZ557" s="44"/>
      <c r="BA557" s="44"/>
      <c r="BB557" s="44"/>
      <c r="BC557" s="44"/>
      <c r="BD557" s="44"/>
      <c r="BE557" s="44"/>
      <c r="BF557" s="44"/>
    </row>
    <row r="558">
      <c r="A558" s="44"/>
      <c r="B558" s="44"/>
      <c r="C558" s="44"/>
      <c r="D558" s="44"/>
      <c r="E558" s="7"/>
      <c r="F558" s="7"/>
      <c r="G558" s="44"/>
      <c r="H558" s="44"/>
      <c r="I558" s="44"/>
      <c r="J558" s="44"/>
      <c r="K558" s="44"/>
      <c r="L558" s="44"/>
      <c r="M558" s="44"/>
      <c r="N558" s="44"/>
      <c r="O558" s="44"/>
      <c r="P558" s="44"/>
      <c r="Q558" s="44"/>
      <c r="R558" s="44"/>
      <c r="S558" s="44"/>
      <c r="T558" s="44"/>
      <c r="U558" s="44"/>
      <c r="V558" s="44"/>
      <c r="W558" s="44"/>
      <c r="X558" s="48">
        <v>8.0</v>
      </c>
      <c r="Y558" s="49">
        <v>3.0</v>
      </c>
      <c r="Z558" s="49">
        <v>2.0</v>
      </c>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row>
    <row r="559">
      <c r="A559" s="44"/>
      <c r="B559" s="44"/>
      <c r="C559" s="44"/>
      <c r="D559" s="44"/>
      <c r="E559" s="7"/>
      <c r="F559" s="7"/>
      <c r="G559" s="44"/>
      <c r="H559" s="44"/>
      <c r="I559" s="44"/>
      <c r="J559" s="44"/>
      <c r="K559" s="44"/>
      <c r="L559" s="44"/>
      <c r="M559" s="44"/>
      <c r="N559" s="44"/>
      <c r="O559" s="44"/>
      <c r="P559" s="44"/>
      <c r="Q559" s="44"/>
      <c r="R559" s="44"/>
      <c r="S559" s="44"/>
      <c r="T559" s="44"/>
      <c r="U559" s="44"/>
      <c r="V559" s="44"/>
      <c r="W559" s="44"/>
      <c r="X559" s="48">
        <v>0.0</v>
      </c>
      <c r="Y559" s="49">
        <v>3.0</v>
      </c>
      <c r="Z559" s="49">
        <v>5.0</v>
      </c>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row>
    <row r="560">
      <c r="A560" s="44"/>
      <c r="B560" s="44"/>
      <c r="C560" s="44"/>
      <c r="D560" s="44"/>
      <c r="E560" s="7"/>
      <c r="F560" s="7"/>
      <c r="G560" s="44"/>
      <c r="H560" s="44"/>
      <c r="I560" s="44"/>
      <c r="J560" s="44"/>
      <c r="K560" s="44"/>
      <c r="L560" s="44"/>
      <c r="M560" s="44"/>
      <c r="N560" s="44"/>
      <c r="O560" s="44"/>
      <c r="P560" s="44"/>
      <c r="Q560" s="44"/>
      <c r="R560" s="44"/>
      <c r="S560" s="44"/>
      <c r="T560" s="44"/>
      <c r="U560" s="44"/>
      <c r="V560" s="44"/>
      <c r="W560" s="44"/>
      <c r="X560" s="48">
        <v>4.0</v>
      </c>
      <c r="Y560" s="49">
        <v>2.0</v>
      </c>
      <c r="Z560" s="49">
        <v>0.0</v>
      </c>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row>
    <row r="561">
      <c r="A561" s="44"/>
      <c r="B561" s="44"/>
      <c r="C561" s="44"/>
      <c r="D561" s="44"/>
      <c r="E561" s="7"/>
      <c r="F561" s="7"/>
      <c r="G561" s="44"/>
      <c r="H561" s="44"/>
      <c r="I561" s="44"/>
      <c r="J561" s="44"/>
      <c r="K561" s="44"/>
      <c r="L561" s="44"/>
      <c r="M561" s="44"/>
      <c r="N561" s="44"/>
      <c r="O561" s="44"/>
      <c r="P561" s="44"/>
      <c r="Q561" s="44"/>
      <c r="R561" s="44"/>
      <c r="S561" s="44"/>
      <c r="T561" s="44"/>
      <c r="U561" s="44"/>
      <c r="V561" s="44"/>
      <c r="W561" s="44"/>
      <c r="X561" s="48">
        <v>16.0</v>
      </c>
      <c r="Y561" s="49">
        <v>15.0</v>
      </c>
      <c r="Z561" s="49">
        <v>22.0</v>
      </c>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row>
    <row r="562">
      <c r="A562" s="44"/>
      <c r="B562" s="44"/>
      <c r="C562" s="44"/>
      <c r="D562" s="44"/>
      <c r="E562" s="7"/>
      <c r="F562" s="7"/>
      <c r="G562" s="44"/>
      <c r="H562" s="44"/>
      <c r="I562" s="44"/>
      <c r="J562" s="44"/>
      <c r="K562" s="44"/>
      <c r="L562" s="44"/>
      <c r="M562" s="44"/>
      <c r="N562" s="44"/>
      <c r="O562" s="44"/>
      <c r="P562" s="44"/>
      <c r="Q562" s="44"/>
      <c r="R562" s="44"/>
      <c r="S562" s="44"/>
      <c r="T562" s="44"/>
      <c r="U562" s="44"/>
      <c r="V562" s="44"/>
      <c r="W562" s="44"/>
      <c r="X562" s="48">
        <v>10.0</v>
      </c>
      <c r="Y562" s="49">
        <v>9.0</v>
      </c>
      <c r="Z562" s="49">
        <v>6.0</v>
      </c>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row>
    <row r="563">
      <c r="A563" s="44"/>
      <c r="B563" s="44"/>
      <c r="C563" s="44"/>
      <c r="D563" s="44"/>
      <c r="E563" s="7"/>
      <c r="F563" s="7"/>
      <c r="G563" s="44"/>
      <c r="H563" s="44"/>
      <c r="I563" s="44"/>
      <c r="J563" s="44"/>
      <c r="K563" s="44"/>
      <c r="L563" s="44"/>
      <c r="M563" s="44"/>
      <c r="N563" s="44"/>
      <c r="O563" s="44"/>
      <c r="P563" s="44"/>
      <c r="Q563" s="44"/>
      <c r="R563" s="44"/>
      <c r="S563" s="44"/>
      <c r="T563" s="44"/>
      <c r="U563" s="44"/>
      <c r="V563" s="44"/>
      <c r="W563" s="44"/>
      <c r="X563" s="48">
        <v>0.0</v>
      </c>
      <c r="Y563" s="49">
        <v>0.0</v>
      </c>
      <c r="Z563" s="49">
        <v>0.0</v>
      </c>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row>
    <row r="564">
      <c r="A564" s="44"/>
      <c r="B564" s="44"/>
      <c r="C564" s="44"/>
      <c r="D564" s="44"/>
      <c r="E564" s="7"/>
      <c r="F564" s="7"/>
      <c r="G564" s="44"/>
      <c r="H564" s="44"/>
      <c r="I564" s="44"/>
      <c r="J564" s="44"/>
      <c r="K564" s="44"/>
      <c r="L564" s="44"/>
      <c r="M564" s="44"/>
      <c r="N564" s="44"/>
      <c r="O564" s="44"/>
      <c r="P564" s="44"/>
      <c r="Q564" s="44"/>
      <c r="R564" s="44"/>
      <c r="S564" s="44"/>
      <c r="T564" s="44"/>
      <c r="U564" s="44"/>
      <c r="V564" s="44"/>
      <c r="W564" s="44"/>
      <c r="X564" s="48">
        <v>0.0</v>
      </c>
      <c r="Y564" s="49">
        <v>0.0</v>
      </c>
      <c r="Z564" s="49">
        <v>0.0</v>
      </c>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row>
    <row r="565">
      <c r="A565" s="44"/>
      <c r="B565" s="44"/>
      <c r="C565" s="44"/>
      <c r="D565" s="44"/>
      <c r="E565" s="7"/>
      <c r="F565" s="7"/>
      <c r="G565" s="44"/>
      <c r="H565" s="44"/>
      <c r="I565" s="44"/>
      <c r="J565" s="44"/>
      <c r="K565" s="44"/>
      <c r="L565" s="44"/>
      <c r="M565" s="44"/>
      <c r="N565" s="44"/>
      <c r="O565" s="44"/>
      <c r="P565" s="44"/>
      <c r="Q565" s="44"/>
      <c r="R565" s="44"/>
      <c r="S565" s="44"/>
      <c r="T565" s="44"/>
      <c r="U565" s="44"/>
      <c r="V565" s="44"/>
      <c r="W565" s="44"/>
      <c r="X565" s="48">
        <v>0.0</v>
      </c>
      <c r="Y565" s="49">
        <v>0.0</v>
      </c>
      <c r="Z565" s="49">
        <v>0.0</v>
      </c>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row>
    <row r="566">
      <c r="A566" s="44"/>
      <c r="B566" s="44"/>
      <c r="C566" s="44"/>
      <c r="D566" s="44"/>
      <c r="E566" s="7"/>
      <c r="F566" s="7"/>
      <c r="G566" s="44"/>
      <c r="H566" s="44"/>
      <c r="I566" s="44"/>
      <c r="J566" s="44"/>
      <c r="K566" s="44"/>
      <c r="L566" s="44"/>
      <c r="M566" s="44"/>
      <c r="N566" s="44"/>
      <c r="O566" s="44"/>
      <c r="P566" s="44"/>
      <c r="Q566" s="44"/>
      <c r="R566" s="44"/>
      <c r="S566" s="44"/>
      <c r="T566" s="44"/>
      <c r="U566" s="44"/>
      <c r="V566" s="44"/>
      <c r="W566" s="44"/>
      <c r="X566" s="48">
        <v>0.0</v>
      </c>
      <c r="Y566" s="49">
        <v>0.0</v>
      </c>
      <c r="Z566" s="49">
        <v>0.0</v>
      </c>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row>
    <row r="567">
      <c r="A567" s="44"/>
      <c r="B567" s="44"/>
      <c r="C567" s="44"/>
      <c r="D567" s="44"/>
      <c r="E567" s="7"/>
      <c r="F567" s="7"/>
      <c r="G567" s="44"/>
      <c r="H567" s="44"/>
      <c r="I567" s="44"/>
      <c r="J567" s="44"/>
      <c r="K567" s="44"/>
      <c r="L567" s="44"/>
      <c r="M567" s="44"/>
      <c r="N567" s="44"/>
      <c r="O567" s="44"/>
      <c r="P567" s="44"/>
      <c r="Q567" s="44"/>
      <c r="R567" s="44"/>
      <c r="S567" s="44"/>
      <c r="T567" s="44"/>
      <c r="U567" s="44"/>
      <c r="V567" s="44"/>
      <c r="W567" s="44"/>
      <c r="X567" s="48">
        <v>0.0</v>
      </c>
      <c r="Y567" s="49">
        <v>0.0</v>
      </c>
      <c r="Z567" s="49">
        <v>0.0</v>
      </c>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row>
    <row r="568">
      <c r="A568" s="44"/>
      <c r="B568" s="44"/>
      <c r="C568" s="44"/>
      <c r="D568" s="44"/>
      <c r="E568" s="7"/>
      <c r="F568" s="7"/>
      <c r="G568" s="44"/>
      <c r="H568" s="44"/>
      <c r="I568" s="44"/>
      <c r="J568" s="44"/>
      <c r="K568" s="44"/>
      <c r="L568" s="44"/>
      <c r="M568" s="44"/>
      <c r="N568" s="44"/>
      <c r="O568" s="44"/>
      <c r="P568" s="44"/>
      <c r="Q568" s="44"/>
      <c r="R568" s="44"/>
      <c r="S568" s="44"/>
      <c r="T568" s="44"/>
      <c r="U568" s="44"/>
      <c r="V568" s="44"/>
      <c r="W568" s="44"/>
      <c r="X568" s="48">
        <v>0.0</v>
      </c>
      <c r="Y568" s="49">
        <v>0.0</v>
      </c>
      <c r="Z568" s="49">
        <v>0.0</v>
      </c>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row>
    <row r="569">
      <c r="A569" s="44"/>
      <c r="B569" s="44"/>
      <c r="C569" s="44"/>
      <c r="D569" s="44"/>
      <c r="E569" s="7"/>
      <c r="F569" s="7"/>
      <c r="G569" s="44"/>
      <c r="H569" s="44"/>
      <c r="I569" s="44"/>
      <c r="J569" s="44"/>
      <c r="K569" s="44"/>
      <c r="L569" s="44"/>
      <c r="M569" s="44"/>
      <c r="N569" s="44"/>
      <c r="O569" s="44"/>
      <c r="P569" s="44"/>
      <c r="Q569" s="44"/>
      <c r="R569" s="44"/>
      <c r="S569" s="44"/>
      <c r="T569" s="44"/>
      <c r="U569" s="44"/>
      <c r="V569" s="44"/>
      <c r="W569" s="44"/>
      <c r="X569" s="48">
        <v>0.0</v>
      </c>
      <c r="Y569" s="49">
        <v>0.0</v>
      </c>
      <c r="Z569" s="49">
        <v>0.0</v>
      </c>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c r="AY569" s="44"/>
      <c r="AZ569" s="44"/>
      <c r="BA569" s="44"/>
      <c r="BB569" s="44"/>
      <c r="BC569" s="44"/>
      <c r="BD569" s="44"/>
      <c r="BE569" s="44"/>
      <c r="BF569" s="44"/>
    </row>
    <row r="570">
      <c r="A570" s="44"/>
      <c r="B570" s="44"/>
      <c r="C570" s="44"/>
      <c r="D570" s="44"/>
      <c r="E570" s="7"/>
      <c r="F570" s="7"/>
      <c r="G570" s="44"/>
      <c r="H570" s="44"/>
      <c r="I570" s="44"/>
      <c r="J570" s="44"/>
      <c r="K570" s="44"/>
      <c r="L570" s="44"/>
      <c r="M570" s="44"/>
      <c r="N570" s="44"/>
      <c r="O570" s="44"/>
      <c r="P570" s="44"/>
      <c r="Q570" s="44"/>
      <c r="R570" s="44"/>
      <c r="S570" s="44"/>
      <c r="T570" s="44"/>
      <c r="U570" s="44"/>
      <c r="V570" s="44"/>
      <c r="W570" s="44"/>
      <c r="X570" s="48">
        <v>0.0</v>
      </c>
      <c r="Y570" s="49">
        <v>0.0</v>
      </c>
      <c r="Z570" s="49">
        <v>0.0</v>
      </c>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c r="AY570" s="44"/>
      <c r="AZ570" s="44"/>
      <c r="BA570" s="44"/>
      <c r="BB570" s="44"/>
      <c r="BC570" s="44"/>
      <c r="BD570" s="44"/>
      <c r="BE570" s="44"/>
      <c r="BF570" s="44"/>
    </row>
    <row r="571">
      <c r="A571" s="44"/>
      <c r="B571" s="44"/>
      <c r="C571" s="44"/>
      <c r="D571" s="44"/>
      <c r="E571" s="7"/>
      <c r="F571" s="7"/>
      <c r="G571" s="44"/>
      <c r="H571" s="44"/>
      <c r="I571" s="44"/>
      <c r="J571" s="44"/>
      <c r="K571" s="44"/>
      <c r="L571" s="44"/>
      <c r="M571" s="44"/>
      <c r="N571" s="44"/>
      <c r="O571" s="44"/>
      <c r="P571" s="44"/>
      <c r="Q571" s="44"/>
      <c r="R571" s="44"/>
      <c r="S571" s="44"/>
      <c r="T571" s="44"/>
      <c r="U571" s="44"/>
      <c r="V571" s="44"/>
      <c r="W571" s="44"/>
      <c r="X571" s="48">
        <v>0.0</v>
      </c>
      <c r="Y571" s="49">
        <v>0.0</v>
      </c>
      <c r="Z571" s="49">
        <v>0.0</v>
      </c>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c r="AY571" s="44"/>
      <c r="AZ571" s="44"/>
      <c r="BA571" s="44"/>
      <c r="BB571" s="44"/>
      <c r="BC571" s="44"/>
      <c r="BD571" s="44"/>
      <c r="BE571" s="44"/>
      <c r="BF571" s="44"/>
    </row>
    <row r="572">
      <c r="A572" s="44"/>
      <c r="B572" s="44"/>
      <c r="C572" s="44"/>
      <c r="D572" s="44"/>
      <c r="E572" s="7"/>
      <c r="F572" s="7"/>
      <c r="G572" s="44"/>
      <c r="H572" s="44"/>
      <c r="I572" s="44"/>
      <c r="J572" s="44"/>
      <c r="K572" s="44"/>
      <c r="L572" s="44"/>
      <c r="M572" s="44"/>
      <c r="N572" s="44"/>
      <c r="O572" s="44"/>
      <c r="P572" s="44"/>
      <c r="Q572" s="44"/>
      <c r="R572" s="44"/>
      <c r="S572" s="44"/>
      <c r="T572" s="44"/>
      <c r="U572" s="44"/>
      <c r="V572" s="44"/>
      <c r="W572" s="44"/>
      <c r="X572" s="48">
        <v>0.0</v>
      </c>
      <c r="Y572" s="49">
        <v>0.0</v>
      </c>
      <c r="Z572" s="49">
        <v>0.0</v>
      </c>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c r="AY572" s="44"/>
      <c r="AZ572" s="44"/>
      <c r="BA572" s="44"/>
      <c r="BB572" s="44"/>
      <c r="BC572" s="44"/>
      <c r="BD572" s="44"/>
      <c r="BE572" s="44"/>
      <c r="BF572" s="44"/>
    </row>
    <row r="573">
      <c r="A573" s="44"/>
      <c r="B573" s="44"/>
      <c r="C573" s="44"/>
      <c r="D573" s="44"/>
      <c r="E573" s="7"/>
      <c r="F573" s="7"/>
      <c r="G573" s="44"/>
      <c r="H573" s="44"/>
      <c r="I573" s="44"/>
      <c r="J573" s="44"/>
      <c r="K573" s="44"/>
      <c r="L573" s="44"/>
      <c r="M573" s="44"/>
      <c r="N573" s="44"/>
      <c r="O573" s="44"/>
      <c r="P573" s="44"/>
      <c r="Q573" s="44"/>
      <c r="R573" s="44"/>
      <c r="S573" s="44"/>
      <c r="T573" s="44"/>
      <c r="U573" s="44"/>
      <c r="V573" s="44"/>
      <c r="W573" s="44"/>
      <c r="X573" s="48">
        <v>0.0</v>
      </c>
      <c r="Y573" s="49">
        <v>0.0</v>
      </c>
      <c r="Z573" s="49">
        <v>0.0</v>
      </c>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c r="AY573" s="44"/>
      <c r="AZ573" s="44"/>
      <c r="BA573" s="44"/>
      <c r="BB573" s="44"/>
      <c r="BC573" s="44"/>
      <c r="BD573" s="44"/>
      <c r="BE573" s="44"/>
      <c r="BF573" s="44"/>
    </row>
    <row r="574">
      <c r="A574" s="44"/>
      <c r="B574" s="44"/>
      <c r="C574" s="44"/>
      <c r="D574" s="44"/>
      <c r="E574" s="7"/>
      <c r="F574" s="7"/>
      <c r="G574" s="44"/>
      <c r="H574" s="44"/>
      <c r="I574" s="44"/>
      <c r="J574" s="44"/>
      <c r="K574" s="44"/>
      <c r="L574" s="44"/>
      <c r="M574" s="44"/>
      <c r="N574" s="44"/>
      <c r="O574" s="44"/>
      <c r="P574" s="44"/>
      <c r="Q574" s="44"/>
      <c r="R574" s="44"/>
      <c r="S574" s="44"/>
      <c r="T574" s="44"/>
      <c r="U574" s="44"/>
      <c r="V574" s="44"/>
      <c r="W574" s="44"/>
      <c r="X574" s="48">
        <v>0.0</v>
      </c>
      <c r="Y574" s="49">
        <v>0.0</v>
      </c>
      <c r="Z574" s="49">
        <v>0.0</v>
      </c>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c r="AY574" s="44"/>
      <c r="AZ574" s="44"/>
      <c r="BA574" s="44"/>
      <c r="BB574" s="44"/>
      <c r="BC574" s="44"/>
      <c r="BD574" s="44"/>
      <c r="BE574" s="44"/>
      <c r="BF574" s="44"/>
    </row>
    <row r="575">
      <c r="A575" s="44"/>
      <c r="B575" s="44"/>
      <c r="C575" s="44"/>
      <c r="D575" s="44"/>
      <c r="E575" s="7"/>
      <c r="F575" s="7"/>
      <c r="G575" s="44"/>
      <c r="H575" s="44"/>
      <c r="I575" s="44"/>
      <c r="J575" s="44"/>
      <c r="K575" s="44"/>
      <c r="L575" s="44"/>
      <c r="M575" s="44"/>
      <c r="N575" s="44"/>
      <c r="O575" s="44"/>
      <c r="P575" s="44"/>
      <c r="Q575" s="44"/>
      <c r="R575" s="44"/>
      <c r="S575" s="44"/>
      <c r="T575" s="44"/>
      <c r="U575" s="44"/>
      <c r="V575" s="44"/>
      <c r="W575" s="44"/>
      <c r="X575" s="48">
        <v>0.0</v>
      </c>
      <c r="Y575" s="49">
        <v>0.0</v>
      </c>
      <c r="Z575" s="49">
        <v>0.0</v>
      </c>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c r="AY575" s="44"/>
      <c r="AZ575" s="44"/>
      <c r="BA575" s="44"/>
      <c r="BB575" s="44"/>
      <c r="BC575" s="44"/>
      <c r="BD575" s="44"/>
      <c r="BE575" s="44"/>
      <c r="BF575" s="44"/>
    </row>
    <row r="576">
      <c r="A576" s="44"/>
      <c r="B576" s="44"/>
      <c r="C576" s="44"/>
      <c r="D576" s="44"/>
      <c r="E576" s="7"/>
      <c r="F576" s="7"/>
      <c r="G576" s="44"/>
      <c r="H576" s="44"/>
      <c r="I576" s="44"/>
      <c r="J576" s="44"/>
      <c r="K576" s="44"/>
      <c r="L576" s="44"/>
      <c r="M576" s="44"/>
      <c r="N576" s="44"/>
      <c r="O576" s="44"/>
      <c r="P576" s="44"/>
      <c r="Q576" s="44"/>
      <c r="R576" s="44"/>
      <c r="S576" s="44"/>
      <c r="T576" s="44"/>
      <c r="U576" s="44"/>
      <c r="V576" s="44"/>
      <c r="W576" s="44"/>
      <c r="X576" s="48">
        <v>0.0</v>
      </c>
      <c r="Y576" s="49">
        <v>0.0</v>
      </c>
      <c r="Z576" s="49">
        <v>0.0</v>
      </c>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c r="AY576" s="44"/>
      <c r="AZ576" s="44"/>
      <c r="BA576" s="44"/>
      <c r="BB576" s="44"/>
      <c r="BC576" s="44"/>
      <c r="BD576" s="44"/>
      <c r="BE576" s="44"/>
      <c r="BF576" s="44"/>
    </row>
    <row r="577">
      <c r="A577" s="44"/>
      <c r="B577" s="44"/>
      <c r="C577" s="44"/>
      <c r="D577" s="44"/>
      <c r="E577" s="7"/>
      <c r="F577" s="7"/>
      <c r="G577" s="44"/>
      <c r="H577" s="44"/>
      <c r="I577" s="44"/>
      <c r="J577" s="44"/>
      <c r="K577" s="44"/>
      <c r="L577" s="44"/>
      <c r="M577" s="44"/>
      <c r="N577" s="44"/>
      <c r="O577" s="44"/>
      <c r="P577" s="44"/>
      <c r="Q577" s="44"/>
      <c r="R577" s="44"/>
      <c r="S577" s="44"/>
      <c r="T577" s="44"/>
      <c r="U577" s="44"/>
      <c r="V577" s="44"/>
      <c r="W577" s="44"/>
      <c r="X577" s="48">
        <v>0.0</v>
      </c>
      <c r="Y577" s="49">
        <v>0.0</v>
      </c>
      <c r="Z577" s="49">
        <v>0.0</v>
      </c>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c r="AY577" s="44"/>
      <c r="AZ577" s="44"/>
      <c r="BA577" s="44"/>
      <c r="BB577" s="44"/>
      <c r="BC577" s="44"/>
      <c r="BD577" s="44"/>
      <c r="BE577" s="44"/>
      <c r="BF577" s="44"/>
    </row>
    <row r="578">
      <c r="A578" s="44"/>
      <c r="B578" s="44"/>
      <c r="C578" s="44"/>
      <c r="D578" s="44"/>
      <c r="E578" s="7"/>
      <c r="F578" s="7"/>
      <c r="G578" s="44"/>
      <c r="H578" s="44"/>
      <c r="I578" s="44"/>
      <c r="J578" s="44"/>
      <c r="K578" s="44"/>
      <c r="L578" s="44"/>
      <c r="M578" s="44"/>
      <c r="N578" s="44"/>
      <c r="O578" s="44"/>
      <c r="P578" s="44"/>
      <c r="Q578" s="44"/>
      <c r="R578" s="44"/>
      <c r="S578" s="44"/>
      <c r="T578" s="44"/>
      <c r="U578" s="44"/>
      <c r="V578" s="44"/>
      <c r="W578" s="44"/>
      <c r="X578" s="48">
        <v>0.0</v>
      </c>
      <c r="Y578" s="49">
        <v>0.0</v>
      </c>
      <c r="Z578" s="49">
        <v>0.0</v>
      </c>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c r="AY578" s="44"/>
      <c r="AZ578" s="44"/>
      <c r="BA578" s="44"/>
      <c r="BB578" s="44"/>
      <c r="BC578" s="44"/>
      <c r="BD578" s="44"/>
      <c r="BE578" s="44"/>
      <c r="BF578" s="44"/>
    </row>
    <row r="579">
      <c r="A579" s="44"/>
      <c r="B579" s="44"/>
      <c r="C579" s="44"/>
      <c r="D579" s="44"/>
      <c r="E579" s="7"/>
      <c r="F579" s="7"/>
      <c r="G579" s="44"/>
      <c r="H579" s="44"/>
      <c r="I579" s="44"/>
      <c r="J579" s="44"/>
      <c r="K579" s="44"/>
      <c r="L579" s="44"/>
      <c r="M579" s="44"/>
      <c r="N579" s="44"/>
      <c r="O579" s="44"/>
      <c r="P579" s="44"/>
      <c r="Q579" s="44"/>
      <c r="R579" s="44"/>
      <c r="S579" s="44"/>
      <c r="T579" s="44"/>
      <c r="U579" s="44"/>
      <c r="V579" s="44"/>
      <c r="W579" s="44"/>
      <c r="X579" s="48">
        <v>0.0</v>
      </c>
      <c r="Y579" s="49">
        <v>0.0</v>
      </c>
      <c r="Z579" s="49">
        <v>0.0</v>
      </c>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c r="AY579" s="44"/>
      <c r="AZ579" s="44"/>
      <c r="BA579" s="44"/>
      <c r="BB579" s="44"/>
      <c r="BC579" s="44"/>
      <c r="BD579" s="44"/>
      <c r="BE579" s="44"/>
      <c r="BF579" s="44"/>
    </row>
    <row r="580">
      <c r="A580" s="44"/>
      <c r="B580" s="44"/>
      <c r="C580" s="44"/>
      <c r="D580" s="44"/>
      <c r="E580" s="7"/>
      <c r="F580" s="7"/>
      <c r="G580" s="44"/>
      <c r="H580" s="44"/>
      <c r="I580" s="44"/>
      <c r="J580" s="44"/>
      <c r="K580" s="44"/>
      <c r="L580" s="44"/>
      <c r="M580" s="44"/>
      <c r="N580" s="44"/>
      <c r="O580" s="44"/>
      <c r="P580" s="44"/>
      <c r="Q580" s="44"/>
      <c r="R580" s="44"/>
      <c r="S580" s="44"/>
      <c r="T580" s="44"/>
      <c r="U580" s="44"/>
      <c r="V580" s="44"/>
      <c r="W580" s="44"/>
      <c r="X580" s="48">
        <v>0.0</v>
      </c>
      <c r="Y580" s="49">
        <v>0.0</v>
      </c>
      <c r="Z580" s="49">
        <v>0.0</v>
      </c>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c r="AY580" s="44"/>
      <c r="AZ580" s="44"/>
      <c r="BA580" s="44"/>
      <c r="BB580" s="44"/>
      <c r="BC580" s="44"/>
      <c r="BD580" s="44"/>
      <c r="BE580" s="44"/>
      <c r="BF580" s="44"/>
    </row>
    <row r="581">
      <c r="A581" s="44"/>
      <c r="B581" s="44"/>
      <c r="C581" s="44"/>
      <c r="D581" s="44"/>
      <c r="E581" s="7"/>
      <c r="F581" s="7"/>
      <c r="G581" s="44"/>
      <c r="H581" s="44"/>
      <c r="I581" s="44"/>
      <c r="J581" s="44"/>
      <c r="K581" s="44"/>
      <c r="L581" s="44"/>
      <c r="M581" s="44"/>
      <c r="N581" s="44"/>
      <c r="O581" s="44"/>
      <c r="P581" s="44"/>
      <c r="Q581" s="44"/>
      <c r="R581" s="44"/>
      <c r="S581" s="44"/>
      <c r="T581" s="44"/>
      <c r="U581" s="44"/>
      <c r="V581" s="44"/>
      <c r="W581" s="44"/>
      <c r="X581" s="48">
        <v>0.0</v>
      </c>
      <c r="Y581" s="49">
        <v>0.0</v>
      </c>
      <c r="Z581" s="49">
        <v>0.0</v>
      </c>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c r="AY581" s="44"/>
      <c r="AZ581" s="44"/>
      <c r="BA581" s="44"/>
      <c r="BB581" s="44"/>
      <c r="BC581" s="44"/>
      <c r="BD581" s="44"/>
      <c r="BE581" s="44"/>
      <c r="BF581" s="44"/>
    </row>
    <row r="582">
      <c r="A582" s="44"/>
      <c r="B582" s="44"/>
      <c r="C582" s="44"/>
      <c r="D582" s="44"/>
      <c r="E582" s="7"/>
      <c r="F582" s="7"/>
      <c r="G582" s="44"/>
      <c r="H582" s="44"/>
      <c r="I582" s="44"/>
      <c r="J582" s="44"/>
      <c r="K582" s="44"/>
      <c r="L582" s="44"/>
      <c r="M582" s="44"/>
      <c r="N582" s="44"/>
      <c r="O582" s="44"/>
      <c r="P582" s="44"/>
      <c r="Q582" s="44"/>
      <c r="R582" s="44"/>
      <c r="S582" s="44"/>
      <c r="T582" s="44"/>
      <c r="U582" s="44"/>
      <c r="V582" s="44"/>
      <c r="W582" s="44"/>
      <c r="X582" s="48">
        <v>0.0</v>
      </c>
      <c r="Y582" s="49">
        <v>0.0</v>
      </c>
      <c r="Z582" s="49">
        <v>0.0</v>
      </c>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c r="AY582" s="44"/>
      <c r="AZ582" s="44"/>
      <c r="BA582" s="44"/>
      <c r="BB582" s="44"/>
      <c r="BC582" s="44"/>
      <c r="BD582" s="44"/>
      <c r="BE582" s="44"/>
      <c r="BF582" s="44"/>
    </row>
    <row r="583">
      <c r="A583" s="44"/>
      <c r="B583" s="44"/>
      <c r="C583" s="44"/>
      <c r="D583" s="44"/>
      <c r="E583" s="7"/>
      <c r="F583" s="7"/>
      <c r="G583" s="44"/>
      <c r="H583" s="44"/>
      <c r="I583" s="44"/>
      <c r="J583" s="44"/>
      <c r="K583" s="44"/>
      <c r="L583" s="44"/>
      <c r="M583" s="44"/>
      <c r="N583" s="44"/>
      <c r="O583" s="44"/>
      <c r="P583" s="44"/>
      <c r="Q583" s="44"/>
      <c r="R583" s="44"/>
      <c r="S583" s="44"/>
      <c r="T583" s="44"/>
      <c r="U583" s="44"/>
      <c r="V583" s="44"/>
      <c r="W583" s="44"/>
      <c r="X583" s="48">
        <v>0.0</v>
      </c>
      <c r="Y583" s="49">
        <v>0.0</v>
      </c>
      <c r="Z583" s="49">
        <v>0.0</v>
      </c>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c r="AY583" s="44"/>
      <c r="AZ583" s="44"/>
      <c r="BA583" s="44"/>
      <c r="BB583" s="44"/>
      <c r="BC583" s="44"/>
      <c r="BD583" s="44"/>
      <c r="BE583" s="44"/>
      <c r="BF583" s="44"/>
    </row>
    <row r="584">
      <c r="A584" s="44"/>
      <c r="B584" s="44"/>
      <c r="C584" s="44"/>
      <c r="D584" s="44"/>
      <c r="E584" s="7"/>
      <c r="F584" s="7"/>
      <c r="G584" s="44"/>
      <c r="H584" s="44"/>
      <c r="I584" s="44"/>
      <c r="J584" s="44"/>
      <c r="K584" s="44"/>
      <c r="L584" s="44"/>
      <c r="M584" s="44"/>
      <c r="N584" s="44"/>
      <c r="O584" s="44"/>
      <c r="P584" s="44"/>
      <c r="Q584" s="44"/>
      <c r="R584" s="44"/>
      <c r="S584" s="44"/>
      <c r="T584" s="44"/>
      <c r="U584" s="44"/>
      <c r="V584" s="44"/>
      <c r="W584" s="44"/>
      <c r="X584" s="48">
        <v>0.0</v>
      </c>
      <c r="Y584" s="49">
        <v>0.0</v>
      </c>
      <c r="Z584" s="49">
        <v>0.0</v>
      </c>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c r="AY584" s="44"/>
      <c r="AZ584" s="44"/>
      <c r="BA584" s="44"/>
      <c r="BB584" s="44"/>
      <c r="BC584" s="44"/>
      <c r="BD584" s="44"/>
      <c r="BE584" s="44"/>
      <c r="BF584" s="44"/>
    </row>
    <row r="585">
      <c r="A585" s="44"/>
      <c r="B585" s="44"/>
      <c r="C585" s="44"/>
      <c r="D585" s="44"/>
      <c r="E585" s="7"/>
      <c r="F585" s="7"/>
      <c r="G585" s="44"/>
      <c r="H585" s="44"/>
      <c r="I585" s="44"/>
      <c r="J585" s="44"/>
      <c r="K585" s="44"/>
      <c r="L585" s="44"/>
      <c r="M585" s="44"/>
      <c r="N585" s="44"/>
      <c r="O585" s="44"/>
      <c r="P585" s="44"/>
      <c r="Q585" s="44"/>
      <c r="R585" s="44"/>
      <c r="S585" s="44"/>
      <c r="T585" s="44"/>
      <c r="U585" s="44"/>
      <c r="V585" s="44"/>
      <c r="W585" s="44"/>
      <c r="X585" s="48">
        <v>0.0</v>
      </c>
      <c r="Y585" s="49">
        <v>0.0</v>
      </c>
      <c r="Z585" s="49">
        <v>0.0</v>
      </c>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c r="AY585" s="44"/>
      <c r="AZ585" s="44"/>
      <c r="BA585" s="44"/>
      <c r="BB585" s="44"/>
      <c r="BC585" s="44"/>
      <c r="BD585" s="44"/>
      <c r="BE585" s="44"/>
      <c r="BF585" s="44"/>
    </row>
    <row r="586">
      <c r="A586" s="44"/>
      <c r="B586" s="44"/>
      <c r="C586" s="44"/>
      <c r="D586" s="44"/>
      <c r="E586" s="7"/>
      <c r="F586" s="7"/>
      <c r="G586" s="44"/>
      <c r="H586" s="44"/>
      <c r="I586" s="44"/>
      <c r="J586" s="44"/>
      <c r="K586" s="44"/>
      <c r="L586" s="44"/>
      <c r="M586" s="44"/>
      <c r="N586" s="44"/>
      <c r="O586" s="44"/>
      <c r="P586" s="44"/>
      <c r="Q586" s="44"/>
      <c r="R586" s="44"/>
      <c r="S586" s="44"/>
      <c r="T586" s="44"/>
      <c r="U586" s="44"/>
      <c r="V586" s="44"/>
      <c r="W586" s="44"/>
      <c r="X586" s="48">
        <v>0.0</v>
      </c>
      <c r="Y586" s="49">
        <v>0.0</v>
      </c>
      <c r="Z586" s="49">
        <v>0.0</v>
      </c>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c r="AY586" s="44"/>
      <c r="AZ586" s="44"/>
      <c r="BA586" s="44"/>
      <c r="BB586" s="44"/>
      <c r="BC586" s="44"/>
      <c r="BD586" s="44"/>
      <c r="BE586" s="44"/>
      <c r="BF586" s="44"/>
    </row>
    <row r="587">
      <c r="A587" s="44"/>
      <c r="B587" s="44"/>
      <c r="C587" s="44"/>
      <c r="D587" s="44"/>
      <c r="E587" s="7"/>
      <c r="F587" s="7"/>
      <c r="G587" s="44"/>
      <c r="H587" s="44"/>
      <c r="I587" s="44"/>
      <c r="J587" s="44"/>
      <c r="K587" s="44"/>
      <c r="L587" s="44"/>
      <c r="M587" s="44"/>
      <c r="N587" s="44"/>
      <c r="O587" s="44"/>
      <c r="P587" s="44"/>
      <c r="Q587" s="44"/>
      <c r="R587" s="44"/>
      <c r="S587" s="44"/>
      <c r="T587" s="44"/>
      <c r="U587" s="44"/>
      <c r="V587" s="44"/>
      <c r="W587" s="44"/>
      <c r="X587" s="48">
        <v>0.0</v>
      </c>
      <c r="Y587" s="49">
        <v>0.0</v>
      </c>
      <c r="Z587" s="49">
        <v>0.0</v>
      </c>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c r="AY587" s="44"/>
      <c r="AZ587" s="44"/>
      <c r="BA587" s="44"/>
      <c r="BB587" s="44"/>
      <c r="BC587" s="44"/>
      <c r="BD587" s="44"/>
      <c r="BE587" s="44"/>
      <c r="BF587" s="44"/>
    </row>
    <row r="588">
      <c r="A588" s="44"/>
      <c r="B588" s="44"/>
      <c r="C588" s="44"/>
      <c r="D588" s="44"/>
      <c r="E588" s="7"/>
      <c r="F588" s="7"/>
      <c r="G588" s="44"/>
      <c r="H588" s="44"/>
      <c r="I588" s="44"/>
      <c r="J588" s="44"/>
      <c r="K588" s="44"/>
      <c r="L588" s="44"/>
      <c r="M588" s="44"/>
      <c r="N588" s="44"/>
      <c r="O588" s="44"/>
      <c r="P588" s="44"/>
      <c r="Q588" s="44"/>
      <c r="R588" s="44"/>
      <c r="S588" s="44"/>
      <c r="T588" s="44"/>
      <c r="U588" s="44"/>
      <c r="V588" s="44"/>
      <c r="W588" s="44"/>
      <c r="X588" s="48">
        <v>0.0</v>
      </c>
      <c r="Y588" s="49">
        <v>0.0</v>
      </c>
      <c r="Z588" s="49">
        <v>0.0</v>
      </c>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c r="AY588" s="44"/>
      <c r="AZ588" s="44"/>
      <c r="BA588" s="44"/>
      <c r="BB588" s="44"/>
      <c r="BC588" s="44"/>
      <c r="BD588" s="44"/>
      <c r="BE588" s="44"/>
      <c r="BF588" s="44"/>
    </row>
    <row r="589">
      <c r="A589" s="44"/>
      <c r="B589" s="44"/>
      <c r="C589" s="44"/>
      <c r="D589" s="44"/>
      <c r="E589" s="7"/>
      <c r="F589" s="7"/>
      <c r="G589" s="44"/>
      <c r="H589" s="44"/>
      <c r="I589" s="44"/>
      <c r="J589" s="44"/>
      <c r="K589" s="44"/>
      <c r="L589" s="44"/>
      <c r="M589" s="44"/>
      <c r="N589" s="44"/>
      <c r="O589" s="44"/>
      <c r="P589" s="44"/>
      <c r="Q589" s="44"/>
      <c r="R589" s="44"/>
      <c r="S589" s="44"/>
      <c r="T589" s="44"/>
      <c r="U589" s="44"/>
      <c r="V589" s="44"/>
      <c r="W589" s="44"/>
      <c r="X589" s="48">
        <v>0.0</v>
      </c>
      <c r="Y589" s="49">
        <v>0.0</v>
      </c>
      <c r="Z589" s="49">
        <v>0.0</v>
      </c>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c r="AY589" s="44"/>
      <c r="AZ589" s="44"/>
      <c r="BA589" s="44"/>
      <c r="BB589" s="44"/>
      <c r="BC589" s="44"/>
      <c r="BD589" s="44"/>
      <c r="BE589" s="44"/>
      <c r="BF589" s="44"/>
    </row>
    <row r="590">
      <c r="A590" s="44"/>
      <c r="B590" s="44"/>
      <c r="C590" s="44"/>
      <c r="D590" s="44"/>
      <c r="E590" s="7"/>
      <c r="F590" s="7"/>
      <c r="G590" s="44"/>
      <c r="H590" s="44"/>
      <c r="I590" s="44"/>
      <c r="J590" s="44"/>
      <c r="K590" s="44"/>
      <c r="L590" s="44"/>
      <c r="M590" s="44"/>
      <c r="N590" s="44"/>
      <c r="O590" s="44"/>
      <c r="P590" s="44"/>
      <c r="Q590" s="44"/>
      <c r="R590" s="44"/>
      <c r="S590" s="44"/>
      <c r="T590" s="44"/>
      <c r="U590" s="44"/>
      <c r="V590" s="44"/>
      <c r="W590" s="44"/>
      <c r="X590" s="48">
        <v>0.0</v>
      </c>
      <c r="Y590" s="49">
        <v>0.0</v>
      </c>
      <c r="Z590" s="49">
        <v>0.0</v>
      </c>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c r="AY590" s="44"/>
      <c r="AZ590" s="44"/>
      <c r="BA590" s="44"/>
      <c r="BB590" s="44"/>
      <c r="BC590" s="44"/>
      <c r="BD590" s="44"/>
      <c r="BE590" s="44"/>
      <c r="BF590" s="44"/>
    </row>
    <row r="591">
      <c r="A591" s="44"/>
      <c r="B591" s="44"/>
      <c r="C591" s="44"/>
      <c r="D591" s="44"/>
      <c r="E591" s="7"/>
      <c r="F591" s="7"/>
      <c r="G591" s="44"/>
      <c r="H591" s="44"/>
      <c r="I591" s="44"/>
      <c r="J591" s="44"/>
      <c r="K591" s="44"/>
      <c r="L591" s="44"/>
      <c r="M591" s="44"/>
      <c r="N591" s="44"/>
      <c r="O591" s="44"/>
      <c r="P591" s="44"/>
      <c r="Q591" s="44"/>
      <c r="R591" s="44"/>
      <c r="S591" s="44"/>
      <c r="T591" s="44"/>
      <c r="U591" s="44"/>
      <c r="V591" s="44"/>
      <c r="W591" s="44"/>
      <c r="X591" s="48">
        <v>0.0</v>
      </c>
      <c r="Y591" s="49">
        <v>0.0</v>
      </c>
      <c r="Z591" s="49">
        <v>0.0</v>
      </c>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c r="AY591" s="44"/>
      <c r="AZ591" s="44"/>
      <c r="BA591" s="44"/>
      <c r="BB591" s="44"/>
      <c r="BC591" s="44"/>
      <c r="BD591" s="44"/>
      <c r="BE591" s="44"/>
      <c r="BF591" s="44"/>
    </row>
    <row r="592">
      <c r="A592" s="44"/>
      <c r="B592" s="44"/>
      <c r="C592" s="44"/>
      <c r="D592" s="44"/>
      <c r="E592" s="7"/>
      <c r="F592" s="7"/>
      <c r="G592" s="44"/>
      <c r="H592" s="44"/>
      <c r="I592" s="44"/>
      <c r="J592" s="44"/>
      <c r="K592" s="44"/>
      <c r="L592" s="44"/>
      <c r="M592" s="44"/>
      <c r="N592" s="44"/>
      <c r="O592" s="44"/>
      <c r="P592" s="44"/>
      <c r="Q592" s="44"/>
      <c r="R592" s="44"/>
      <c r="S592" s="44"/>
      <c r="T592" s="44"/>
      <c r="U592" s="44"/>
      <c r="V592" s="44"/>
      <c r="W592" s="44"/>
      <c r="X592" s="48">
        <v>0.0</v>
      </c>
      <c r="Y592" s="49">
        <v>0.0</v>
      </c>
      <c r="Z592" s="49">
        <v>0.0</v>
      </c>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c r="AY592" s="44"/>
      <c r="AZ592" s="44"/>
      <c r="BA592" s="44"/>
      <c r="BB592" s="44"/>
      <c r="BC592" s="44"/>
      <c r="BD592" s="44"/>
      <c r="BE592" s="44"/>
      <c r="BF592" s="44"/>
    </row>
    <row r="593">
      <c r="A593" s="44"/>
      <c r="B593" s="44"/>
      <c r="C593" s="44"/>
      <c r="D593" s="44"/>
      <c r="E593" s="7"/>
      <c r="F593" s="7"/>
      <c r="G593" s="44"/>
      <c r="H593" s="44"/>
      <c r="I593" s="44"/>
      <c r="J593" s="44"/>
      <c r="K593" s="44"/>
      <c r="L593" s="44"/>
      <c r="M593" s="44"/>
      <c r="N593" s="44"/>
      <c r="O593" s="44"/>
      <c r="P593" s="44"/>
      <c r="Q593" s="44"/>
      <c r="R593" s="44"/>
      <c r="S593" s="44"/>
      <c r="T593" s="44"/>
      <c r="U593" s="44"/>
      <c r="V593" s="44"/>
      <c r="W593" s="44"/>
      <c r="X593" s="48">
        <v>0.0</v>
      </c>
      <c r="Y593" s="49">
        <v>0.0</v>
      </c>
      <c r="Z593" s="49">
        <v>0.0</v>
      </c>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c r="AY593" s="44"/>
      <c r="AZ593" s="44"/>
      <c r="BA593" s="44"/>
      <c r="BB593" s="44"/>
      <c r="BC593" s="44"/>
      <c r="BD593" s="44"/>
      <c r="BE593" s="44"/>
      <c r="BF593" s="44"/>
    </row>
    <row r="594">
      <c r="A594" s="44"/>
      <c r="B594" s="44"/>
      <c r="C594" s="44"/>
      <c r="D594" s="44"/>
      <c r="E594" s="7"/>
      <c r="F594" s="7"/>
      <c r="G594" s="44"/>
      <c r="H594" s="44"/>
      <c r="I594" s="44"/>
      <c r="J594" s="44"/>
      <c r="K594" s="44"/>
      <c r="L594" s="44"/>
      <c r="M594" s="44"/>
      <c r="N594" s="44"/>
      <c r="O594" s="44"/>
      <c r="P594" s="44"/>
      <c r="Q594" s="44"/>
      <c r="R594" s="44"/>
      <c r="S594" s="44"/>
      <c r="T594" s="44"/>
      <c r="U594" s="44"/>
      <c r="V594" s="44"/>
      <c r="W594" s="44"/>
      <c r="X594" s="48">
        <v>0.0</v>
      </c>
      <c r="Y594" s="49">
        <v>0.0</v>
      </c>
      <c r="Z594" s="49">
        <v>0.0</v>
      </c>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c r="AY594" s="44"/>
      <c r="AZ594" s="44"/>
      <c r="BA594" s="44"/>
      <c r="BB594" s="44"/>
      <c r="BC594" s="44"/>
      <c r="BD594" s="44"/>
      <c r="BE594" s="44"/>
      <c r="BF594" s="44"/>
    </row>
    <row r="595">
      <c r="A595" s="44"/>
      <c r="B595" s="44"/>
      <c r="C595" s="44"/>
      <c r="D595" s="44"/>
      <c r="E595" s="7"/>
      <c r="F595" s="7"/>
      <c r="G595" s="44"/>
      <c r="H595" s="44"/>
      <c r="I595" s="44"/>
      <c r="J595" s="44"/>
      <c r="K595" s="44"/>
      <c r="L595" s="44"/>
      <c r="M595" s="44"/>
      <c r="N595" s="44"/>
      <c r="O595" s="44"/>
      <c r="P595" s="44"/>
      <c r="Q595" s="44"/>
      <c r="R595" s="44"/>
      <c r="S595" s="44"/>
      <c r="T595" s="44"/>
      <c r="U595" s="44"/>
      <c r="V595" s="44"/>
      <c r="W595" s="44"/>
      <c r="X595" s="48">
        <v>0.0</v>
      </c>
      <c r="Y595" s="49">
        <v>0.0</v>
      </c>
      <c r="Z595" s="49">
        <v>0.0</v>
      </c>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c r="AY595" s="44"/>
      <c r="AZ595" s="44"/>
      <c r="BA595" s="44"/>
      <c r="BB595" s="44"/>
      <c r="BC595" s="44"/>
      <c r="BD595" s="44"/>
      <c r="BE595" s="44"/>
      <c r="BF595" s="44"/>
    </row>
    <row r="596">
      <c r="A596" s="44"/>
      <c r="B596" s="44"/>
      <c r="C596" s="44"/>
      <c r="D596" s="44"/>
      <c r="E596" s="7"/>
      <c r="F596" s="7"/>
      <c r="G596" s="44"/>
      <c r="H596" s="44"/>
      <c r="I596" s="44"/>
      <c r="J596" s="44"/>
      <c r="K596" s="44"/>
      <c r="L596" s="44"/>
      <c r="M596" s="44"/>
      <c r="N596" s="44"/>
      <c r="O596" s="44"/>
      <c r="P596" s="44"/>
      <c r="Q596" s="44"/>
      <c r="R596" s="44"/>
      <c r="S596" s="44"/>
      <c r="T596" s="44"/>
      <c r="U596" s="44"/>
      <c r="V596" s="44"/>
      <c r="W596" s="44"/>
      <c r="X596" s="48">
        <v>0.0</v>
      </c>
      <c r="Y596" s="49">
        <v>0.0</v>
      </c>
      <c r="Z596" s="49">
        <v>0.0</v>
      </c>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c r="AY596" s="44"/>
      <c r="AZ596" s="44"/>
      <c r="BA596" s="44"/>
      <c r="BB596" s="44"/>
      <c r="BC596" s="44"/>
      <c r="BD596" s="44"/>
      <c r="BE596" s="44"/>
      <c r="BF596" s="44"/>
    </row>
    <row r="597">
      <c r="A597" s="44"/>
      <c r="B597" s="44"/>
      <c r="C597" s="44"/>
      <c r="D597" s="44"/>
      <c r="E597" s="7"/>
      <c r="F597" s="7"/>
      <c r="G597" s="44"/>
      <c r="H597" s="44"/>
      <c r="I597" s="44"/>
      <c r="J597" s="44"/>
      <c r="K597" s="44"/>
      <c r="L597" s="44"/>
      <c r="M597" s="44"/>
      <c r="N597" s="44"/>
      <c r="O597" s="44"/>
      <c r="P597" s="44"/>
      <c r="Q597" s="44"/>
      <c r="R597" s="44"/>
      <c r="S597" s="44"/>
      <c r="T597" s="44"/>
      <c r="U597" s="44"/>
      <c r="V597" s="44"/>
      <c r="W597" s="44"/>
      <c r="X597" s="48">
        <v>0.0</v>
      </c>
      <c r="Y597" s="49">
        <v>0.0</v>
      </c>
      <c r="Z597" s="49">
        <v>0.0</v>
      </c>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c r="AY597" s="44"/>
      <c r="AZ597" s="44"/>
      <c r="BA597" s="44"/>
      <c r="BB597" s="44"/>
      <c r="BC597" s="44"/>
      <c r="BD597" s="44"/>
      <c r="BE597" s="44"/>
      <c r="BF597" s="44"/>
    </row>
    <row r="598">
      <c r="A598" s="44"/>
      <c r="B598" s="44"/>
      <c r="C598" s="44"/>
      <c r="D598" s="44"/>
      <c r="E598" s="7"/>
      <c r="F598" s="7"/>
      <c r="G598" s="44"/>
      <c r="H598" s="44"/>
      <c r="I598" s="44"/>
      <c r="J598" s="44"/>
      <c r="K598" s="44"/>
      <c r="L598" s="44"/>
      <c r="M598" s="44"/>
      <c r="N598" s="44"/>
      <c r="O598" s="44"/>
      <c r="P598" s="44"/>
      <c r="Q598" s="44"/>
      <c r="R598" s="44"/>
      <c r="S598" s="44"/>
      <c r="T598" s="44"/>
      <c r="U598" s="44"/>
      <c r="V598" s="44"/>
      <c r="W598" s="44"/>
      <c r="X598" s="48">
        <v>0.0</v>
      </c>
      <c r="Y598" s="49">
        <v>0.0</v>
      </c>
      <c r="Z598" s="49">
        <v>0.0</v>
      </c>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c r="AY598" s="44"/>
      <c r="AZ598" s="44"/>
      <c r="BA598" s="44"/>
      <c r="BB598" s="44"/>
      <c r="BC598" s="44"/>
      <c r="BD598" s="44"/>
      <c r="BE598" s="44"/>
      <c r="BF598" s="44"/>
    </row>
    <row r="599">
      <c r="A599" s="44"/>
      <c r="B599" s="44"/>
      <c r="C599" s="44"/>
      <c r="D599" s="44"/>
      <c r="E599" s="7"/>
      <c r="F599" s="7"/>
      <c r="G599" s="44"/>
      <c r="H599" s="44"/>
      <c r="I599" s="44"/>
      <c r="J599" s="44"/>
      <c r="K599" s="44"/>
      <c r="L599" s="44"/>
      <c r="M599" s="44"/>
      <c r="N599" s="44"/>
      <c r="O599" s="44"/>
      <c r="P599" s="44"/>
      <c r="Q599" s="44"/>
      <c r="R599" s="44"/>
      <c r="S599" s="44"/>
      <c r="T599" s="44"/>
      <c r="U599" s="44"/>
      <c r="V599" s="44"/>
      <c r="W599" s="44"/>
      <c r="X599" s="48">
        <v>0.0</v>
      </c>
      <c r="Y599" s="49">
        <v>0.0</v>
      </c>
      <c r="Z599" s="49">
        <v>0.0</v>
      </c>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c r="AY599" s="44"/>
      <c r="AZ599" s="44"/>
      <c r="BA599" s="44"/>
      <c r="BB599" s="44"/>
      <c r="BC599" s="44"/>
      <c r="BD599" s="44"/>
      <c r="BE599" s="44"/>
      <c r="BF599" s="44"/>
    </row>
    <row r="600">
      <c r="A600" s="44"/>
      <c r="B600" s="44"/>
      <c r="C600" s="44"/>
      <c r="D600" s="44"/>
      <c r="E600" s="7"/>
      <c r="F600" s="7"/>
      <c r="G600" s="44"/>
      <c r="H600" s="44"/>
      <c r="I600" s="44"/>
      <c r="J600" s="44"/>
      <c r="K600" s="44"/>
      <c r="L600" s="44"/>
      <c r="M600" s="44"/>
      <c r="N600" s="44"/>
      <c r="O600" s="44"/>
      <c r="P600" s="44"/>
      <c r="Q600" s="44"/>
      <c r="R600" s="44"/>
      <c r="S600" s="44"/>
      <c r="T600" s="44"/>
      <c r="U600" s="44"/>
      <c r="V600" s="44"/>
      <c r="W600" s="44"/>
      <c r="X600" s="48">
        <v>0.0</v>
      </c>
      <c r="Y600" s="49">
        <v>0.0</v>
      </c>
      <c r="Z600" s="49">
        <v>2.0</v>
      </c>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c r="AY600" s="44"/>
      <c r="AZ600" s="44"/>
      <c r="BA600" s="44"/>
      <c r="BB600" s="44"/>
      <c r="BC600" s="44"/>
      <c r="BD600" s="44"/>
      <c r="BE600" s="44"/>
      <c r="BF600" s="44"/>
    </row>
    <row r="601">
      <c r="A601" s="44"/>
      <c r="B601" s="44"/>
      <c r="C601" s="44"/>
      <c r="D601" s="44"/>
      <c r="E601" s="7"/>
      <c r="F601" s="7"/>
      <c r="G601" s="44"/>
      <c r="H601" s="44"/>
      <c r="I601" s="44"/>
      <c r="J601" s="44"/>
      <c r="K601" s="44"/>
      <c r="L601" s="44"/>
      <c r="M601" s="44"/>
      <c r="N601" s="44"/>
      <c r="O601" s="44"/>
      <c r="P601" s="44"/>
      <c r="Q601" s="44"/>
      <c r="R601" s="44"/>
      <c r="S601" s="44"/>
      <c r="T601" s="44"/>
      <c r="U601" s="44"/>
      <c r="V601" s="44"/>
      <c r="W601" s="44"/>
      <c r="X601" s="48">
        <v>5.0</v>
      </c>
      <c r="Y601" s="49">
        <v>4.0</v>
      </c>
      <c r="Z601" s="49">
        <v>2.0</v>
      </c>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c r="AY601" s="44"/>
      <c r="AZ601" s="44"/>
      <c r="BA601" s="44"/>
      <c r="BB601" s="44"/>
      <c r="BC601" s="44"/>
      <c r="BD601" s="44"/>
      <c r="BE601" s="44"/>
      <c r="BF601" s="44"/>
    </row>
    <row r="602">
      <c r="A602" s="44"/>
      <c r="B602" s="44"/>
      <c r="C602" s="44"/>
      <c r="D602" s="44"/>
      <c r="E602" s="7"/>
      <c r="F602" s="7"/>
      <c r="G602" s="44"/>
      <c r="H602" s="44"/>
      <c r="I602" s="44"/>
      <c r="J602" s="44"/>
      <c r="K602" s="44"/>
      <c r="L602" s="44"/>
      <c r="M602" s="44"/>
      <c r="N602" s="44"/>
      <c r="O602" s="44"/>
      <c r="P602" s="44"/>
      <c r="Q602" s="44"/>
      <c r="R602" s="44"/>
      <c r="S602" s="44"/>
      <c r="T602" s="44"/>
      <c r="U602" s="44"/>
      <c r="V602" s="44"/>
      <c r="W602" s="44"/>
      <c r="X602" s="48">
        <v>1.0</v>
      </c>
      <c r="Y602" s="49">
        <v>3.0</v>
      </c>
      <c r="Z602" s="49">
        <v>6.0</v>
      </c>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c r="AY602" s="44"/>
      <c r="AZ602" s="44"/>
      <c r="BA602" s="44"/>
      <c r="BB602" s="44"/>
      <c r="BC602" s="44"/>
      <c r="BD602" s="44"/>
      <c r="BE602" s="44"/>
      <c r="BF602" s="44"/>
    </row>
    <row r="603">
      <c r="A603" s="44"/>
      <c r="B603" s="44"/>
      <c r="C603" s="44"/>
      <c r="D603" s="44"/>
      <c r="E603" s="7"/>
      <c r="F603" s="7"/>
      <c r="G603" s="44"/>
      <c r="H603" s="44"/>
      <c r="I603" s="44"/>
      <c r="J603" s="44"/>
      <c r="K603" s="44"/>
      <c r="L603" s="44"/>
      <c r="M603" s="44"/>
      <c r="N603" s="44"/>
      <c r="O603" s="44"/>
      <c r="P603" s="44"/>
      <c r="Q603" s="44"/>
      <c r="R603" s="44"/>
      <c r="S603" s="44"/>
      <c r="T603" s="44"/>
      <c r="U603" s="44"/>
      <c r="V603" s="44"/>
      <c r="W603" s="44"/>
      <c r="X603" s="48">
        <v>1.0</v>
      </c>
      <c r="Y603" s="49">
        <v>3.0</v>
      </c>
      <c r="Z603" s="49">
        <v>4.0</v>
      </c>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c r="AY603" s="44"/>
      <c r="AZ603" s="44"/>
      <c r="BA603" s="44"/>
      <c r="BB603" s="44"/>
      <c r="BC603" s="44"/>
      <c r="BD603" s="44"/>
      <c r="BE603" s="44"/>
      <c r="BF603" s="44"/>
    </row>
    <row r="604">
      <c r="A604" s="44"/>
      <c r="B604" s="44"/>
      <c r="C604" s="44"/>
      <c r="D604" s="44"/>
      <c r="E604" s="7"/>
      <c r="F604" s="7"/>
      <c r="G604" s="44"/>
      <c r="H604" s="44"/>
      <c r="I604" s="44"/>
      <c r="J604" s="44"/>
      <c r="K604" s="44"/>
      <c r="L604" s="44"/>
      <c r="M604" s="44"/>
      <c r="N604" s="44"/>
      <c r="O604" s="44"/>
      <c r="P604" s="44"/>
      <c r="Q604" s="44"/>
      <c r="R604" s="44"/>
      <c r="S604" s="44"/>
      <c r="T604" s="44"/>
      <c r="U604" s="44"/>
      <c r="V604" s="44"/>
      <c r="W604" s="44"/>
      <c r="X604" s="48">
        <v>3.0</v>
      </c>
      <c r="Y604" s="49">
        <v>7.0</v>
      </c>
      <c r="Z604" s="49">
        <v>9.0</v>
      </c>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c r="AY604" s="44"/>
      <c r="AZ604" s="44"/>
      <c r="BA604" s="44"/>
      <c r="BB604" s="44"/>
      <c r="BC604" s="44"/>
      <c r="BD604" s="44"/>
      <c r="BE604" s="44"/>
      <c r="BF604" s="44"/>
    </row>
    <row r="605">
      <c r="A605" s="44"/>
      <c r="B605" s="44"/>
      <c r="C605" s="44"/>
      <c r="D605" s="44"/>
      <c r="E605" s="7"/>
      <c r="F605" s="7"/>
      <c r="G605" s="44"/>
      <c r="H605" s="44"/>
      <c r="I605" s="44"/>
      <c r="J605" s="44"/>
      <c r="K605" s="44"/>
      <c r="L605" s="44"/>
      <c r="M605" s="44"/>
      <c r="N605" s="44"/>
      <c r="O605" s="44"/>
      <c r="P605" s="44"/>
      <c r="Q605" s="44"/>
      <c r="R605" s="44"/>
      <c r="S605" s="44"/>
      <c r="T605" s="44"/>
      <c r="U605" s="44"/>
      <c r="V605" s="44"/>
      <c r="W605" s="44"/>
      <c r="X605" s="48">
        <v>1.0</v>
      </c>
      <c r="Y605" s="49">
        <v>7.0</v>
      </c>
      <c r="Z605" s="49">
        <v>1.0</v>
      </c>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c r="AY605" s="44"/>
      <c r="AZ605" s="44"/>
      <c r="BA605" s="44"/>
      <c r="BB605" s="44"/>
      <c r="BC605" s="44"/>
      <c r="BD605" s="44"/>
      <c r="BE605" s="44"/>
      <c r="BF605" s="44"/>
    </row>
    <row r="606">
      <c r="A606" s="44"/>
      <c r="B606" s="44"/>
      <c r="C606" s="44"/>
      <c r="D606" s="44"/>
      <c r="E606" s="7"/>
      <c r="F606" s="7"/>
      <c r="G606" s="44"/>
      <c r="H606" s="44"/>
      <c r="I606" s="44"/>
      <c r="J606" s="44"/>
      <c r="K606" s="44"/>
      <c r="L606" s="44"/>
      <c r="M606" s="44"/>
      <c r="N606" s="44"/>
      <c r="O606" s="44"/>
      <c r="P606" s="44"/>
      <c r="Q606" s="44"/>
      <c r="R606" s="44"/>
      <c r="S606" s="44"/>
      <c r="T606" s="44"/>
      <c r="U606" s="44"/>
      <c r="V606" s="44"/>
      <c r="W606" s="44"/>
      <c r="X606" s="48">
        <v>2.0</v>
      </c>
      <c r="Y606" s="49">
        <v>1.0</v>
      </c>
      <c r="Z606" s="49">
        <v>1.0</v>
      </c>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c r="AY606" s="44"/>
      <c r="AZ606" s="44"/>
      <c r="BA606" s="44"/>
      <c r="BB606" s="44"/>
      <c r="BC606" s="44"/>
      <c r="BD606" s="44"/>
      <c r="BE606" s="44"/>
      <c r="BF606" s="44"/>
    </row>
    <row r="607">
      <c r="A607" s="44"/>
      <c r="B607" s="44"/>
      <c r="C607" s="44"/>
      <c r="D607" s="44"/>
      <c r="E607" s="7"/>
      <c r="F607" s="7"/>
      <c r="G607" s="44"/>
      <c r="H607" s="44"/>
      <c r="I607" s="44"/>
      <c r="J607" s="44"/>
      <c r="K607" s="44"/>
      <c r="L607" s="44"/>
      <c r="M607" s="44"/>
      <c r="N607" s="44"/>
      <c r="O607" s="44"/>
      <c r="P607" s="44"/>
      <c r="Q607" s="44"/>
      <c r="R607" s="44"/>
      <c r="S607" s="44"/>
      <c r="T607" s="44"/>
      <c r="U607" s="44"/>
      <c r="V607" s="44"/>
      <c r="W607" s="44"/>
      <c r="X607" s="48">
        <v>2.0</v>
      </c>
      <c r="Y607" s="49">
        <v>0.0</v>
      </c>
      <c r="Z607" s="49">
        <v>4.0</v>
      </c>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c r="AY607" s="44"/>
      <c r="AZ607" s="44"/>
      <c r="BA607" s="44"/>
      <c r="BB607" s="44"/>
      <c r="BC607" s="44"/>
      <c r="BD607" s="44"/>
      <c r="BE607" s="44"/>
      <c r="BF607" s="44"/>
    </row>
    <row r="608">
      <c r="A608" s="44"/>
      <c r="B608" s="44"/>
      <c r="C608" s="44"/>
      <c r="D608" s="44"/>
      <c r="E608" s="7"/>
      <c r="F608" s="7"/>
      <c r="G608" s="44"/>
      <c r="H608" s="44"/>
      <c r="I608" s="44"/>
      <c r="J608" s="44"/>
      <c r="K608" s="44"/>
      <c r="L608" s="44"/>
      <c r="M608" s="44"/>
      <c r="N608" s="44"/>
      <c r="O608" s="44"/>
      <c r="P608" s="44"/>
      <c r="Q608" s="44"/>
      <c r="R608" s="44"/>
      <c r="S608" s="44"/>
      <c r="T608" s="44"/>
      <c r="U608" s="44"/>
      <c r="V608" s="44"/>
      <c r="W608" s="44"/>
      <c r="X608" s="48">
        <v>18.0</v>
      </c>
      <c r="Y608" s="49">
        <v>31.0</v>
      </c>
      <c r="Z608" s="49">
        <v>26.0</v>
      </c>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c r="AY608" s="44"/>
      <c r="AZ608" s="44"/>
      <c r="BA608" s="44"/>
      <c r="BB608" s="44"/>
      <c r="BC608" s="44"/>
      <c r="BD608" s="44"/>
      <c r="BE608" s="44"/>
      <c r="BF608" s="44"/>
    </row>
    <row r="609">
      <c r="A609" s="44"/>
      <c r="B609" s="44"/>
      <c r="C609" s="44"/>
      <c r="D609" s="44"/>
      <c r="E609" s="7"/>
      <c r="F609" s="7"/>
      <c r="G609" s="44"/>
      <c r="H609" s="44"/>
      <c r="I609" s="44"/>
      <c r="J609" s="44"/>
      <c r="K609" s="44"/>
      <c r="L609" s="44"/>
      <c r="M609" s="44"/>
      <c r="N609" s="44"/>
      <c r="O609" s="44"/>
      <c r="P609" s="44"/>
      <c r="Q609" s="44"/>
      <c r="R609" s="44"/>
      <c r="S609" s="44"/>
      <c r="T609" s="44"/>
      <c r="U609" s="44"/>
      <c r="V609" s="44"/>
      <c r="W609" s="44"/>
      <c r="X609" s="48">
        <v>2.0</v>
      </c>
      <c r="Y609" s="49">
        <v>14.0</v>
      </c>
      <c r="Z609" s="49">
        <v>8.0</v>
      </c>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c r="AY609" s="44"/>
      <c r="AZ609" s="44"/>
      <c r="BA609" s="44"/>
      <c r="BB609" s="44"/>
      <c r="BC609" s="44"/>
      <c r="BD609" s="44"/>
      <c r="BE609" s="44"/>
      <c r="BF609" s="44"/>
    </row>
    <row r="610">
      <c r="A610" s="44"/>
      <c r="B610" s="44"/>
      <c r="C610" s="44"/>
      <c r="D610" s="44"/>
      <c r="E610" s="7"/>
      <c r="F610" s="7"/>
      <c r="G610" s="44"/>
      <c r="H610" s="44"/>
      <c r="I610" s="44"/>
      <c r="J610" s="44"/>
      <c r="K610" s="44"/>
      <c r="L610" s="44"/>
      <c r="M610" s="44"/>
      <c r="N610" s="44"/>
      <c r="O610" s="44"/>
      <c r="P610" s="44"/>
      <c r="Q610" s="44"/>
      <c r="R610" s="44"/>
      <c r="S610" s="44"/>
      <c r="T610" s="44"/>
      <c r="U610" s="44"/>
      <c r="V610" s="44"/>
      <c r="W610" s="44"/>
      <c r="X610" s="48">
        <v>14.0</v>
      </c>
      <c r="Y610" s="49">
        <v>18.0</v>
      </c>
      <c r="Z610" s="49">
        <v>8.0</v>
      </c>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c r="AY610" s="44"/>
      <c r="AZ610" s="44"/>
      <c r="BA610" s="44"/>
      <c r="BB610" s="44"/>
      <c r="BC610" s="44"/>
      <c r="BD610" s="44"/>
      <c r="BE610" s="44"/>
      <c r="BF610" s="44"/>
    </row>
    <row r="611">
      <c r="A611" s="44"/>
      <c r="B611" s="44"/>
      <c r="C611" s="44"/>
      <c r="D611" s="44"/>
      <c r="E611" s="7"/>
      <c r="F611" s="7"/>
      <c r="G611" s="44"/>
      <c r="H611" s="44"/>
      <c r="I611" s="44"/>
      <c r="J611" s="44"/>
      <c r="K611" s="44"/>
      <c r="L611" s="44"/>
      <c r="M611" s="44"/>
      <c r="N611" s="44"/>
      <c r="O611" s="44"/>
      <c r="P611" s="44"/>
      <c r="Q611" s="44"/>
      <c r="R611" s="44"/>
      <c r="S611" s="44"/>
      <c r="T611" s="44"/>
      <c r="U611" s="44"/>
      <c r="V611" s="44"/>
      <c r="W611" s="44"/>
      <c r="X611" s="48">
        <v>6.0</v>
      </c>
      <c r="Y611" s="49">
        <v>6.0</v>
      </c>
      <c r="Z611" s="49">
        <v>4.0</v>
      </c>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c r="AY611" s="44"/>
      <c r="AZ611" s="44"/>
      <c r="BA611" s="44"/>
      <c r="BB611" s="44"/>
      <c r="BC611" s="44"/>
      <c r="BD611" s="44"/>
      <c r="BE611" s="44"/>
      <c r="BF611" s="44"/>
    </row>
    <row r="612">
      <c r="A612" s="44"/>
      <c r="B612" s="44"/>
      <c r="C612" s="44"/>
      <c r="D612" s="44"/>
      <c r="E612" s="7"/>
      <c r="F612" s="7"/>
      <c r="G612" s="44"/>
      <c r="H612" s="44"/>
      <c r="I612" s="44"/>
      <c r="J612" s="44"/>
      <c r="K612" s="44"/>
      <c r="L612" s="44"/>
      <c r="M612" s="44"/>
      <c r="N612" s="44"/>
      <c r="O612" s="44"/>
      <c r="P612" s="44"/>
      <c r="Q612" s="44"/>
      <c r="R612" s="44"/>
      <c r="S612" s="44"/>
      <c r="T612" s="44"/>
      <c r="U612" s="44"/>
      <c r="V612" s="44"/>
      <c r="W612" s="44"/>
      <c r="X612" s="48">
        <v>4.0</v>
      </c>
      <c r="Y612" s="49">
        <v>11.0</v>
      </c>
      <c r="Z612" s="49">
        <v>4.0</v>
      </c>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c r="AY612" s="44"/>
      <c r="AZ612" s="44"/>
      <c r="BA612" s="44"/>
      <c r="BB612" s="44"/>
      <c r="BC612" s="44"/>
      <c r="BD612" s="44"/>
      <c r="BE612" s="44"/>
      <c r="BF612" s="44"/>
    </row>
    <row r="613">
      <c r="A613" s="44"/>
      <c r="B613" s="44"/>
      <c r="C613" s="44"/>
      <c r="D613" s="44"/>
      <c r="E613" s="7"/>
      <c r="F613" s="7"/>
      <c r="G613" s="44"/>
      <c r="H613" s="44"/>
      <c r="I613" s="44"/>
      <c r="J613" s="44"/>
      <c r="K613" s="44"/>
      <c r="L613" s="44"/>
      <c r="M613" s="44"/>
      <c r="N613" s="44"/>
      <c r="O613" s="44"/>
      <c r="P613" s="44"/>
      <c r="Q613" s="44"/>
      <c r="R613" s="44"/>
      <c r="S613" s="44"/>
      <c r="T613" s="44"/>
      <c r="U613" s="44"/>
      <c r="V613" s="44"/>
      <c r="W613" s="44"/>
      <c r="X613" s="48">
        <v>4.0</v>
      </c>
      <c r="Y613" s="49">
        <v>11.0</v>
      </c>
      <c r="Z613" s="49">
        <v>4.0</v>
      </c>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c r="AY613" s="44"/>
      <c r="AZ613" s="44"/>
      <c r="BA613" s="44"/>
      <c r="BB613" s="44"/>
      <c r="BC613" s="44"/>
      <c r="BD613" s="44"/>
      <c r="BE613" s="44"/>
      <c r="BF613" s="44"/>
    </row>
    <row r="614">
      <c r="A614" s="44"/>
      <c r="B614" s="44"/>
      <c r="C614" s="44"/>
      <c r="D614" s="44"/>
      <c r="E614" s="7"/>
      <c r="F614" s="7"/>
      <c r="G614" s="44"/>
      <c r="H614" s="44"/>
      <c r="I614" s="44"/>
      <c r="J614" s="44"/>
      <c r="K614" s="44"/>
      <c r="L614" s="44"/>
      <c r="M614" s="44"/>
      <c r="N614" s="44"/>
      <c r="O614" s="44"/>
      <c r="P614" s="44"/>
      <c r="Q614" s="44"/>
      <c r="R614" s="44"/>
      <c r="S614" s="44"/>
      <c r="T614" s="44"/>
      <c r="U614" s="44"/>
      <c r="V614" s="44"/>
      <c r="W614" s="44"/>
      <c r="X614" s="48">
        <v>9.0</v>
      </c>
      <c r="Y614" s="49">
        <v>9.0</v>
      </c>
      <c r="Z614" s="49">
        <v>17.0</v>
      </c>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c r="AY614" s="44"/>
      <c r="AZ614" s="44"/>
      <c r="BA614" s="44"/>
      <c r="BB614" s="44"/>
      <c r="BC614" s="44"/>
      <c r="BD614" s="44"/>
      <c r="BE614" s="44"/>
      <c r="BF614" s="44"/>
    </row>
    <row r="615">
      <c r="A615" s="44"/>
      <c r="B615" s="44"/>
      <c r="C615" s="44"/>
      <c r="D615" s="44"/>
      <c r="E615" s="7"/>
      <c r="F615" s="7"/>
      <c r="G615" s="44"/>
      <c r="H615" s="44"/>
      <c r="I615" s="44"/>
      <c r="J615" s="44"/>
      <c r="K615" s="44"/>
      <c r="L615" s="44"/>
      <c r="M615" s="44"/>
      <c r="N615" s="44"/>
      <c r="O615" s="44"/>
      <c r="P615" s="44"/>
      <c r="Q615" s="44"/>
      <c r="R615" s="44"/>
      <c r="S615" s="44"/>
      <c r="T615" s="44"/>
      <c r="U615" s="44"/>
      <c r="V615" s="44"/>
      <c r="W615" s="44"/>
      <c r="X615" s="48">
        <v>5.0</v>
      </c>
      <c r="Y615" s="49">
        <v>9.0</v>
      </c>
      <c r="Z615" s="49">
        <v>19.0</v>
      </c>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c r="AY615" s="44"/>
      <c r="AZ615" s="44"/>
      <c r="BA615" s="44"/>
      <c r="BB615" s="44"/>
      <c r="BC615" s="44"/>
      <c r="BD615" s="44"/>
      <c r="BE615" s="44"/>
      <c r="BF615" s="44"/>
    </row>
    <row r="616">
      <c r="A616" s="44"/>
      <c r="B616" s="44"/>
      <c r="C616" s="44"/>
      <c r="D616" s="44"/>
      <c r="E616" s="7"/>
      <c r="F616" s="7"/>
      <c r="G616" s="44"/>
      <c r="H616" s="44"/>
      <c r="I616" s="44"/>
      <c r="J616" s="44"/>
      <c r="K616" s="44"/>
      <c r="L616" s="44"/>
      <c r="M616" s="44"/>
      <c r="N616" s="44"/>
      <c r="O616" s="44"/>
      <c r="P616" s="44"/>
      <c r="Q616" s="44"/>
      <c r="R616" s="44"/>
      <c r="S616" s="44"/>
      <c r="T616" s="44"/>
      <c r="U616" s="44"/>
      <c r="V616" s="44"/>
      <c r="W616" s="44"/>
      <c r="X616" s="48">
        <v>1.0</v>
      </c>
      <c r="Y616" s="49">
        <v>2.0</v>
      </c>
      <c r="Z616" s="49">
        <v>3.0</v>
      </c>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c r="AY616" s="44"/>
      <c r="AZ616" s="44"/>
      <c r="BA616" s="44"/>
      <c r="BB616" s="44"/>
      <c r="BC616" s="44"/>
      <c r="BD616" s="44"/>
      <c r="BE616" s="44"/>
      <c r="BF616" s="44"/>
    </row>
    <row r="617">
      <c r="A617" s="44"/>
      <c r="B617" s="44"/>
      <c r="C617" s="44"/>
      <c r="D617" s="44"/>
      <c r="E617" s="7"/>
      <c r="F617" s="7"/>
      <c r="G617" s="44"/>
      <c r="H617" s="44"/>
      <c r="I617" s="44"/>
      <c r="J617" s="44"/>
      <c r="K617" s="44"/>
      <c r="L617" s="44"/>
      <c r="M617" s="44"/>
      <c r="N617" s="44"/>
      <c r="O617" s="44"/>
      <c r="P617" s="44"/>
      <c r="Q617" s="44"/>
      <c r="R617" s="44"/>
      <c r="S617" s="44"/>
      <c r="T617" s="44"/>
      <c r="U617" s="44"/>
      <c r="V617" s="44"/>
      <c r="W617" s="44"/>
      <c r="X617" s="48">
        <v>4.0</v>
      </c>
      <c r="Y617" s="49">
        <v>1.0</v>
      </c>
      <c r="Z617" s="49">
        <v>2.0</v>
      </c>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c r="AY617" s="44"/>
      <c r="AZ617" s="44"/>
      <c r="BA617" s="44"/>
      <c r="BB617" s="44"/>
      <c r="BC617" s="44"/>
      <c r="BD617" s="44"/>
      <c r="BE617" s="44"/>
      <c r="BF617" s="44"/>
    </row>
    <row r="618">
      <c r="A618" s="44"/>
      <c r="B618" s="44"/>
      <c r="C618" s="44"/>
      <c r="D618" s="44"/>
      <c r="E618" s="7"/>
      <c r="F618" s="7"/>
      <c r="G618" s="44"/>
      <c r="H618" s="44"/>
      <c r="I618" s="44"/>
      <c r="J618" s="44"/>
      <c r="K618" s="44"/>
      <c r="L618" s="44"/>
      <c r="M618" s="44"/>
      <c r="N618" s="44"/>
      <c r="O618" s="44"/>
      <c r="P618" s="44"/>
      <c r="Q618" s="44"/>
      <c r="R618" s="44"/>
      <c r="S618" s="44"/>
      <c r="T618" s="44"/>
      <c r="U618" s="44"/>
      <c r="V618" s="44"/>
      <c r="W618" s="44"/>
      <c r="X618" s="48">
        <v>2.0</v>
      </c>
      <c r="Y618" s="49">
        <v>2.0</v>
      </c>
      <c r="Z618" s="49">
        <v>1.0</v>
      </c>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c r="AY618" s="44"/>
      <c r="AZ618" s="44"/>
      <c r="BA618" s="44"/>
      <c r="BB618" s="44"/>
      <c r="BC618" s="44"/>
      <c r="BD618" s="44"/>
      <c r="BE618" s="44"/>
      <c r="BF618" s="44"/>
    </row>
    <row r="619">
      <c r="A619" s="44"/>
      <c r="B619" s="44"/>
      <c r="C619" s="44"/>
      <c r="D619" s="44"/>
      <c r="E619" s="7"/>
      <c r="F619" s="7"/>
      <c r="G619" s="44"/>
      <c r="H619" s="44"/>
      <c r="I619" s="44"/>
      <c r="J619" s="44"/>
      <c r="K619" s="44"/>
      <c r="L619" s="44"/>
      <c r="M619" s="44"/>
      <c r="N619" s="44"/>
      <c r="O619" s="44"/>
      <c r="P619" s="44"/>
      <c r="Q619" s="44"/>
      <c r="R619" s="44"/>
      <c r="S619" s="44"/>
      <c r="T619" s="44"/>
      <c r="U619" s="44"/>
      <c r="V619" s="44"/>
      <c r="W619" s="44"/>
      <c r="X619" s="48">
        <v>6.0</v>
      </c>
      <c r="Y619" s="49">
        <v>2.0</v>
      </c>
      <c r="Z619" s="49">
        <v>4.0</v>
      </c>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c r="AY619" s="44"/>
      <c r="AZ619" s="44"/>
      <c r="BA619" s="44"/>
      <c r="BB619" s="44"/>
      <c r="BC619" s="44"/>
      <c r="BD619" s="44"/>
      <c r="BE619" s="44"/>
      <c r="BF619" s="44"/>
    </row>
    <row r="620">
      <c r="A620" s="44"/>
      <c r="B620" s="44"/>
      <c r="C620" s="44"/>
      <c r="D620" s="44"/>
      <c r="E620" s="7"/>
      <c r="F620" s="7"/>
      <c r="G620" s="44"/>
      <c r="H620" s="44"/>
      <c r="I620" s="44"/>
      <c r="J620" s="44"/>
      <c r="K620" s="44"/>
      <c r="L620" s="44"/>
      <c r="M620" s="44"/>
      <c r="N620" s="44"/>
      <c r="O620" s="44"/>
      <c r="P620" s="44"/>
      <c r="Q620" s="44"/>
      <c r="R620" s="44"/>
      <c r="S620" s="44"/>
      <c r="T620" s="44"/>
      <c r="U620" s="44"/>
      <c r="V620" s="44"/>
      <c r="W620" s="44"/>
      <c r="X620" s="48">
        <v>1.0</v>
      </c>
      <c r="Y620" s="49">
        <v>0.0</v>
      </c>
      <c r="Z620" s="49">
        <v>0.0</v>
      </c>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c r="AY620" s="44"/>
      <c r="AZ620" s="44"/>
      <c r="BA620" s="44"/>
      <c r="BB620" s="44"/>
      <c r="BC620" s="44"/>
      <c r="BD620" s="44"/>
      <c r="BE620" s="44"/>
      <c r="BF620" s="44"/>
    </row>
    <row r="621">
      <c r="A621" s="44"/>
      <c r="B621" s="44"/>
      <c r="C621" s="44"/>
      <c r="D621" s="44"/>
      <c r="E621" s="7"/>
      <c r="F621" s="7"/>
      <c r="G621" s="44"/>
      <c r="H621" s="44"/>
      <c r="I621" s="44"/>
      <c r="J621" s="44"/>
      <c r="K621" s="44"/>
      <c r="L621" s="44"/>
      <c r="M621" s="44"/>
      <c r="N621" s="44"/>
      <c r="O621" s="44"/>
      <c r="P621" s="44"/>
      <c r="Q621" s="44"/>
      <c r="R621" s="44"/>
      <c r="S621" s="44"/>
      <c r="T621" s="44"/>
      <c r="U621" s="44"/>
      <c r="V621" s="44"/>
      <c r="W621" s="44"/>
      <c r="X621" s="48">
        <v>3.0</v>
      </c>
      <c r="Y621" s="49">
        <v>1.0</v>
      </c>
      <c r="Z621" s="49">
        <v>0.0</v>
      </c>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c r="AY621" s="44"/>
      <c r="AZ621" s="44"/>
      <c r="BA621" s="44"/>
      <c r="BB621" s="44"/>
      <c r="BC621" s="44"/>
      <c r="BD621" s="44"/>
      <c r="BE621" s="44"/>
      <c r="BF621" s="44"/>
    </row>
    <row r="622">
      <c r="A622" s="44"/>
      <c r="B622" s="44"/>
      <c r="C622" s="44"/>
      <c r="D622" s="44"/>
      <c r="E622" s="7"/>
      <c r="F622" s="7"/>
      <c r="G622" s="44"/>
      <c r="H622" s="44"/>
      <c r="I622" s="44"/>
      <c r="J622" s="44"/>
      <c r="K622" s="44"/>
      <c r="L622" s="44"/>
      <c r="M622" s="44"/>
      <c r="N622" s="44"/>
      <c r="O622" s="44"/>
      <c r="P622" s="44"/>
      <c r="Q622" s="44"/>
      <c r="R622" s="44"/>
      <c r="S622" s="44"/>
      <c r="T622" s="44"/>
      <c r="U622" s="44"/>
      <c r="V622" s="44"/>
      <c r="W622" s="44"/>
      <c r="X622" s="48">
        <v>6.0</v>
      </c>
      <c r="Y622" s="49">
        <v>2.0</v>
      </c>
      <c r="Z622" s="49">
        <v>4.0</v>
      </c>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c r="AY622" s="44"/>
      <c r="AZ622" s="44"/>
      <c r="BA622" s="44"/>
      <c r="BB622" s="44"/>
      <c r="BC622" s="44"/>
      <c r="BD622" s="44"/>
      <c r="BE622" s="44"/>
      <c r="BF622" s="44"/>
    </row>
    <row r="623">
      <c r="A623" s="44"/>
      <c r="B623" s="44"/>
      <c r="C623" s="44"/>
      <c r="D623" s="44"/>
      <c r="E623" s="7"/>
      <c r="F623" s="7"/>
      <c r="G623" s="44"/>
      <c r="H623" s="44"/>
      <c r="I623" s="44"/>
      <c r="J623" s="44"/>
      <c r="K623" s="44"/>
      <c r="L623" s="44"/>
      <c r="M623" s="44"/>
      <c r="N623" s="44"/>
      <c r="O623" s="44"/>
      <c r="P623" s="44"/>
      <c r="Q623" s="44"/>
      <c r="R623" s="44"/>
      <c r="S623" s="44"/>
      <c r="T623" s="44"/>
      <c r="U623" s="44"/>
      <c r="V623" s="44"/>
      <c r="W623" s="44"/>
      <c r="X623" s="48">
        <v>0.0</v>
      </c>
      <c r="Y623" s="49">
        <v>3.0</v>
      </c>
      <c r="Z623" s="49">
        <v>0.0</v>
      </c>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c r="AY623" s="44"/>
      <c r="AZ623" s="44"/>
      <c r="BA623" s="44"/>
      <c r="BB623" s="44"/>
      <c r="BC623" s="44"/>
      <c r="BD623" s="44"/>
      <c r="BE623" s="44"/>
      <c r="BF623" s="44"/>
    </row>
    <row r="624">
      <c r="A624" s="44"/>
      <c r="B624" s="44"/>
      <c r="C624" s="44"/>
      <c r="D624" s="44"/>
      <c r="E624" s="7"/>
      <c r="F624" s="7"/>
      <c r="G624" s="44"/>
      <c r="H624" s="44"/>
      <c r="I624" s="44"/>
      <c r="J624" s="44"/>
      <c r="K624" s="44"/>
      <c r="L624" s="44"/>
      <c r="M624" s="44"/>
      <c r="N624" s="44"/>
      <c r="O624" s="44"/>
      <c r="P624" s="44"/>
      <c r="Q624" s="44"/>
      <c r="R624" s="44"/>
      <c r="S624" s="44"/>
      <c r="T624" s="44"/>
      <c r="U624" s="44"/>
      <c r="V624" s="44"/>
      <c r="W624" s="44"/>
      <c r="X624" s="48">
        <v>4.0</v>
      </c>
      <c r="Y624" s="49">
        <v>2.0</v>
      </c>
      <c r="Z624" s="49">
        <v>2.0</v>
      </c>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c r="AY624" s="44"/>
      <c r="AZ624" s="44"/>
      <c r="BA624" s="44"/>
      <c r="BB624" s="44"/>
      <c r="BC624" s="44"/>
      <c r="BD624" s="44"/>
      <c r="BE624" s="44"/>
      <c r="BF624" s="44"/>
    </row>
    <row r="625">
      <c r="A625" s="44"/>
      <c r="B625" s="44"/>
      <c r="C625" s="44"/>
      <c r="D625" s="44"/>
      <c r="E625" s="7"/>
      <c r="F625" s="7"/>
      <c r="G625" s="44"/>
      <c r="H625" s="44"/>
      <c r="I625" s="44"/>
      <c r="J625" s="44"/>
      <c r="K625" s="44"/>
      <c r="L625" s="44"/>
      <c r="M625" s="44"/>
      <c r="N625" s="44"/>
      <c r="O625" s="44"/>
      <c r="P625" s="44"/>
      <c r="Q625" s="44"/>
      <c r="R625" s="44"/>
      <c r="S625" s="44"/>
      <c r="T625" s="44"/>
      <c r="U625" s="44"/>
      <c r="V625" s="44"/>
      <c r="W625" s="44"/>
      <c r="X625" s="48">
        <v>1.0</v>
      </c>
      <c r="Y625" s="49">
        <v>3.0</v>
      </c>
      <c r="Z625" s="49">
        <v>5.0</v>
      </c>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c r="AY625" s="44"/>
      <c r="AZ625" s="44"/>
      <c r="BA625" s="44"/>
      <c r="BB625" s="44"/>
      <c r="BC625" s="44"/>
      <c r="BD625" s="44"/>
      <c r="BE625" s="44"/>
      <c r="BF625" s="44"/>
    </row>
    <row r="626">
      <c r="A626" s="44"/>
      <c r="B626" s="44"/>
      <c r="C626" s="44"/>
      <c r="D626" s="44"/>
      <c r="E626" s="7"/>
      <c r="F626" s="7"/>
      <c r="G626" s="44"/>
      <c r="H626" s="44"/>
      <c r="I626" s="44"/>
      <c r="J626" s="44"/>
      <c r="K626" s="44"/>
      <c r="L626" s="44"/>
      <c r="M626" s="44"/>
      <c r="N626" s="44"/>
      <c r="O626" s="44"/>
      <c r="P626" s="44"/>
      <c r="Q626" s="44"/>
      <c r="R626" s="44"/>
      <c r="S626" s="44"/>
      <c r="T626" s="44"/>
      <c r="U626" s="44"/>
      <c r="V626" s="44"/>
      <c r="W626" s="44"/>
      <c r="X626" s="48">
        <v>8.0</v>
      </c>
      <c r="Y626" s="49">
        <v>6.0</v>
      </c>
      <c r="Z626" s="49">
        <v>2.0</v>
      </c>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c r="AY626" s="44"/>
      <c r="AZ626" s="44"/>
      <c r="BA626" s="44"/>
      <c r="BB626" s="44"/>
      <c r="BC626" s="44"/>
      <c r="BD626" s="44"/>
      <c r="BE626" s="44"/>
      <c r="BF626" s="44"/>
    </row>
    <row r="627">
      <c r="A627" s="44"/>
      <c r="B627" s="44"/>
      <c r="C627" s="44"/>
      <c r="D627" s="44"/>
      <c r="E627" s="7"/>
      <c r="F627" s="7"/>
      <c r="G627" s="44"/>
      <c r="H627" s="44"/>
      <c r="I627" s="44"/>
      <c r="J627" s="44"/>
      <c r="K627" s="44"/>
      <c r="L627" s="44"/>
      <c r="M627" s="44"/>
      <c r="N627" s="44"/>
      <c r="O627" s="44"/>
      <c r="P627" s="44"/>
      <c r="Q627" s="44"/>
      <c r="R627" s="44"/>
      <c r="S627" s="44"/>
      <c r="T627" s="44"/>
      <c r="U627" s="44"/>
      <c r="V627" s="44"/>
      <c r="W627" s="44"/>
      <c r="X627" s="48">
        <v>3.0</v>
      </c>
      <c r="Y627" s="49">
        <v>6.0</v>
      </c>
      <c r="Z627" s="49">
        <v>10.0</v>
      </c>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c r="AY627" s="44"/>
      <c r="AZ627" s="44"/>
      <c r="BA627" s="44"/>
      <c r="BB627" s="44"/>
      <c r="BC627" s="44"/>
      <c r="BD627" s="44"/>
      <c r="BE627" s="44"/>
      <c r="BF627" s="44"/>
    </row>
    <row r="628">
      <c r="A628" s="44"/>
      <c r="B628" s="44"/>
      <c r="C628" s="44"/>
      <c r="D628" s="44"/>
      <c r="E628" s="7"/>
      <c r="F628" s="7"/>
      <c r="G628" s="44"/>
      <c r="H628" s="44"/>
      <c r="I628" s="44"/>
      <c r="J628" s="44"/>
      <c r="K628" s="44"/>
      <c r="L628" s="44"/>
      <c r="M628" s="44"/>
      <c r="N628" s="44"/>
      <c r="O628" s="44"/>
      <c r="P628" s="44"/>
      <c r="Q628" s="44"/>
      <c r="R628" s="44"/>
      <c r="S628" s="44"/>
      <c r="T628" s="44"/>
      <c r="U628" s="44"/>
      <c r="V628" s="44"/>
      <c r="W628" s="44"/>
      <c r="X628" s="48">
        <v>1.0</v>
      </c>
      <c r="Y628" s="49">
        <v>4.0</v>
      </c>
      <c r="Z628" s="49">
        <v>1.0</v>
      </c>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c r="AY628" s="44"/>
      <c r="AZ628" s="44"/>
      <c r="BA628" s="44"/>
      <c r="BB628" s="44"/>
      <c r="BC628" s="44"/>
      <c r="BD628" s="44"/>
      <c r="BE628" s="44"/>
      <c r="BF628" s="44"/>
    </row>
    <row r="629">
      <c r="A629" s="44"/>
      <c r="B629" s="44"/>
      <c r="C629" s="44"/>
      <c r="D629" s="44"/>
      <c r="E629" s="7"/>
      <c r="F629" s="7"/>
      <c r="G629" s="44"/>
      <c r="H629" s="44"/>
      <c r="I629" s="44"/>
      <c r="J629" s="44"/>
      <c r="K629" s="44"/>
      <c r="L629" s="44"/>
      <c r="M629" s="44"/>
      <c r="N629" s="44"/>
      <c r="O629" s="44"/>
      <c r="P629" s="44"/>
      <c r="Q629" s="44"/>
      <c r="R629" s="44"/>
      <c r="S629" s="44"/>
      <c r="T629" s="44"/>
      <c r="U629" s="44"/>
      <c r="V629" s="44"/>
      <c r="W629" s="44"/>
      <c r="X629" s="48">
        <v>5.0</v>
      </c>
      <c r="Y629" s="49">
        <v>4.0</v>
      </c>
      <c r="Z629" s="49">
        <v>3.0</v>
      </c>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c r="AY629" s="44"/>
      <c r="AZ629" s="44"/>
      <c r="BA629" s="44"/>
      <c r="BB629" s="44"/>
      <c r="BC629" s="44"/>
      <c r="BD629" s="44"/>
      <c r="BE629" s="44"/>
      <c r="BF629" s="44"/>
    </row>
    <row r="630">
      <c r="A630" s="44"/>
      <c r="B630" s="44"/>
      <c r="C630" s="44"/>
      <c r="D630" s="44"/>
      <c r="E630" s="7"/>
      <c r="F630" s="7"/>
      <c r="G630" s="44"/>
      <c r="H630" s="44"/>
      <c r="I630" s="44"/>
      <c r="J630" s="44"/>
      <c r="K630" s="44"/>
      <c r="L630" s="44"/>
      <c r="M630" s="44"/>
      <c r="N630" s="44"/>
      <c r="O630" s="44"/>
      <c r="P630" s="44"/>
      <c r="Q630" s="44"/>
      <c r="R630" s="44"/>
      <c r="S630" s="44"/>
      <c r="T630" s="44"/>
      <c r="U630" s="44"/>
      <c r="V630" s="44"/>
      <c r="W630" s="44"/>
      <c r="X630" s="48">
        <v>2.0</v>
      </c>
      <c r="Y630" s="49">
        <v>4.0</v>
      </c>
      <c r="Z630" s="49">
        <v>1.0</v>
      </c>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c r="AY630" s="44"/>
      <c r="AZ630" s="44"/>
      <c r="BA630" s="44"/>
      <c r="BB630" s="44"/>
      <c r="BC630" s="44"/>
      <c r="BD630" s="44"/>
      <c r="BE630" s="44"/>
      <c r="BF630" s="44"/>
    </row>
    <row r="631">
      <c r="A631" s="44"/>
      <c r="B631" s="44"/>
      <c r="C631" s="44"/>
      <c r="D631" s="44"/>
      <c r="E631" s="7"/>
      <c r="F631" s="7"/>
      <c r="G631" s="44"/>
      <c r="H631" s="44"/>
      <c r="I631" s="44"/>
      <c r="J631" s="44"/>
      <c r="K631" s="44"/>
      <c r="L631" s="44"/>
      <c r="M631" s="44"/>
      <c r="N631" s="44"/>
      <c r="O631" s="44"/>
      <c r="P631" s="44"/>
      <c r="Q631" s="44"/>
      <c r="R631" s="44"/>
      <c r="S631" s="44"/>
      <c r="T631" s="44"/>
      <c r="U631" s="44"/>
      <c r="V631" s="44"/>
      <c r="W631" s="44"/>
      <c r="X631" s="48">
        <v>2.0</v>
      </c>
      <c r="Y631" s="49">
        <v>0.0</v>
      </c>
      <c r="Z631" s="49">
        <v>0.0</v>
      </c>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c r="AY631" s="44"/>
      <c r="AZ631" s="44"/>
      <c r="BA631" s="44"/>
      <c r="BB631" s="44"/>
      <c r="BC631" s="44"/>
      <c r="BD631" s="44"/>
      <c r="BE631" s="44"/>
      <c r="BF631" s="44"/>
    </row>
    <row r="632">
      <c r="A632" s="44"/>
      <c r="B632" s="44"/>
      <c r="C632" s="44"/>
      <c r="D632" s="44"/>
      <c r="E632" s="7"/>
      <c r="F632" s="7"/>
      <c r="G632" s="44"/>
      <c r="H632" s="44"/>
      <c r="I632" s="44"/>
      <c r="J632" s="44"/>
      <c r="K632" s="44"/>
      <c r="L632" s="44"/>
      <c r="M632" s="44"/>
      <c r="N632" s="44"/>
      <c r="O632" s="44"/>
      <c r="P632" s="44"/>
      <c r="Q632" s="44"/>
      <c r="R632" s="44"/>
      <c r="S632" s="44"/>
      <c r="T632" s="44"/>
      <c r="U632" s="44"/>
      <c r="V632" s="44"/>
      <c r="W632" s="44"/>
      <c r="X632" s="48">
        <v>18.0</v>
      </c>
      <c r="Y632" s="49">
        <v>19.0</v>
      </c>
      <c r="Z632" s="49">
        <v>23.0</v>
      </c>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c r="AY632" s="44"/>
      <c r="AZ632" s="44"/>
      <c r="BA632" s="44"/>
      <c r="BB632" s="44"/>
      <c r="BC632" s="44"/>
      <c r="BD632" s="44"/>
      <c r="BE632" s="44"/>
      <c r="BF632" s="44"/>
    </row>
    <row r="633">
      <c r="A633" s="44"/>
      <c r="B633" s="44"/>
      <c r="C633" s="44"/>
      <c r="D633" s="44"/>
      <c r="E633" s="7"/>
      <c r="F633" s="7"/>
      <c r="G633" s="44"/>
      <c r="H633" s="44"/>
      <c r="I633" s="44"/>
      <c r="J633" s="44"/>
      <c r="K633" s="44"/>
      <c r="L633" s="44"/>
      <c r="M633" s="44"/>
      <c r="N633" s="44"/>
      <c r="O633" s="44"/>
      <c r="P633" s="44"/>
      <c r="Q633" s="44"/>
      <c r="R633" s="44"/>
      <c r="S633" s="44"/>
      <c r="T633" s="44"/>
      <c r="U633" s="44"/>
      <c r="V633" s="44"/>
      <c r="W633" s="44"/>
      <c r="X633" s="48">
        <v>10.0</v>
      </c>
      <c r="Y633" s="49">
        <v>20.0</v>
      </c>
      <c r="Z633" s="49">
        <v>21.0</v>
      </c>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c r="AY633" s="44"/>
      <c r="AZ633" s="44"/>
      <c r="BA633" s="44"/>
      <c r="BB633" s="44"/>
      <c r="BC633" s="44"/>
      <c r="BD633" s="44"/>
      <c r="BE633" s="44"/>
      <c r="BF633" s="44"/>
    </row>
    <row r="634">
      <c r="A634" s="44"/>
      <c r="B634" s="44"/>
      <c r="C634" s="44"/>
      <c r="D634" s="44"/>
      <c r="E634" s="7"/>
      <c r="F634" s="7"/>
      <c r="G634" s="44"/>
      <c r="H634" s="44"/>
      <c r="I634" s="44"/>
      <c r="J634" s="44"/>
      <c r="K634" s="44"/>
      <c r="L634" s="44"/>
      <c r="M634" s="44"/>
      <c r="N634" s="44"/>
      <c r="O634" s="44"/>
      <c r="P634" s="44"/>
      <c r="Q634" s="44"/>
      <c r="R634" s="44"/>
      <c r="S634" s="44"/>
      <c r="T634" s="44"/>
      <c r="U634" s="44"/>
      <c r="V634" s="44"/>
      <c r="W634" s="44"/>
      <c r="X634" s="48">
        <v>6.0</v>
      </c>
      <c r="Y634" s="49">
        <v>2.0</v>
      </c>
      <c r="Z634" s="49">
        <v>2.0</v>
      </c>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c r="AY634" s="44"/>
      <c r="AZ634" s="44"/>
      <c r="BA634" s="44"/>
      <c r="BB634" s="44"/>
      <c r="BC634" s="44"/>
      <c r="BD634" s="44"/>
      <c r="BE634" s="44"/>
      <c r="BF634" s="44"/>
    </row>
    <row r="635">
      <c r="A635" s="44"/>
      <c r="B635" s="44"/>
      <c r="C635" s="44"/>
      <c r="D635" s="44"/>
      <c r="E635" s="7"/>
      <c r="F635" s="7"/>
      <c r="G635" s="44"/>
      <c r="H635" s="44"/>
      <c r="I635" s="44"/>
      <c r="J635" s="44"/>
      <c r="K635" s="44"/>
      <c r="L635" s="44"/>
      <c r="M635" s="44"/>
      <c r="N635" s="44"/>
      <c r="O635" s="44"/>
      <c r="P635" s="44"/>
      <c r="Q635" s="44"/>
      <c r="R635" s="44"/>
      <c r="S635" s="44"/>
      <c r="T635" s="44"/>
      <c r="U635" s="44"/>
      <c r="V635" s="44"/>
      <c r="W635" s="44"/>
      <c r="X635" s="48">
        <v>4.0</v>
      </c>
      <c r="Y635" s="49">
        <v>2.0</v>
      </c>
      <c r="Z635" s="49">
        <v>2.0</v>
      </c>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c r="AY635" s="44"/>
      <c r="AZ635" s="44"/>
      <c r="BA635" s="44"/>
      <c r="BB635" s="44"/>
      <c r="BC635" s="44"/>
      <c r="BD635" s="44"/>
      <c r="BE635" s="44"/>
      <c r="BF635" s="44"/>
    </row>
    <row r="636">
      <c r="A636" s="44"/>
      <c r="B636" s="44"/>
      <c r="C636" s="44"/>
      <c r="D636" s="44"/>
      <c r="E636" s="7"/>
      <c r="F636" s="7"/>
      <c r="G636" s="44"/>
      <c r="H636" s="44"/>
      <c r="I636" s="44"/>
      <c r="J636" s="44"/>
      <c r="K636" s="44"/>
      <c r="L636" s="44"/>
      <c r="M636" s="44"/>
      <c r="N636" s="44"/>
      <c r="O636" s="44"/>
      <c r="P636" s="44"/>
      <c r="Q636" s="44"/>
      <c r="R636" s="44"/>
      <c r="S636" s="44"/>
      <c r="T636" s="44"/>
      <c r="U636" s="44"/>
      <c r="V636" s="44"/>
      <c r="W636" s="44"/>
      <c r="X636" s="48">
        <v>1.0</v>
      </c>
      <c r="Y636" s="49">
        <v>1.0</v>
      </c>
      <c r="Z636" s="49">
        <v>1.0</v>
      </c>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c r="AY636" s="44"/>
      <c r="AZ636" s="44"/>
      <c r="BA636" s="44"/>
      <c r="BB636" s="44"/>
      <c r="BC636" s="44"/>
      <c r="BD636" s="44"/>
      <c r="BE636" s="44"/>
      <c r="BF636" s="44"/>
    </row>
    <row r="637">
      <c r="A637" s="44"/>
      <c r="B637" s="44"/>
      <c r="C637" s="44"/>
      <c r="D637" s="44"/>
      <c r="E637" s="7"/>
      <c r="F637" s="7"/>
      <c r="G637" s="44"/>
      <c r="H637" s="44"/>
      <c r="I637" s="44"/>
      <c r="J637" s="44"/>
      <c r="K637" s="44"/>
      <c r="L637" s="44"/>
      <c r="M637" s="44"/>
      <c r="N637" s="44"/>
      <c r="O637" s="44"/>
      <c r="P637" s="44"/>
      <c r="Q637" s="44"/>
      <c r="R637" s="44"/>
      <c r="S637" s="44"/>
      <c r="T637" s="44"/>
      <c r="U637" s="44"/>
      <c r="V637" s="44"/>
      <c r="W637" s="44"/>
      <c r="X637" s="48">
        <v>0.0</v>
      </c>
      <c r="Y637" s="49">
        <v>0.0</v>
      </c>
      <c r="Z637" s="49">
        <v>0.0</v>
      </c>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c r="AY637" s="44"/>
      <c r="AZ637" s="44"/>
      <c r="BA637" s="44"/>
      <c r="BB637" s="44"/>
      <c r="BC637" s="44"/>
      <c r="BD637" s="44"/>
      <c r="BE637" s="44"/>
      <c r="BF637" s="44"/>
    </row>
    <row r="638">
      <c r="A638" s="44"/>
      <c r="B638" s="44"/>
      <c r="C638" s="44"/>
      <c r="D638" s="44"/>
      <c r="E638" s="7"/>
      <c r="F638" s="7"/>
      <c r="G638" s="44"/>
      <c r="H638" s="44"/>
      <c r="I638" s="44"/>
      <c r="J638" s="44"/>
      <c r="K638" s="44"/>
      <c r="L638" s="44"/>
      <c r="M638" s="44"/>
      <c r="N638" s="44"/>
      <c r="O638" s="44"/>
      <c r="P638" s="44"/>
      <c r="Q638" s="44"/>
      <c r="R638" s="44"/>
      <c r="S638" s="44"/>
      <c r="T638" s="44"/>
      <c r="U638" s="44"/>
      <c r="V638" s="44"/>
      <c r="W638" s="44"/>
      <c r="X638" s="48">
        <v>28.0</v>
      </c>
      <c r="Y638" s="49">
        <v>29.0</v>
      </c>
      <c r="Z638" s="49">
        <v>37.0</v>
      </c>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c r="AY638" s="44"/>
      <c r="AZ638" s="44"/>
      <c r="BA638" s="44"/>
      <c r="BB638" s="44"/>
      <c r="BC638" s="44"/>
      <c r="BD638" s="44"/>
      <c r="BE638" s="44"/>
      <c r="BF638" s="44"/>
    </row>
    <row r="639">
      <c r="A639" s="44"/>
      <c r="B639" s="44"/>
      <c r="C639" s="44"/>
      <c r="D639" s="44"/>
      <c r="E639" s="7"/>
      <c r="F639" s="7"/>
      <c r="G639" s="44"/>
      <c r="H639" s="44"/>
      <c r="I639" s="44"/>
      <c r="J639" s="44"/>
      <c r="K639" s="44"/>
      <c r="L639" s="44"/>
      <c r="M639" s="44"/>
      <c r="N639" s="44"/>
      <c r="O639" s="44"/>
      <c r="P639" s="44"/>
      <c r="Q639" s="44"/>
      <c r="R639" s="44"/>
      <c r="S639" s="44"/>
      <c r="T639" s="44"/>
      <c r="U639" s="44"/>
      <c r="V639" s="44"/>
      <c r="W639" s="44"/>
      <c r="X639" s="48">
        <v>6.0</v>
      </c>
      <c r="Y639" s="49">
        <v>6.0</v>
      </c>
      <c r="Z639" s="49">
        <v>0.0</v>
      </c>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c r="AY639" s="44"/>
      <c r="AZ639" s="44"/>
      <c r="BA639" s="44"/>
      <c r="BB639" s="44"/>
      <c r="BC639" s="44"/>
      <c r="BD639" s="44"/>
      <c r="BE639" s="44"/>
      <c r="BF639" s="44"/>
    </row>
    <row r="640">
      <c r="A640" s="44"/>
      <c r="B640" s="44"/>
      <c r="C640" s="44"/>
      <c r="D640" s="44"/>
      <c r="E640" s="7"/>
      <c r="F640" s="7"/>
      <c r="G640" s="44"/>
      <c r="H640" s="44"/>
      <c r="I640" s="44"/>
      <c r="J640" s="44"/>
      <c r="K640" s="44"/>
      <c r="L640" s="44"/>
      <c r="M640" s="44"/>
      <c r="N640" s="44"/>
      <c r="O640" s="44"/>
      <c r="P640" s="44"/>
      <c r="Q640" s="44"/>
      <c r="R640" s="44"/>
      <c r="S640" s="44"/>
      <c r="T640" s="44"/>
      <c r="U640" s="44"/>
      <c r="V640" s="44"/>
      <c r="W640" s="44"/>
      <c r="X640" s="48">
        <v>5.0</v>
      </c>
      <c r="Y640" s="49">
        <v>4.0</v>
      </c>
      <c r="Z640" s="49">
        <v>4.0</v>
      </c>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c r="AY640" s="44"/>
      <c r="AZ640" s="44"/>
      <c r="BA640" s="44"/>
      <c r="BB640" s="44"/>
      <c r="BC640" s="44"/>
      <c r="BD640" s="44"/>
      <c r="BE640" s="44"/>
      <c r="BF640" s="44"/>
    </row>
    <row r="641">
      <c r="A641" s="44"/>
      <c r="B641" s="44"/>
      <c r="C641" s="44"/>
      <c r="D641" s="44"/>
      <c r="E641" s="7"/>
      <c r="F641" s="7"/>
      <c r="G641" s="44"/>
      <c r="H641" s="44"/>
      <c r="I641" s="44"/>
      <c r="J641" s="44"/>
      <c r="K641" s="44"/>
      <c r="L641" s="44"/>
      <c r="M641" s="44"/>
      <c r="N641" s="44"/>
      <c r="O641" s="44"/>
      <c r="P641" s="44"/>
      <c r="Q641" s="44"/>
      <c r="R641" s="44"/>
      <c r="S641" s="44"/>
      <c r="T641" s="44"/>
      <c r="U641" s="44"/>
      <c r="V641" s="44"/>
      <c r="W641" s="44"/>
      <c r="X641" s="48">
        <v>2.0</v>
      </c>
      <c r="Y641" s="49">
        <v>3.0</v>
      </c>
      <c r="Z641" s="49">
        <v>8.0</v>
      </c>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c r="AY641" s="44"/>
      <c r="AZ641" s="44"/>
      <c r="BA641" s="44"/>
      <c r="BB641" s="44"/>
      <c r="BC641" s="44"/>
      <c r="BD641" s="44"/>
      <c r="BE641" s="44"/>
      <c r="BF641" s="44"/>
    </row>
    <row r="642">
      <c r="A642" s="44"/>
      <c r="B642" s="44"/>
      <c r="C642" s="44"/>
      <c r="D642" s="44"/>
      <c r="E642" s="7"/>
      <c r="F642" s="7"/>
      <c r="G642" s="44"/>
      <c r="H642" s="44"/>
      <c r="I642" s="44"/>
      <c r="J642" s="44"/>
      <c r="K642" s="44"/>
      <c r="L642" s="44"/>
      <c r="M642" s="44"/>
      <c r="N642" s="44"/>
      <c r="O642" s="44"/>
      <c r="P642" s="44"/>
      <c r="Q642" s="44"/>
      <c r="R642" s="44"/>
      <c r="S642" s="44"/>
      <c r="T642" s="44"/>
      <c r="U642" s="44"/>
      <c r="V642" s="44"/>
      <c r="W642" s="44"/>
      <c r="X642" s="48">
        <v>1.0</v>
      </c>
      <c r="Y642" s="49">
        <v>4.0</v>
      </c>
      <c r="Z642" s="49">
        <v>5.0</v>
      </c>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c r="AY642" s="44"/>
      <c r="AZ642" s="44"/>
      <c r="BA642" s="44"/>
      <c r="BB642" s="44"/>
      <c r="BC642" s="44"/>
      <c r="BD642" s="44"/>
      <c r="BE642" s="44"/>
      <c r="BF642" s="44"/>
    </row>
    <row r="643">
      <c r="A643" s="44"/>
      <c r="B643" s="44"/>
      <c r="C643" s="44"/>
      <c r="D643" s="44"/>
      <c r="E643" s="7"/>
      <c r="F643" s="7"/>
      <c r="G643" s="44"/>
      <c r="H643" s="44"/>
      <c r="I643" s="44"/>
      <c r="J643" s="44"/>
      <c r="K643" s="44"/>
      <c r="L643" s="44"/>
      <c r="M643" s="44"/>
      <c r="N643" s="44"/>
      <c r="O643" s="44"/>
      <c r="P643" s="44"/>
      <c r="Q643" s="44"/>
      <c r="R643" s="44"/>
      <c r="S643" s="44"/>
      <c r="T643" s="44"/>
      <c r="U643" s="44"/>
      <c r="V643" s="44"/>
      <c r="W643" s="44"/>
      <c r="X643" s="48">
        <v>1.0</v>
      </c>
      <c r="Y643" s="49">
        <v>0.0</v>
      </c>
      <c r="Z643" s="49">
        <v>4.0</v>
      </c>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c r="AY643" s="44"/>
      <c r="AZ643" s="44"/>
      <c r="BA643" s="44"/>
      <c r="BB643" s="44"/>
      <c r="BC643" s="44"/>
      <c r="BD643" s="44"/>
      <c r="BE643" s="44"/>
      <c r="BF643" s="44"/>
    </row>
    <row r="644">
      <c r="A644" s="44"/>
      <c r="B644" s="44"/>
      <c r="C644" s="44"/>
      <c r="D644" s="44"/>
      <c r="E644" s="7"/>
      <c r="F644" s="7"/>
      <c r="G644" s="44"/>
      <c r="H644" s="44"/>
      <c r="I644" s="44"/>
      <c r="J644" s="44"/>
      <c r="K644" s="44"/>
      <c r="L644" s="44"/>
      <c r="M644" s="44"/>
      <c r="N644" s="44"/>
      <c r="O644" s="44"/>
      <c r="P644" s="44"/>
      <c r="Q644" s="44"/>
      <c r="R644" s="44"/>
      <c r="S644" s="44"/>
      <c r="T644" s="44"/>
      <c r="U644" s="44"/>
      <c r="V644" s="44"/>
      <c r="W644" s="44"/>
      <c r="X644" s="48">
        <v>36.0</v>
      </c>
      <c r="Y644" s="49">
        <v>33.0</v>
      </c>
      <c r="Z644" s="49">
        <v>25.0</v>
      </c>
      <c r="AA644" s="44"/>
      <c r="AB644" s="44"/>
      <c r="AC644" s="44"/>
      <c r="AD644" s="44"/>
      <c r="AE644" s="44"/>
      <c r="AF644" s="44"/>
      <c r="AG644" s="44"/>
      <c r="AH644" s="44"/>
      <c r="AI644" s="44"/>
      <c r="AJ644" s="44"/>
      <c r="AK644" s="44"/>
      <c r="AL644" s="44"/>
      <c r="AM644" s="44"/>
      <c r="AN644" s="44"/>
      <c r="AO644" s="44"/>
      <c r="AP644" s="44"/>
      <c r="AQ644" s="44"/>
      <c r="AR644" s="44"/>
      <c r="AS644" s="44"/>
      <c r="AT644" s="44"/>
      <c r="AU644" s="44"/>
      <c r="AV644" s="44"/>
      <c r="AW644" s="44"/>
      <c r="AX644" s="44"/>
      <c r="AY644" s="44"/>
      <c r="AZ644" s="44"/>
      <c r="BA644" s="44"/>
      <c r="BB644" s="44"/>
      <c r="BC644" s="44"/>
      <c r="BD644" s="44"/>
      <c r="BE644" s="44"/>
      <c r="BF644" s="44"/>
    </row>
    <row r="645">
      <c r="A645" s="44"/>
      <c r="B645" s="44"/>
      <c r="C645" s="44"/>
      <c r="D645" s="44"/>
      <c r="E645" s="7"/>
      <c r="F645" s="7"/>
      <c r="G645" s="44"/>
      <c r="H645" s="44"/>
      <c r="I645" s="44"/>
      <c r="J645" s="44"/>
      <c r="K645" s="44"/>
      <c r="L645" s="44"/>
      <c r="M645" s="44"/>
      <c r="N645" s="44"/>
      <c r="O645" s="44"/>
      <c r="P645" s="44"/>
      <c r="Q645" s="44"/>
      <c r="R645" s="44"/>
      <c r="S645" s="44"/>
      <c r="T645" s="44"/>
      <c r="U645" s="44"/>
      <c r="V645" s="44"/>
      <c r="W645" s="44"/>
      <c r="X645" s="48">
        <v>24.0</v>
      </c>
      <c r="Y645" s="49">
        <v>31.0</v>
      </c>
      <c r="Z645" s="49">
        <v>32.0</v>
      </c>
      <c r="AA645" s="44"/>
      <c r="AB645" s="44"/>
      <c r="AC645" s="44"/>
      <c r="AD645" s="44"/>
      <c r="AE645" s="44"/>
      <c r="AF645" s="44"/>
      <c r="AG645" s="44"/>
      <c r="AH645" s="44"/>
      <c r="AI645" s="44"/>
      <c r="AJ645" s="44"/>
      <c r="AK645" s="44"/>
      <c r="AL645" s="44"/>
      <c r="AM645" s="44"/>
      <c r="AN645" s="44"/>
      <c r="AO645" s="44"/>
      <c r="AP645" s="44"/>
      <c r="AQ645" s="44"/>
      <c r="AR645" s="44"/>
      <c r="AS645" s="44"/>
      <c r="AT645" s="44"/>
      <c r="AU645" s="44"/>
      <c r="AV645" s="44"/>
      <c r="AW645" s="44"/>
      <c r="AX645" s="44"/>
      <c r="AY645" s="44"/>
      <c r="AZ645" s="44"/>
      <c r="BA645" s="44"/>
      <c r="BB645" s="44"/>
      <c r="BC645" s="44"/>
      <c r="BD645" s="44"/>
      <c r="BE645" s="44"/>
      <c r="BF645" s="44"/>
    </row>
    <row r="646">
      <c r="A646" s="44"/>
      <c r="B646" s="44"/>
      <c r="C646" s="44"/>
      <c r="D646" s="44"/>
      <c r="E646" s="7"/>
      <c r="F646" s="7"/>
      <c r="G646" s="44"/>
      <c r="H646" s="44"/>
      <c r="I646" s="44"/>
      <c r="J646" s="44"/>
      <c r="K646" s="44"/>
      <c r="L646" s="44"/>
      <c r="M646" s="44"/>
      <c r="N646" s="44"/>
      <c r="O646" s="44"/>
      <c r="P646" s="44"/>
      <c r="Q646" s="44"/>
      <c r="R646" s="44"/>
      <c r="S646" s="44"/>
      <c r="T646" s="44"/>
      <c r="U646" s="44"/>
      <c r="V646" s="44"/>
      <c r="W646" s="44"/>
      <c r="X646" s="48">
        <v>0.0</v>
      </c>
      <c r="Y646" s="49">
        <v>0.0</v>
      </c>
      <c r="Z646" s="49">
        <v>2.0</v>
      </c>
      <c r="AA646" s="44"/>
      <c r="AB646" s="44"/>
      <c r="AC646" s="44"/>
      <c r="AD646" s="44"/>
      <c r="AE646" s="44"/>
      <c r="AF646" s="44"/>
      <c r="AG646" s="44"/>
      <c r="AH646" s="44"/>
      <c r="AI646" s="44"/>
      <c r="AJ646" s="44"/>
      <c r="AK646" s="44"/>
      <c r="AL646" s="44"/>
      <c r="AM646" s="44"/>
      <c r="AN646" s="44"/>
      <c r="AO646" s="44"/>
      <c r="AP646" s="44"/>
      <c r="AQ646" s="44"/>
      <c r="AR646" s="44"/>
      <c r="AS646" s="44"/>
      <c r="AT646" s="44"/>
      <c r="AU646" s="44"/>
      <c r="AV646" s="44"/>
      <c r="AW646" s="44"/>
      <c r="AX646" s="44"/>
      <c r="AY646" s="44"/>
      <c r="AZ646" s="44"/>
      <c r="BA646" s="44"/>
      <c r="BB646" s="44"/>
      <c r="BC646" s="44"/>
      <c r="BD646" s="44"/>
      <c r="BE646" s="44"/>
      <c r="BF646" s="44"/>
    </row>
    <row r="647">
      <c r="A647" s="44"/>
      <c r="B647" s="44"/>
      <c r="C647" s="44"/>
      <c r="D647" s="44"/>
      <c r="E647" s="7"/>
      <c r="F647" s="7"/>
      <c r="G647" s="44"/>
      <c r="H647" s="44"/>
      <c r="I647" s="44"/>
      <c r="J647" s="44"/>
      <c r="K647" s="44"/>
      <c r="L647" s="44"/>
      <c r="M647" s="44"/>
      <c r="N647" s="44"/>
      <c r="O647" s="44"/>
      <c r="P647" s="44"/>
      <c r="Q647" s="44"/>
      <c r="R647" s="44"/>
      <c r="S647" s="44"/>
      <c r="T647" s="44"/>
      <c r="U647" s="44"/>
      <c r="V647" s="44"/>
      <c r="W647" s="44"/>
      <c r="X647" s="48">
        <v>3.0</v>
      </c>
      <c r="Y647" s="49">
        <v>6.0</v>
      </c>
      <c r="Z647" s="49">
        <v>3.0</v>
      </c>
      <c r="AA647" s="44"/>
      <c r="AB647" s="44"/>
      <c r="AC647" s="44"/>
      <c r="AD647" s="44"/>
      <c r="AE647" s="44"/>
      <c r="AF647" s="44"/>
      <c r="AG647" s="44"/>
      <c r="AH647" s="44"/>
      <c r="AI647" s="44"/>
      <c r="AJ647" s="44"/>
      <c r="AK647" s="44"/>
      <c r="AL647" s="44"/>
      <c r="AM647" s="44"/>
      <c r="AN647" s="44"/>
      <c r="AO647" s="44"/>
      <c r="AP647" s="44"/>
      <c r="AQ647" s="44"/>
      <c r="AR647" s="44"/>
      <c r="AS647" s="44"/>
      <c r="AT647" s="44"/>
      <c r="AU647" s="44"/>
      <c r="AV647" s="44"/>
      <c r="AW647" s="44"/>
      <c r="AX647" s="44"/>
      <c r="AY647" s="44"/>
      <c r="AZ647" s="44"/>
      <c r="BA647" s="44"/>
      <c r="BB647" s="44"/>
      <c r="BC647" s="44"/>
      <c r="BD647" s="44"/>
      <c r="BE647" s="44"/>
      <c r="BF647" s="44"/>
    </row>
    <row r="648">
      <c r="A648" s="44"/>
      <c r="B648" s="44"/>
      <c r="C648" s="44"/>
      <c r="D648" s="44"/>
      <c r="E648" s="7"/>
      <c r="F648" s="7"/>
      <c r="G648" s="44"/>
      <c r="H648" s="44"/>
      <c r="I648" s="44"/>
      <c r="J648" s="44"/>
      <c r="K648" s="44"/>
      <c r="L648" s="44"/>
      <c r="M648" s="44"/>
      <c r="N648" s="44"/>
      <c r="O648" s="44"/>
      <c r="P648" s="44"/>
      <c r="Q648" s="44"/>
      <c r="R648" s="44"/>
      <c r="S648" s="44"/>
      <c r="T648" s="44"/>
      <c r="U648" s="44"/>
      <c r="V648" s="44"/>
      <c r="W648" s="44"/>
      <c r="X648" s="48">
        <v>0.0</v>
      </c>
      <c r="Y648" s="49">
        <v>1.0</v>
      </c>
      <c r="Z648" s="49">
        <v>2.0</v>
      </c>
      <c r="AA648" s="44"/>
      <c r="AB648" s="44"/>
      <c r="AC648" s="44"/>
      <c r="AD648" s="44"/>
      <c r="AE648" s="44"/>
      <c r="AF648" s="44"/>
      <c r="AG648" s="44"/>
      <c r="AH648" s="44"/>
      <c r="AI648" s="44"/>
      <c r="AJ648" s="44"/>
      <c r="AK648" s="44"/>
      <c r="AL648" s="44"/>
      <c r="AM648" s="44"/>
      <c r="AN648" s="44"/>
      <c r="AO648" s="44"/>
      <c r="AP648" s="44"/>
      <c r="AQ648" s="44"/>
      <c r="AR648" s="44"/>
      <c r="AS648" s="44"/>
      <c r="AT648" s="44"/>
      <c r="AU648" s="44"/>
      <c r="AV648" s="44"/>
      <c r="AW648" s="44"/>
      <c r="AX648" s="44"/>
      <c r="AY648" s="44"/>
      <c r="AZ648" s="44"/>
      <c r="BA648" s="44"/>
      <c r="BB648" s="44"/>
      <c r="BC648" s="44"/>
      <c r="BD648" s="44"/>
      <c r="BE648" s="44"/>
      <c r="BF648" s="44"/>
    </row>
    <row r="649">
      <c r="A649" s="44"/>
      <c r="B649" s="44"/>
      <c r="C649" s="44"/>
      <c r="D649" s="44"/>
      <c r="E649" s="7"/>
      <c r="F649" s="7"/>
      <c r="G649" s="44"/>
      <c r="H649" s="44"/>
      <c r="I649" s="44"/>
      <c r="J649" s="44"/>
      <c r="K649" s="44"/>
      <c r="L649" s="44"/>
      <c r="M649" s="44"/>
      <c r="N649" s="44"/>
      <c r="O649" s="44"/>
      <c r="P649" s="44"/>
      <c r="Q649" s="44"/>
      <c r="R649" s="44"/>
      <c r="S649" s="44"/>
      <c r="T649" s="44"/>
      <c r="U649" s="44"/>
      <c r="V649" s="44"/>
      <c r="W649" s="44"/>
      <c r="X649" s="48">
        <v>36.0</v>
      </c>
      <c r="Y649" s="49">
        <v>32.0</v>
      </c>
      <c r="Z649" s="49">
        <v>28.0</v>
      </c>
      <c r="AA649" s="44"/>
      <c r="AB649" s="44"/>
      <c r="AC649" s="44"/>
      <c r="AD649" s="44"/>
      <c r="AE649" s="44"/>
      <c r="AF649" s="44"/>
      <c r="AG649" s="44"/>
      <c r="AH649" s="44"/>
      <c r="AI649" s="44"/>
      <c r="AJ649" s="44"/>
      <c r="AK649" s="44"/>
      <c r="AL649" s="44"/>
      <c r="AM649" s="44"/>
      <c r="AN649" s="44"/>
      <c r="AO649" s="44"/>
      <c r="AP649" s="44"/>
      <c r="AQ649" s="44"/>
      <c r="AR649" s="44"/>
      <c r="AS649" s="44"/>
      <c r="AT649" s="44"/>
      <c r="AU649" s="44"/>
      <c r="AV649" s="44"/>
      <c r="AW649" s="44"/>
      <c r="AX649" s="44"/>
      <c r="AY649" s="44"/>
      <c r="AZ649" s="44"/>
      <c r="BA649" s="44"/>
      <c r="BB649" s="44"/>
      <c r="BC649" s="44"/>
      <c r="BD649" s="44"/>
      <c r="BE649" s="44"/>
      <c r="BF649" s="44"/>
    </row>
    <row r="650">
      <c r="A650" s="44"/>
      <c r="B650" s="44"/>
      <c r="C650" s="44"/>
      <c r="D650" s="44"/>
      <c r="E650" s="7"/>
      <c r="F650" s="7"/>
      <c r="G650" s="44"/>
      <c r="H650" s="44"/>
      <c r="I650" s="44"/>
      <c r="J650" s="44"/>
      <c r="K650" s="44"/>
      <c r="L650" s="44"/>
      <c r="M650" s="44"/>
      <c r="N650" s="44"/>
      <c r="O650" s="44"/>
      <c r="P650" s="44"/>
      <c r="Q650" s="44"/>
      <c r="R650" s="44"/>
      <c r="S650" s="44"/>
      <c r="T650" s="44"/>
      <c r="U650" s="44"/>
      <c r="V650" s="44"/>
      <c r="W650" s="44"/>
      <c r="X650" s="48">
        <v>7.0</v>
      </c>
      <c r="Y650" s="49">
        <v>1.0</v>
      </c>
      <c r="Z650" s="49">
        <v>1.0</v>
      </c>
      <c r="AA650" s="44"/>
      <c r="AB650" s="44"/>
      <c r="AC650" s="44"/>
      <c r="AD650" s="44"/>
      <c r="AE650" s="44"/>
      <c r="AF650" s="44"/>
      <c r="AG650" s="44"/>
      <c r="AH650" s="44"/>
      <c r="AI650" s="44"/>
      <c r="AJ650" s="44"/>
      <c r="AK650" s="44"/>
      <c r="AL650" s="44"/>
      <c r="AM650" s="44"/>
      <c r="AN650" s="44"/>
      <c r="AO650" s="44"/>
      <c r="AP650" s="44"/>
      <c r="AQ650" s="44"/>
      <c r="AR650" s="44"/>
      <c r="AS650" s="44"/>
      <c r="AT650" s="44"/>
      <c r="AU650" s="44"/>
      <c r="AV650" s="44"/>
      <c r="AW650" s="44"/>
      <c r="AX650" s="44"/>
      <c r="AY650" s="44"/>
      <c r="AZ650" s="44"/>
      <c r="BA650" s="44"/>
      <c r="BB650" s="44"/>
      <c r="BC650" s="44"/>
      <c r="BD650" s="44"/>
      <c r="BE650" s="44"/>
      <c r="BF650" s="44"/>
    </row>
    <row r="651">
      <c r="A651" s="44"/>
      <c r="B651" s="44"/>
      <c r="C651" s="44"/>
      <c r="D651" s="44"/>
      <c r="E651" s="7"/>
      <c r="F651" s="7"/>
      <c r="G651" s="44"/>
      <c r="H651" s="44"/>
      <c r="I651" s="44"/>
      <c r="J651" s="44"/>
      <c r="K651" s="44"/>
      <c r="L651" s="44"/>
      <c r="M651" s="44"/>
      <c r="N651" s="44"/>
      <c r="O651" s="44"/>
      <c r="P651" s="44"/>
      <c r="Q651" s="44"/>
      <c r="R651" s="44"/>
      <c r="S651" s="44"/>
      <c r="T651" s="44"/>
      <c r="U651" s="44"/>
      <c r="V651" s="44"/>
      <c r="W651" s="44"/>
      <c r="X651" s="48">
        <v>5.0</v>
      </c>
      <c r="Y651" s="49">
        <v>4.0</v>
      </c>
      <c r="Z651" s="49">
        <v>4.0</v>
      </c>
      <c r="AA651" s="44"/>
      <c r="AB651" s="44"/>
      <c r="AC651" s="44"/>
      <c r="AD651" s="44"/>
      <c r="AE651" s="44"/>
      <c r="AF651" s="44"/>
      <c r="AG651" s="44"/>
      <c r="AH651" s="44"/>
      <c r="AI651" s="44"/>
      <c r="AJ651" s="44"/>
      <c r="AK651" s="44"/>
      <c r="AL651" s="44"/>
      <c r="AM651" s="44"/>
      <c r="AN651" s="44"/>
      <c r="AO651" s="44"/>
      <c r="AP651" s="44"/>
      <c r="AQ651" s="44"/>
      <c r="AR651" s="44"/>
      <c r="AS651" s="44"/>
      <c r="AT651" s="44"/>
      <c r="AU651" s="44"/>
      <c r="AV651" s="44"/>
      <c r="AW651" s="44"/>
      <c r="AX651" s="44"/>
      <c r="AY651" s="44"/>
      <c r="AZ651" s="44"/>
      <c r="BA651" s="44"/>
      <c r="BB651" s="44"/>
      <c r="BC651" s="44"/>
      <c r="BD651" s="44"/>
      <c r="BE651" s="44"/>
      <c r="BF651" s="44"/>
    </row>
    <row r="652">
      <c r="A652" s="44"/>
      <c r="B652" s="44"/>
      <c r="C652" s="44"/>
      <c r="D652" s="44"/>
      <c r="E652" s="7"/>
      <c r="F652" s="7"/>
      <c r="G652" s="44"/>
      <c r="H652" s="44"/>
      <c r="I652" s="44"/>
      <c r="J652" s="44"/>
      <c r="K652" s="44"/>
      <c r="L652" s="44"/>
      <c r="M652" s="44"/>
      <c r="N652" s="44"/>
      <c r="O652" s="44"/>
      <c r="P652" s="44"/>
      <c r="Q652" s="44"/>
      <c r="R652" s="44"/>
      <c r="S652" s="44"/>
      <c r="T652" s="44"/>
      <c r="U652" s="44"/>
      <c r="V652" s="44"/>
      <c r="W652" s="44"/>
      <c r="X652" s="48">
        <v>5.0</v>
      </c>
      <c r="Y652" s="49">
        <v>2.0</v>
      </c>
      <c r="Z652" s="49">
        <v>5.0</v>
      </c>
      <c r="AA652" s="44"/>
      <c r="AB652" s="44"/>
      <c r="AC652" s="44"/>
      <c r="AD652" s="44"/>
      <c r="AE652" s="44"/>
      <c r="AF652" s="44"/>
      <c r="AG652" s="44"/>
      <c r="AH652" s="44"/>
      <c r="AI652" s="44"/>
      <c r="AJ652" s="44"/>
      <c r="AK652" s="44"/>
      <c r="AL652" s="44"/>
      <c r="AM652" s="44"/>
      <c r="AN652" s="44"/>
      <c r="AO652" s="44"/>
      <c r="AP652" s="44"/>
      <c r="AQ652" s="44"/>
      <c r="AR652" s="44"/>
      <c r="AS652" s="44"/>
      <c r="AT652" s="44"/>
      <c r="AU652" s="44"/>
      <c r="AV652" s="44"/>
      <c r="AW652" s="44"/>
      <c r="AX652" s="44"/>
      <c r="AY652" s="44"/>
      <c r="AZ652" s="44"/>
      <c r="BA652" s="44"/>
      <c r="BB652" s="44"/>
      <c r="BC652" s="44"/>
      <c r="BD652" s="44"/>
      <c r="BE652" s="44"/>
      <c r="BF652" s="44"/>
    </row>
    <row r="653">
      <c r="A653" s="44"/>
      <c r="B653" s="44"/>
      <c r="C653" s="44"/>
      <c r="D653" s="44"/>
      <c r="E653" s="7"/>
      <c r="F653" s="7"/>
      <c r="G653" s="44"/>
      <c r="H653" s="44"/>
      <c r="I653" s="44"/>
      <c r="J653" s="44"/>
      <c r="K653" s="44"/>
      <c r="L653" s="44"/>
      <c r="M653" s="44"/>
      <c r="N653" s="44"/>
      <c r="O653" s="44"/>
      <c r="P653" s="44"/>
      <c r="Q653" s="44"/>
      <c r="R653" s="44"/>
      <c r="S653" s="44"/>
      <c r="T653" s="44"/>
      <c r="U653" s="44"/>
      <c r="V653" s="44"/>
      <c r="W653" s="44"/>
      <c r="X653" s="48">
        <v>1.0</v>
      </c>
      <c r="Y653" s="49">
        <v>4.0</v>
      </c>
      <c r="Z653" s="49">
        <v>3.0</v>
      </c>
      <c r="AA653" s="44"/>
      <c r="AB653" s="44"/>
      <c r="AC653" s="44"/>
      <c r="AD653" s="44"/>
      <c r="AE653" s="44"/>
      <c r="AF653" s="44"/>
      <c r="AG653" s="44"/>
      <c r="AH653" s="44"/>
      <c r="AI653" s="44"/>
      <c r="AJ653" s="44"/>
      <c r="AK653" s="44"/>
      <c r="AL653" s="44"/>
      <c r="AM653" s="44"/>
      <c r="AN653" s="44"/>
      <c r="AO653" s="44"/>
      <c r="AP653" s="44"/>
      <c r="AQ653" s="44"/>
      <c r="AR653" s="44"/>
      <c r="AS653" s="44"/>
      <c r="AT653" s="44"/>
      <c r="AU653" s="44"/>
      <c r="AV653" s="44"/>
      <c r="AW653" s="44"/>
      <c r="AX653" s="44"/>
      <c r="AY653" s="44"/>
      <c r="AZ653" s="44"/>
      <c r="BA653" s="44"/>
      <c r="BB653" s="44"/>
      <c r="BC653" s="44"/>
      <c r="BD653" s="44"/>
      <c r="BE653" s="44"/>
      <c r="BF653" s="44"/>
    </row>
    <row r="654">
      <c r="A654" s="44"/>
      <c r="B654" s="44"/>
      <c r="C654" s="44"/>
      <c r="D654" s="44"/>
      <c r="E654" s="7"/>
      <c r="F654" s="7"/>
      <c r="G654" s="44"/>
      <c r="H654" s="44"/>
      <c r="I654" s="44"/>
      <c r="J654" s="44"/>
      <c r="K654" s="44"/>
      <c r="L654" s="44"/>
      <c r="M654" s="44"/>
      <c r="N654" s="44"/>
      <c r="O654" s="44"/>
      <c r="P654" s="44"/>
      <c r="Q654" s="44"/>
      <c r="R654" s="44"/>
      <c r="S654" s="44"/>
      <c r="T654" s="44"/>
      <c r="U654" s="44"/>
      <c r="V654" s="44"/>
      <c r="W654" s="44"/>
      <c r="X654" s="48">
        <v>4.0</v>
      </c>
      <c r="Y654" s="49">
        <v>6.0</v>
      </c>
      <c r="Z654" s="49">
        <v>4.0</v>
      </c>
      <c r="AA654" s="44"/>
      <c r="AB654" s="44"/>
      <c r="AC654" s="44"/>
      <c r="AD654" s="44"/>
      <c r="AE654" s="44"/>
      <c r="AF654" s="44"/>
      <c r="AG654" s="44"/>
      <c r="AH654" s="44"/>
      <c r="AI654" s="44"/>
      <c r="AJ654" s="44"/>
      <c r="AK654" s="44"/>
      <c r="AL654" s="44"/>
      <c r="AM654" s="44"/>
      <c r="AN654" s="44"/>
      <c r="AO654" s="44"/>
      <c r="AP654" s="44"/>
      <c r="AQ654" s="44"/>
      <c r="AR654" s="44"/>
      <c r="AS654" s="44"/>
      <c r="AT654" s="44"/>
      <c r="AU654" s="44"/>
      <c r="AV654" s="44"/>
      <c r="AW654" s="44"/>
      <c r="AX654" s="44"/>
      <c r="AY654" s="44"/>
      <c r="AZ654" s="44"/>
      <c r="BA654" s="44"/>
      <c r="BB654" s="44"/>
      <c r="BC654" s="44"/>
      <c r="BD654" s="44"/>
      <c r="BE654" s="44"/>
      <c r="BF654" s="44"/>
    </row>
    <row r="655">
      <c r="A655" s="44"/>
      <c r="B655" s="44"/>
      <c r="C655" s="44"/>
      <c r="D655" s="44"/>
      <c r="E655" s="7"/>
      <c r="F655" s="7"/>
      <c r="G655" s="44"/>
      <c r="H655" s="44"/>
      <c r="I655" s="44"/>
      <c r="J655" s="44"/>
      <c r="K655" s="44"/>
      <c r="L655" s="44"/>
      <c r="M655" s="44"/>
      <c r="N655" s="44"/>
      <c r="O655" s="44"/>
      <c r="P655" s="44"/>
      <c r="Q655" s="44"/>
      <c r="R655" s="44"/>
      <c r="S655" s="44"/>
      <c r="T655" s="44"/>
      <c r="U655" s="44"/>
      <c r="V655" s="44"/>
      <c r="W655" s="44"/>
      <c r="X655" s="48">
        <v>4.0</v>
      </c>
      <c r="Y655" s="49">
        <v>4.0</v>
      </c>
      <c r="Z655" s="49">
        <v>3.0</v>
      </c>
      <c r="AA655" s="44"/>
      <c r="AB655" s="44"/>
      <c r="AC655" s="44"/>
      <c r="AD655" s="44"/>
      <c r="AE655" s="44"/>
      <c r="AF655" s="44"/>
      <c r="AG655" s="44"/>
      <c r="AH655" s="44"/>
      <c r="AI655" s="44"/>
      <c r="AJ655" s="44"/>
      <c r="AK655" s="44"/>
      <c r="AL655" s="44"/>
      <c r="AM655" s="44"/>
      <c r="AN655" s="44"/>
      <c r="AO655" s="44"/>
      <c r="AP655" s="44"/>
      <c r="AQ655" s="44"/>
      <c r="AR655" s="44"/>
      <c r="AS655" s="44"/>
      <c r="AT655" s="44"/>
      <c r="AU655" s="44"/>
      <c r="AV655" s="44"/>
      <c r="AW655" s="44"/>
      <c r="AX655" s="44"/>
      <c r="AY655" s="44"/>
      <c r="AZ655" s="44"/>
      <c r="BA655" s="44"/>
      <c r="BB655" s="44"/>
      <c r="BC655" s="44"/>
      <c r="BD655" s="44"/>
      <c r="BE655" s="44"/>
      <c r="BF655" s="44"/>
    </row>
    <row r="656">
      <c r="A656" s="44"/>
      <c r="B656" s="44"/>
      <c r="C656" s="44"/>
      <c r="D656" s="44"/>
      <c r="E656" s="7"/>
      <c r="F656" s="7"/>
      <c r="G656" s="44"/>
      <c r="H656" s="44"/>
      <c r="I656" s="44"/>
      <c r="J656" s="44"/>
      <c r="K656" s="44"/>
      <c r="L656" s="44"/>
      <c r="M656" s="44"/>
      <c r="N656" s="44"/>
      <c r="O656" s="44"/>
      <c r="P656" s="44"/>
      <c r="Q656" s="44"/>
      <c r="R656" s="44"/>
      <c r="S656" s="44"/>
      <c r="T656" s="44"/>
      <c r="U656" s="44"/>
      <c r="V656" s="44"/>
      <c r="W656" s="44"/>
      <c r="X656" s="48">
        <v>3.0</v>
      </c>
      <c r="Y656" s="49">
        <v>3.0</v>
      </c>
      <c r="Z656" s="49">
        <v>12.0</v>
      </c>
      <c r="AA656" s="44"/>
      <c r="AB656" s="44"/>
      <c r="AC656" s="44"/>
      <c r="AD656" s="44"/>
      <c r="AE656" s="44"/>
      <c r="AF656" s="44"/>
      <c r="AG656" s="44"/>
      <c r="AH656" s="44"/>
      <c r="AI656" s="44"/>
      <c r="AJ656" s="44"/>
      <c r="AK656" s="44"/>
      <c r="AL656" s="44"/>
      <c r="AM656" s="44"/>
      <c r="AN656" s="44"/>
      <c r="AO656" s="44"/>
      <c r="AP656" s="44"/>
      <c r="AQ656" s="44"/>
      <c r="AR656" s="44"/>
      <c r="AS656" s="44"/>
      <c r="AT656" s="44"/>
      <c r="AU656" s="44"/>
      <c r="AV656" s="44"/>
      <c r="AW656" s="44"/>
      <c r="AX656" s="44"/>
      <c r="AY656" s="44"/>
      <c r="AZ656" s="44"/>
      <c r="BA656" s="44"/>
      <c r="BB656" s="44"/>
      <c r="BC656" s="44"/>
      <c r="BD656" s="44"/>
      <c r="BE656" s="44"/>
      <c r="BF656" s="44"/>
    </row>
    <row r="657">
      <c r="A657" s="44"/>
      <c r="B657" s="44"/>
      <c r="C657" s="44"/>
      <c r="D657" s="44"/>
      <c r="E657" s="7"/>
      <c r="F657" s="7"/>
      <c r="G657" s="44"/>
      <c r="H657" s="44"/>
      <c r="I657" s="44"/>
      <c r="J657" s="44"/>
      <c r="K657" s="44"/>
      <c r="L657" s="44"/>
      <c r="M657" s="44"/>
      <c r="N657" s="44"/>
      <c r="O657" s="44"/>
      <c r="P657" s="44"/>
      <c r="Q657" s="44"/>
      <c r="R657" s="44"/>
      <c r="S657" s="44"/>
      <c r="T657" s="44"/>
      <c r="U657" s="44"/>
      <c r="V657" s="44"/>
      <c r="W657" s="44"/>
      <c r="X657" s="48">
        <v>0.0</v>
      </c>
      <c r="Y657" s="49">
        <v>2.0</v>
      </c>
      <c r="Z657" s="49">
        <v>2.0</v>
      </c>
      <c r="AA657" s="44"/>
      <c r="AB657" s="44"/>
      <c r="AC657" s="44"/>
      <c r="AD657" s="44"/>
      <c r="AE657" s="44"/>
      <c r="AF657" s="44"/>
      <c r="AG657" s="44"/>
      <c r="AH657" s="44"/>
      <c r="AI657" s="44"/>
      <c r="AJ657" s="44"/>
      <c r="AK657" s="44"/>
      <c r="AL657" s="44"/>
      <c r="AM657" s="44"/>
      <c r="AN657" s="44"/>
      <c r="AO657" s="44"/>
      <c r="AP657" s="44"/>
      <c r="AQ657" s="44"/>
      <c r="AR657" s="44"/>
      <c r="AS657" s="44"/>
      <c r="AT657" s="44"/>
      <c r="AU657" s="44"/>
      <c r="AV657" s="44"/>
      <c r="AW657" s="44"/>
      <c r="AX657" s="44"/>
      <c r="AY657" s="44"/>
      <c r="AZ657" s="44"/>
      <c r="BA657" s="44"/>
      <c r="BB657" s="44"/>
      <c r="BC657" s="44"/>
      <c r="BD657" s="44"/>
      <c r="BE657" s="44"/>
      <c r="BF657" s="44"/>
    </row>
    <row r="658">
      <c r="A658" s="44"/>
      <c r="B658" s="44"/>
      <c r="C658" s="44"/>
      <c r="D658" s="44"/>
      <c r="E658" s="7"/>
      <c r="F658" s="7"/>
      <c r="G658" s="44"/>
      <c r="H658" s="44"/>
      <c r="I658" s="44"/>
      <c r="J658" s="44"/>
      <c r="K658" s="44"/>
      <c r="L658" s="44"/>
      <c r="M658" s="44"/>
      <c r="N658" s="44"/>
      <c r="O658" s="44"/>
      <c r="P658" s="44"/>
      <c r="Q658" s="44"/>
      <c r="R658" s="44"/>
      <c r="S658" s="44"/>
      <c r="T658" s="44"/>
      <c r="U658" s="44"/>
      <c r="V658" s="44"/>
      <c r="W658" s="44"/>
      <c r="X658" s="48">
        <v>3.0</v>
      </c>
      <c r="Y658" s="49">
        <v>6.0</v>
      </c>
      <c r="Z658" s="49">
        <v>7.0</v>
      </c>
      <c r="AA658" s="44"/>
      <c r="AB658" s="44"/>
      <c r="AC658" s="44"/>
      <c r="AD658" s="44"/>
      <c r="AE658" s="44"/>
      <c r="AF658" s="44"/>
      <c r="AG658" s="44"/>
      <c r="AH658" s="44"/>
      <c r="AI658" s="44"/>
      <c r="AJ658" s="44"/>
      <c r="AK658" s="44"/>
      <c r="AL658" s="44"/>
      <c r="AM658" s="44"/>
      <c r="AN658" s="44"/>
      <c r="AO658" s="44"/>
      <c r="AP658" s="44"/>
      <c r="AQ658" s="44"/>
      <c r="AR658" s="44"/>
      <c r="AS658" s="44"/>
      <c r="AT658" s="44"/>
      <c r="AU658" s="44"/>
      <c r="AV658" s="44"/>
      <c r="AW658" s="44"/>
      <c r="AX658" s="44"/>
      <c r="AY658" s="44"/>
      <c r="AZ658" s="44"/>
      <c r="BA658" s="44"/>
      <c r="BB658" s="44"/>
      <c r="BC658" s="44"/>
      <c r="BD658" s="44"/>
      <c r="BE658" s="44"/>
      <c r="BF658" s="44"/>
    </row>
    <row r="659">
      <c r="A659" s="44"/>
      <c r="B659" s="44"/>
      <c r="C659" s="44"/>
      <c r="D659" s="44"/>
      <c r="E659" s="7"/>
      <c r="F659" s="7"/>
      <c r="G659" s="44"/>
      <c r="H659" s="44"/>
      <c r="I659" s="44"/>
      <c r="J659" s="44"/>
      <c r="K659" s="44"/>
      <c r="L659" s="44"/>
      <c r="M659" s="44"/>
      <c r="N659" s="44"/>
      <c r="O659" s="44"/>
      <c r="P659" s="44"/>
      <c r="Q659" s="44"/>
      <c r="R659" s="44"/>
      <c r="S659" s="44"/>
      <c r="T659" s="44"/>
      <c r="U659" s="44"/>
      <c r="V659" s="44"/>
      <c r="W659" s="44"/>
      <c r="X659" s="48">
        <v>5.0</v>
      </c>
      <c r="Y659" s="49">
        <v>3.0</v>
      </c>
      <c r="Z659" s="49">
        <v>5.0</v>
      </c>
      <c r="AA659" s="44"/>
      <c r="AB659" s="44"/>
      <c r="AC659" s="44"/>
      <c r="AD659" s="44"/>
      <c r="AE659" s="44"/>
      <c r="AF659" s="44"/>
      <c r="AG659" s="44"/>
      <c r="AH659" s="44"/>
      <c r="AI659" s="44"/>
      <c r="AJ659" s="44"/>
      <c r="AK659" s="44"/>
      <c r="AL659" s="44"/>
      <c r="AM659" s="44"/>
      <c r="AN659" s="44"/>
      <c r="AO659" s="44"/>
      <c r="AP659" s="44"/>
      <c r="AQ659" s="44"/>
      <c r="AR659" s="44"/>
      <c r="AS659" s="44"/>
      <c r="AT659" s="44"/>
      <c r="AU659" s="44"/>
      <c r="AV659" s="44"/>
      <c r="AW659" s="44"/>
      <c r="AX659" s="44"/>
      <c r="AY659" s="44"/>
      <c r="AZ659" s="44"/>
      <c r="BA659" s="44"/>
      <c r="BB659" s="44"/>
      <c r="BC659" s="44"/>
      <c r="BD659" s="44"/>
      <c r="BE659" s="44"/>
      <c r="BF659" s="44"/>
    </row>
    <row r="660">
      <c r="A660" s="44"/>
      <c r="B660" s="44"/>
      <c r="C660" s="44"/>
      <c r="D660" s="44"/>
      <c r="E660" s="7"/>
      <c r="F660" s="7"/>
      <c r="G660" s="44"/>
      <c r="H660" s="44"/>
      <c r="I660" s="44"/>
      <c r="J660" s="44"/>
      <c r="K660" s="44"/>
      <c r="L660" s="44"/>
      <c r="M660" s="44"/>
      <c r="N660" s="44"/>
      <c r="O660" s="44"/>
      <c r="P660" s="44"/>
      <c r="Q660" s="44"/>
      <c r="R660" s="44"/>
      <c r="S660" s="44"/>
      <c r="T660" s="44"/>
      <c r="U660" s="44"/>
      <c r="V660" s="44"/>
      <c r="W660" s="44"/>
      <c r="X660" s="48">
        <v>14.0</v>
      </c>
      <c r="Y660" s="49">
        <v>22.0</v>
      </c>
      <c r="Z660" s="49">
        <v>22.0</v>
      </c>
      <c r="AA660" s="44"/>
      <c r="AB660" s="44"/>
      <c r="AC660" s="44"/>
      <c r="AD660" s="44"/>
      <c r="AE660" s="44"/>
      <c r="AF660" s="44"/>
      <c r="AG660" s="44"/>
      <c r="AH660" s="44"/>
      <c r="AI660" s="44"/>
      <c r="AJ660" s="44"/>
      <c r="AK660" s="44"/>
      <c r="AL660" s="44"/>
      <c r="AM660" s="44"/>
      <c r="AN660" s="44"/>
      <c r="AO660" s="44"/>
      <c r="AP660" s="44"/>
      <c r="AQ660" s="44"/>
      <c r="AR660" s="44"/>
      <c r="AS660" s="44"/>
      <c r="AT660" s="44"/>
      <c r="AU660" s="44"/>
      <c r="AV660" s="44"/>
      <c r="AW660" s="44"/>
      <c r="AX660" s="44"/>
      <c r="AY660" s="44"/>
      <c r="AZ660" s="44"/>
      <c r="BA660" s="44"/>
      <c r="BB660" s="44"/>
      <c r="BC660" s="44"/>
      <c r="BD660" s="44"/>
      <c r="BE660" s="44"/>
      <c r="BF660" s="44"/>
    </row>
    <row r="661">
      <c r="A661" s="44"/>
      <c r="B661" s="44"/>
      <c r="C661" s="44"/>
      <c r="D661" s="44"/>
      <c r="E661" s="7"/>
      <c r="F661" s="7"/>
      <c r="G661" s="44"/>
      <c r="H661" s="44"/>
      <c r="I661" s="44"/>
      <c r="J661" s="44"/>
      <c r="K661" s="44"/>
      <c r="L661" s="44"/>
      <c r="M661" s="44"/>
      <c r="N661" s="44"/>
      <c r="O661" s="44"/>
      <c r="P661" s="44"/>
      <c r="Q661" s="44"/>
      <c r="R661" s="44"/>
      <c r="S661" s="44"/>
      <c r="T661" s="44"/>
      <c r="U661" s="44"/>
      <c r="V661" s="44"/>
      <c r="W661" s="44"/>
      <c r="X661" s="48">
        <v>10.0</v>
      </c>
      <c r="Y661" s="49">
        <v>11.0</v>
      </c>
      <c r="Z661" s="49">
        <v>8.0</v>
      </c>
      <c r="AA661" s="44"/>
      <c r="AB661" s="44"/>
      <c r="AC661" s="44"/>
      <c r="AD661" s="44"/>
      <c r="AE661" s="44"/>
      <c r="AF661" s="44"/>
      <c r="AG661" s="44"/>
      <c r="AH661" s="44"/>
      <c r="AI661" s="44"/>
      <c r="AJ661" s="44"/>
      <c r="AK661" s="44"/>
      <c r="AL661" s="44"/>
      <c r="AM661" s="44"/>
      <c r="AN661" s="44"/>
      <c r="AO661" s="44"/>
      <c r="AP661" s="44"/>
      <c r="AQ661" s="44"/>
      <c r="AR661" s="44"/>
      <c r="AS661" s="44"/>
      <c r="AT661" s="44"/>
      <c r="AU661" s="44"/>
      <c r="AV661" s="44"/>
      <c r="AW661" s="44"/>
      <c r="AX661" s="44"/>
      <c r="AY661" s="44"/>
      <c r="AZ661" s="44"/>
      <c r="BA661" s="44"/>
      <c r="BB661" s="44"/>
      <c r="BC661" s="44"/>
      <c r="BD661" s="44"/>
      <c r="BE661" s="44"/>
      <c r="BF661" s="44"/>
    </row>
    <row r="662">
      <c r="A662" s="44"/>
      <c r="B662" s="44"/>
      <c r="C662" s="44"/>
      <c r="D662" s="44"/>
      <c r="E662" s="7"/>
      <c r="F662" s="7"/>
      <c r="G662" s="44"/>
      <c r="H662" s="44"/>
      <c r="I662" s="44"/>
      <c r="J662" s="44"/>
      <c r="K662" s="44"/>
      <c r="L662" s="44"/>
      <c r="M662" s="44"/>
      <c r="N662" s="44"/>
      <c r="O662" s="44"/>
      <c r="P662" s="44"/>
      <c r="Q662" s="44"/>
      <c r="R662" s="44"/>
      <c r="S662" s="44"/>
      <c r="T662" s="44"/>
      <c r="U662" s="44"/>
      <c r="V662" s="44"/>
      <c r="W662" s="44"/>
      <c r="X662" s="48">
        <v>7.0</v>
      </c>
      <c r="Y662" s="49">
        <v>2.0</v>
      </c>
      <c r="Z662" s="49">
        <v>11.0</v>
      </c>
      <c r="AA662" s="44"/>
      <c r="AB662" s="44"/>
      <c r="AC662" s="44"/>
      <c r="AD662" s="44"/>
      <c r="AE662" s="44"/>
      <c r="AF662" s="44"/>
      <c r="AG662" s="44"/>
      <c r="AH662" s="44"/>
      <c r="AI662" s="44"/>
      <c r="AJ662" s="44"/>
      <c r="AK662" s="44"/>
      <c r="AL662" s="44"/>
      <c r="AM662" s="44"/>
      <c r="AN662" s="44"/>
      <c r="AO662" s="44"/>
      <c r="AP662" s="44"/>
      <c r="AQ662" s="44"/>
      <c r="AR662" s="44"/>
      <c r="AS662" s="44"/>
      <c r="AT662" s="44"/>
      <c r="AU662" s="44"/>
      <c r="AV662" s="44"/>
      <c r="AW662" s="44"/>
      <c r="AX662" s="44"/>
      <c r="AY662" s="44"/>
      <c r="AZ662" s="44"/>
      <c r="BA662" s="44"/>
      <c r="BB662" s="44"/>
      <c r="BC662" s="44"/>
      <c r="BD662" s="44"/>
      <c r="BE662" s="44"/>
      <c r="BF662" s="44"/>
    </row>
    <row r="663">
      <c r="A663" s="44"/>
      <c r="B663" s="44"/>
      <c r="C663" s="44"/>
      <c r="D663" s="44"/>
      <c r="E663" s="7"/>
      <c r="F663" s="7"/>
      <c r="G663" s="44"/>
      <c r="H663" s="44"/>
      <c r="I663" s="44"/>
      <c r="J663" s="44"/>
      <c r="K663" s="44"/>
      <c r="L663" s="44"/>
      <c r="M663" s="44"/>
      <c r="N663" s="44"/>
      <c r="O663" s="44"/>
      <c r="P663" s="44"/>
      <c r="Q663" s="44"/>
      <c r="R663" s="44"/>
      <c r="S663" s="44"/>
      <c r="T663" s="44"/>
      <c r="U663" s="44"/>
      <c r="V663" s="44"/>
      <c r="W663" s="44"/>
      <c r="X663" s="48">
        <v>11.0</v>
      </c>
      <c r="Y663" s="49">
        <v>3.0</v>
      </c>
      <c r="Z663" s="49">
        <v>6.0</v>
      </c>
      <c r="AA663" s="44"/>
      <c r="AB663" s="44"/>
      <c r="AC663" s="44"/>
      <c r="AD663" s="44"/>
      <c r="AE663" s="44"/>
      <c r="AF663" s="44"/>
      <c r="AG663" s="44"/>
      <c r="AH663" s="44"/>
      <c r="AI663" s="44"/>
      <c r="AJ663" s="44"/>
      <c r="AK663" s="44"/>
      <c r="AL663" s="44"/>
      <c r="AM663" s="44"/>
      <c r="AN663" s="44"/>
      <c r="AO663" s="44"/>
      <c r="AP663" s="44"/>
      <c r="AQ663" s="44"/>
      <c r="AR663" s="44"/>
      <c r="AS663" s="44"/>
      <c r="AT663" s="44"/>
      <c r="AU663" s="44"/>
      <c r="AV663" s="44"/>
      <c r="AW663" s="44"/>
      <c r="AX663" s="44"/>
      <c r="AY663" s="44"/>
      <c r="AZ663" s="44"/>
      <c r="BA663" s="44"/>
      <c r="BB663" s="44"/>
      <c r="BC663" s="44"/>
      <c r="BD663" s="44"/>
      <c r="BE663" s="44"/>
      <c r="BF663" s="44"/>
    </row>
    <row r="664">
      <c r="A664" s="44"/>
      <c r="B664" s="44"/>
      <c r="C664" s="44"/>
      <c r="D664" s="44"/>
      <c r="E664" s="7"/>
      <c r="F664" s="7"/>
      <c r="G664" s="44"/>
      <c r="H664" s="44"/>
      <c r="I664" s="44"/>
      <c r="J664" s="44"/>
      <c r="K664" s="44"/>
      <c r="L664" s="44"/>
      <c r="M664" s="44"/>
      <c r="N664" s="44"/>
      <c r="O664" s="44"/>
      <c r="P664" s="44"/>
      <c r="Q664" s="44"/>
      <c r="R664" s="44"/>
      <c r="S664" s="44"/>
      <c r="T664" s="44"/>
      <c r="U664" s="44"/>
      <c r="V664" s="44"/>
      <c r="W664" s="44"/>
      <c r="X664" s="48">
        <v>4.0</v>
      </c>
      <c r="Y664" s="49">
        <v>6.0</v>
      </c>
      <c r="Z664" s="49">
        <v>4.0</v>
      </c>
      <c r="AA664" s="44"/>
      <c r="AB664" s="44"/>
      <c r="AC664" s="44"/>
      <c r="AD664" s="44"/>
      <c r="AE664" s="44"/>
      <c r="AF664" s="44"/>
      <c r="AG664" s="44"/>
      <c r="AH664" s="44"/>
      <c r="AI664" s="44"/>
      <c r="AJ664" s="44"/>
      <c r="AK664" s="44"/>
      <c r="AL664" s="44"/>
      <c r="AM664" s="44"/>
      <c r="AN664" s="44"/>
      <c r="AO664" s="44"/>
      <c r="AP664" s="44"/>
      <c r="AQ664" s="44"/>
      <c r="AR664" s="44"/>
      <c r="AS664" s="44"/>
      <c r="AT664" s="44"/>
      <c r="AU664" s="44"/>
      <c r="AV664" s="44"/>
      <c r="AW664" s="44"/>
      <c r="AX664" s="44"/>
      <c r="AY664" s="44"/>
      <c r="AZ664" s="44"/>
      <c r="BA664" s="44"/>
      <c r="BB664" s="44"/>
      <c r="BC664" s="44"/>
      <c r="BD664" s="44"/>
      <c r="BE664" s="44"/>
      <c r="BF664" s="44"/>
    </row>
    <row r="665">
      <c r="A665" s="44"/>
      <c r="B665" s="44"/>
      <c r="C665" s="44"/>
      <c r="D665" s="44"/>
      <c r="E665" s="7"/>
      <c r="F665" s="7"/>
      <c r="G665" s="44"/>
      <c r="H665" s="44"/>
      <c r="I665" s="44"/>
      <c r="J665" s="44"/>
      <c r="K665" s="44"/>
      <c r="L665" s="44"/>
      <c r="M665" s="44"/>
      <c r="N665" s="44"/>
      <c r="O665" s="44"/>
      <c r="P665" s="44"/>
      <c r="Q665" s="44"/>
      <c r="R665" s="44"/>
      <c r="S665" s="44"/>
      <c r="T665" s="44"/>
      <c r="U665" s="44"/>
      <c r="V665" s="44"/>
      <c r="W665" s="44"/>
      <c r="X665" s="48">
        <v>4.0</v>
      </c>
      <c r="Y665" s="49">
        <v>9.0</v>
      </c>
      <c r="Z665" s="49">
        <v>13.0</v>
      </c>
      <c r="AA665" s="44"/>
      <c r="AB665" s="44"/>
      <c r="AC665" s="44"/>
      <c r="AD665" s="44"/>
      <c r="AE665" s="44"/>
      <c r="AF665" s="44"/>
      <c r="AG665" s="44"/>
      <c r="AH665" s="44"/>
      <c r="AI665" s="44"/>
      <c r="AJ665" s="44"/>
      <c r="AK665" s="44"/>
      <c r="AL665" s="44"/>
      <c r="AM665" s="44"/>
      <c r="AN665" s="44"/>
      <c r="AO665" s="44"/>
      <c r="AP665" s="44"/>
      <c r="AQ665" s="44"/>
      <c r="AR665" s="44"/>
      <c r="AS665" s="44"/>
      <c r="AT665" s="44"/>
      <c r="AU665" s="44"/>
      <c r="AV665" s="44"/>
      <c r="AW665" s="44"/>
      <c r="AX665" s="44"/>
      <c r="AY665" s="44"/>
      <c r="AZ665" s="44"/>
      <c r="BA665" s="44"/>
      <c r="BB665" s="44"/>
      <c r="BC665" s="44"/>
      <c r="BD665" s="44"/>
      <c r="BE665" s="44"/>
      <c r="BF665" s="44"/>
    </row>
    <row r="666">
      <c r="A666" s="44"/>
      <c r="B666" s="44"/>
      <c r="C666" s="44"/>
      <c r="D666" s="44"/>
      <c r="E666" s="7"/>
      <c r="F666" s="7"/>
      <c r="G666" s="44"/>
      <c r="H666" s="44"/>
      <c r="I666" s="44"/>
      <c r="J666" s="44"/>
      <c r="K666" s="44"/>
      <c r="L666" s="44"/>
      <c r="M666" s="44"/>
      <c r="N666" s="44"/>
      <c r="O666" s="44"/>
      <c r="P666" s="44"/>
      <c r="Q666" s="44"/>
      <c r="R666" s="44"/>
      <c r="S666" s="44"/>
      <c r="T666" s="44"/>
      <c r="U666" s="44"/>
      <c r="V666" s="44"/>
      <c r="W666" s="44"/>
      <c r="X666" s="48">
        <v>5.0</v>
      </c>
      <c r="Y666" s="49">
        <v>2.0</v>
      </c>
      <c r="Z666" s="49">
        <v>6.0</v>
      </c>
      <c r="AA666" s="44"/>
      <c r="AB666" s="44"/>
      <c r="AC666" s="44"/>
      <c r="AD666" s="44"/>
      <c r="AE666" s="44"/>
      <c r="AF666" s="44"/>
      <c r="AG666" s="44"/>
      <c r="AH666" s="44"/>
      <c r="AI666" s="44"/>
      <c r="AJ666" s="44"/>
      <c r="AK666" s="44"/>
      <c r="AL666" s="44"/>
      <c r="AM666" s="44"/>
      <c r="AN666" s="44"/>
      <c r="AO666" s="44"/>
      <c r="AP666" s="44"/>
      <c r="AQ666" s="44"/>
      <c r="AR666" s="44"/>
      <c r="AS666" s="44"/>
      <c r="AT666" s="44"/>
      <c r="AU666" s="44"/>
      <c r="AV666" s="44"/>
      <c r="AW666" s="44"/>
      <c r="AX666" s="44"/>
      <c r="AY666" s="44"/>
      <c r="AZ666" s="44"/>
      <c r="BA666" s="44"/>
      <c r="BB666" s="44"/>
      <c r="BC666" s="44"/>
      <c r="BD666" s="44"/>
      <c r="BE666" s="44"/>
      <c r="BF666" s="44"/>
    </row>
    <row r="667">
      <c r="A667" s="44"/>
      <c r="B667" s="44"/>
      <c r="C667" s="44"/>
      <c r="D667" s="44"/>
      <c r="E667" s="7"/>
      <c r="F667" s="7"/>
      <c r="G667" s="44"/>
      <c r="H667" s="44"/>
      <c r="I667" s="44"/>
      <c r="J667" s="44"/>
      <c r="K667" s="44"/>
      <c r="L667" s="44"/>
      <c r="M667" s="44"/>
      <c r="N667" s="44"/>
      <c r="O667" s="44"/>
      <c r="P667" s="44"/>
      <c r="Q667" s="44"/>
      <c r="R667" s="44"/>
      <c r="S667" s="44"/>
      <c r="T667" s="44"/>
      <c r="U667" s="44"/>
      <c r="V667" s="44"/>
      <c r="W667" s="44"/>
      <c r="X667" s="48">
        <v>2.0</v>
      </c>
      <c r="Y667" s="49">
        <v>4.0</v>
      </c>
      <c r="Z667" s="49">
        <v>2.0</v>
      </c>
      <c r="AA667" s="44"/>
      <c r="AB667" s="44"/>
      <c r="AC667" s="44"/>
      <c r="AD667" s="44"/>
      <c r="AE667" s="44"/>
      <c r="AF667" s="44"/>
      <c r="AG667" s="44"/>
      <c r="AH667" s="44"/>
      <c r="AI667" s="44"/>
      <c r="AJ667" s="44"/>
      <c r="AK667" s="44"/>
      <c r="AL667" s="44"/>
      <c r="AM667" s="44"/>
      <c r="AN667" s="44"/>
      <c r="AO667" s="44"/>
      <c r="AP667" s="44"/>
      <c r="AQ667" s="44"/>
      <c r="AR667" s="44"/>
      <c r="AS667" s="44"/>
      <c r="AT667" s="44"/>
      <c r="AU667" s="44"/>
      <c r="AV667" s="44"/>
      <c r="AW667" s="44"/>
      <c r="AX667" s="44"/>
      <c r="AY667" s="44"/>
      <c r="AZ667" s="44"/>
      <c r="BA667" s="44"/>
      <c r="BB667" s="44"/>
      <c r="BC667" s="44"/>
      <c r="BD667" s="44"/>
      <c r="BE667" s="44"/>
      <c r="BF667" s="44"/>
    </row>
    <row r="668">
      <c r="A668" s="44"/>
      <c r="B668" s="44"/>
      <c r="C668" s="44"/>
      <c r="D668" s="44"/>
      <c r="E668" s="7"/>
      <c r="F668" s="7"/>
      <c r="G668" s="44"/>
      <c r="H668" s="44"/>
      <c r="I668" s="44"/>
      <c r="J668" s="44"/>
      <c r="K668" s="44"/>
      <c r="L668" s="44"/>
      <c r="M668" s="44"/>
      <c r="N668" s="44"/>
      <c r="O668" s="44"/>
      <c r="P668" s="44"/>
      <c r="Q668" s="44"/>
      <c r="R668" s="44"/>
      <c r="S668" s="44"/>
      <c r="T668" s="44"/>
      <c r="U668" s="44"/>
      <c r="V668" s="44"/>
      <c r="W668" s="44"/>
      <c r="X668" s="48">
        <v>15.0</v>
      </c>
      <c r="Y668" s="49">
        <v>20.0</v>
      </c>
      <c r="Z668" s="49">
        <v>14.0</v>
      </c>
      <c r="AA668" s="44"/>
      <c r="AB668" s="44"/>
      <c r="AC668" s="44"/>
      <c r="AD668" s="44"/>
      <c r="AE668" s="44"/>
      <c r="AF668" s="44"/>
      <c r="AG668" s="44"/>
      <c r="AH668" s="44"/>
      <c r="AI668" s="44"/>
      <c r="AJ668" s="44"/>
      <c r="AK668" s="44"/>
      <c r="AL668" s="44"/>
      <c r="AM668" s="44"/>
      <c r="AN668" s="44"/>
      <c r="AO668" s="44"/>
      <c r="AP668" s="44"/>
      <c r="AQ668" s="44"/>
      <c r="AR668" s="44"/>
      <c r="AS668" s="44"/>
      <c r="AT668" s="44"/>
      <c r="AU668" s="44"/>
      <c r="AV668" s="44"/>
      <c r="AW668" s="44"/>
      <c r="AX668" s="44"/>
      <c r="AY668" s="44"/>
      <c r="AZ668" s="44"/>
      <c r="BA668" s="44"/>
      <c r="BB668" s="44"/>
      <c r="BC668" s="44"/>
      <c r="BD668" s="44"/>
      <c r="BE668" s="44"/>
      <c r="BF668" s="44"/>
    </row>
    <row r="669">
      <c r="A669" s="44"/>
      <c r="B669" s="44"/>
      <c r="C669" s="44"/>
      <c r="D669" s="44"/>
      <c r="E669" s="7"/>
      <c r="F669" s="7"/>
      <c r="G669" s="44"/>
      <c r="H669" s="44"/>
      <c r="I669" s="44"/>
      <c r="J669" s="44"/>
      <c r="K669" s="44"/>
      <c r="L669" s="44"/>
      <c r="M669" s="44"/>
      <c r="N669" s="44"/>
      <c r="O669" s="44"/>
      <c r="P669" s="44"/>
      <c r="Q669" s="44"/>
      <c r="R669" s="44"/>
      <c r="S669" s="44"/>
      <c r="T669" s="44"/>
      <c r="U669" s="44"/>
      <c r="V669" s="44"/>
      <c r="W669" s="44"/>
      <c r="X669" s="48">
        <v>1.0</v>
      </c>
      <c r="Y669" s="49">
        <v>1.0</v>
      </c>
      <c r="Z669" s="49">
        <v>1.0</v>
      </c>
      <c r="AA669" s="44"/>
      <c r="AB669" s="44"/>
      <c r="AC669" s="44"/>
      <c r="AD669" s="44"/>
      <c r="AE669" s="44"/>
      <c r="AF669" s="44"/>
      <c r="AG669" s="44"/>
      <c r="AH669" s="44"/>
      <c r="AI669" s="44"/>
      <c r="AJ669" s="44"/>
      <c r="AK669" s="44"/>
      <c r="AL669" s="44"/>
      <c r="AM669" s="44"/>
      <c r="AN669" s="44"/>
      <c r="AO669" s="44"/>
      <c r="AP669" s="44"/>
      <c r="AQ669" s="44"/>
      <c r="AR669" s="44"/>
      <c r="AS669" s="44"/>
      <c r="AT669" s="44"/>
      <c r="AU669" s="44"/>
      <c r="AV669" s="44"/>
      <c r="AW669" s="44"/>
      <c r="AX669" s="44"/>
      <c r="AY669" s="44"/>
      <c r="AZ669" s="44"/>
      <c r="BA669" s="44"/>
      <c r="BB669" s="44"/>
      <c r="BC669" s="44"/>
      <c r="BD669" s="44"/>
      <c r="BE669" s="44"/>
      <c r="BF669" s="44"/>
    </row>
    <row r="670">
      <c r="A670" s="44"/>
      <c r="B670" s="44"/>
      <c r="C670" s="44"/>
      <c r="D670" s="44"/>
      <c r="E670" s="7"/>
      <c r="F670" s="7"/>
      <c r="G670" s="44"/>
      <c r="H670" s="44"/>
      <c r="I670" s="44"/>
      <c r="J670" s="44"/>
      <c r="K670" s="44"/>
      <c r="L670" s="44"/>
      <c r="M670" s="44"/>
      <c r="N670" s="44"/>
      <c r="O670" s="44"/>
      <c r="P670" s="44"/>
      <c r="Q670" s="44"/>
      <c r="R670" s="44"/>
      <c r="S670" s="44"/>
      <c r="T670" s="44"/>
      <c r="U670" s="44"/>
      <c r="V670" s="44"/>
      <c r="W670" s="44"/>
      <c r="X670" s="48">
        <v>18.0</v>
      </c>
      <c r="Y670" s="49">
        <v>19.0</v>
      </c>
      <c r="Z670" s="49">
        <v>20.0</v>
      </c>
      <c r="AA670" s="44"/>
      <c r="AB670" s="44"/>
      <c r="AC670" s="44"/>
      <c r="AD670" s="44"/>
      <c r="AE670" s="44"/>
      <c r="AF670" s="44"/>
      <c r="AG670" s="44"/>
      <c r="AH670" s="44"/>
      <c r="AI670" s="44"/>
      <c r="AJ670" s="44"/>
      <c r="AK670" s="44"/>
      <c r="AL670" s="44"/>
      <c r="AM670" s="44"/>
      <c r="AN670" s="44"/>
      <c r="AO670" s="44"/>
      <c r="AP670" s="44"/>
      <c r="AQ670" s="44"/>
      <c r="AR670" s="44"/>
      <c r="AS670" s="44"/>
      <c r="AT670" s="44"/>
      <c r="AU670" s="44"/>
      <c r="AV670" s="44"/>
      <c r="AW670" s="44"/>
      <c r="AX670" s="44"/>
      <c r="AY670" s="44"/>
      <c r="AZ670" s="44"/>
      <c r="BA670" s="44"/>
      <c r="BB670" s="44"/>
      <c r="BC670" s="44"/>
      <c r="BD670" s="44"/>
      <c r="BE670" s="44"/>
      <c r="BF670" s="44"/>
    </row>
    <row r="671">
      <c r="A671" s="44"/>
      <c r="B671" s="44"/>
      <c r="C671" s="44"/>
      <c r="D671" s="44"/>
      <c r="E671" s="7"/>
      <c r="F671" s="7"/>
      <c r="G671" s="44"/>
      <c r="H671" s="44"/>
      <c r="I671" s="44"/>
      <c r="J671" s="44"/>
      <c r="K671" s="44"/>
      <c r="L671" s="44"/>
      <c r="M671" s="44"/>
      <c r="N671" s="44"/>
      <c r="O671" s="44"/>
      <c r="P671" s="44"/>
      <c r="Q671" s="44"/>
      <c r="R671" s="44"/>
      <c r="S671" s="44"/>
      <c r="T671" s="44"/>
      <c r="U671" s="44"/>
      <c r="V671" s="44"/>
      <c r="W671" s="44"/>
      <c r="X671" s="48">
        <v>13.0</v>
      </c>
      <c r="Y671" s="49">
        <v>22.0</v>
      </c>
      <c r="Z671" s="49">
        <v>20.0</v>
      </c>
      <c r="AA671" s="44"/>
      <c r="AB671" s="44"/>
      <c r="AC671" s="44"/>
      <c r="AD671" s="44"/>
      <c r="AE671" s="44"/>
      <c r="AF671" s="44"/>
      <c r="AG671" s="44"/>
      <c r="AH671" s="44"/>
      <c r="AI671" s="44"/>
      <c r="AJ671" s="44"/>
      <c r="AK671" s="44"/>
      <c r="AL671" s="44"/>
      <c r="AM671" s="44"/>
      <c r="AN671" s="44"/>
      <c r="AO671" s="44"/>
      <c r="AP671" s="44"/>
      <c r="AQ671" s="44"/>
      <c r="AR671" s="44"/>
      <c r="AS671" s="44"/>
      <c r="AT671" s="44"/>
      <c r="AU671" s="44"/>
      <c r="AV671" s="44"/>
      <c r="AW671" s="44"/>
      <c r="AX671" s="44"/>
      <c r="AY671" s="44"/>
      <c r="AZ671" s="44"/>
      <c r="BA671" s="44"/>
      <c r="BB671" s="44"/>
      <c r="BC671" s="44"/>
      <c r="BD671" s="44"/>
      <c r="BE671" s="44"/>
      <c r="BF671" s="44"/>
    </row>
    <row r="672">
      <c r="A672" s="44"/>
      <c r="B672" s="44"/>
      <c r="C672" s="44"/>
      <c r="D672" s="44"/>
      <c r="E672" s="7"/>
      <c r="F672" s="7"/>
      <c r="G672" s="44"/>
      <c r="H672" s="44"/>
      <c r="I672" s="44"/>
      <c r="J672" s="44"/>
      <c r="K672" s="44"/>
      <c r="L672" s="44"/>
      <c r="M672" s="44"/>
      <c r="N672" s="44"/>
      <c r="O672" s="44"/>
      <c r="P672" s="44"/>
      <c r="Q672" s="44"/>
      <c r="R672" s="44"/>
      <c r="S672" s="44"/>
      <c r="T672" s="44"/>
      <c r="U672" s="44"/>
      <c r="V672" s="44"/>
      <c r="W672" s="44"/>
      <c r="X672" s="48">
        <v>1.0</v>
      </c>
      <c r="Y672" s="49">
        <v>0.0</v>
      </c>
      <c r="Z672" s="49">
        <v>0.0</v>
      </c>
      <c r="AA672" s="44"/>
      <c r="AB672" s="44"/>
      <c r="AC672" s="44"/>
      <c r="AD672" s="44"/>
      <c r="AE672" s="44"/>
      <c r="AF672" s="44"/>
      <c r="AG672" s="44"/>
      <c r="AH672" s="44"/>
      <c r="AI672" s="44"/>
      <c r="AJ672" s="44"/>
      <c r="AK672" s="44"/>
      <c r="AL672" s="44"/>
      <c r="AM672" s="44"/>
      <c r="AN672" s="44"/>
      <c r="AO672" s="44"/>
      <c r="AP672" s="44"/>
      <c r="AQ672" s="44"/>
      <c r="AR672" s="44"/>
      <c r="AS672" s="44"/>
      <c r="AT672" s="44"/>
      <c r="AU672" s="44"/>
      <c r="AV672" s="44"/>
      <c r="AW672" s="44"/>
      <c r="AX672" s="44"/>
      <c r="AY672" s="44"/>
      <c r="AZ672" s="44"/>
      <c r="BA672" s="44"/>
      <c r="BB672" s="44"/>
      <c r="BC672" s="44"/>
      <c r="BD672" s="44"/>
      <c r="BE672" s="44"/>
      <c r="BF672" s="44"/>
    </row>
    <row r="673">
      <c r="A673" s="44"/>
      <c r="B673" s="44"/>
      <c r="C673" s="44"/>
      <c r="D673" s="44"/>
      <c r="E673" s="7"/>
      <c r="F673" s="7"/>
      <c r="G673" s="44"/>
      <c r="H673" s="44"/>
      <c r="I673" s="44"/>
      <c r="J673" s="44"/>
      <c r="K673" s="44"/>
      <c r="L673" s="44"/>
      <c r="M673" s="44"/>
      <c r="N673" s="44"/>
      <c r="O673" s="44"/>
      <c r="P673" s="44"/>
      <c r="Q673" s="44"/>
      <c r="R673" s="44"/>
      <c r="S673" s="44"/>
      <c r="T673" s="44"/>
      <c r="U673" s="44"/>
      <c r="V673" s="44"/>
      <c r="W673" s="44"/>
      <c r="X673" s="48">
        <v>0.0</v>
      </c>
      <c r="Y673" s="49">
        <v>0.0</v>
      </c>
      <c r="Z673" s="49">
        <v>4.0</v>
      </c>
      <c r="AA673" s="44"/>
      <c r="AB673" s="44"/>
      <c r="AC673" s="44"/>
      <c r="AD673" s="44"/>
      <c r="AE673" s="44"/>
      <c r="AF673" s="44"/>
      <c r="AG673" s="44"/>
      <c r="AH673" s="44"/>
      <c r="AI673" s="44"/>
      <c r="AJ673" s="44"/>
      <c r="AK673" s="44"/>
      <c r="AL673" s="44"/>
      <c r="AM673" s="44"/>
      <c r="AN673" s="44"/>
      <c r="AO673" s="44"/>
      <c r="AP673" s="44"/>
      <c r="AQ673" s="44"/>
      <c r="AR673" s="44"/>
      <c r="AS673" s="44"/>
      <c r="AT673" s="44"/>
      <c r="AU673" s="44"/>
      <c r="AV673" s="44"/>
      <c r="AW673" s="44"/>
      <c r="AX673" s="44"/>
      <c r="AY673" s="44"/>
      <c r="AZ673" s="44"/>
      <c r="BA673" s="44"/>
      <c r="BB673" s="44"/>
      <c r="BC673" s="44"/>
      <c r="BD673" s="44"/>
      <c r="BE673" s="44"/>
      <c r="BF673" s="44"/>
    </row>
    <row r="674">
      <c r="A674" s="44"/>
      <c r="B674" s="44"/>
      <c r="C674" s="44"/>
      <c r="D674" s="44"/>
      <c r="E674" s="7"/>
      <c r="F674" s="7"/>
      <c r="G674" s="44"/>
      <c r="H674" s="44"/>
      <c r="I674" s="44"/>
      <c r="J674" s="44"/>
      <c r="K674" s="44"/>
      <c r="L674" s="44"/>
      <c r="M674" s="44"/>
      <c r="N674" s="44"/>
      <c r="O674" s="44"/>
      <c r="P674" s="44"/>
      <c r="Q674" s="44"/>
      <c r="R674" s="44"/>
      <c r="S674" s="44"/>
      <c r="T674" s="44"/>
      <c r="U674" s="44"/>
      <c r="V674" s="44"/>
      <c r="W674" s="44"/>
      <c r="X674" s="48">
        <v>1.0</v>
      </c>
      <c r="Y674" s="49">
        <v>0.0</v>
      </c>
      <c r="Z674" s="49">
        <v>0.0</v>
      </c>
      <c r="AA674" s="44"/>
      <c r="AB674" s="44"/>
      <c r="AC674" s="44"/>
      <c r="AD674" s="44"/>
      <c r="AE674" s="44"/>
      <c r="AF674" s="44"/>
      <c r="AG674" s="44"/>
      <c r="AH674" s="44"/>
      <c r="AI674" s="44"/>
      <c r="AJ674" s="44"/>
      <c r="AK674" s="44"/>
      <c r="AL674" s="44"/>
      <c r="AM674" s="44"/>
      <c r="AN674" s="44"/>
      <c r="AO674" s="44"/>
      <c r="AP674" s="44"/>
      <c r="AQ674" s="44"/>
      <c r="AR674" s="44"/>
      <c r="AS674" s="44"/>
      <c r="AT674" s="44"/>
      <c r="AU674" s="44"/>
      <c r="AV674" s="44"/>
      <c r="AW674" s="44"/>
      <c r="AX674" s="44"/>
      <c r="AY674" s="44"/>
      <c r="AZ674" s="44"/>
      <c r="BA674" s="44"/>
      <c r="BB674" s="44"/>
      <c r="BC674" s="44"/>
      <c r="BD674" s="44"/>
      <c r="BE674" s="44"/>
      <c r="BF674" s="44"/>
    </row>
    <row r="675">
      <c r="A675" s="44"/>
      <c r="B675" s="44"/>
      <c r="C675" s="44"/>
      <c r="D675" s="44"/>
      <c r="E675" s="7"/>
      <c r="F675" s="7"/>
      <c r="G675" s="44"/>
      <c r="H675" s="44"/>
      <c r="I675" s="44"/>
      <c r="J675" s="44"/>
      <c r="K675" s="44"/>
      <c r="L675" s="44"/>
      <c r="M675" s="44"/>
      <c r="N675" s="44"/>
      <c r="O675" s="44"/>
      <c r="P675" s="44"/>
      <c r="Q675" s="44"/>
      <c r="R675" s="44"/>
      <c r="S675" s="44"/>
      <c r="T675" s="44"/>
      <c r="U675" s="44"/>
      <c r="V675" s="44"/>
      <c r="W675" s="44"/>
      <c r="X675" s="48">
        <v>3.0</v>
      </c>
      <c r="Y675" s="49">
        <v>7.0</v>
      </c>
      <c r="Z675" s="49">
        <v>4.0</v>
      </c>
      <c r="AA675" s="44"/>
      <c r="AB675" s="44"/>
      <c r="AC675" s="44"/>
      <c r="AD675" s="44"/>
      <c r="AE675" s="44"/>
      <c r="AF675" s="44"/>
      <c r="AG675" s="44"/>
      <c r="AH675" s="44"/>
      <c r="AI675" s="44"/>
      <c r="AJ675" s="44"/>
      <c r="AK675" s="44"/>
      <c r="AL675" s="44"/>
      <c r="AM675" s="44"/>
      <c r="AN675" s="44"/>
      <c r="AO675" s="44"/>
      <c r="AP675" s="44"/>
      <c r="AQ675" s="44"/>
      <c r="AR675" s="44"/>
      <c r="AS675" s="44"/>
      <c r="AT675" s="44"/>
      <c r="AU675" s="44"/>
      <c r="AV675" s="44"/>
      <c r="AW675" s="44"/>
      <c r="AX675" s="44"/>
      <c r="AY675" s="44"/>
      <c r="AZ675" s="44"/>
      <c r="BA675" s="44"/>
      <c r="BB675" s="44"/>
      <c r="BC675" s="44"/>
      <c r="BD675" s="44"/>
      <c r="BE675" s="44"/>
      <c r="BF675" s="44"/>
    </row>
    <row r="676">
      <c r="A676" s="44"/>
      <c r="B676" s="44"/>
      <c r="C676" s="44"/>
      <c r="D676" s="44"/>
      <c r="E676" s="7"/>
      <c r="F676" s="7"/>
      <c r="G676" s="44"/>
      <c r="H676" s="44"/>
      <c r="I676" s="44"/>
      <c r="J676" s="44"/>
      <c r="K676" s="44"/>
      <c r="L676" s="44"/>
      <c r="M676" s="44"/>
      <c r="N676" s="44"/>
      <c r="O676" s="44"/>
      <c r="P676" s="44"/>
      <c r="Q676" s="44"/>
      <c r="R676" s="44"/>
      <c r="S676" s="44"/>
      <c r="T676" s="44"/>
      <c r="U676" s="44"/>
      <c r="V676" s="44"/>
      <c r="W676" s="44"/>
      <c r="X676" s="48">
        <v>1.0</v>
      </c>
      <c r="Y676" s="49">
        <v>4.0</v>
      </c>
      <c r="Z676" s="49">
        <v>0.0</v>
      </c>
      <c r="AA676" s="44"/>
      <c r="AB676" s="44"/>
      <c r="AC676" s="44"/>
      <c r="AD676" s="44"/>
      <c r="AE676" s="44"/>
      <c r="AF676" s="44"/>
      <c r="AG676" s="44"/>
      <c r="AH676" s="44"/>
      <c r="AI676" s="44"/>
      <c r="AJ676" s="44"/>
      <c r="AK676" s="44"/>
      <c r="AL676" s="44"/>
      <c r="AM676" s="44"/>
      <c r="AN676" s="44"/>
      <c r="AO676" s="44"/>
      <c r="AP676" s="44"/>
      <c r="AQ676" s="44"/>
      <c r="AR676" s="44"/>
      <c r="AS676" s="44"/>
      <c r="AT676" s="44"/>
      <c r="AU676" s="44"/>
      <c r="AV676" s="44"/>
      <c r="AW676" s="44"/>
      <c r="AX676" s="44"/>
      <c r="AY676" s="44"/>
      <c r="AZ676" s="44"/>
      <c r="BA676" s="44"/>
      <c r="BB676" s="44"/>
      <c r="BC676" s="44"/>
      <c r="BD676" s="44"/>
      <c r="BE676" s="44"/>
      <c r="BF676" s="44"/>
    </row>
    <row r="677">
      <c r="A677" s="44"/>
      <c r="B677" s="44"/>
      <c r="C677" s="44"/>
      <c r="D677" s="44"/>
      <c r="E677" s="7"/>
      <c r="F677" s="7"/>
      <c r="G677" s="44"/>
      <c r="H677" s="44"/>
      <c r="I677" s="44"/>
      <c r="J677" s="44"/>
      <c r="K677" s="44"/>
      <c r="L677" s="44"/>
      <c r="M677" s="44"/>
      <c r="N677" s="44"/>
      <c r="O677" s="44"/>
      <c r="P677" s="44"/>
      <c r="Q677" s="44"/>
      <c r="R677" s="44"/>
      <c r="S677" s="44"/>
      <c r="T677" s="44"/>
      <c r="U677" s="44"/>
      <c r="V677" s="44"/>
      <c r="W677" s="44"/>
      <c r="X677" s="48">
        <v>0.0</v>
      </c>
      <c r="Y677" s="49">
        <v>0.0</v>
      </c>
      <c r="Z677" s="49">
        <v>1.0</v>
      </c>
      <c r="AA677" s="44"/>
      <c r="AB677" s="44"/>
      <c r="AC677" s="44"/>
      <c r="AD677" s="44"/>
      <c r="AE677" s="44"/>
      <c r="AF677" s="44"/>
      <c r="AG677" s="44"/>
      <c r="AH677" s="44"/>
      <c r="AI677" s="44"/>
      <c r="AJ677" s="44"/>
      <c r="AK677" s="44"/>
      <c r="AL677" s="44"/>
      <c r="AM677" s="44"/>
      <c r="AN677" s="44"/>
      <c r="AO677" s="44"/>
      <c r="AP677" s="44"/>
      <c r="AQ677" s="44"/>
      <c r="AR677" s="44"/>
      <c r="AS677" s="44"/>
      <c r="AT677" s="44"/>
      <c r="AU677" s="44"/>
      <c r="AV677" s="44"/>
      <c r="AW677" s="44"/>
      <c r="AX677" s="44"/>
      <c r="AY677" s="44"/>
      <c r="AZ677" s="44"/>
      <c r="BA677" s="44"/>
      <c r="BB677" s="44"/>
      <c r="BC677" s="44"/>
      <c r="BD677" s="44"/>
      <c r="BE677" s="44"/>
      <c r="BF677" s="44"/>
    </row>
    <row r="678">
      <c r="A678" s="44"/>
      <c r="B678" s="44"/>
      <c r="C678" s="44"/>
      <c r="D678" s="44"/>
      <c r="E678" s="7"/>
      <c r="F678" s="7"/>
      <c r="G678" s="44"/>
      <c r="H678" s="44"/>
      <c r="I678" s="44"/>
      <c r="J678" s="44"/>
      <c r="K678" s="44"/>
      <c r="L678" s="44"/>
      <c r="M678" s="44"/>
      <c r="N678" s="44"/>
      <c r="O678" s="44"/>
      <c r="P678" s="44"/>
      <c r="Q678" s="44"/>
      <c r="R678" s="44"/>
      <c r="S678" s="44"/>
      <c r="T678" s="44"/>
      <c r="U678" s="44"/>
      <c r="V678" s="44"/>
      <c r="W678" s="44"/>
      <c r="X678" s="48">
        <v>2.0</v>
      </c>
      <c r="Y678" s="49">
        <v>3.0</v>
      </c>
      <c r="Z678" s="49">
        <v>3.0</v>
      </c>
      <c r="AA678" s="44"/>
      <c r="AB678" s="44"/>
      <c r="AC678" s="44"/>
      <c r="AD678" s="44"/>
      <c r="AE678" s="44"/>
      <c r="AF678" s="44"/>
      <c r="AG678" s="44"/>
      <c r="AH678" s="44"/>
      <c r="AI678" s="44"/>
      <c r="AJ678" s="44"/>
      <c r="AK678" s="44"/>
      <c r="AL678" s="44"/>
      <c r="AM678" s="44"/>
      <c r="AN678" s="44"/>
      <c r="AO678" s="44"/>
      <c r="AP678" s="44"/>
      <c r="AQ678" s="44"/>
      <c r="AR678" s="44"/>
      <c r="AS678" s="44"/>
      <c r="AT678" s="44"/>
      <c r="AU678" s="44"/>
      <c r="AV678" s="44"/>
      <c r="AW678" s="44"/>
      <c r="AX678" s="44"/>
      <c r="AY678" s="44"/>
      <c r="AZ678" s="44"/>
      <c r="BA678" s="44"/>
      <c r="BB678" s="44"/>
      <c r="BC678" s="44"/>
      <c r="BD678" s="44"/>
      <c r="BE678" s="44"/>
      <c r="BF678" s="44"/>
    </row>
    <row r="679">
      <c r="A679" s="44"/>
      <c r="B679" s="44"/>
      <c r="C679" s="44"/>
      <c r="D679" s="44"/>
      <c r="E679" s="7"/>
      <c r="F679" s="7"/>
      <c r="G679" s="44"/>
      <c r="H679" s="44"/>
      <c r="I679" s="44"/>
      <c r="J679" s="44"/>
      <c r="K679" s="44"/>
      <c r="L679" s="44"/>
      <c r="M679" s="44"/>
      <c r="N679" s="44"/>
      <c r="O679" s="44"/>
      <c r="P679" s="44"/>
      <c r="Q679" s="44"/>
      <c r="R679" s="44"/>
      <c r="S679" s="44"/>
      <c r="T679" s="44"/>
      <c r="U679" s="44"/>
      <c r="V679" s="44"/>
      <c r="W679" s="44"/>
      <c r="X679" s="48">
        <v>6.0</v>
      </c>
      <c r="Y679" s="49">
        <v>9.0</v>
      </c>
      <c r="Z679" s="49">
        <v>4.0</v>
      </c>
      <c r="AA679" s="44"/>
      <c r="AB679" s="44"/>
      <c r="AC679" s="44"/>
      <c r="AD679" s="44"/>
      <c r="AE679" s="44"/>
      <c r="AF679" s="44"/>
      <c r="AG679" s="44"/>
      <c r="AH679" s="44"/>
      <c r="AI679" s="44"/>
      <c r="AJ679" s="44"/>
      <c r="AK679" s="44"/>
      <c r="AL679" s="44"/>
      <c r="AM679" s="44"/>
      <c r="AN679" s="44"/>
      <c r="AO679" s="44"/>
      <c r="AP679" s="44"/>
      <c r="AQ679" s="44"/>
      <c r="AR679" s="44"/>
      <c r="AS679" s="44"/>
      <c r="AT679" s="44"/>
      <c r="AU679" s="44"/>
      <c r="AV679" s="44"/>
      <c r="AW679" s="44"/>
      <c r="AX679" s="44"/>
      <c r="AY679" s="44"/>
      <c r="AZ679" s="44"/>
      <c r="BA679" s="44"/>
      <c r="BB679" s="44"/>
      <c r="BC679" s="44"/>
      <c r="BD679" s="44"/>
      <c r="BE679" s="44"/>
      <c r="BF679" s="44"/>
    </row>
    <row r="680">
      <c r="A680" s="44"/>
      <c r="B680" s="44"/>
      <c r="C680" s="44"/>
      <c r="D680" s="44"/>
      <c r="E680" s="7"/>
      <c r="F680" s="7"/>
      <c r="G680" s="44"/>
      <c r="H680" s="44"/>
      <c r="I680" s="44"/>
      <c r="J680" s="44"/>
      <c r="K680" s="44"/>
      <c r="L680" s="44"/>
      <c r="M680" s="44"/>
      <c r="N680" s="44"/>
      <c r="O680" s="44"/>
      <c r="P680" s="44"/>
      <c r="Q680" s="44"/>
      <c r="R680" s="44"/>
      <c r="S680" s="44"/>
      <c r="T680" s="44"/>
      <c r="U680" s="44"/>
      <c r="V680" s="44"/>
      <c r="W680" s="44"/>
      <c r="X680" s="48">
        <v>1.0</v>
      </c>
      <c r="Y680" s="49">
        <v>2.0</v>
      </c>
      <c r="Z680" s="49">
        <v>2.0</v>
      </c>
      <c r="AA680" s="44"/>
      <c r="AB680" s="44"/>
      <c r="AC680" s="44"/>
      <c r="AD680" s="44"/>
      <c r="AE680" s="44"/>
      <c r="AF680" s="44"/>
      <c r="AG680" s="44"/>
      <c r="AH680" s="44"/>
      <c r="AI680" s="44"/>
      <c r="AJ680" s="44"/>
      <c r="AK680" s="44"/>
      <c r="AL680" s="44"/>
      <c r="AM680" s="44"/>
      <c r="AN680" s="44"/>
      <c r="AO680" s="44"/>
      <c r="AP680" s="44"/>
      <c r="AQ680" s="44"/>
      <c r="AR680" s="44"/>
      <c r="AS680" s="44"/>
      <c r="AT680" s="44"/>
      <c r="AU680" s="44"/>
      <c r="AV680" s="44"/>
      <c r="AW680" s="44"/>
      <c r="AX680" s="44"/>
      <c r="AY680" s="44"/>
      <c r="AZ680" s="44"/>
      <c r="BA680" s="44"/>
      <c r="BB680" s="44"/>
      <c r="BC680" s="44"/>
      <c r="BD680" s="44"/>
      <c r="BE680" s="44"/>
      <c r="BF680" s="44"/>
    </row>
    <row r="681">
      <c r="A681" s="44"/>
      <c r="B681" s="44"/>
      <c r="C681" s="44"/>
      <c r="D681" s="44"/>
      <c r="E681" s="7"/>
      <c r="F681" s="7"/>
      <c r="G681" s="44"/>
      <c r="H681" s="44"/>
      <c r="I681" s="44"/>
      <c r="J681" s="44"/>
      <c r="K681" s="44"/>
      <c r="L681" s="44"/>
      <c r="M681" s="44"/>
      <c r="N681" s="44"/>
      <c r="O681" s="44"/>
      <c r="P681" s="44"/>
      <c r="Q681" s="44"/>
      <c r="R681" s="44"/>
      <c r="S681" s="44"/>
      <c r="T681" s="44"/>
      <c r="U681" s="44"/>
      <c r="V681" s="44"/>
      <c r="W681" s="44"/>
      <c r="X681" s="48">
        <v>2.0</v>
      </c>
      <c r="Y681" s="49">
        <v>0.0</v>
      </c>
      <c r="Z681" s="49">
        <v>2.0</v>
      </c>
      <c r="AA681" s="44"/>
      <c r="AB681" s="44"/>
      <c r="AC681" s="44"/>
      <c r="AD681" s="44"/>
      <c r="AE681" s="44"/>
      <c r="AF681" s="44"/>
      <c r="AG681" s="44"/>
      <c r="AH681" s="44"/>
      <c r="AI681" s="44"/>
      <c r="AJ681" s="44"/>
      <c r="AK681" s="44"/>
      <c r="AL681" s="44"/>
      <c r="AM681" s="44"/>
      <c r="AN681" s="44"/>
      <c r="AO681" s="44"/>
      <c r="AP681" s="44"/>
      <c r="AQ681" s="44"/>
      <c r="AR681" s="44"/>
      <c r="AS681" s="44"/>
      <c r="AT681" s="44"/>
      <c r="AU681" s="44"/>
      <c r="AV681" s="44"/>
      <c r="AW681" s="44"/>
      <c r="AX681" s="44"/>
      <c r="AY681" s="44"/>
      <c r="AZ681" s="44"/>
      <c r="BA681" s="44"/>
      <c r="BB681" s="44"/>
      <c r="BC681" s="44"/>
      <c r="BD681" s="44"/>
      <c r="BE681" s="44"/>
      <c r="BF681" s="44"/>
    </row>
    <row r="682">
      <c r="A682" s="44"/>
      <c r="B682" s="44"/>
      <c r="C682" s="44"/>
      <c r="D682" s="44"/>
      <c r="E682" s="7"/>
      <c r="F682" s="7"/>
      <c r="G682" s="44"/>
      <c r="H682" s="44"/>
      <c r="I682" s="44"/>
      <c r="J682" s="44"/>
      <c r="K682" s="44"/>
      <c r="L682" s="44"/>
      <c r="M682" s="44"/>
      <c r="N682" s="44"/>
      <c r="O682" s="44"/>
      <c r="P682" s="44"/>
      <c r="Q682" s="44"/>
      <c r="R682" s="44"/>
      <c r="S682" s="44"/>
      <c r="T682" s="44"/>
      <c r="U682" s="44"/>
      <c r="V682" s="44"/>
      <c r="W682" s="44"/>
      <c r="X682" s="48">
        <v>0.0</v>
      </c>
      <c r="Y682" s="49">
        <v>0.0</v>
      </c>
      <c r="Z682" s="49">
        <v>0.0</v>
      </c>
      <c r="AA682" s="44"/>
      <c r="AB682" s="44"/>
      <c r="AC682" s="44"/>
      <c r="AD682" s="44"/>
      <c r="AE682" s="44"/>
      <c r="AF682" s="44"/>
      <c r="AG682" s="44"/>
      <c r="AH682" s="44"/>
      <c r="AI682" s="44"/>
      <c r="AJ682" s="44"/>
      <c r="AK682" s="44"/>
      <c r="AL682" s="44"/>
      <c r="AM682" s="44"/>
      <c r="AN682" s="44"/>
      <c r="AO682" s="44"/>
      <c r="AP682" s="44"/>
      <c r="AQ682" s="44"/>
      <c r="AR682" s="44"/>
      <c r="AS682" s="44"/>
      <c r="AT682" s="44"/>
      <c r="AU682" s="44"/>
      <c r="AV682" s="44"/>
      <c r="AW682" s="44"/>
      <c r="AX682" s="44"/>
      <c r="AY682" s="44"/>
      <c r="AZ682" s="44"/>
      <c r="BA682" s="44"/>
      <c r="BB682" s="44"/>
      <c r="BC682" s="44"/>
      <c r="BD682" s="44"/>
      <c r="BE682" s="44"/>
      <c r="BF682" s="44"/>
    </row>
    <row r="683">
      <c r="A683" s="44"/>
      <c r="B683" s="44"/>
      <c r="C683" s="44"/>
      <c r="D683" s="44"/>
      <c r="E683" s="7"/>
      <c r="F683" s="7"/>
      <c r="G683" s="44"/>
      <c r="H683" s="44"/>
      <c r="I683" s="44"/>
      <c r="J683" s="44"/>
      <c r="K683" s="44"/>
      <c r="L683" s="44"/>
      <c r="M683" s="44"/>
      <c r="N683" s="44"/>
      <c r="O683" s="44"/>
      <c r="P683" s="44"/>
      <c r="Q683" s="44"/>
      <c r="R683" s="44"/>
      <c r="S683" s="44"/>
      <c r="T683" s="44"/>
      <c r="U683" s="44"/>
      <c r="V683" s="44"/>
      <c r="W683" s="44"/>
      <c r="X683" s="48">
        <v>5.0</v>
      </c>
      <c r="Y683" s="49">
        <v>11.0</v>
      </c>
      <c r="Z683" s="49">
        <v>7.0</v>
      </c>
      <c r="AA683" s="44"/>
      <c r="AB683" s="44"/>
      <c r="AC683" s="44"/>
      <c r="AD683" s="44"/>
      <c r="AE683" s="44"/>
      <c r="AF683" s="44"/>
      <c r="AG683" s="44"/>
      <c r="AH683" s="44"/>
      <c r="AI683" s="44"/>
      <c r="AJ683" s="44"/>
      <c r="AK683" s="44"/>
      <c r="AL683" s="44"/>
      <c r="AM683" s="44"/>
      <c r="AN683" s="44"/>
      <c r="AO683" s="44"/>
      <c r="AP683" s="44"/>
      <c r="AQ683" s="44"/>
      <c r="AR683" s="44"/>
      <c r="AS683" s="44"/>
      <c r="AT683" s="44"/>
      <c r="AU683" s="44"/>
      <c r="AV683" s="44"/>
      <c r="AW683" s="44"/>
      <c r="AX683" s="44"/>
      <c r="AY683" s="44"/>
      <c r="AZ683" s="44"/>
      <c r="BA683" s="44"/>
      <c r="BB683" s="44"/>
      <c r="BC683" s="44"/>
      <c r="BD683" s="44"/>
      <c r="BE683" s="44"/>
      <c r="BF683" s="44"/>
    </row>
    <row r="684">
      <c r="A684" s="44"/>
      <c r="B684" s="44"/>
      <c r="C684" s="44"/>
      <c r="D684" s="44"/>
      <c r="E684" s="7"/>
      <c r="F684" s="7"/>
      <c r="G684" s="44"/>
      <c r="H684" s="44"/>
      <c r="I684" s="44"/>
      <c r="J684" s="44"/>
      <c r="K684" s="44"/>
      <c r="L684" s="44"/>
      <c r="M684" s="44"/>
      <c r="N684" s="44"/>
      <c r="O684" s="44"/>
      <c r="P684" s="44"/>
      <c r="Q684" s="44"/>
      <c r="R684" s="44"/>
      <c r="S684" s="44"/>
      <c r="T684" s="44"/>
      <c r="U684" s="44"/>
      <c r="V684" s="44"/>
      <c r="W684" s="44"/>
      <c r="X684" s="48">
        <v>2.0</v>
      </c>
      <c r="Y684" s="49">
        <v>2.0</v>
      </c>
      <c r="Z684" s="49">
        <v>4.0</v>
      </c>
      <c r="AA684" s="44"/>
      <c r="AB684" s="44"/>
      <c r="AC684" s="44"/>
      <c r="AD684" s="44"/>
      <c r="AE684" s="44"/>
      <c r="AF684" s="44"/>
      <c r="AG684" s="44"/>
      <c r="AH684" s="44"/>
      <c r="AI684" s="44"/>
      <c r="AJ684" s="44"/>
      <c r="AK684" s="44"/>
      <c r="AL684" s="44"/>
      <c r="AM684" s="44"/>
      <c r="AN684" s="44"/>
      <c r="AO684" s="44"/>
      <c r="AP684" s="44"/>
      <c r="AQ684" s="44"/>
      <c r="AR684" s="44"/>
      <c r="AS684" s="44"/>
      <c r="AT684" s="44"/>
      <c r="AU684" s="44"/>
      <c r="AV684" s="44"/>
      <c r="AW684" s="44"/>
      <c r="AX684" s="44"/>
      <c r="AY684" s="44"/>
      <c r="AZ684" s="44"/>
      <c r="BA684" s="44"/>
      <c r="BB684" s="44"/>
      <c r="BC684" s="44"/>
      <c r="BD684" s="44"/>
      <c r="BE684" s="44"/>
      <c r="BF684" s="44"/>
    </row>
    <row r="685">
      <c r="A685" s="44"/>
      <c r="B685" s="44"/>
      <c r="C685" s="44"/>
      <c r="D685" s="44"/>
      <c r="E685" s="7"/>
      <c r="F685" s="7"/>
      <c r="G685" s="44"/>
      <c r="H685" s="44"/>
      <c r="I685" s="44"/>
      <c r="J685" s="44"/>
      <c r="K685" s="44"/>
      <c r="L685" s="44"/>
      <c r="M685" s="44"/>
      <c r="N685" s="44"/>
      <c r="O685" s="44"/>
      <c r="P685" s="44"/>
      <c r="Q685" s="44"/>
      <c r="R685" s="44"/>
      <c r="S685" s="44"/>
      <c r="T685" s="44"/>
      <c r="U685" s="44"/>
      <c r="V685" s="44"/>
      <c r="W685" s="44"/>
      <c r="X685" s="48">
        <v>5.0</v>
      </c>
      <c r="Y685" s="49">
        <v>15.0</v>
      </c>
      <c r="Z685" s="49">
        <v>9.0</v>
      </c>
      <c r="AA685" s="44"/>
      <c r="AB685" s="44"/>
      <c r="AC685" s="44"/>
      <c r="AD685" s="44"/>
      <c r="AE685" s="44"/>
      <c r="AF685" s="44"/>
      <c r="AG685" s="44"/>
      <c r="AH685" s="44"/>
      <c r="AI685" s="44"/>
      <c r="AJ685" s="44"/>
      <c r="AK685" s="44"/>
      <c r="AL685" s="44"/>
      <c r="AM685" s="44"/>
      <c r="AN685" s="44"/>
      <c r="AO685" s="44"/>
      <c r="AP685" s="44"/>
      <c r="AQ685" s="44"/>
      <c r="AR685" s="44"/>
      <c r="AS685" s="44"/>
      <c r="AT685" s="44"/>
      <c r="AU685" s="44"/>
      <c r="AV685" s="44"/>
      <c r="AW685" s="44"/>
      <c r="AX685" s="44"/>
      <c r="AY685" s="44"/>
      <c r="AZ685" s="44"/>
      <c r="BA685" s="44"/>
      <c r="BB685" s="44"/>
      <c r="BC685" s="44"/>
      <c r="BD685" s="44"/>
      <c r="BE685" s="44"/>
      <c r="BF685" s="44"/>
    </row>
    <row r="686">
      <c r="A686" s="44"/>
      <c r="B686" s="44"/>
      <c r="C686" s="44"/>
      <c r="D686" s="44"/>
      <c r="E686" s="7"/>
      <c r="F686" s="7"/>
      <c r="G686" s="44"/>
      <c r="H686" s="44"/>
      <c r="I686" s="44"/>
      <c r="J686" s="44"/>
      <c r="K686" s="44"/>
      <c r="L686" s="44"/>
      <c r="M686" s="44"/>
      <c r="N686" s="44"/>
      <c r="O686" s="44"/>
      <c r="P686" s="44"/>
      <c r="Q686" s="44"/>
      <c r="R686" s="44"/>
      <c r="S686" s="44"/>
      <c r="T686" s="44"/>
      <c r="U686" s="44"/>
      <c r="V686" s="44"/>
      <c r="W686" s="44"/>
      <c r="X686" s="48">
        <v>1.0</v>
      </c>
      <c r="Y686" s="49">
        <v>1.0</v>
      </c>
      <c r="Z686" s="49">
        <v>3.0</v>
      </c>
      <c r="AA686" s="44"/>
      <c r="AB686" s="44"/>
      <c r="AC686" s="44"/>
      <c r="AD686" s="44"/>
      <c r="AE686" s="44"/>
      <c r="AF686" s="44"/>
      <c r="AG686" s="44"/>
      <c r="AH686" s="44"/>
      <c r="AI686" s="44"/>
      <c r="AJ686" s="44"/>
      <c r="AK686" s="44"/>
      <c r="AL686" s="44"/>
      <c r="AM686" s="44"/>
      <c r="AN686" s="44"/>
      <c r="AO686" s="44"/>
      <c r="AP686" s="44"/>
      <c r="AQ686" s="44"/>
      <c r="AR686" s="44"/>
      <c r="AS686" s="44"/>
      <c r="AT686" s="44"/>
      <c r="AU686" s="44"/>
      <c r="AV686" s="44"/>
      <c r="AW686" s="44"/>
      <c r="AX686" s="44"/>
      <c r="AY686" s="44"/>
      <c r="AZ686" s="44"/>
      <c r="BA686" s="44"/>
      <c r="BB686" s="44"/>
      <c r="BC686" s="44"/>
      <c r="BD686" s="44"/>
      <c r="BE686" s="44"/>
      <c r="BF686" s="44"/>
    </row>
    <row r="687">
      <c r="A687" s="44"/>
      <c r="B687" s="44"/>
      <c r="C687" s="44"/>
      <c r="D687" s="44"/>
      <c r="E687" s="7"/>
      <c r="F687" s="7"/>
      <c r="G687" s="44"/>
      <c r="H687" s="44"/>
      <c r="I687" s="44"/>
      <c r="J687" s="44"/>
      <c r="K687" s="44"/>
      <c r="L687" s="44"/>
      <c r="M687" s="44"/>
      <c r="N687" s="44"/>
      <c r="O687" s="44"/>
      <c r="P687" s="44"/>
      <c r="Q687" s="44"/>
      <c r="R687" s="44"/>
      <c r="S687" s="44"/>
      <c r="T687" s="44"/>
      <c r="U687" s="44"/>
      <c r="V687" s="44"/>
      <c r="W687" s="44"/>
      <c r="X687" s="48">
        <v>1.0</v>
      </c>
      <c r="Y687" s="49">
        <v>2.0</v>
      </c>
      <c r="Z687" s="49">
        <v>1.0</v>
      </c>
      <c r="AA687" s="44"/>
      <c r="AB687" s="44"/>
      <c r="AC687" s="44"/>
      <c r="AD687" s="44"/>
      <c r="AE687" s="44"/>
      <c r="AF687" s="44"/>
      <c r="AG687" s="44"/>
      <c r="AH687" s="44"/>
      <c r="AI687" s="44"/>
      <c r="AJ687" s="44"/>
      <c r="AK687" s="44"/>
      <c r="AL687" s="44"/>
      <c r="AM687" s="44"/>
      <c r="AN687" s="44"/>
      <c r="AO687" s="44"/>
      <c r="AP687" s="44"/>
      <c r="AQ687" s="44"/>
      <c r="AR687" s="44"/>
      <c r="AS687" s="44"/>
      <c r="AT687" s="44"/>
      <c r="AU687" s="44"/>
      <c r="AV687" s="44"/>
      <c r="AW687" s="44"/>
      <c r="AX687" s="44"/>
      <c r="AY687" s="44"/>
      <c r="AZ687" s="44"/>
      <c r="BA687" s="44"/>
      <c r="BB687" s="44"/>
      <c r="BC687" s="44"/>
      <c r="BD687" s="44"/>
      <c r="BE687" s="44"/>
      <c r="BF687" s="44"/>
    </row>
    <row r="688">
      <c r="A688" s="44"/>
      <c r="B688" s="44"/>
      <c r="C688" s="44"/>
      <c r="D688" s="44"/>
      <c r="E688" s="7"/>
      <c r="F688" s="7"/>
      <c r="G688" s="44"/>
      <c r="H688" s="44"/>
      <c r="I688" s="44"/>
      <c r="J688" s="44"/>
      <c r="K688" s="44"/>
      <c r="L688" s="44"/>
      <c r="M688" s="44"/>
      <c r="N688" s="44"/>
      <c r="O688" s="44"/>
      <c r="P688" s="44"/>
      <c r="Q688" s="44"/>
      <c r="R688" s="44"/>
      <c r="S688" s="44"/>
      <c r="T688" s="44"/>
      <c r="U688" s="44"/>
      <c r="V688" s="44"/>
      <c r="W688" s="44"/>
      <c r="X688" s="48">
        <v>0.0</v>
      </c>
      <c r="Y688" s="49">
        <v>2.0</v>
      </c>
      <c r="Z688" s="49">
        <v>1.0</v>
      </c>
      <c r="AA688" s="44"/>
      <c r="AB688" s="44"/>
      <c r="AC688" s="44"/>
      <c r="AD688" s="44"/>
      <c r="AE688" s="44"/>
      <c r="AF688" s="44"/>
      <c r="AG688" s="44"/>
      <c r="AH688" s="44"/>
      <c r="AI688" s="44"/>
      <c r="AJ688" s="44"/>
      <c r="AK688" s="44"/>
      <c r="AL688" s="44"/>
      <c r="AM688" s="44"/>
      <c r="AN688" s="44"/>
      <c r="AO688" s="44"/>
      <c r="AP688" s="44"/>
      <c r="AQ688" s="44"/>
      <c r="AR688" s="44"/>
      <c r="AS688" s="44"/>
      <c r="AT688" s="44"/>
      <c r="AU688" s="44"/>
      <c r="AV688" s="44"/>
      <c r="AW688" s="44"/>
      <c r="AX688" s="44"/>
      <c r="AY688" s="44"/>
      <c r="AZ688" s="44"/>
      <c r="BA688" s="44"/>
      <c r="BB688" s="44"/>
      <c r="BC688" s="44"/>
      <c r="BD688" s="44"/>
      <c r="BE688" s="44"/>
      <c r="BF688" s="44"/>
    </row>
    <row r="689">
      <c r="A689" s="44"/>
      <c r="B689" s="44"/>
      <c r="C689" s="44"/>
      <c r="D689" s="44"/>
      <c r="E689" s="7"/>
      <c r="F689" s="7"/>
      <c r="G689" s="44"/>
      <c r="H689" s="44"/>
      <c r="I689" s="44"/>
      <c r="J689" s="44"/>
      <c r="K689" s="44"/>
      <c r="L689" s="44"/>
      <c r="M689" s="44"/>
      <c r="N689" s="44"/>
      <c r="O689" s="44"/>
      <c r="P689" s="44"/>
      <c r="Q689" s="44"/>
      <c r="R689" s="44"/>
      <c r="S689" s="44"/>
      <c r="T689" s="44"/>
      <c r="U689" s="44"/>
      <c r="V689" s="44"/>
      <c r="W689" s="44"/>
      <c r="X689" s="48">
        <v>5.0</v>
      </c>
      <c r="Y689" s="49">
        <v>2.0</v>
      </c>
      <c r="Z689" s="49">
        <v>3.0</v>
      </c>
      <c r="AA689" s="44"/>
      <c r="AB689" s="44"/>
      <c r="AC689" s="44"/>
      <c r="AD689" s="44"/>
      <c r="AE689" s="44"/>
      <c r="AF689" s="44"/>
      <c r="AG689" s="44"/>
      <c r="AH689" s="44"/>
      <c r="AI689" s="44"/>
      <c r="AJ689" s="44"/>
      <c r="AK689" s="44"/>
      <c r="AL689" s="44"/>
      <c r="AM689" s="44"/>
      <c r="AN689" s="44"/>
      <c r="AO689" s="44"/>
      <c r="AP689" s="44"/>
      <c r="AQ689" s="44"/>
      <c r="AR689" s="44"/>
      <c r="AS689" s="44"/>
      <c r="AT689" s="44"/>
      <c r="AU689" s="44"/>
      <c r="AV689" s="44"/>
      <c r="AW689" s="44"/>
      <c r="AX689" s="44"/>
      <c r="AY689" s="44"/>
      <c r="AZ689" s="44"/>
      <c r="BA689" s="44"/>
      <c r="BB689" s="44"/>
      <c r="BC689" s="44"/>
      <c r="BD689" s="44"/>
      <c r="BE689" s="44"/>
      <c r="BF689" s="44"/>
    </row>
    <row r="690">
      <c r="A690" s="44"/>
      <c r="B690" s="44"/>
      <c r="C690" s="44"/>
      <c r="D690" s="44"/>
      <c r="E690" s="7"/>
      <c r="F690" s="7"/>
      <c r="G690" s="44"/>
      <c r="H690" s="44"/>
      <c r="I690" s="44"/>
      <c r="J690" s="44"/>
      <c r="K690" s="44"/>
      <c r="L690" s="44"/>
      <c r="M690" s="44"/>
      <c r="N690" s="44"/>
      <c r="O690" s="44"/>
      <c r="P690" s="44"/>
      <c r="Q690" s="44"/>
      <c r="R690" s="44"/>
      <c r="S690" s="44"/>
      <c r="T690" s="44"/>
      <c r="U690" s="44"/>
      <c r="V690" s="44"/>
      <c r="W690" s="44"/>
      <c r="X690" s="48">
        <v>10.0</v>
      </c>
      <c r="Y690" s="49">
        <v>8.0</v>
      </c>
      <c r="Z690" s="49">
        <v>222.0</v>
      </c>
      <c r="AA690" s="44"/>
      <c r="AB690" s="44"/>
      <c r="AC690" s="44"/>
      <c r="AD690" s="44"/>
      <c r="AE690" s="44"/>
      <c r="AF690" s="44"/>
      <c r="AG690" s="44"/>
      <c r="AH690" s="44"/>
      <c r="AI690" s="44"/>
      <c r="AJ690" s="44"/>
      <c r="AK690" s="44"/>
      <c r="AL690" s="44"/>
      <c r="AM690" s="44"/>
      <c r="AN690" s="44"/>
      <c r="AO690" s="44"/>
      <c r="AP690" s="44"/>
      <c r="AQ690" s="44"/>
      <c r="AR690" s="44"/>
      <c r="AS690" s="44"/>
      <c r="AT690" s="44"/>
      <c r="AU690" s="44"/>
      <c r="AV690" s="44"/>
      <c r="AW690" s="44"/>
      <c r="AX690" s="44"/>
      <c r="AY690" s="44"/>
      <c r="AZ690" s="44"/>
      <c r="BA690" s="44"/>
      <c r="BB690" s="44"/>
      <c r="BC690" s="44"/>
      <c r="BD690" s="44"/>
      <c r="BE690" s="44"/>
      <c r="BF690" s="44"/>
    </row>
    <row r="691">
      <c r="A691" s="44"/>
      <c r="B691" s="44"/>
      <c r="C691" s="44"/>
      <c r="D691" s="44"/>
      <c r="E691" s="7"/>
      <c r="F691" s="7"/>
      <c r="G691" s="44"/>
      <c r="H691" s="44"/>
      <c r="I691" s="44"/>
      <c r="J691" s="44"/>
      <c r="K691" s="44"/>
      <c r="L691" s="44"/>
      <c r="M691" s="44"/>
      <c r="N691" s="44"/>
      <c r="O691" s="44"/>
      <c r="P691" s="44"/>
      <c r="Q691" s="44"/>
      <c r="R691" s="44"/>
      <c r="S691" s="44"/>
      <c r="T691" s="44"/>
      <c r="U691" s="44"/>
      <c r="V691" s="44"/>
      <c r="W691" s="44"/>
      <c r="X691" s="48">
        <v>8.0</v>
      </c>
      <c r="Y691" s="49">
        <v>7.0</v>
      </c>
      <c r="Z691" s="49">
        <v>10.0</v>
      </c>
      <c r="AA691" s="44"/>
      <c r="AB691" s="44"/>
      <c r="AC691" s="44"/>
      <c r="AD691" s="44"/>
      <c r="AE691" s="44"/>
      <c r="AF691" s="44"/>
      <c r="AG691" s="44"/>
      <c r="AH691" s="44"/>
      <c r="AI691" s="44"/>
      <c r="AJ691" s="44"/>
      <c r="AK691" s="44"/>
      <c r="AL691" s="44"/>
      <c r="AM691" s="44"/>
      <c r="AN691" s="44"/>
      <c r="AO691" s="44"/>
      <c r="AP691" s="44"/>
      <c r="AQ691" s="44"/>
      <c r="AR691" s="44"/>
      <c r="AS691" s="44"/>
      <c r="AT691" s="44"/>
      <c r="AU691" s="44"/>
      <c r="AV691" s="44"/>
      <c r="AW691" s="44"/>
      <c r="AX691" s="44"/>
      <c r="AY691" s="44"/>
      <c r="AZ691" s="44"/>
      <c r="BA691" s="44"/>
      <c r="BB691" s="44"/>
      <c r="BC691" s="44"/>
      <c r="BD691" s="44"/>
      <c r="BE691" s="44"/>
      <c r="BF691" s="44"/>
    </row>
    <row r="692">
      <c r="A692" s="44"/>
      <c r="B692" s="44"/>
      <c r="C692" s="44"/>
      <c r="D692" s="44"/>
      <c r="E692" s="7"/>
      <c r="F692" s="7"/>
      <c r="G692" s="44"/>
      <c r="H692" s="44"/>
      <c r="I692" s="44"/>
      <c r="J692" s="44"/>
      <c r="K692" s="44"/>
      <c r="L692" s="44"/>
      <c r="M692" s="44"/>
      <c r="N692" s="44"/>
      <c r="O692" s="44"/>
      <c r="P692" s="44"/>
      <c r="Q692" s="44"/>
      <c r="R692" s="44"/>
      <c r="S692" s="44"/>
      <c r="T692" s="44"/>
      <c r="U692" s="44"/>
      <c r="V692" s="44"/>
      <c r="W692" s="44"/>
      <c r="X692" s="48">
        <v>1.0</v>
      </c>
      <c r="Y692" s="49">
        <v>0.0</v>
      </c>
      <c r="Z692" s="49">
        <v>0.0</v>
      </c>
      <c r="AA692" s="44"/>
      <c r="AB692" s="44"/>
      <c r="AC692" s="44"/>
      <c r="AD692" s="44"/>
      <c r="AE692" s="44"/>
      <c r="AF692" s="44"/>
      <c r="AG692" s="44"/>
      <c r="AH692" s="44"/>
      <c r="AI692" s="44"/>
      <c r="AJ692" s="44"/>
      <c r="AK692" s="44"/>
      <c r="AL692" s="44"/>
      <c r="AM692" s="44"/>
      <c r="AN692" s="44"/>
      <c r="AO692" s="44"/>
      <c r="AP692" s="44"/>
      <c r="AQ692" s="44"/>
      <c r="AR692" s="44"/>
      <c r="AS692" s="44"/>
      <c r="AT692" s="44"/>
      <c r="AU692" s="44"/>
      <c r="AV692" s="44"/>
      <c r="AW692" s="44"/>
      <c r="AX692" s="44"/>
      <c r="AY692" s="44"/>
      <c r="AZ692" s="44"/>
      <c r="BA692" s="44"/>
      <c r="BB692" s="44"/>
      <c r="BC692" s="44"/>
      <c r="BD692" s="44"/>
      <c r="BE692" s="44"/>
      <c r="BF692" s="44"/>
    </row>
    <row r="693">
      <c r="A693" s="44"/>
      <c r="B693" s="44"/>
      <c r="C693" s="44"/>
      <c r="D693" s="44"/>
      <c r="E693" s="7"/>
      <c r="F693" s="7"/>
      <c r="G693" s="44"/>
      <c r="H693" s="44"/>
      <c r="I693" s="44"/>
      <c r="J693" s="44"/>
      <c r="K693" s="44"/>
      <c r="L693" s="44"/>
      <c r="M693" s="44"/>
      <c r="N693" s="44"/>
      <c r="O693" s="44"/>
      <c r="P693" s="44"/>
      <c r="Q693" s="44"/>
      <c r="R693" s="44"/>
      <c r="S693" s="44"/>
      <c r="T693" s="44"/>
      <c r="U693" s="44"/>
      <c r="V693" s="44"/>
      <c r="W693" s="44"/>
      <c r="X693" s="48">
        <v>1.0</v>
      </c>
      <c r="Y693" s="49">
        <v>3.0</v>
      </c>
      <c r="Z693" s="49">
        <v>3.0</v>
      </c>
      <c r="AA693" s="44"/>
      <c r="AB693" s="44"/>
      <c r="AC693" s="44"/>
      <c r="AD693" s="44"/>
      <c r="AE693" s="44"/>
      <c r="AF693" s="44"/>
      <c r="AG693" s="44"/>
      <c r="AH693" s="44"/>
      <c r="AI693" s="44"/>
      <c r="AJ693" s="44"/>
      <c r="AK693" s="44"/>
      <c r="AL693" s="44"/>
      <c r="AM693" s="44"/>
      <c r="AN693" s="44"/>
      <c r="AO693" s="44"/>
      <c r="AP693" s="44"/>
      <c r="AQ693" s="44"/>
      <c r="AR693" s="44"/>
      <c r="AS693" s="44"/>
      <c r="AT693" s="44"/>
      <c r="AU693" s="44"/>
      <c r="AV693" s="44"/>
      <c r="AW693" s="44"/>
      <c r="AX693" s="44"/>
      <c r="AY693" s="44"/>
      <c r="AZ693" s="44"/>
      <c r="BA693" s="44"/>
      <c r="BB693" s="44"/>
      <c r="BC693" s="44"/>
      <c r="BD693" s="44"/>
      <c r="BE693" s="44"/>
      <c r="BF693" s="44"/>
    </row>
    <row r="694">
      <c r="A694" s="44"/>
      <c r="B694" s="44"/>
      <c r="C694" s="44"/>
      <c r="D694" s="44"/>
      <c r="E694" s="7"/>
      <c r="F694" s="7"/>
      <c r="G694" s="44"/>
      <c r="H694" s="44"/>
      <c r="I694" s="44"/>
      <c r="J694" s="44"/>
      <c r="K694" s="44"/>
      <c r="L694" s="44"/>
      <c r="M694" s="44"/>
      <c r="N694" s="44"/>
      <c r="O694" s="44"/>
      <c r="P694" s="44"/>
      <c r="Q694" s="44"/>
      <c r="R694" s="44"/>
      <c r="S694" s="44"/>
      <c r="T694" s="44"/>
      <c r="U694" s="44"/>
      <c r="V694" s="44"/>
      <c r="W694" s="44"/>
      <c r="X694" s="48">
        <v>6.0</v>
      </c>
      <c r="Y694" s="49">
        <v>8.0</v>
      </c>
      <c r="Z694" s="49">
        <v>7.0</v>
      </c>
      <c r="AA694" s="44"/>
      <c r="AB694" s="44"/>
      <c r="AC694" s="44"/>
      <c r="AD694" s="44"/>
      <c r="AE694" s="44"/>
      <c r="AF694" s="44"/>
      <c r="AG694" s="44"/>
      <c r="AH694" s="44"/>
      <c r="AI694" s="44"/>
      <c r="AJ694" s="44"/>
      <c r="AK694" s="44"/>
      <c r="AL694" s="44"/>
      <c r="AM694" s="44"/>
      <c r="AN694" s="44"/>
      <c r="AO694" s="44"/>
      <c r="AP694" s="44"/>
      <c r="AQ694" s="44"/>
      <c r="AR694" s="44"/>
      <c r="AS694" s="44"/>
      <c r="AT694" s="44"/>
      <c r="AU694" s="44"/>
      <c r="AV694" s="44"/>
      <c r="AW694" s="44"/>
      <c r="AX694" s="44"/>
      <c r="AY694" s="44"/>
      <c r="AZ694" s="44"/>
      <c r="BA694" s="44"/>
      <c r="BB694" s="44"/>
      <c r="BC694" s="44"/>
      <c r="BD694" s="44"/>
      <c r="BE694" s="44"/>
      <c r="BF694" s="44"/>
    </row>
    <row r="695">
      <c r="A695" s="44"/>
      <c r="B695" s="44"/>
      <c r="C695" s="44"/>
      <c r="D695" s="44"/>
      <c r="E695" s="7"/>
      <c r="F695" s="7"/>
      <c r="G695" s="44"/>
      <c r="H695" s="44"/>
      <c r="I695" s="44"/>
      <c r="J695" s="44"/>
      <c r="K695" s="44"/>
      <c r="L695" s="44"/>
      <c r="M695" s="44"/>
      <c r="N695" s="44"/>
      <c r="O695" s="44"/>
      <c r="P695" s="44"/>
      <c r="Q695" s="44"/>
      <c r="R695" s="44"/>
      <c r="S695" s="44"/>
      <c r="T695" s="44"/>
      <c r="U695" s="44"/>
      <c r="V695" s="44"/>
      <c r="W695" s="44"/>
      <c r="X695" s="48">
        <v>9.0</v>
      </c>
      <c r="Y695" s="49">
        <v>3.0</v>
      </c>
      <c r="Z695" s="49">
        <v>3.0</v>
      </c>
      <c r="AA695" s="44"/>
      <c r="AB695" s="44"/>
      <c r="AC695" s="44"/>
      <c r="AD695" s="44"/>
      <c r="AE695" s="44"/>
      <c r="AF695" s="44"/>
      <c r="AG695" s="44"/>
      <c r="AH695" s="44"/>
      <c r="AI695" s="44"/>
      <c r="AJ695" s="44"/>
      <c r="AK695" s="44"/>
      <c r="AL695" s="44"/>
      <c r="AM695" s="44"/>
      <c r="AN695" s="44"/>
      <c r="AO695" s="44"/>
      <c r="AP695" s="44"/>
      <c r="AQ695" s="44"/>
      <c r="AR695" s="44"/>
      <c r="AS695" s="44"/>
      <c r="AT695" s="44"/>
      <c r="AU695" s="44"/>
      <c r="AV695" s="44"/>
      <c r="AW695" s="44"/>
      <c r="AX695" s="44"/>
      <c r="AY695" s="44"/>
      <c r="AZ695" s="44"/>
      <c r="BA695" s="44"/>
      <c r="BB695" s="44"/>
      <c r="BC695" s="44"/>
      <c r="BD695" s="44"/>
      <c r="BE695" s="44"/>
      <c r="BF695" s="44"/>
    </row>
    <row r="696">
      <c r="A696" s="44"/>
      <c r="B696" s="44"/>
      <c r="C696" s="44"/>
      <c r="D696" s="44"/>
      <c r="E696" s="7"/>
      <c r="F696" s="7"/>
      <c r="G696" s="44"/>
      <c r="H696" s="44"/>
      <c r="I696" s="44"/>
      <c r="J696" s="44"/>
      <c r="K696" s="44"/>
      <c r="L696" s="44"/>
      <c r="M696" s="44"/>
      <c r="N696" s="44"/>
      <c r="O696" s="44"/>
      <c r="P696" s="44"/>
      <c r="Q696" s="44"/>
      <c r="R696" s="44"/>
      <c r="S696" s="44"/>
      <c r="T696" s="44"/>
      <c r="U696" s="44"/>
      <c r="V696" s="44"/>
      <c r="W696" s="44"/>
      <c r="X696" s="48">
        <v>4.0</v>
      </c>
      <c r="Y696" s="49">
        <v>8.0</v>
      </c>
      <c r="Z696" s="49">
        <v>11.0</v>
      </c>
      <c r="AA696" s="44"/>
      <c r="AB696" s="44"/>
      <c r="AC696" s="44"/>
      <c r="AD696" s="44"/>
      <c r="AE696" s="44"/>
      <c r="AF696" s="44"/>
      <c r="AG696" s="44"/>
      <c r="AH696" s="44"/>
      <c r="AI696" s="44"/>
      <c r="AJ696" s="44"/>
      <c r="AK696" s="44"/>
      <c r="AL696" s="44"/>
      <c r="AM696" s="44"/>
      <c r="AN696" s="44"/>
      <c r="AO696" s="44"/>
      <c r="AP696" s="44"/>
      <c r="AQ696" s="44"/>
      <c r="AR696" s="44"/>
      <c r="AS696" s="44"/>
      <c r="AT696" s="44"/>
      <c r="AU696" s="44"/>
      <c r="AV696" s="44"/>
      <c r="AW696" s="44"/>
      <c r="AX696" s="44"/>
      <c r="AY696" s="44"/>
      <c r="AZ696" s="44"/>
      <c r="BA696" s="44"/>
      <c r="BB696" s="44"/>
      <c r="BC696" s="44"/>
      <c r="BD696" s="44"/>
      <c r="BE696" s="44"/>
      <c r="BF696" s="44"/>
    </row>
    <row r="697">
      <c r="A697" s="44"/>
      <c r="B697" s="44"/>
      <c r="C697" s="44"/>
      <c r="D697" s="44"/>
      <c r="E697" s="7"/>
      <c r="F697" s="7"/>
      <c r="G697" s="44"/>
      <c r="H697" s="44"/>
      <c r="I697" s="44"/>
      <c r="J697" s="44"/>
      <c r="K697" s="44"/>
      <c r="L697" s="44"/>
      <c r="M697" s="44"/>
      <c r="N697" s="44"/>
      <c r="O697" s="44"/>
      <c r="P697" s="44"/>
      <c r="Q697" s="44"/>
      <c r="R697" s="44"/>
      <c r="S697" s="44"/>
      <c r="T697" s="44"/>
      <c r="U697" s="44"/>
      <c r="V697" s="44"/>
      <c r="W697" s="44"/>
      <c r="X697" s="48">
        <v>1.0</v>
      </c>
      <c r="Y697" s="49">
        <v>3.0</v>
      </c>
      <c r="Z697" s="49">
        <v>4.0</v>
      </c>
      <c r="AA697" s="44"/>
      <c r="AB697" s="44"/>
      <c r="AC697" s="44"/>
      <c r="AD697" s="44"/>
      <c r="AE697" s="44"/>
      <c r="AF697" s="44"/>
      <c r="AG697" s="44"/>
      <c r="AH697" s="44"/>
      <c r="AI697" s="44"/>
      <c r="AJ697" s="44"/>
      <c r="AK697" s="44"/>
      <c r="AL697" s="44"/>
      <c r="AM697" s="44"/>
      <c r="AN697" s="44"/>
      <c r="AO697" s="44"/>
      <c r="AP697" s="44"/>
      <c r="AQ697" s="44"/>
      <c r="AR697" s="44"/>
      <c r="AS697" s="44"/>
      <c r="AT697" s="44"/>
      <c r="AU697" s="44"/>
      <c r="AV697" s="44"/>
      <c r="AW697" s="44"/>
      <c r="AX697" s="44"/>
      <c r="AY697" s="44"/>
      <c r="AZ697" s="44"/>
      <c r="BA697" s="44"/>
      <c r="BB697" s="44"/>
      <c r="BC697" s="44"/>
      <c r="BD697" s="44"/>
      <c r="BE697" s="44"/>
      <c r="BF697" s="44"/>
    </row>
    <row r="698">
      <c r="A698" s="44"/>
      <c r="B698" s="44"/>
      <c r="C698" s="44"/>
      <c r="D698" s="44"/>
      <c r="E698" s="7"/>
      <c r="F698" s="7"/>
      <c r="G698" s="44"/>
      <c r="H698" s="44"/>
      <c r="I698" s="44"/>
      <c r="J698" s="44"/>
      <c r="K698" s="44"/>
      <c r="L698" s="44"/>
      <c r="M698" s="44"/>
      <c r="N698" s="44"/>
      <c r="O698" s="44"/>
      <c r="P698" s="44"/>
      <c r="Q698" s="44"/>
      <c r="R698" s="44"/>
      <c r="S698" s="44"/>
      <c r="T698" s="44"/>
      <c r="U698" s="44"/>
      <c r="V698" s="44"/>
      <c r="W698" s="44"/>
      <c r="X698" s="48">
        <v>2.0</v>
      </c>
      <c r="Y698" s="49">
        <v>1.0</v>
      </c>
      <c r="Z698" s="49">
        <v>3.0</v>
      </c>
      <c r="AA698" s="44"/>
      <c r="AB698" s="44"/>
      <c r="AC698" s="44"/>
      <c r="AD698" s="44"/>
      <c r="AE698" s="44"/>
      <c r="AF698" s="44"/>
      <c r="AG698" s="44"/>
      <c r="AH698" s="44"/>
      <c r="AI698" s="44"/>
      <c r="AJ698" s="44"/>
      <c r="AK698" s="44"/>
      <c r="AL698" s="44"/>
      <c r="AM698" s="44"/>
      <c r="AN698" s="44"/>
      <c r="AO698" s="44"/>
      <c r="AP698" s="44"/>
      <c r="AQ698" s="44"/>
      <c r="AR698" s="44"/>
      <c r="AS698" s="44"/>
      <c r="AT698" s="44"/>
      <c r="AU698" s="44"/>
      <c r="AV698" s="44"/>
      <c r="AW698" s="44"/>
      <c r="AX698" s="44"/>
      <c r="AY698" s="44"/>
      <c r="AZ698" s="44"/>
      <c r="BA698" s="44"/>
      <c r="BB698" s="44"/>
      <c r="BC698" s="44"/>
      <c r="BD698" s="44"/>
      <c r="BE698" s="44"/>
      <c r="BF698" s="44"/>
    </row>
    <row r="699">
      <c r="A699" s="44"/>
      <c r="B699" s="44"/>
      <c r="C699" s="44"/>
      <c r="D699" s="44"/>
      <c r="E699" s="7"/>
      <c r="F699" s="7"/>
      <c r="G699" s="44"/>
      <c r="H699" s="44"/>
      <c r="I699" s="44"/>
      <c r="J699" s="44"/>
      <c r="K699" s="44"/>
      <c r="L699" s="44"/>
      <c r="M699" s="44"/>
      <c r="N699" s="44"/>
      <c r="O699" s="44"/>
      <c r="P699" s="44"/>
      <c r="Q699" s="44"/>
      <c r="R699" s="44"/>
      <c r="S699" s="44"/>
      <c r="T699" s="44"/>
      <c r="U699" s="44"/>
      <c r="V699" s="44"/>
      <c r="W699" s="44"/>
      <c r="X699" s="48">
        <v>3.0</v>
      </c>
      <c r="Y699" s="49">
        <v>4.0</v>
      </c>
      <c r="Z699" s="49">
        <v>6.0</v>
      </c>
      <c r="AA699" s="44"/>
      <c r="AB699" s="44"/>
      <c r="AC699" s="44"/>
      <c r="AD699" s="44"/>
      <c r="AE699" s="44"/>
      <c r="AF699" s="44"/>
      <c r="AG699" s="44"/>
      <c r="AH699" s="44"/>
      <c r="AI699" s="44"/>
      <c r="AJ699" s="44"/>
      <c r="AK699" s="44"/>
      <c r="AL699" s="44"/>
      <c r="AM699" s="44"/>
      <c r="AN699" s="44"/>
      <c r="AO699" s="44"/>
      <c r="AP699" s="44"/>
      <c r="AQ699" s="44"/>
      <c r="AR699" s="44"/>
      <c r="AS699" s="44"/>
      <c r="AT699" s="44"/>
      <c r="AU699" s="44"/>
      <c r="AV699" s="44"/>
      <c r="AW699" s="44"/>
      <c r="AX699" s="44"/>
      <c r="AY699" s="44"/>
      <c r="AZ699" s="44"/>
      <c r="BA699" s="44"/>
      <c r="BB699" s="44"/>
      <c r="BC699" s="44"/>
      <c r="BD699" s="44"/>
      <c r="BE699" s="44"/>
      <c r="BF699" s="44"/>
    </row>
    <row r="700">
      <c r="A700" s="44"/>
      <c r="B700" s="44"/>
      <c r="C700" s="44"/>
      <c r="D700" s="44"/>
      <c r="E700" s="7"/>
      <c r="F700" s="7"/>
      <c r="G700" s="44"/>
      <c r="H700" s="44"/>
      <c r="I700" s="44"/>
      <c r="J700" s="44"/>
      <c r="K700" s="44"/>
      <c r="L700" s="44"/>
      <c r="M700" s="44"/>
      <c r="N700" s="44"/>
      <c r="O700" s="44"/>
      <c r="P700" s="44"/>
      <c r="Q700" s="44"/>
      <c r="R700" s="44"/>
      <c r="S700" s="44"/>
      <c r="T700" s="44"/>
      <c r="U700" s="44"/>
      <c r="V700" s="44"/>
      <c r="W700" s="44"/>
      <c r="X700" s="48">
        <v>9.0</v>
      </c>
      <c r="Y700" s="49">
        <v>17.0</v>
      </c>
      <c r="Z700" s="49">
        <v>17.0</v>
      </c>
      <c r="AA700" s="44"/>
      <c r="AB700" s="44"/>
      <c r="AC700" s="44"/>
      <c r="AD700" s="44"/>
      <c r="AE700" s="44"/>
      <c r="AF700" s="44"/>
      <c r="AG700" s="44"/>
      <c r="AH700" s="44"/>
      <c r="AI700" s="44"/>
      <c r="AJ700" s="44"/>
      <c r="AK700" s="44"/>
      <c r="AL700" s="44"/>
      <c r="AM700" s="44"/>
      <c r="AN700" s="44"/>
      <c r="AO700" s="44"/>
      <c r="AP700" s="44"/>
      <c r="AQ700" s="44"/>
      <c r="AR700" s="44"/>
      <c r="AS700" s="44"/>
      <c r="AT700" s="44"/>
      <c r="AU700" s="44"/>
      <c r="AV700" s="44"/>
      <c r="AW700" s="44"/>
      <c r="AX700" s="44"/>
      <c r="AY700" s="44"/>
      <c r="AZ700" s="44"/>
      <c r="BA700" s="44"/>
      <c r="BB700" s="44"/>
      <c r="BC700" s="44"/>
      <c r="BD700" s="44"/>
      <c r="BE700" s="44"/>
      <c r="BF700" s="44"/>
    </row>
    <row r="701">
      <c r="A701" s="44"/>
      <c r="B701" s="44"/>
      <c r="C701" s="44"/>
      <c r="D701" s="44"/>
      <c r="E701" s="7"/>
      <c r="F701" s="7"/>
      <c r="G701" s="44"/>
      <c r="H701" s="44"/>
      <c r="I701" s="44"/>
      <c r="J701" s="44"/>
      <c r="K701" s="44"/>
      <c r="L701" s="44"/>
      <c r="M701" s="44"/>
      <c r="N701" s="44"/>
      <c r="O701" s="44"/>
      <c r="P701" s="44"/>
      <c r="Q701" s="44"/>
      <c r="R701" s="44"/>
      <c r="S701" s="44"/>
      <c r="T701" s="44"/>
      <c r="U701" s="44"/>
      <c r="V701" s="44"/>
      <c r="W701" s="44"/>
      <c r="X701" s="48">
        <v>3.0</v>
      </c>
      <c r="Y701" s="49">
        <v>1.0</v>
      </c>
      <c r="Z701" s="49">
        <v>4.0</v>
      </c>
      <c r="AA701" s="44"/>
      <c r="AB701" s="44"/>
      <c r="AC701" s="44"/>
      <c r="AD701" s="44"/>
      <c r="AE701" s="44"/>
      <c r="AF701" s="44"/>
      <c r="AG701" s="44"/>
      <c r="AH701" s="44"/>
      <c r="AI701" s="44"/>
      <c r="AJ701" s="44"/>
      <c r="AK701" s="44"/>
      <c r="AL701" s="44"/>
      <c r="AM701" s="44"/>
      <c r="AN701" s="44"/>
      <c r="AO701" s="44"/>
      <c r="AP701" s="44"/>
      <c r="AQ701" s="44"/>
      <c r="AR701" s="44"/>
      <c r="AS701" s="44"/>
      <c r="AT701" s="44"/>
      <c r="AU701" s="44"/>
      <c r="AV701" s="44"/>
      <c r="AW701" s="44"/>
      <c r="AX701" s="44"/>
      <c r="AY701" s="44"/>
      <c r="AZ701" s="44"/>
      <c r="BA701" s="44"/>
      <c r="BB701" s="44"/>
      <c r="BC701" s="44"/>
      <c r="BD701" s="44"/>
      <c r="BE701" s="44"/>
      <c r="BF701" s="44"/>
    </row>
    <row r="702">
      <c r="A702" s="44"/>
      <c r="B702" s="44"/>
      <c r="C702" s="44"/>
      <c r="D702" s="44"/>
      <c r="E702" s="7"/>
      <c r="F702" s="7"/>
      <c r="G702" s="44"/>
      <c r="H702" s="44"/>
      <c r="I702" s="44"/>
      <c r="J702" s="44"/>
      <c r="K702" s="44"/>
      <c r="L702" s="44"/>
      <c r="M702" s="44"/>
      <c r="N702" s="44"/>
      <c r="O702" s="44"/>
      <c r="P702" s="44"/>
      <c r="Q702" s="44"/>
      <c r="R702" s="44"/>
      <c r="S702" s="44"/>
      <c r="T702" s="44"/>
      <c r="U702" s="44"/>
      <c r="V702" s="44"/>
      <c r="W702" s="44"/>
      <c r="X702" s="48">
        <v>21.0</v>
      </c>
      <c r="Y702" s="49">
        <v>30.0</v>
      </c>
      <c r="Z702" s="49">
        <v>29.0</v>
      </c>
      <c r="AA702" s="44"/>
      <c r="AB702" s="44"/>
      <c r="AC702" s="44"/>
      <c r="AD702" s="44"/>
      <c r="AE702" s="44"/>
      <c r="AF702" s="44"/>
      <c r="AG702" s="44"/>
      <c r="AH702" s="44"/>
      <c r="AI702" s="44"/>
      <c r="AJ702" s="44"/>
      <c r="AK702" s="44"/>
      <c r="AL702" s="44"/>
      <c r="AM702" s="44"/>
      <c r="AN702" s="44"/>
      <c r="AO702" s="44"/>
      <c r="AP702" s="44"/>
      <c r="AQ702" s="44"/>
      <c r="AR702" s="44"/>
      <c r="AS702" s="44"/>
      <c r="AT702" s="44"/>
      <c r="AU702" s="44"/>
      <c r="AV702" s="44"/>
      <c r="AW702" s="44"/>
      <c r="AX702" s="44"/>
      <c r="AY702" s="44"/>
      <c r="AZ702" s="44"/>
      <c r="BA702" s="44"/>
      <c r="BB702" s="44"/>
      <c r="BC702" s="44"/>
      <c r="BD702" s="44"/>
      <c r="BE702" s="44"/>
      <c r="BF702" s="44"/>
    </row>
    <row r="703">
      <c r="A703" s="44"/>
      <c r="B703" s="44"/>
      <c r="C703" s="44"/>
      <c r="D703" s="44"/>
      <c r="E703" s="7"/>
      <c r="F703" s="7"/>
      <c r="G703" s="44"/>
      <c r="H703" s="44"/>
      <c r="I703" s="44"/>
      <c r="J703" s="44"/>
      <c r="K703" s="44"/>
      <c r="L703" s="44"/>
      <c r="M703" s="44"/>
      <c r="N703" s="44"/>
      <c r="O703" s="44"/>
      <c r="P703" s="44"/>
      <c r="Q703" s="44"/>
      <c r="R703" s="44"/>
      <c r="S703" s="44"/>
      <c r="T703" s="44"/>
      <c r="U703" s="44"/>
      <c r="V703" s="44"/>
      <c r="W703" s="44"/>
      <c r="X703" s="48">
        <v>5.0</v>
      </c>
      <c r="Y703" s="49">
        <v>4.0</v>
      </c>
      <c r="Z703" s="49">
        <v>1.0</v>
      </c>
      <c r="AA703" s="44"/>
      <c r="AB703" s="44"/>
      <c r="AC703" s="44"/>
      <c r="AD703" s="44"/>
      <c r="AE703" s="44"/>
      <c r="AF703" s="44"/>
      <c r="AG703" s="44"/>
      <c r="AH703" s="44"/>
      <c r="AI703" s="44"/>
      <c r="AJ703" s="44"/>
      <c r="AK703" s="44"/>
      <c r="AL703" s="44"/>
      <c r="AM703" s="44"/>
      <c r="AN703" s="44"/>
      <c r="AO703" s="44"/>
      <c r="AP703" s="44"/>
      <c r="AQ703" s="44"/>
      <c r="AR703" s="44"/>
      <c r="AS703" s="44"/>
      <c r="AT703" s="44"/>
      <c r="AU703" s="44"/>
      <c r="AV703" s="44"/>
      <c r="AW703" s="44"/>
      <c r="AX703" s="44"/>
      <c r="AY703" s="44"/>
      <c r="AZ703" s="44"/>
      <c r="BA703" s="44"/>
      <c r="BB703" s="44"/>
      <c r="BC703" s="44"/>
      <c r="BD703" s="44"/>
      <c r="BE703" s="44"/>
      <c r="BF703" s="44"/>
    </row>
    <row r="704">
      <c r="A704" s="44"/>
      <c r="B704" s="44"/>
      <c r="C704" s="44"/>
      <c r="D704" s="44"/>
      <c r="E704" s="7"/>
      <c r="F704" s="7"/>
      <c r="G704" s="44"/>
      <c r="H704" s="44"/>
      <c r="I704" s="44"/>
      <c r="J704" s="44"/>
      <c r="K704" s="44"/>
      <c r="L704" s="44"/>
      <c r="M704" s="44"/>
      <c r="N704" s="44"/>
      <c r="O704" s="44"/>
      <c r="P704" s="44"/>
      <c r="Q704" s="44"/>
      <c r="R704" s="44"/>
      <c r="S704" s="44"/>
      <c r="T704" s="44"/>
      <c r="U704" s="44"/>
      <c r="V704" s="44"/>
      <c r="W704" s="44"/>
      <c r="X704" s="48">
        <v>1.0</v>
      </c>
      <c r="Y704" s="49">
        <v>3.0</v>
      </c>
      <c r="Z704" s="49">
        <v>1.0</v>
      </c>
      <c r="AA704" s="44"/>
      <c r="AB704" s="44"/>
      <c r="AC704" s="44"/>
      <c r="AD704" s="44"/>
      <c r="AE704" s="44"/>
      <c r="AF704" s="44"/>
      <c r="AG704" s="44"/>
      <c r="AH704" s="44"/>
      <c r="AI704" s="44"/>
      <c r="AJ704" s="44"/>
      <c r="AK704" s="44"/>
      <c r="AL704" s="44"/>
      <c r="AM704" s="44"/>
      <c r="AN704" s="44"/>
      <c r="AO704" s="44"/>
      <c r="AP704" s="44"/>
      <c r="AQ704" s="44"/>
      <c r="AR704" s="44"/>
      <c r="AS704" s="44"/>
      <c r="AT704" s="44"/>
      <c r="AU704" s="44"/>
      <c r="AV704" s="44"/>
      <c r="AW704" s="44"/>
      <c r="AX704" s="44"/>
      <c r="AY704" s="44"/>
      <c r="AZ704" s="44"/>
      <c r="BA704" s="44"/>
      <c r="BB704" s="44"/>
      <c r="BC704" s="44"/>
      <c r="BD704" s="44"/>
      <c r="BE704" s="44"/>
      <c r="BF704" s="44"/>
    </row>
    <row r="705">
      <c r="A705" s="44"/>
      <c r="B705" s="44"/>
      <c r="C705" s="44"/>
      <c r="D705" s="44"/>
      <c r="E705" s="7"/>
      <c r="F705" s="7"/>
      <c r="G705" s="44"/>
      <c r="H705" s="44"/>
      <c r="I705" s="44"/>
      <c r="J705" s="44"/>
      <c r="K705" s="44"/>
      <c r="L705" s="44"/>
      <c r="M705" s="44"/>
      <c r="N705" s="44"/>
      <c r="O705" s="44"/>
      <c r="P705" s="44"/>
      <c r="Q705" s="44"/>
      <c r="R705" s="44"/>
      <c r="S705" s="44"/>
      <c r="T705" s="44"/>
      <c r="U705" s="44"/>
      <c r="V705" s="44"/>
      <c r="W705" s="44"/>
      <c r="X705" s="48">
        <v>1.0</v>
      </c>
      <c r="Y705" s="49">
        <v>2.0</v>
      </c>
      <c r="Z705" s="49">
        <v>5.0</v>
      </c>
      <c r="AA705" s="44"/>
      <c r="AB705" s="44"/>
      <c r="AC705" s="44"/>
      <c r="AD705" s="44"/>
      <c r="AE705" s="44"/>
      <c r="AF705" s="44"/>
      <c r="AG705" s="44"/>
      <c r="AH705" s="44"/>
      <c r="AI705" s="44"/>
      <c r="AJ705" s="44"/>
      <c r="AK705" s="44"/>
      <c r="AL705" s="44"/>
      <c r="AM705" s="44"/>
      <c r="AN705" s="44"/>
      <c r="AO705" s="44"/>
      <c r="AP705" s="44"/>
      <c r="AQ705" s="44"/>
      <c r="AR705" s="44"/>
      <c r="AS705" s="44"/>
      <c r="AT705" s="44"/>
      <c r="AU705" s="44"/>
      <c r="AV705" s="44"/>
      <c r="AW705" s="44"/>
      <c r="AX705" s="44"/>
      <c r="AY705" s="44"/>
      <c r="AZ705" s="44"/>
      <c r="BA705" s="44"/>
      <c r="BB705" s="44"/>
      <c r="BC705" s="44"/>
      <c r="BD705" s="44"/>
      <c r="BE705" s="44"/>
      <c r="BF705" s="44"/>
    </row>
    <row r="706">
      <c r="A706" s="44"/>
      <c r="B706" s="44"/>
      <c r="C706" s="44"/>
      <c r="D706" s="44"/>
      <c r="E706" s="7"/>
      <c r="F706" s="7"/>
      <c r="G706" s="44"/>
      <c r="H706" s="44"/>
      <c r="I706" s="44"/>
      <c r="J706" s="44"/>
      <c r="K706" s="44"/>
      <c r="L706" s="44"/>
      <c r="M706" s="44"/>
      <c r="N706" s="44"/>
      <c r="O706" s="44"/>
      <c r="P706" s="44"/>
      <c r="Q706" s="44"/>
      <c r="R706" s="44"/>
      <c r="S706" s="44"/>
      <c r="T706" s="44"/>
      <c r="U706" s="44"/>
      <c r="V706" s="44"/>
      <c r="W706" s="44"/>
      <c r="X706" s="48">
        <v>2.0</v>
      </c>
      <c r="Y706" s="49">
        <v>5.0</v>
      </c>
      <c r="Z706" s="49">
        <v>5.0</v>
      </c>
      <c r="AA706" s="44"/>
      <c r="AB706" s="44"/>
      <c r="AC706" s="44"/>
      <c r="AD706" s="44"/>
      <c r="AE706" s="44"/>
      <c r="AF706" s="44"/>
      <c r="AG706" s="44"/>
      <c r="AH706" s="44"/>
      <c r="AI706" s="44"/>
      <c r="AJ706" s="44"/>
      <c r="AK706" s="44"/>
      <c r="AL706" s="44"/>
      <c r="AM706" s="44"/>
      <c r="AN706" s="44"/>
      <c r="AO706" s="44"/>
      <c r="AP706" s="44"/>
      <c r="AQ706" s="44"/>
      <c r="AR706" s="44"/>
      <c r="AS706" s="44"/>
      <c r="AT706" s="44"/>
      <c r="AU706" s="44"/>
      <c r="AV706" s="44"/>
      <c r="AW706" s="44"/>
      <c r="AX706" s="44"/>
      <c r="AY706" s="44"/>
      <c r="AZ706" s="44"/>
      <c r="BA706" s="44"/>
      <c r="BB706" s="44"/>
      <c r="BC706" s="44"/>
      <c r="BD706" s="44"/>
      <c r="BE706" s="44"/>
      <c r="BF706" s="44"/>
    </row>
    <row r="707">
      <c r="A707" s="44"/>
      <c r="B707" s="44"/>
      <c r="C707" s="44"/>
      <c r="D707" s="44"/>
      <c r="E707" s="7"/>
      <c r="F707" s="7"/>
      <c r="G707" s="44"/>
      <c r="H707" s="44"/>
      <c r="I707" s="44"/>
      <c r="J707" s="44"/>
      <c r="K707" s="44"/>
      <c r="L707" s="44"/>
      <c r="M707" s="44"/>
      <c r="N707" s="44"/>
      <c r="O707" s="44"/>
      <c r="P707" s="44"/>
      <c r="Q707" s="44"/>
      <c r="R707" s="44"/>
      <c r="S707" s="44"/>
      <c r="T707" s="44"/>
      <c r="U707" s="44"/>
      <c r="V707" s="44"/>
      <c r="W707" s="44"/>
      <c r="X707" s="48">
        <v>3.0</v>
      </c>
      <c r="Y707" s="49">
        <v>11.0</v>
      </c>
      <c r="Z707" s="49">
        <v>8.0</v>
      </c>
      <c r="AA707" s="44"/>
      <c r="AB707" s="44"/>
      <c r="AC707" s="44"/>
      <c r="AD707" s="44"/>
      <c r="AE707" s="44"/>
      <c r="AF707" s="44"/>
      <c r="AG707" s="44"/>
      <c r="AH707" s="44"/>
      <c r="AI707" s="44"/>
      <c r="AJ707" s="44"/>
      <c r="AK707" s="44"/>
      <c r="AL707" s="44"/>
      <c r="AM707" s="44"/>
      <c r="AN707" s="44"/>
      <c r="AO707" s="44"/>
      <c r="AP707" s="44"/>
      <c r="AQ707" s="44"/>
      <c r="AR707" s="44"/>
      <c r="AS707" s="44"/>
      <c r="AT707" s="44"/>
      <c r="AU707" s="44"/>
      <c r="AV707" s="44"/>
      <c r="AW707" s="44"/>
      <c r="AX707" s="44"/>
      <c r="AY707" s="44"/>
      <c r="AZ707" s="44"/>
      <c r="BA707" s="44"/>
      <c r="BB707" s="44"/>
      <c r="BC707" s="44"/>
      <c r="BD707" s="44"/>
      <c r="BE707" s="44"/>
      <c r="BF707" s="44"/>
    </row>
    <row r="708">
      <c r="A708" s="44"/>
      <c r="B708" s="44"/>
      <c r="C708" s="44"/>
      <c r="D708" s="44"/>
      <c r="E708" s="7"/>
      <c r="F708" s="7"/>
      <c r="G708" s="44"/>
      <c r="H708" s="44"/>
      <c r="I708" s="44"/>
      <c r="J708" s="44"/>
      <c r="K708" s="44"/>
      <c r="L708" s="44"/>
      <c r="M708" s="44"/>
      <c r="N708" s="44"/>
      <c r="O708" s="44"/>
      <c r="P708" s="44"/>
      <c r="Q708" s="44"/>
      <c r="R708" s="44"/>
      <c r="S708" s="44"/>
      <c r="T708" s="44"/>
      <c r="U708" s="44"/>
      <c r="V708" s="44"/>
      <c r="W708" s="44"/>
      <c r="X708" s="48">
        <v>3.0</v>
      </c>
      <c r="Y708" s="49">
        <v>4.0</v>
      </c>
      <c r="Z708" s="49">
        <v>0.0</v>
      </c>
      <c r="AA708" s="44"/>
      <c r="AB708" s="44"/>
      <c r="AC708" s="44"/>
      <c r="AD708" s="44"/>
      <c r="AE708" s="44"/>
      <c r="AF708" s="44"/>
      <c r="AG708" s="44"/>
      <c r="AH708" s="44"/>
      <c r="AI708" s="44"/>
      <c r="AJ708" s="44"/>
      <c r="AK708" s="44"/>
      <c r="AL708" s="44"/>
      <c r="AM708" s="44"/>
      <c r="AN708" s="44"/>
      <c r="AO708" s="44"/>
      <c r="AP708" s="44"/>
      <c r="AQ708" s="44"/>
      <c r="AR708" s="44"/>
      <c r="AS708" s="44"/>
      <c r="AT708" s="44"/>
      <c r="AU708" s="44"/>
      <c r="AV708" s="44"/>
      <c r="AW708" s="44"/>
      <c r="AX708" s="44"/>
      <c r="AY708" s="44"/>
      <c r="AZ708" s="44"/>
      <c r="BA708" s="44"/>
      <c r="BB708" s="44"/>
      <c r="BC708" s="44"/>
      <c r="BD708" s="44"/>
      <c r="BE708" s="44"/>
      <c r="BF708" s="44"/>
    </row>
    <row r="709">
      <c r="A709" s="44"/>
      <c r="B709" s="44"/>
      <c r="C709" s="44"/>
      <c r="D709" s="44"/>
      <c r="E709" s="7"/>
      <c r="F709" s="7"/>
      <c r="G709" s="44"/>
      <c r="H709" s="44"/>
      <c r="I709" s="44"/>
      <c r="J709" s="44"/>
      <c r="K709" s="44"/>
      <c r="L709" s="44"/>
      <c r="M709" s="44"/>
      <c r="N709" s="44"/>
      <c r="O709" s="44"/>
      <c r="P709" s="44"/>
      <c r="Q709" s="44"/>
      <c r="R709" s="44"/>
      <c r="S709" s="44"/>
      <c r="T709" s="44"/>
      <c r="U709" s="44"/>
      <c r="V709" s="44"/>
      <c r="W709" s="44"/>
      <c r="X709" s="48">
        <v>1.0</v>
      </c>
      <c r="Y709" s="49">
        <v>7.0</v>
      </c>
      <c r="Z709" s="49">
        <v>2.0</v>
      </c>
      <c r="AA709" s="44"/>
      <c r="AB709" s="44"/>
      <c r="AC709" s="44"/>
      <c r="AD709" s="44"/>
      <c r="AE709" s="44"/>
      <c r="AF709" s="44"/>
      <c r="AG709" s="44"/>
      <c r="AH709" s="44"/>
      <c r="AI709" s="44"/>
      <c r="AJ709" s="44"/>
      <c r="AK709" s="44"/>
      <c r="AL709" s="44"/>
      <c r="AM709" s="44"/>
      <c r="AN709" s="44"/>
      <c r="AO709" s="44"/>
      <c r="AP709" s="44"/>
      <c r="AQ709" s="44"/>
      <c r="AR709" s="44"/>
      <c r="AS709" s="44"/>
      <c r="AT709" s="44"/>
      <c r="AU709" s="44"/>
      <c r="AV709" s="44"/>
      <c r="AW709" s="44"/>
      <c r="AX709" s="44"/>
      <c r="AY709" s="44"/>
      <c r="AZ709" s="44"/>
      <c r="BA709" s="44"/>
      <c r="BB709" s="44"/>
      <c r="BC709" s="44"/>
      <c r="BD709" s="44"/>
      <c r="BE709" s="44"/>
      <c r="BF709" s="44"/>
    </row>
    <row r="710">
      <c r="A710" s="44"/>
      <c r="B710" s="44"/>
      <c r="C710" s="44"/>
      <c r="D710" s="44"/>
      <c r="E710" s="7"/>
      <c r="F710" s="7"/>
      <c r="G710" s="44"/>
      <c r="H710" s="44"/>
      <c r="I710" s="44"/>
      <c r="J710" s="44"/>
      <c r="K710" s="44"/>
      <c r="L710" s="44"/>
      <c r="M710" s="44"/>
      <c r="N710" s="44"/>
      <c r="O710" s="44"/>
      <c r="P710" s="44"/>
      <c r="Q710" s="44"/>
      <c r="R710" s="44"/>
      <c r="S710" s="44"/>
      <c r="T710" s="44"/>
      <c r="U710" s="44"/>
      <c r="V710" s="44"/>
      <c r="W710" s="44"/>
      <c r="X710" s="48">
        <v>5.0</v>
      </c>
      <c r="Y710" s="49">
        <v>6.0</v>
      </c>
      <c r="Z710" s="49">
        <v>6.0</v>
      </c>
      <c r="AA710" s="44"/>
      <c r="AB710" s="44"/>
      <c r="AC710" s="44"/>
      <c r="AD710" s="44"/>
      <c r="AE710" s="44"/>
      <c r="AF710" s="44"/>
      <c r="AG710" s="44"/>
      <c r="AH710" s="44"/>
      <c r="AI710" s="44"/>
      <c r="AJ710" s="44"/>
      <c r="AK710" s="44"/>
      <c r="AL710" s="44"/>
      <c r="AM710" s="44"/>
      <c r="AN710" s="44"/>
      <c r="AO710" s="44"/>
      <c r="AP710" s="44"/>
      <c r="AQ710" s="44"/>
      <c r="AR710" s="44"/>
      <c r="AS710" s="44"/>
      <c r="AT710" s="44"/>
      <c r="AU710" s="44"/>
      <c r="AV710" s="44"/>
      <c r="AW710" s="44"/>
      <c r="AX710" s="44"/>
      <c r="AY710" s="44"/>
      <c r="AZ710" s="44"/>
      <c r="BA710" s="44"/>
      <c r="BB710" s="44"/>
      <c r="BC710" s="44"/>
      <c r="BD710" s="44"/>
      <c r="BE710" s="44"/>
      <c r="BF710" s="44"/>
    </row>
    <row r="711">
      <c r="A711" s="44"/>
      <c r="B711" s="44"/>
      <c r="C711" s="44"/>
      <c r="D711" s="44"/>
      <c r="E711" s="7"/>
      <c r="F711" s="7"/>
      <c r="G711" s="44"/>
      <c r="H711" s="44"/>
      <c r="I711" s="44"/>
      <c r="J711" s="44"/>
      <c r="K711" s="44"/>
      <c r="L711" s="44"/>
      <c r="M711" s="44"/>
      <c r="N711" s="44"/>
      <c r="O711" s="44"/>
      <c r="P711" s="44"/>
      <c r="Q711" s="44"/>
      <c r="R711" s="44"/>
      <c r="S711" s="44"/>
      <c r="T711" s="44"/>
      <c r="U711" s="44"/>
      <c r="V711" s="44"/>
      <c r="W711" s="44"/>
      <c r="X711" s="48">
        <v>7.0</v>
      </c>
      <c r="Y711" s="49">
        <v>4.0</v>
      </c>
      <c r="Z711" s="49">
        <v>4.0</v>
      </c>
      <c r="AA711" s="44"/>
      <c r="AB711" s="44"/>
      <c r="AC711" s="44"/>
      <c r="AD711" s="44"/>
      <c r="AE711" s="44"/>
      <c r="AF711" s="44"/>
      <c r="AG711" s="44"/>
      <c r="AH711" s="44"/>
      <c r="AI711" s="44"/>
      <c r="AJ711" s="44"/>
      <c r="AK711" s="44"/>
      <c r="AL711" s="44"/>
      <c r="AM711" s="44"/>
      <c r="AN711" s="44"/>
      <c r="AO711" s="44"/>
      <c r="AP711" s="44"/>
      <c r="AQ711" s="44"/>
      <c r="AR711" s="44"/>
      <c r="AS711" s="44"/>
      <c r="AT711" s="44"/>
      <c r="AU711" s="44"/>
      <c r="AV711" s="44"/>
      <c r="AW711" s="44"/>
      <c r="AX711" s="44"/>
      <c r="AY711" s="44"/>
      <c r="AZ711" s="44"/>
      <c r="BA711" s="44"/>
      <c r="BB711" s="44"/>
      <c r="BC711" s="44"/>
      <c r="BD711" s="44"/>
      <c r="BE711" s="44"/>
      <c r="BF711" s="44"/>
    </row>
    <row r="712">
      <c r="A712" s="44"/>
      <c r="B712" s="44"/>
      <c r="C712" s="44"/>
      <c r="D712" s="44"/>
      <c r="E712" s="7"/>
      <c r="F712" s="7"/>
      <c r="G712" s="44"/>
      <c r="H712" s="44"/>
      <c r="I712" s="44"/>
      <c r="J712" s="44"/>
      <c r="K712" s="44"/>
      <c r="L712" s="44"/>
      <c r="M712" s="44"/>
      <c r="N712" s="44"/>
      <c r="O712" s="44"/>
      <c r="P712" s="44"/>
      <c r="Q712" s="44"/>
      <c r="R712" s="44"/>
      <c r="S712" s="44"/>
      <c r="T712" s="44"/>
      <c r="U712" s="44"/>
      <c r="V712" s="44"/>
      <c r="W712" s="44"/>
      <c r="X712" s="48">
        <v>5.0</v>
      </c>
      <c r="Y712" s="49">
        <v>7.0</v>
      </c>
      <c r="Z712" s="49">
        <v>5.0</v>
      </c>
      <c r="AA712" s="44"/>
      <c r="AB712" s="44"/>
      <c r="AC712" s="44"/>
      <c r="AD712" s="44"/>
      <c r="AE712" s="44"/>
      <c r="AF712" s="44"/>
      <c r="AG712" s="44"/>
      <c r="AH712" s="44"/>
      <c r="AI712" s="44"/>
      <c r="AJ712" s="44"/>
      <c r="AK712" s="44"/>
      <c r="AL712" s="44"/>
      <c r="AM712" s="44"/>
      <c r="AN712" s="44"/>
      <c r="AO712" s="44"/>
      <c r="AP712" s="44"/>
      <c r="AQ712" s="44"/>
      <c r="AR712" s="44"/>
      <c r="AS712" s="44"/>
      <c r="AT712" s="44"/>
      <c r="AU712" s="44"/>
      <c r="AV712" s="44"/>
      <c r="AW712" s="44"/>
      <c r="AX712" s="44"/>
      <c r="AY712" s="44"/>
      <c r="AZ712" s="44"/>
      <c r="BA712" s="44"/>
      <c r="BB712" s="44"/>
      <c r="BC712" s="44"/>
      <c r="BD712" s="44"/>
      <c r="BE712" s="44"/>
      <c r="BF712" s="44"/>
    </row>
    <row r="713">
      <c r="A713" s="44"/>
      <c r="B713" s="44"/>
      <c r="C713" s="44"/>
      <c r="D713" s="44"/>
      <c r="E713" s="7"/>
      <c r="F713" s="7"/>
      <c r="G713" s="44"/>
      <c r="H713" s="44"/>
      <c r="I713" s="44"/>
      <c r="J713" s="44"/>
      <c r="K713" s="44"/>
      <c r="L713" s="44"/>
      <c r="M713" s="44"/>
      <c r="N713" s="44"/>
      <c r="O713" s="44"/>
      <c r="P713" s="44"/>
      <c r="Q713" s="44"/>
      <c r="R713" s="44"/>
      <c r="S713" s="44"/>
      <c r="T713" s="44"/>
      <c r="U713" s="44"/>
      <c r="V713" s="44"/>
      <c r="W713" s="44"/>
      <c r="X713" s="48">
        <v>4.0</v>
      </c>
      <c r="Y713" s="49">
        <v>4.0</v>
      </c>
      <c r="Z713" s="49">
        <v>3.0</v>
      </c>
      <c r="AA713" s="44"/>
      <c r="AB713" s="44"/>
      <c r="AC713" s="44"/>
      <c r="AD713" s="44"/>
      <c r="AE713" s="44"/>
      <c r="AF713" s="44"/>
      <c r="AG713" s="44"/>
      <c r="AH713" s="44"/>
      <c r="AI713" s="44"/>
      <c r="AJ713" s="44"/>
      <c r="AK713" s="44"/>
      <c r="AL713" s="44"/>
      <c r="AM713" s="44"/>
      <c r="AN713" s="44"/>
      <c r="AO713" s="44"/>
      <c r="AP713" s="44"/>
      <c r="AQ713" s="44"/>
      <c r="AR713" s="44"/>
      <c r="AS713" s="44"/>
      <c r="AT713" s="44"/>
      <c r="AU713" s="44"/>
      <c r="AV713" s="44"/>
      <c r="AW713" s="44"/>
      <c r="AX713" s="44"/>
      <c r="AY713" s="44"/>
      <c r="AZ713" s="44"/>
      <c r="BA713" s="44"/>
      <c r="BB713" s="44"/>
      <c r="BC713" s="44"/>
      <c r="BD713" s="44"/>
      <c r="BE713" s="44"/>
      <c r="BF713" s="44"/>
    </row>
    <row r="714">
      <c r="A714" s="44"/>
      <c r="B714" s="44"/>
      <c r="C714" s="44"/>
      <c r="D714" s="44"/>
      <c r="E714" s="7"/>
      <c r="F714" s="7"/>
      <c r="G714" s="44"/>
      <c r="H714" s="44"/>
      <c r="I714" s="44"/>
      <c r="J714" s="44"/>
      <c r="K714" s="44"/>
      <c r="L714" s="44"/>
      <c r="M714" s="44"/>
      <c r="N714" s="44"/>
      <c r="O714" s="44"/>
      <c r="P714" s="44"/>
      <c r="Q714" s="44"/>
      <c r="R714" s="44"/>
      <c r="S714" s="44"/>
      <c r="T714" s="44"/>
      <c r="U714" s="44"/>
      <c r="V714" s="44"/>
      <c r="W714" s="44"/>
      <c r="X714" s="48">
        <v>0.0</v>
      </c>
      <c r="Y714" s="49">
        <v>1.0</v>
      </c>
      <c r="Z714" s="49">
        <v>5.0</v>
      </c>
      <c r="AA714" s="44"/>
      <c r="AB714" s="44"/>
      <c r="AC714" s="44"/>
      <c r="AD714" s="44"/>
      <c r="AE714" s="44"/>
      <c r="AF714" s="44"/>
      <c r="AG714" s="44"/>
      <c r="AH714" s="44"/>
      <c r="AI714" s="44"/>
      <c r="AJ714" s="44"/>
      <c r="AK714" s="44"/>
      <c r="AL714" s="44"/>
      <c r="AM714" s="44"/>
      <c r="AN714" s="44"/>
      <c r="AO714" s="44"/>
      <c r="AP714" s="44"/>
      <c r="AQ714" s="44"/>
      <c r="AR714" s="44"/>
      <c r="AS714" s="44"/>
      <c r="AT714" s="44"/>
      <c r="AU714" s="44"/>
      <c r="AV714" s="44"/>
      <c r="AW714" s="44"/>
      <c r="AX714" s="44"/>
      <c r="AY714" s="44"/>
      <c r="AZ714" s="44"/>
      <c r="BA714" s="44"/>
      <c r="BB714" s="44"/>
      <c r="BC714" s="44"/>
      <c r="BD714" s="44"/>
      <c r="BE714" s="44"/>
      <c r="BF714" s="44"/>
    </row>
    <row r="715">
      <c r="A715" s="44"/>
      <c r="B715" s="44"/>
      <c r="C715" s="44"/>
      <c r="D715" s="44"/>
      <c r="E715" s="7"/>
      <c r="F715" s="7"/>
      <c r="G715" s="44"/>
      <c r="H715" s="44"/>
      <c r="I715" s="44"/>
      <c r="J715" s="44"/>
      <c r="K715" s="44"/>
      <c r="L715" s="44"/>
      <c r="M715" s="44"/>
      <c r="N715" s="44"/>
      <c r="O715" s="44"/>
      <c r="P715" s="44"/>
      <c r="Q715" s="44"/>
      <c r="R715" s="44"/>
      <c r="S715" s="44"/>
      <c r="T715" s="44"/>
      <c r="U715" s="44"/>
      <c r="V715" s="44"/>
      <c r="W715" s="44"/>
      <c r="X715" s="48">
        <v>3.0</v>
      </c>
      <c r="Y715" s="49">
        <v>0.0</v>
      </c>
      <c r="Z715" s="49">
        <v>2.0</v>
      </c>
      <c r="AA715" s="44"/>
      <c r="AB715" s="44"/>
      <c r="AC715" s="44"/>
      <c r="AD715" s="44"/>
      <c r="AE715" s="44"/>
      <c r="AF715" s="44"/>
      <c r="AG715" s="44"/>
      <c r="AH715" s="44"/>
      <c r="AI715" s="44"/>
      <c r="AJ715" s="44"/>
      <c r="AK715" s="44"/>
      <c r="AL715" s="44"/>
      <c r="AM715" s="44"/>
      <c r="AN715" s="44"/>
      <c r="AO715" s="44"/>
      <c r="AP715" s="44"/>
      <c r="AQ715" s="44"/>
      <c r="AR715" s="44"/>
      <c r="AS715" s="44"/>
      <c r="AT715" s="44"/>
      <c r="AU715" s="44"/>
      <c r="AV715" s="44"/>
      <c r="AW715" s="44"/>
      <c r="AX715" s="44"/>
      <c r="AY715" s="44"/>
      <c r="AZ715" s="44"/>
      <c r="BA715" s="44"/>
      <c r="BB715" s="44"/>
      <c r="BC715" s="44"/>
      <c r="BD715" s="44"/>
      <c r="BE715" s="44"/>
      <c r="BF715" s="44"/>
    </row>
    <row r="716">
      <c r="A716" s="44"/>
      <c r="B716" s="44"/>
      <c r="C716" s="44"/>
      <c r="D716" s="44"/>
      <c r="E716" s="7"/>
      <c r="F716" s="7"/>
      <c r="G716" s="44"/>
      <c r="H716" s="44"/>
      <c r="I716" s="44"/>
      <c r="J716" s="44"/>
      <c r="K716" s="44"/>
      <c r="L716" s="44"/>
      <c r="M716" s="44"/>
      <c r="N716" s="44"/>
      <c r="O716" s="44"/>
      <c r="P716" s="44"/>
      <c r="Q716" s="44"/>
      <c r="R716" s="44"/>
      <c r="S716" s="44"/>
      <c r="T716" s="44"/>
      <c r="U716" s="44"/>
      <c r="V716" s="44"/>
      <c r="W716" s="44"/>
      <c r="X716" s="48">
        <v>3.0</v>
      </c>
      <c r="Y716" s="49">
        <v>0.0</v>
      </c>
      <c r="Z716" s="49">
        <v>2.0</v>
      </c>
      <c r="AA716" s="44"/>
      <c r="AB716" s="44"/>
      <c r="AC716" s="44"/>
      <c r="AD716" s="44"/>
      <c r="AE716" s="44"/>
      <c r="AF716" s="44"/>
      <c r="AG716" s="44"/>
      <c r="AH716" s="44"/>
      <c r="AI716" s="44"/>
      <c r="AJ716" s="44"/>
      <c r="AK716" s="44"/>
      <c r="AL716" s="44"/>
      <c r="AM716" s="44"/>
      <c r="AN716" s="44"/>
      <c r="AO716" s="44"/>
      <c r="AP716" s="44"/>
      <c r="AQ716" s="44"/>
      <c r="AR716" s="44"/>
      <c r="AS716" s="44"/>
      <c r="AT716" s="44"/>
      <c r="AU716" s="44"/>
      <c r="AV716" s="44"/>
      <c r="AW716" s="44"/>
      <c r="AX716" s="44"/>
      <c r="AY716" s="44"/>
      <c r="AZ716" s="44"/>
      <c r="BA716" s="44"/>
      <c r="BB716" s="44"/>
      <c r="BC716" s="44"/>
      <c r="BD716" s="44"/>
      <c r="BE716" s="44"/>
      <c r="BF716" s="44"/>
    </row>
    <row r="717">
      <c r="A717" s="44"/>
      <c r="B717" s="44"/>
      <c r="C717" s="44"/>
      <c r="D717" s="44"/>
      <c r="E717" s="7"/>
      <c r="F717" s="7"/>
      <c r="G717" s="44"/>
      <c r="H717" s="44"/>
      <c r="I717" s="44"/>
      <c r="J717" s="44"/>
      <c r="K717" s="44"/>
      <c r="L717" s="44"/>
      <c r="M717" s="44"/>
      <c r="N717" s="44"/>
      <c r="O717" s="44"/>
      <c r="P717" s="44"/>
      <c r="Q717" s="44"/>
      <c r="R717" s="44"/>
      <c r="S717" s="44"/>
      <c r="T717" s="44"/>
      <c r="U717" s="44"/>
      <c r="V717" s="44"/>
      <c r="W717" s="44"/>
      <c r="X717" s="48">
        <v>1.0</v>
      </c>
      <c r="Y717" s="49">
        <v>3.0</v>
      </c>
      <c r="Z717" s="49">
        <v>4.0</v>
      </c>
      <c r="AA717" s="44"/>
      <c r="AB717" s="44"/>
      <c r="AC717" s="44"/>
      <c r="AD717" s="44"/>
      <c r="AE717" s="44"/>
      <c r="AF717" s="44"/>
      <c r="AG717" s="44"/>
      <c r="AH717" s="44"/>
      <c r="AI717" s="44"/>
      <c r="AJ717" s="44"/>
      <c r="AK717" s="44"/>
      <c r="AL717" s="44"/>
      <c r="AM717" s="44"/>
      <c r="AN717" s="44"/>
      <c r="AO717" s="44"/>
      <c r="AP717" s="44"/>
      <c r="AQ717" s="44"/>
      <c r="AR717" s="44"/>
      <c r="AS717" s="44"/>
      <c r="AT717" s="44"/>
      <c r="AU717" s="44"/>
      <c r="AV717" s="44"/>
      <c r="AW717" s="44"/>
      <c r="AX717" s="44"/>
      <c r="AY717" s="44"/>
      <c r="AZ717" s="44"/>
      <c r="BA717" s="44"/>
      <c r="BB717" s="44"/>
      <c r="BC717" s="44"/>
      <c r="BD717" s="44"/>
      <c r="BE717" s="44"/>
      <c r="BF717" s="44"/>
    </row>
    <row r="718">
      <c r="A718" s="44"/>
      <c r="B718" s="44"/>
      <c r="C718" s="44"/>
      <c r="D718" s="44"/>
      <c r="E718" s="7"/>
      <c r="F718" s="7"/>
      <c r="G718" s="44"/>
      <c r="H718" s="44"/>
      <c r="I718" s="44"/>
      <c r="J718" s="44"/>
      <c r="K718" s="44"/>
      <c r="L718" s="44"/>
      <c r="M718" s="44"/>
      <c r="N718" s="44"/>
      <c r="O718" s="44"/>
      <c r="P718" s="44"/>
      <c r="Q718" s="44"/>
      <c r="R718" s="44"/>
      <c r="S718" s="44"/>
      <c r="T718" s="44"/>
      <c r="U718" s="44"/>
      <c r="V718" s="44"/>
      <c r="W718" s="44"/>
      <c r="X718" s="48">
        <v>0.0</v>
      </c>
      <c r="Y718" s="49">
        <v>4.0</v>
      </c>
      <c r="Z718" s="49">
        <v>2.0</v>
      </c>
      <c r="AA718" s="44"/>
      <c r="AB718" s="44"/>
      <c r="AC718" s="44"/>
      <c r="AD718" s="44"/>
      <c r="AE718" s="44"/>
      <c r="AF718" s="44"/>
      <c r="AG718" s="44"/>
      <c r="AH718" s="44"/>
      <c r="AI718" s="44"/>
      <c r="AJ718" s="44"/>
      <c r="AK718" s="44"/>
      <c r="AL718" s="44"/>
      <c r="AM718" s="44"/>
      <c r="AN718" s="44"/>
      <c r="AO718" s="44"/>
      <c r="AP718" s="44"/>
      <c r="AQ718" s="44"/>
      <c r="AR718" s="44"/>
      <c r="AS718" s="44"/>
      <c r="AT718" s="44"/>
      <c r="AU718" s="44"/>
      <c r="AV718" s="44"/>
      <c r="AW718" s="44"/>
      <c r="AX718" s="44"/>
      <c r="AY718" s="44"/>
      <c r="AZ718" s="44"/>
      <c r="BA718" s="44"/>
      <c r="BB718" s="44"/>
      <c r="BC718" s="44"/>
      <c r="BD718" s="44"/>
      <c r="BE718" s="44"/>
      <c r="BF718" s="44"/>
    </row>
    <row r="719">
      <c r="A719" s="44"/>
      <c r="B719" s="44"/>
      <c r="C719" s="44"/>
      <c r="D719" s="44"/>
      <c r="E719" s="7"/>
      <c r="F719" s="7"/>
      <c r="G719" s="44"/>
      <c r="H719" s="44"/>
      <c r="I719" s="44"/>
      <c r="J719" s="44"/>
      <c r="K719" s="44"/>
      <c r="L719" s="44"/>
      <c r="M719" s="44"/>
      <c r="N719" s="44"/>
      <c r="O719" s="44"/>
      <c r="P719" s="44"/>
      <c r="Q719" s="44"/>
      <c r="R719" s="44"/>
      <c r="S719" s="44"/>
      <c r="T719" s="44"/>
      <c r="U719" s="44"/>
      <c r="V719" s="44"/>
      <c r="W719" s="44"/>
      <c r="X719" s="48">
        <v>0.0</v>
      </c>
      <c r="Y719" s="49">
        <v>1.0</v>
      </c>
      <c r="Z719" s="49">
        <v>1.0</v>
      </c>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44"/>
      <c r="AW719" s="44"/>
      <c r="AX719" s="44"/>
      <c r="AY719" s="44"/>
      <c r="AZ719" s="44"/>
      <c r="BA719" s="44"/>
      <c r="BB719" s="44"/>
      <c r="BC719" s="44"/>
      <c r="BD719" s="44"/>
      <c r="BE719" s="44"/>
      <c r="BF719" s="44"/>
    </row>
    <row r="720">
      <c r="A720" s="44"/>
      <c r="B720" s="44"/>
      <c r="C720" s="44"/>
      <c r="D720" s="44"/>
      <c r="E720" s="7"/>
      <c r="F720" s="7"/>
      <c r="G720" s="44"/>
      <c r="H720" s="44"/>
      <c r="I720" s="44"/>
      <c r="J720" s="44"/>
      <c r="K720" s="44"/>
      <c r="L720" s="44"/>
      <c r="M720" s="44"/>
      <c r="N720" s="44"/>
      <c r="O720" s="44"/>
      <c r="P720" s="44"/>
      <c r="Q720" s="44"/>
      <c r="R720" s="44"/>
      <c r="S720" s="44"/>
      <c r="T720" s="44"/>
      <c r="U720" s="44"/>
      <c r="V720" s="44"/>
      <c r="W720" s="44"/>
      <c r="X720" s="48">
        <v>3.0</v>
      </c>
      <c r="Y720" s="49">
        <v>8.0</v>
      </c>
      <c r="Z720" s="49">
        <v>6.0</v>
      </c>
      <c r="AA720" s="44"/>
      <c r="AB720" s="44"/>
      <c r="AC720" s="44"/>
      <c r="AD720" s="44"/>
      <c r="AE720" s="44"/>
      <c r="AF720" s="44"/>
      <c r="AG720" s="44"/>
      <c r="AH720" s="44"/>
      <c r="AI720" s="44"/>
      <c r="AJ720" s="44"/>
      <c r="AK720" s="44"/>
      <c r="AL720" s="44"/>
      <c r="AM720" s="44"/>
      <c r="AN720" s="44"/>
      <c r="AO720" s="44"/>
      <c r="AP720" s="44"/>
      <c r="AQ720" s="44"/>
      <c r="AR720" s="44"/>
      <c r="AS720" s="44"/>
      <c r="AT720" s="44"/>
      <c r="AU720" s="44"/>
      <c r="AV720" s="44"/>
      <c r="AW720" s="44"/>
      <c r="AX720" s="44"/>
      <c r="AY720" s="44"/>
      <c r="AZ720" s="44"/>
      <c r="BA720" s="44"/>
      <c r="BB720" s="44"/>
      <c r="BC720" s="44"/>
      <c r="BD720" s="44"/>
      <c r="BE720" s="44"/>
      <c r="BF720" s="44"/>
    </row>
    <row r="721">
      <c r="A721" s="44"/>
      <c r="B721" s="44"/>
      <c r="C721" s="44"/>
      <c r="D721" s="44"/>
      <c r="E721" s="7"/>
      <c r="F721" s="7"/>
      <c r="G721" s="44"/>
      <c r="H721" s="44"/>
      <c r="I721" s="44"/>
      <c r="J721" s="44"/>
      <c r="K721" s="44"/>
      <c r="L721" s="44"/>
      <c r="M721" s="44"/>
      <c r="N721" s="44"/>
      <c r="O721" s="44"/>
      <c r="P721" s="44"/>
      <c r="Q721" s="44"/>
      <c r="R721" s="44"/>
      <c r="S721" s="44"/>
      <c r="T721" s="44"/>
      <c r="U721" s="44"/>
      <c r="V721" s="44"/>
      <c r="W721" s="44"/>
      <c r="X721" s="48">
        <v>0.0</v>
      </c>
      <c r="Y721" s="49">
        <v>2.0</v>
      </c>
      <c r="Z721" s="49">
        <v>1.0</v>
      </c>
      <c r="AA721" s="44"/>
      <c r="AB721" s="44"/>
      <c r="AC721" s="44"/>
      <c r="AD721" s="44"/>
      <c r="AE721" s="44"/>
      <c r="AF721" s="44"/>
      <c r="AG721" s="44"/>
      <c r="AH721" s="44"/>
      <c r="AI721" s="44"/>
      <c r="AJ721" s="44"/>
      <c r="AK721" s="44"/>
      <c r="AL721" s="44"/>
      <c r="AM721" s="44"/>
      <c r="AN721" s="44"/>
      <c r="AO721" s="44"/>
      <c r="AP721" s="44"/>
      <c r="AQ721" s="44"/>
      <c r="AR721" s="44"/>
      <c r="AS721" s="44"/>
      <c r="AT721" s="44"/>
      <c r="AU721" s="44"/>
      <c r="AV721" s="44"/>
      <c r="AW721" s="44"/>
      <c r="AX721" s="44"/>
      <c r="AY721" s="44"/>
      <c r="AZ721" s="44"/>
      <c r="BA721" s="44"/>
      <c r="BB721" s="44"/>
      <c r="BC721" s="44"/>
      <c r="BD721" s="44"/>
      <c r="BE721" s="44"/>
      <c r="BF721" s="44"/>
    </row>
    <row r="722">
      <c r="A722" s="44"/>
      <c r="B722" s="44"/>
      <c r="C722" s="44"/>
      <c r="D722" s="44"/>
      <c r="E722" s="7"/>
      <c r="F722" s="7"/>
      <c r="G722" s="44"/>
      <c r="H722" s="44"/>
      <c r="I722" s="44"/>
      <c r="J722" s="44"/>
      <c r="K722" s="44"/>
      <c r="L722" s="44"/>
      <c r="M722" s="44"/>
      <c r="N722" s="44"/>
      <c r="O722" s="44"/>
      <c r="P722" s="44"/>
      <c r="Q722" s="44"/>
      <c r="R722" s="44"/>
      <c r="S722" s="44"/>
      <c r="T722" s="44"/>
      <c r="U722" s="44"/>
      <c r="V722" s="44"/>
      <c r="W722" s="44"/>
      <c r="X722" s="48">
        <v>0.0</v>
      </c>
      <c r="Y722" s="49">
        <v>2.0</v>
      </c>
      <c r="Z722" s="49">
        <v>0.0</v>
      </c>
      <c r="AA722" s="44"/>
      <c r="AB722" s="44"/>
      <c r="AC722" s="44"/>
      <c r="AD722" s="44"/>
      <c r="AE722" s="44"/>
      <c r="AF722" s="44"/>
      <c r="AG722" s="44"/>
      <c r="AH722" s="44"/>
      <c r="AI722" s="44"/>
      <c r="AJ722" s="44"/>
      <c r="AK722" s="44"/>
      <c r="AL722" s="44"/>
      <c r="AM722" s="44"/>
      <c r="AN722" s="44"/>
      <c r="AO722" s="44"/>
      <c r="AP722" s="44"/>
      <c r="AQ722" s="44"/>
      <c r="AR722" s="44"/>
      <c r="AS722" s="44"/>
      <c r="AT722" s="44"/>
      <c r="AU722" s="44"/>
      <c r="AV722" s="44"/>
      <c r="AW722" s="44"/>
      <c r="AX722" s="44"/>
      <c r="AY722" s="44"/>
      <c r="AZ722" s="44"/>
      <c r="BA722" s="44"/>
      <c r="BB722" s="44"/>
      <c r="BC722" s="44"/>
      <c r="BD722" s="44"/>
      <c r="BE722" s="44"/>
      <c r="BF722" s="44"/>
    </row>
    <row r="723">
      <c r="A723" s="44"/>
      <c r="B723" s="44"/>
      <c r="C723" s="44"/>
      <c r="D723" s="44"/>
      <c r="E723" s="7"/>
      <c r="F723" s="7"/>
      <c r="G723" s="44"/>
      <c r="H723" s="44"/>
      <c r="I723" s="44"/>
      <c r="J723" s="44"/>
      <c r="K723" s="44"/>
      <c r="L723" s="44"/>
      <c r="M723" s="44"/>
      <c r="N723" s="44"/>
      <c r="O723" s="44"/>
      <c r="P723" s="44"/>
      <c r="Q723" s="44"/>
      <c r="R723" s="44"/>
      <c r="S723" s="44"/>
      <c r="T723" s="44"/>
      <c r="U723" s="44"/>
      <c r="V723" s="44"/>
      <c r="W723" s="44"/>
      <c r="X723" s="48">
        <v>5.0</v>
      </c>
      <c r="Y723" s="49">
        <v>11.0</v>
      </c>
      <c r="Z723" s="49">
        <v>5.0</v>
      </c>
      <c r="AA723" s="44"/>
      <c r="AB723" s="44"/>
      <c r="AC723" s="44"/>
      <c r="AD723" s="44"/>
      <c r="AE723" s="44"/>
      <c r="AF723" s="44"/>
      <c r="AG723" s="44"/>
      <c r="AH723" s="44"/>
      <c r="AI723" s="44"/>
      <c r="AJ723" s="44"/>
      <c r="AK723" s="44"/>
      <c r="AL723" s="44"/>
      <c r="AM723" s="44"/>
      <c r="AN723" s="44"/>
      <c r="AO723" s="44"/>
      <c r="AP723" s="44"/>
      <c r="AQ723" s="44"/>
      <c r="AR723" s="44"/>
      <c r="AS723" s="44"/>
      <c r="AT723" s="44"/>
      <c r="AU723" s="44"/>
      <c r="AV723" s="44"/>
      <c r="AW723" s="44"/>
      <c r="AX723" s="44"/>
      <c r="AY723" s="44"/>
      <c r="AZ723" s="44"/>
      <c r="BA723" s="44"/>
      <c r="BB723" s="44"/>
      <c r="BC723" s="44"/>
      <c r="BD723" s="44"/>
      <c r="BE723" s="44"/>
      <c r="BF723" s="44"/>
    </row>
    <row r="724">
      <c r="A724" s="44"/>
      <c r="B724" s="44"/>
      <c r="C724" s="44"/>
      <c r="D724" s="44"/>
      <c r="E724" s="7"/>
      <c r="F724" s="7"/>
      <c r="G724" s="44"/>
      <c r="H724" s="44"/>
      <c r="I724" s="44"/>
      <c r="J724" s="44"/>
      <c r="K724" s="44"/>
      <c r="L724" s="44"/>
      <c r="M724" s="44"/>
      <c r="N724" s="44"/>
      <c r="O724" s="44"/>
      <c r="P724" s="44"/>
      <c r="Q724" s="44"/>
      <c r="R724" s="44"/>
      <c r="S724" s="44"/>
      <c r="T724" s="44"/>
      <c r="U724" s="44"/>
      <c r="V724" s="44"/>
      <c r="W724" s="44"/>
      <c r="X724" s="48">
        <v>2.0</v>
      </c>
      <c r="Y724" s="49">
        <v>0.0</v>
      </c>
      <c r="Z724" s="49">
        <v>2.0</v>
      </c>
      <c r="AA724" s="44"/>
      <c r="AB724" s="44"/>
      <c r="AC724" s="44"/>
      <c r="AD724" s="44"/>
      <c r="AE724" s="44"/>
      <c r="AF724" s="44"/>
      <c r="AG724" s="44"/>
      <c r="AH724" s="44"/>
      <c r="AI724" s="44"/>
      <c r="AJ724" s="44"/>
      <c r="AK724" s="44"/>
      <c r="AL724" s="44"/>
      <c r="AM724" s="44"/>
      <c r="AN724" s="44"/>
      <c r="AO724" s="44"/>
      <c r="AP724" s="44"/>
      <c r="AQ724" s="44"/>
      <c r="AR724" s="44"/>
      <c r="AS724" s="44"/>
      <c r="AT724" s="44"/>
      <c r="AU724" s="44"/>
      <c r="AV724" s="44"/>
      <c r="AW724" s="44"/>
      <c r="AX724" s="44"/>
      <c r="AY724" s="44"/>
      <c r="AZ724" s="44"/>
      <c r="BA724" s="44"/>
      <c r="BB724" s="44"/>
      <c r="BC724" s="44"/>
      <c r="BD724" s="44"/>
      <c r="BE724" s="44"/>
      <c r="BF724" s="44"/>
    </row>
    <row r="725">
      <c r="A725" s="44"/>
      <c r="B725" s="44"/>
      <c r="C725" s="44"/>
      <c r="D725" s="44"/>
      <c r="E725" s="7"/>
      <c r="F725" s="7"/>
      <c r="G725" s="44"/>
      <c r="H725" s="44"/>
      <c r="I725" s="44"/>
      <c r="J725" s="44"/>
      <c r="K725" s="44"/>
      <c r="L725" s="44"/>
      <c r="M725" s="44"/>
      <c r="N725" s="44"/>
      <c r="O725" s="44"/>
      <c r="P725" s="44"/>
      <c r="Q725" s="44"/>
      <c r="R725" s="44"/>
      <c r="S725" s="44"/>
      <c r="T725" s="44"/>
      <c r="U725" s="44"/>
      <c r="V725" s="44"/>
      <c r="W725" s="44"/>
      <c r="X725" s="48">
        <v>23.0</v>
      </c>
      <c r="Y725" s="49">
        <v>23.0</v>
      </c>
      <c r="Z725" s="49">
        <v>24.0</v>
      </c>
      <c r="AA725" s="44"/>
      <c r="AB725" s="44"/>
      <c r="AC725" s="44"/>
      <c r="AD725" s="44"/>
      <c r="AE725" s="44"/>
      <c r="AF725" s="44"/>
      <c r="AG725" s="44"/>
      <c r="AH725" s="44"/>
      <c r="AI725" s="44"/>
      <c r="AJ725" s="44"/>
      <c r="AK725" s="44"/>
      <c r="AL725" s="44"/>
      <c r="AM725" s="44"/>
      <c r="AN725" s="44"/>
      <c r="AO725" s="44"/>
      <c r="AP725" s="44"/>
      <c r="AQ725" s="44"/>
      <c r="AR725" s="44"/>
      <c r="AS725" s="44"/>
      <c r="AT725" s="44"/>
      <c r="AU725" s="44"/>
      <c r="AV725" s="44"/>
      <c r="AW725" s="44"/>
      <c r="AX725" s="44"/>
      <c r="AY725" s="44"/>
      <c r="AZ725" s="44"/>
      <c r="BA725" s="44"/>
      <c r="BB725" s="44"/>
      <c r="BC725" s="44"/>
      <c r="BD725" s="44"/>
      <c r="BE725" s="44"/>
      <c r="BF725" s="44"/>
    </row>
    <row r="726">
      <c r="A726" s="44"/>
      <c r="B726" s="44"/>
      <c r="C726" s="44"/>
      <c r="D726" s="44"/>
      <c r="E726" s="7"/>
      <c r="F726" s="7"/>
      <c r="G726" s="44"/>
      <c r="H726" s="44"/>
      <c r="I726" s="44"/>
      <c r="J726" s="44"/>
      <c r="K726" s="44"/>
      <c r="L726" s="44"/>
      <c r="M726" s="44"/>
      <c r="N726" s="44"/>
      <c r="O726" s="44"/>
      <c r="P726" s="44"/>
      <c r="Q726" s="44"/>
      <c r="R726" s="44"/>
      <c r="S726" s="44"/>
      <c r="T726" s="44"/>
      <c r="U726" s="44"/>
      <c r="V726" s="44"/>
      <c r="W726" s="44"/>
      <c r="X726" s="48">
        <v>2.0</v>
      </c>
      <c r="Y726" s="49">
        <v>0.0</v>
      </c>
      <c r="Z726" s="49">
        <v>1.0</v>
      </c>
      <c r="AA726" s="44"/>
      <c r="AB726" s="44"/>
      <c r="AC726" s="44"/>
      <c r="AD726" s="44"/>
      <c r="AE726" s="44"/>
      <c r="AF726" s="44"/>
      <c r="AG726" s="44"/>
      <c r="AH726" s="44"/>
      <c r="AI726" s="44"/>
      <c r="AJ726" s="44"/>
      <c r="AK726" s="44"/>
      <c r="AL726" s="44"/>
      <c r="AM726" s="44"/>
      <c r="AN726" s="44"/>
      <c r="AO726" s="44"/>
      <c r="AP726" s="44"/>
      <c r="AQ726" s="44"/>
      <c r="AR726" s="44"/>
      <c r="AS726" s="44"/>
      <c r="AT726" s="44"/>
      <c r="AU726" s="44"/>
      <c r="AV726" s="44"/>
      <c r="AW726" s="44"/>
      <c r="AX726" s="44"/>
      <c r="AY726" s="44"/>
      <c r="AZ726" s="44"/>
      <c r="BA726" s="44"/>
      <c r="BB726" s="44"/>
      <c r="BC726" s="44"/>
      <c r="BD726" s="44"/>
      <c r="BE726" s="44"/>
      <c r="BF726" s="44"/>
    </row>
    <row r="727">
      <c r="A727" s="44"/>
      <c r="B727" s="44"/>
      <c r="C727" s="44"/>
      <c r="D727" s="44"/>
      <c r="E727" s="7"/>
      <c r="F727" s="7"/>
      <c r="G727" s="44"/>
      <c r="H727" s="44"/>
      <c r="I727" s="44"/>
      <c r="J727" s="44"/>
      <c r="K727" s="44"/>
      <c r="L727" s="44"/>
      <c r="M727" s="44"/>
      <c r="N727" s="44"/>
      <c r="O727" s="44"/>
      <c r="P727" s="44"/>
      <c r="Q727" s="44"/>
      <c r="R727" s="44"/>
      <c r="S727" s="44"/>
      <c r="T727" s="44"/>
      <c r="U727" s="44"/>
      <c r="V727" s="44"/>
      <c r="W727" s="44"/>
      <c r="X727" s="48">
        <v>10.0</v>
      </c>
      <c r="Y727" s="49">
        <v>14.0</v>
      </c>
      <c r="Z727" s="49">
        <v>7.0</v>
      </c>
      <c r="AA727" s="44"/>
      <c r="AB727" s="44"/>
      <c r="AC727" s="44"/>
      <c r="AD727" s="44"/>
      <c r="AE727" s="44"/>
      <c r="AF727" s="44"/>
      <c r="AG727" s="44"/>
      <c r="AH727" s="44"/>
      <c r="AI727" s="44"/>
      <c r="AJ727" s="44"/>
      <c r="AK727" s="44"/>
      <c r="AL727" s="44"/>
      <c r="AM727" s="44"/>
      <c r="AN727" s="44"/>
      <c r="AO727" s="44"/>
      <c r="AP727" s="44"/>
      <c r="AQ727" s="44"/>
      <c r="AR727" s="44"/>
      <c r="AS727" s="44"/>
      <c r="AT727" s="44"/>
      <c r="AU727" s="44"/>
      <c r="AV727" s="44"/>
      <c r="AW727" s="44"/>
      <c r="AX727" s="44"/>
      <c r="AY727" s="44"/>
      <c r="AZ727" s="44"/>
      <c r="BA727" s="44"/>
      <c r="BB727" s="44"/>
      <c r="BC727" s="44"/>
      <c r="BD727" s="44"/>
      <c r="BE727" s="44"/>
      <c r="BF727" s="44"/>
    </row>
    <row r="728">
      <c r="A728" s="44"/>
      <c r="B728" s="44"/>
      <c r="C728" s="44"/>
      <c r="D728" s="44"/>
      <c r="E728" s="7"/>
      <c r="F728" s="7"/>
      <c r="G728" s="44"/>
      <c r="H728" s="44"/>
      <c r="I728" s="44"/>
      <c r="J728" s="44"/>
      <c r="K728" s="44"/>
      <c r="L728" s="44"/>
      <c r="M728" s="44"/>
      <c r="N728" s="44"/>
      <c r="O728" s="44"/>
      <c r="P728" s="44"/>
      <c r="Q728" s="44"/>
      <c r="R728" s="44"/>
      <c r="S728" s="44"/>
      <c r="T728" s="44"/>
      <c r="U728" s="44"/>
      <c r="V728" s="44"/>
      <c r="W728" s="44"/>
      <c r="X728" s="48">
        <v>10.0</v>
      </c>
      <c r="Y728" s="49">
        <v>9.0</v>
      </c>
      <c r="Z728" s="49">
        <v>3.0</v>
      </c>
      <c r="AA728" s="44"/>
      <c r="AB728" s="44"/>
      <c r="AC728" s="44"/>
      <c r="AD728" s="44"/>
      <c r="AE728" s="44"/>
      <c r="AF728" s="44"/>
      <c r="AG728" s="44"/>
      <c r="AH728" s="44"/>
      <c r="AI728" s="44"/>
      <c r="AJ728" s="44"/>
      <c r="AK728" s="44"/>
      <c r="AL728" s="44"/>
      <c r="AM728" s="44"/>
      <c r="AN728" s="44"/>
      <c r="AO728" s="44"/>
      <c r="AP728" s="44"/>
      <c r="AQ728" s="44"/>
      <c r="AR728" s="44"/>
      <c r="AS728" s="44"/>
      <c r="AT728" s="44"/>
      <c r="AU728" s="44"/>
      <c r="AV728" s="44"/>
      <c r="AW728" s="44"/>
      <c r="AX728" s="44"/>
      <c r="AY728" s="44"/>
      <c r="AZ728" s="44"/>
      <c r="BA728" s="44"/>
      <c r="BB728" s="44"/>
      <c r="BC728" s="44"/>
      <c r="BD728" s="44"/>
      <c r="BE728" s="44"/>
      <c r="BF728" s="44"/>
    </row>
    <row r="729">
      <c r="A729" s="44"/>
      <c r="B729" s="44"/>
      <c r="C729" s="44"/>
      <c r="D729" s="44"/>
      <c r="E729" s="7"/>
      <c r="F729" s="7"/>
      <c r="G729" s="44"/>
      <c r="H729" s="44"/>
      <c r="I729" s="44"/>
      <c r="J729" s="44"/>
      <c r="K729" s="44"/>
      <c r="L729" s="44"/>
      <c r="M729" s="44"/>
      <c r="N729" s="44"/>
      <c r="O729" s="44"/>
      <c r="P729" s="44"/>
      <c r="Q729" s="44"/>
      <c r="R729" s="44"/>
      <c r="S729" s="44"/>
      <c r="T729" s="44"/>
      <c r="U729" s="44"/>
      <c r="V729" s="44"/>
      <c r="W729" s="44"/>
      <c r="X729" s="48">
        <v>0.0</v>
      </c>
      <c r="Y729" s="49">
        <v>1.0</v>
      </c>
      <c r="Z729" s="49">
        <v>0.0</v>
      </c>
      <c r="AA729" s="44"/>
      <c r="AB729" s="44"/>
      <c r="AC729" s="44"/>
      <c r="AD729" s="44"/>
      <c r="AE729" s="44"/>
      <c r="AF729" s="44"/>
      <c r="AG729" s="44"/>
      <c r="AH729" s="44"/>
      <c r="AI729" s="44"/>
      <c r="AJ729" s="44"/>
      <c r="AK729" s="44"/>
      <c r="AL729" s="44"/>
      <c r="AM729" s="44"/>
      <c r="AN729" s="44"/>
      <c r="AO729" s="44"/>
      <c r="AP729" s="44"/>
      <c r="AQ729" s="44"/>
      <c r="AR729" s="44"/>
      <c r="AS729" s="44"/>
      <c r="AT729" s="44"/>
      <c r="AU729" s="44"/>
      <c r="AV729" s="44"/>
      <c r="AW729" s="44"/>
      <c r="AX729" s="44"/>
      <c r="AY729" s="44"/>
      <c r="AZ729" s="44"/>
      <c r="BA729" s="44"/>
      <c r="BB729" s="44"/>
      <c r="BC729" s="44"/>
      <c r="BD729" s="44"/>
      <c r="BE729" s="44"/>
      <c r="BF729" s="44"/>
    </row>
    <row r="730">
      <c r="A730" s="44"/>
      <c r="B730" s="44"/>
      <c r="C730" s="44"/>
      <c r="D730" s="44"/>
      <c r="E730" s="7"/>
      <c r="F730" s="7"/>
      <c r="G730" s="44"/>
      <c r="H730" s="44"/>
      <c r="I730" s="44"/>
      <c r="J730" s="44"/>
      <c r="K730" s="44"/>
      <c r="L730" s="44"/>
      <c r="M730" s="44"/>
      <c r="N730" s="44"/>
      <c r="O730" s="44"/>
      <c r="P730" s="44"/>
      <c r="Q730" s="44"/>
      <c r="R730" s="44"/>
      <c r="S730" s="44"/>
      <c r="T730" s="44"/>
      <c r="U730" s="44"/>
      <c r="V730" s="44"/>
      <c r="W730" s="44"/>
      <c r="X730" s="48">
        <v>18.0</v>
      </c>
      <c r="Y730" s="49">
        <v>19.0</v>
      </c>
      <c r="Z730" s="49">
        <v>23.0</v>
      </c>
      <c r="AA730" s="44"/>
      <c r="AB730" s="44"/>
      <c r="AC730" s="44"/>
      <c r="AD730" s="44"/>
      <c r="AE730" s="44"/>
      <c r="AF730" s="44"/>
      <c r="AG730" s="44"/>
      <c r="AH730" s="44"/>
      <c r="AI730" s="44"/>
      <c r="AJ730" s="44"/>
      <c r="AK730" s="44"/>
      <c r="AL730" s="44"/>
      <c r="AM730" s="44"/>
      <c r="AN730" s="44"/>
      <c r="AO730" s="44"/>
      <c r="AP730" s="44"/>
      <c r="AQ730" s="44"/>
      <c r="AR730" s="44"/>
      <c r="AS730" s="44"/>
      <c r="AT730" s="44"/>
      <c r="AU730" s="44"/>
      <c r="AV730" s="44"/>
      <c r="AW730" s="44"/>
      <c r="AX730" s="44"/>
      <c r="AY730" s="44"/>
      <c r="AZ730" s="44"/>
      <c r="BA730" s="44"/>
      <c r="BB730" s="44"/>
      <c r="BC730" s="44"/>
      <c r="BD730" s="44"/>
      <c r="BE730" s="44"/>
      <c r="BF730" s="44"/>
    </row>
    <row r="731">
      <c r="A731" s="44"/>
      <c r="B731" s="44"/>
      <c r="C731" s="44"/>
      <c r="D731" s="44"/>
      <c r="E731" s="7"/>
      <c r="F731" s="7"/>
      <c r="G731" s="44"/>
      <c r="H731" s="44"/>
      <c r="I731" s="44"/>
      <c r="J731" s="44"/>
      <c r="K731" s="44"/>
      <c r="L731" s="44"/>
      <c r="M731" s="44"/>
      <c r="N731" s="44"/>
      <c r="O731" s="44"/>
      <c r="P731" s="44"/>
      <c r="Q731" s="44"/>
      <c r="R731" s="44"/>
      <c r="S731" s="44"/>
      <c r="T731" s="44"/>
      <c r="U731" s="44"/>
      <c r="V731" s="44"/>
      <c r="W731" s="44"/>
      <c r="X731" s="48">
        <v>4.0</v>
      </c>
      <c r="Y731" s="49">
        <v>1.0</v>
      </c>
      <c r="Z731" s="49">
        <v>4.0</v>
      </c>
      <c r="AA731" s="44"/>
      <c r="AB731" s="44"/>
      <c r="AC731" s="44"/>
      <c r="AD731" s="44"/>
      <c r="AE731" s="44"/>
      <c r="AF731" s="44"/>
      <c r="AG731" s="44"/>
      <c r="AH731" s="44"/>
      <c r="AI731" s="44"/>
      <c r="AJ731" s="44"/>
      <c r="AK731" s="44"/>
      <c r="AL731" s="44"/>
      <c r="AM731" s="44"/>
      <c r="AN731" s="44"/>
      <c r="AO731" s="44"/>
      <c r="AP731" s="44"/>
      <c r="AQ731" s="44"/>
      <c r="AR731" s="44"/>
      <c r="AS731" s="44"/>
      <c r="AT731" s="44"/>
      <c r="AU731" s="44"/>
      <c r="AV731" s="44"/>
      <c r="AW731" s="44"/>
      <c r="AX731" s="44"/>
      <c r="AY731" s="44"/>
      <c r="AZ731" s="44"/>
      <c r="BA731" s="44"/>
      <c r="BB731" s="44"/>
      <c r="BC731" s="44"/>
      <c r="BD731" s="44"/>
      <c r="BE731" s="44"/>
      <c r="BF731" s="44"/>
    </row>
    <row r="732">
      <c r="A732" s="44"/>
      <c r="B732" s="44"/>
      <c r="C732" s="44"/>
      <c r="D732" s="44"/>
      <c r="E732" s="7"/>
      <c r="F732" s="7"/>
      <c r="G732" s="44"/>
      <c r="H732" s="44"/>
      <c r="I732" s="44"/>
      <c r="J732" s="44"/>
      <c r="K732" s="44"/>
      <c r="L732" s="44"/>
      <c r="M732" s="44"/>
      <c r="N732" s="44"/>
      <c r="O732" s="44"/>
      <c r="P732" s="44"/>
      <c r="Q732" s="44"/>
      <c r="R732" s="44"/>
      <c r="S732" s="44"/>
      <c r="T732" s="44"/>
      <c r="U732" s="44"/>
      <c r="V732" s="44"/>
      <c r="W732" s="44"/>
      <c r="X732" s="48">
        <v>3.0</v>
      </c>
      <c r="Y732" s="49">
        <v>5.0</v>
      </c>
      <c r="Z732" s="49">
        <v>12.0</v>
      </c>
      <c r="AA732" s="44"/>
      <c r="AB732" s="44"/>
      <c r="AC732" s="44"/>
      <c r="AD732" s="44"/>
      <c r="AE732" s="44"/>
      <c r="AF732" s="44"/>
      <c r="AG732" s="44"/>
      <c r="AH732" s="44"/>
      <c r="AI732" s="44"/>
      <c r="AJ732" s="44"/>
      <c r="AK732" s="44"/>
      <c r="AL732" s="44"/>
      <c r="AM732" s="44"/>
      <c r="AN732" s="44"/>
      <c r="AO732" s="44"/>
      <c r="AP732" s="44"/>
      <c r="AQ732" s="44"/>
      <c r="AR732" s="44"/>
      <c r="AS732" s="44"/>
      <c r="AT732" s="44"/>
      <c r="AU732" s="44"/>
      <c r="AV732" s="44"/>
      <c r="AW732" s="44"/>
      <c r="AX732" s="44"/>
      <c r="AY732" s="44"/>
      <c r="AZ732" s="44"/>
      <c r="BA732" s="44"/>
      <c r="BB732" s="44"/>
      <c r="BC732" s="44"/>
      <c r="BD732" s="44"/>
      <c r="BE732" s="44"/>
      <c r="BF732" s="44"/>
    </row>
    <row r="733">
      <c r="A733" s="44"/>
      <c r="B733" s="44"/>
      <c r="C733" s="44"/>
      <c r="D733" s="44"/>
      <c r="E733" s="7"/>
      <c r="F733" s="7"/>
      <c r="G733" s="44"/>
      <c r="H733" s="44"/>
      <c r="I733" s="44"/>
      <c r="J733" s="44"/>
      <c r="K733" s="44"/>
      <c r="L733" s="44"/>
      <c r="M733" s="44"/>
      <c r="N733" s="44"/>
      <c r="O733" s="44"/>
      <c r="P733" s="44"/>
      <c r="Q733" s="44"/>
      <c r="R733" s="44"/>
      <c r="S733" s="44"/>
      <c r="T733" s="44"/>
      <c r="U733" s="44"/>
      <c r="V733" s="44"/>
      <c r="W733" s="44"/>
      <c r="X733" s="48">
        <v>4.0</v>
      </c>
      <c r="Y733" s="49">
        <v>3.0</v>
      </c>
      <c r="Z733" s="49">
        <v>4.0</v>
      </c>
      <c r="AA733" s="44"/>
      <c r="AB733" s="44"/>
      <c r="AC733" s="44"/>
      <c r="AD733" s="44"/>
      <c r="AE733" s="44"/>
      <c r="AF733" s="44"/>
      <c r="AG733" s="44"/>
      <c r="AH733" s="44"/>
      <c r="AI733" s="44"/>
      <c r="AJ733" s="44"/>
      <c r="AK733" s="44"/>
      <c r="AL733" s="44"/>
      <c r="AM733" s="44"/>
      <c r="AN733" s="44"/>
      <c r="AO733" s="44"/>
      <c r="AP733" s="44"/>
      <c r="AQ733" s="44"/>
      <c r="AR733" s="44"/>
      <c r="AS733" s="44"/>
      <c r="AT733" s="44"/>
      <c r="AU733" s="44"/>
      <c r="AV733" s="44"/>
      <c r="AW733" s="44"/>
      <c r="AX733" s="44"/>
      <c r="AY733" s="44"/>
      <c r="AZ733" s="44"/>
      <c r="BA733" s="44"/>
      <c r="BB733" s="44"/>
      <c r="BC733" s="44"/>
      <c r="BD733" s="44"/>
      <c r="BE733" s="44"/>
      <c r="BF733" s="44"/>
    </row>
    <row r="734">
      <c r="A734" s="44"/>
      <c r="B734" s="44"/>
      <c r="C734" s="44"/>
      <c r="D734" s="44"/>
      <c r="E734" s="7"/>
      <c r="F734" s="7"/>
      <c r="G734" s="44"/>
      <c r="H734" s="44"/>
      <c r="I734" s="44"/>
      <c r="J734" s="44"/>
      <c r="K734" s="44"/>
      <c r="L734" s="44"/>
      <c r="M734" s="44"/>
      <c r="N734" s="44"/>
      <c r="O734" s="44"/>
      <c r="P734" s="44"/>
      <c r="Q734" s="44"/>
      <c r="R734" s="44"/>
      <c r="S734" s="44"/>
      <c r="T734" s="44"/>
      <c r="U734" s="44"/>
      <c r="V734" s="44"/>
      <c r="W734" s="44"/>
      <c r="X734" s="48">
        <v>15.0</v>
      </c>
      <c r="Y734" s="49">
        <v>4.0</v>
      </c>
      <c r="Z734" s="49">
        <v>11.0</v>
      </c>
      <c r="AA734" s="44"/>
      <c r="AB734" s="44"/>
      <c r="AC734" s="44"/>
      <c r="AD734" s="44"/>
      <c r="AE734" s="44"/>
      <c r="AF734" s="44"/>
      <c r="AG734" s="44"/>
      <c r="AH734" s="44"/>
      <c r="AI734" s="44"/>
      <c r="AJ734" s="44"/>
      <c r="AK734" s="44"/>
      <c r="AL734" s="44"/>
      <c r="AM734" s="44"/>
      <c r="AN734" s="44"/>
      <c r="AO734" s="44"/>
      <c r="AP734" s="44"/>
      <c r="AQ734" s="44"/>
      <c r="AR734" s="44"/>
      <c r="AS734" s="44"/>
      <c r="AT734" s="44"/>
      <c r="AU734" s="44"/>
      <c r="AV734" s="44"/>
      <c r="AW734" s="44"/>
      <c r="AX734" s="44"/>
      <c r="AY734" s="44"/>
      <c r="AZ734" s="44"/>
      <c r="BA734" s="44"/>
      <c r="BB734" s="44"/>
      <c r="BC734" s="44"/>
      <c r="BD734" s="44"/>
      <c r="BE734" s="44"/>
      <c r="BF734" s="44"/>
    </row>
    <row r="735">
      <c r="A735" s="44"/>
      <c r="B735" s="44"/>
      <c r="C735" s="44"/>
      <c r="D735" s="44"/>
      <c r="E735" s="7"/>
      <c r="F735" s="7"/>
      <c r="G735" s="44"/>
      <c r="H735" s="44"/>
      <c r="I735" s="44"/>
      <c r="J735" s="44"/>
      <c r="K735" s="44"/>
      <c r="L735" s="44"/>
      <c r="M735" s="44"/>
      <c r="N735" s="44"/>
      <c r="O735" s="44"/>
      <c r="P735" s="44"/>
      <c r="Q735" s="44"/>
      <c r="R735" s="44"/>
      <c r="S735" s="44"/>
      <c r="T735" s="44"/>
      <c r="U735" s="44"/>
      <c r="V735" s="44"/>
      <c r="W735" s="44"/>
      <c r="X735" s="48">
        <v>4.0</v>
      </c>
      <c r="Y735" s="49">
        <v>2.0</v>
      </c>
      <c r="Z735" s="49">
        <v>2.0</v>
      </c>
      <c r="AA735" s="44"/>
      <c r="AB735" s="44"/>
      <c r="AC735" s="44"/>
      <c r="AD735" s="44"/>
      <c r="AE735" s="44"/>
      <c r="AF735" s="44"/>
      <c r="AG735" s="44"/>
      <c r="AH735" s="44"/>
      <c r="AI735" s="44"/>
      <c r="AJ735" s="44"/>
      <c r="AK735" s="44"/>
      <c r="AL735" s="44"/>
      <c r="AM735" s="44"/>
      <c r="AN735" s="44"/>
      <c r="AO735" s="44"/>
      <c r="AP735" s="44"/>
      <c r="AQ735" s="44"/>
      <c r="AR735" s="44"/>
      <c r="AS735" s="44"/>
      <c r="AT735" s="44"/>
      <c r="AU735" s="44"/>
      <c r="AV735" s="44"/>
      <c r="AW735" s="44"/>
      <c r="AX735" s="44"/>
      <c r="AY735" s="44"/>
      <c r="AZ735" s="44"/>
      <c r="BA735" s="44"/>
      <c r="BB735" s="44"/>
      <c r="BC735" s="44"/>
      <c r="BD735" s="44"/>
      <c r="BE735" s="44"/>
      <c r="BF735" s="44"/>
    </row>
    <row r="736">
      <c r="A736" s="44"/>
      <c r="B736" s="44"/>
      <c r="C736" s="44"/>
      <c r="D736" s="44"/>
      <c r="E736" s="7"/>
      <c r="F736" s="7"/>
      <c r="G736" s="44"/>
      <c r="H736" s="44"/>
      <c r="I736" s="44"/>
      <c r="J736" s="44"/>
      <c r="K736" s="44"/>
      <c r="L736" s="44"/>
      <c r="M736" s="44"/>
      <c r="N736" s="44"/>
      <c r="O736" s="44"/>
      <c r="P736" s="44"/>
      <c r="Q736" s="44"/>
      <c r="R736" s="44"/>
      <c r="S736" s="44"/>
      <c r="T736" s="44"/>
      <c r="U736" s="44"/>
      <c r="V736" s="44"/>
      <c r="W736" s="44"/>
      <c r="X736" s="48">
        <v>1.0</v>
      </c>
      <c r="Y736" s="49">
        <v>4.0</v>
      </c>
      <c r="Z736" s="49">
        <v>7.0</v>
      </c>
      <c r="AA736" s="44"/>
      <c r="AB736" s="44"/>
      <c r="AC736" s="44"/>
      <c r="AD736" s="44"/>
      <c r="AE736" s="44"/>
      <c r="AF736" s="44"/>
      <c r="AG736" s="44"/>
      <c r="AH736" s="44"/>
      <c r="AI736" s="44"/>
      <c r="AJ736" s="44"/>
      <c r="AK736" s="44"/>
      <c r="AL736" s="44"/>
      <c r="AM736" s="44"/>
      <c r="AN736" s="44"/>
      <c r="AO736" s="44"/>
      <c r="AP736" s="44"/>
      <c r="AQ736" s="44"/>
      <c r="AR736" s="44"/>
      <c r="AS736" s="44"/>
      <c r="AT736" s="44"/>
      <c r="AU736" s="44"/>
      <c r="AV736" s="44"/>
      <c r="AW736" s="44"/>
      <c r="AX736" s="44"/>
      <c r="AY736" s="44"/>
      <c r="AZ736" s="44"/>
      <c r="BA736" s="44"/>
      <c r="BB736" s="44"/>
      <c r="BC736" s="44"/>
      <c r="BD736" s="44"/>
      <c r="BE736" s="44"/>
      <c r="BF736" s="44"/>
    </row>
    <row r="737">
      <c r="A737" s="44"/>
      <c r="B737" s="44"/>
      <c r="C737" s="44"/>
      <c r="D737" s="44"/>
      <c r="E737" s="7"/>
      <c r="F737" s="7"/>
      <c r="G737" s="44"/>
      <c r="H737" s="44"/>
      <c r="I737" s="44"/>
      <c r="J737" s="44"/>
      <c r="K737" s="44"/>
      <c r="L737" s="44"/>
      <c r="M737" s="44"/>
      <c r="N737" s="44"/>
      <c r="O737" s="44"/>
      <c r="P737" s="44"/>
      <c r="Q737" s="44"/>
      <c r="R737" s="44"/>
      <c r="S737" s="44"/>
      <c r="T737" s="44"/>
      <c r="U737" s="44"/>
      <c r="V737" s="44"/>
      <c r="W737" s="44"/>
      <c r="X737" s="48">
        <v>5.0</v>
      </c>
      <c r="Y737" s="49">
        <v>6.0</v>
      </c>
      <c r="Z737" s="49">
        <v>3.0</v>
      </c>
      <c r="AA737" s="44"/>
      <c r="AB737" s="44"/>
      <c r="AC737" s="44"/>
      <c r="AD737" s="44"/>
      <c r="AE737" s="44"/>
      <c r="AF737" s="44"/>
      <c r="AG737" s="44"/>
      <c r="AH737" s="44"/>
      <c r="AI737" s="44"/>
      <c r="AJ737" s="44"/>
      <c r="AK737" s="44"/>
      <c r="AL737" s="44"/>
      <c r="AM737" s="44"/>
      <c r="AN737" s="44"/>
      <c r="AO737" s="44"/>
      <c r="AP737" s="44"/>
      <c r="AQ737" s="44"/>
      <c r="AR737" s="44"/>
      <c r="AS737" s="44"/>
      <c r="AT737" s="44"/>
      <c r="AU737" s="44"/>
      <c r="AV737" s="44"/>
      <c r="AW737" s="44"/>
      <c r="AX737" s="44"/>
      <c r="AY737" s="44"/>
      <c r="AZ737" s="44"/>
      <c r="BA737" s="44"/>
      <c r="BB737" s="44"/>
      <c r="BC737" s="44"/>
      <c r="BD737" s="44"/>
      <c r="BE737" s="44"/>
      <c r="BF737" s="44"/>
    </row>
    <row r="738">
      <c r="A738" s="44"/>
      <c r="B738" s="44"/>
      <c r="C738" s="44"/>
      <c r="D738" s="44"/>
      <c r="E738" s="7"/>
      <c r="F738" s="7"/>
      <c r="G738" s="44"/>
      <c r="H738" s="44"/>
      <c r="I738" s="44"/>
      <c r="J738" s="44"/>
      <c r="K738" s="44"/>
      <c r="L738" s="44"/>
      <c r="M738" s="44"/>
      <c r="N738" s="44"/>
      <c r="O738" s="44"/>
      <c r="P738" s="44"/>
      <c r="Q738" s="44"/>
      <c r="R738" s="44"/>
      <c r="S738" s="44"/>
      <c r="T738" s="44"/>
      <c r="U738" s="44"/>
      <c r="V738" s="44"/>
      <c r="W738" s="44"/>
      <c r="X738" s="48">
        <v>3.0</v>
      </c>
      <c r="Y738" s="49">
        <v>2.0</v>
      </c>
      <c r="Z738" s="49">
        <v>0.0</v>
      </c>
      <c r="AA738" s="44"/>
      <c r="AB738" s="44"/>
      <c r="AC738" s="44"/>
      <c r="AD738" s="44"/>
      <c r="AE738" s="44"/>
      <c r="AF738" s="44"/>
      <c r="AG738" s="44"/>
      <c r="AH738" s="44"/>
      <c r="AI738" s="44"/>
      <c r="AJ738" s="44"/>
      <c r="AK738" s="44"/>
      <c r="AL738" s="44"/>
      <c r="AM738" s="44"/>
      <c r="AN738" s="44"/>
      <c r="AO738" s="44"/>
      <c r="AP738" s="44"/>
      <c r="AQ738" s="44"/>
      <c r="AR738" s="44"/>
      <c r="AS738" s="44"/>
      <c r="AT738" s="44"/>
      <c r="AU738" s="44"/>
      <c r="AV738" s="44"/>
      <c r="AW738" s="44"/>
      <c r="AX738" s="44"/>
      <c r="AY738" s="44"/>
      <c r="AZ738" s="44"/>
      <c r="BA738" s="44"/>
      <c r="BB738" s="44"/>
      <c r="BC738" s="44"/>
      <c r="BD738" s="44"/>
      <c r="BE738" s="44"/>
      <c r="BF738" s="44"/>
    </row>
    <row r="739">
      <c r="A739" s="44"/>
      <c r="B739" s="44"/>
      <c r="C739" s="44"/>
      <c r="D739" s="44"/>
      <c r="E739" s="7"/>
      <c r="F739" s="7"/>
      <c r="G739" s="44"/>
      <c r="H739" s="44"/>
      <c r="I739" s="44"/>
      <c r="J739" s="44"/>
      <c r="K739" s="44"/>
      <c r="L739" s="44"/>
      <c r="M739" s="44"/>
      <c r="N739" s="44"/>
      <c r="O739" s="44"/>
      <c r="P739" s="44"/>
      <c r="Q739" s="44"/>
      <c r="R739" s="44"/>
      <c r="S739" s="44"/>
      <c r="T739" s="44"/>
      <c r="U739" s="44"/>
      <c r="V739" s="44"/>
      <c r="W739" s="44"/>
      <c r="X739" s="48">
        <v>1.0</v>
      </c>
      <c r="Y739" s="49">
        <v>1.0</v>
      </c>
      <c r="Z739" s="49">
        <v>1.0</v>
      </c>
      <c r="AA739" s="44"/>
      <c r="AB739" s="44"/>
      <c r="AC739" s="44"/>
      <c r="AD739" s="44"/>
      <c r="AE739" s="44"/>
      <c r="AF739" s="44"/>
      <c r="AG739" s="44"/>
      <c r="AH739" s="44"/>
      <c r="AI739" s="44"/>
      <c r="AJ739" s="44"/>
      <c r="AK739" s="44"/>
      <c r="AL739" s="44"/>
      <c r="AM739" s="44"/>
      <c r="AN739" s="44"/>
      <c r="AO739" s="44"/>
      <c r="AP739" s="44"/>
      <c r="AQ739" s="44"/>
      <c r="AR739" s="44"/>
      <c r="AS739" s="44"/>
      <c r="AT739" s="44"/>
      <c r="AU739" s="44"/>
      <c r="AV739" s="44"/>
      <c r="AW739" s="44"/>
      <c r="AX739" s="44"/>
      <c r="AY739" s="44"/>
      <c r="AZ739" s="44"/>
      <c r="BA739" s="44"/>
      <c r="BB739" s="44"/>
      <c r="BC739" s="44"/>
      <c r="BD739" s="44"/>
      <c r="BE739" s="44"/>
      <c r="BF739" s="44"/>
    </row>
    <row r="740">
      <c r="A740" s="44"/>
      <c r="B740" s="44"/>
      <c r="C740" s="44"/>
      <c r="D740" s="44"/>
      <c r="E740" s="7"/>
      <c r="F740" s="7"/>
      <c r="G740" s="44"/>
      <c r="H740" s="44"/>
      <c r="I740" s="44"/>
      <c r="J740" s="44"/>
      <c r="K740" s="44"/>
      <c r="L740" s="44"/>
      <c r="M740" s="44"/>
      <c r="N740" s="44"/>
      <c r="O740" s="44"/>
      <c r="P740" s="44"/>
      <c r="Q740" s="44"/>
      <c r="R740" s="44"/>
      <c r="S740" s="44"/>
      <c r="T740" s="44"/>
      <c r="U740" s="44"/>
      <c r="V740" s="44"/>
      <c r="W740" s="44"/>
      <c r="X740" s="48">
        <v>2.0</v>
      </c>
      <c r="Y740" s="49">
        <v>2.0</v>
      </c>
      <c r="Z740" s="49">
        <v>1.0</v>
      </c>
      <c r="AA740" s="44"/>
      <c r="AB740" s="44"/>
      <c r="AC740" s="44"/>
      <c r="AD740" s="44"/>
      <c r="AE740" s="44"/>
      <c r="AF740" s="44"/>
      <c r="AG740" s="44"/>
      <c r="AH740" s="44"/>
      <c r="AI740" s="44"/>
      <c r="AJ740" s="44"/>
      <c r="AK740" s="44"/>
      <c r="AL740" s="44"/>
      <c r="AM740" s="44"/>
      <c r="AN740" s="44"/>
      <c r="AO740" s="44"/>
      <c r="AP740" s="44"/>
      <c r="AQ740" s="44"/>
      <c r="AR740" s="44"/>
      <c r="AS740" s="44"/>
      <c r="AT740" s="44"/>
      <c r="AU740" s="44"/>
      <c r="AV740" s="44"/>
      <c r="AW740" s="44"/>
      <c r="AX740" s="44"/>
      <c r="AY740" s="44"/>
      <c r="AZ740" s="44"/>
      <c r="BA740" s="44"/>
      <c r="BB740" s="44"/>
      <c r="BC740" s="44"/>
      <c r="BD740" s="44"/>
      <c r="BE740" s="44"/>
      <c r="BF740" s="44"/>
    </row>
    <row r="741">
      <c r="A741" s="44"/>
      <c r="B741" s="44"/>
      <c r="C741" s="44"/>
      <c r="D741" s="44"/>
      <c r="E741" s="7"/>
      <c r="F741" s="7"/>
      <c r="G741" s="44"/>
      <c r="H741" s="44"/>
      <c r="I741" s="44"/>
      <c r="J741" s="44"/>
      <c r="K741" s="44"/>
      <c r="L741" s="44"/>
      <c r="M741" s="44"/>
      <c r="N741" s="44"/>
      <c r="O741" s="44"/>
      <c r="P741" s="44"/>
      <c r="Q741" s="44"/>
      <c r="R741" s="44"/>
      <c r="S741" s="44"/>
      <c r="T741" s="44"/>
      <c r="U741" s="44"/>
      <c r="V741" s="44"/>
      <c r="W741" s="44"/>
      <c r="X741" s="48">
        <v>21.0</v>
      </c>
      <c r="Y741" s="49">
        <v>1.0</v>
      </c>
      <c r="Z741" s="49">
        <v>3.0</v>
      </c>
      <c r="AA741" s="44"/>
      <c r="AB741" s="44"/>
      <c r="AC741" s="44"/>
      <c r="AD741" s="44"/>
      <c r="AE741" s="44"/>
      <c r="AF741" s="44"/>
      <c r="AG741" s="44"/>
      <c r="AH741" s="44"/>
      <c r="AI741" s="44"/>
      <c r="AJ741" s="44"/>
      <c r="AK741" s="44"/>
      <c r="AL741" s="44"/>
      <c r="AM741" s="44"/>
      <c r="AN741" s="44"/>
      <c r="AO741" s="44"/>
      <c r="AP741" s="44"/>
      <c r="AQ741" s="44"/>
      <c r="AR741" s="44"/>
      <c r="AS741" s="44"/>
      <c r="AT741" s="44"/>
      <c r="AU741" s="44"/>
      <c r="AV741" s="44"/>
      <c r="AW741" s="44"/>
      <c r="AX741" s="44"/>
      <c r="AY741" s="44"/>
      <c r="AZ741" s="44"/>
      <c r="BA741" s="44"/>
      <c r="BB741" s="44"/>
      <c r="BC741" s="44"/>
      <c r="BD741" s="44"/>
      <c r="BE741" s="44"/>
      <c r="BF741" s="44"/>
    </row>
    <row r="742">
      <c r="A742" s="44"/>
      <c r="B742" s="44"/>
      <c r="C742" s="44"/>
      <c r="D742" s="44"/>
      <c r="E742" s="7"/>
      <c r="F742" s="7"/>
      <c r="G742" s="44"/>
      <c r="H742" s="44"/>
      <c r="I742" s="44"/>
      <c r="J742" s="44"/>
      <c r="K742" s="44"/>
      <c r="L742" s="44"/>
      <c r="M742" s="44"/>
      <c r="N742" s="44"/>
      <c r="O742" s="44"/>
      <c r="P742" s="44"/>
      <c r="Q742" s="44"/>
      <c r="R742" s="44"/>
      <c r="S742" s="44"/>
      <c r="T742" s="44"/>
      <c r="U742" s="44"/>
      <c r="V742" s="44"/>
      <c r="W742" s="44"/>
      <c r="X742" s="48">
        <v>7.0</v>
      </c>
      <c r="Y742" s="49">
        <v>2.0</v>
      </c>
      <c r="Z742" s="49">
        <v>1.0</v>
      </c>
      <c r="AA742" s="44"/>
      <c r="AB742" s="44"/>
      <c r="AC742" s="44"/>
      <c r="AD742" s="44"/>
      <c r="AE742" s="44"/>
      <c r="AF742" s="44"/>
      <c r="AG742" s="44"/>
      <c r="AH742" s="44"/>
      <c r="AI742" s="44"/>
      <c r="AJ742" s="44"/>
      <c r="AK742" s="44"/>
      <c r="AL742" s="44"/>
      <c r="AM742" s="44"/>
      <c r="AN742" s="44"/>
      <c r="AO742" s="44"/>
      <c r="AP742" s="44"/>
      <c r="AQ742" s="44"/>
      <c r="AR742" s="44"/>
      <c r="AS742" s="44"/>
      <c r="AT742" s="44"/>
      <c r="AU742" s="44"/>
      <c r="AV742" s="44"/>
      <c r="AW742" s="44"/>
      <c r="AX742" s="44"/>
      <c r="AY742" s="44"/>
      <c r="AZ742" s="44"/>
      <c r="BA742" s="44"/>
      <c r="BB742" s="44"/>
      <c r="BC742" s="44"/>
      <c r="BD742" s="44"/>
      <c r="BE742" s="44"/>
      <c r="BF742" s="44"/>
    </row>
    <row r="743">
      <c r="A743" s="44"/>
      <c r="B743" s="44"/>
      <c r="C743" s="44"/>
      <c r="D743" s="44"/>
      <c r="E743" s="7"/>
      <c r="F743" s="7"/>
      <c r="G743" s="44"/>
      <c r="H743" s="44"/>
      <c r="I743" s="44"/>
      <c r="J743" s="44"/>
      <c r="K743" s="44"/>
      <c r="L743" s="44"/>
      <c r="M743" s="44"/>
      <c r="N743" s="44"/>
      <c r="O743" s="44"/>
      <c r="P743" s="44"/>
      <c r="Q743" s="44"/>
      <c r="R743" s="44"/>
      <c r="S743" s="44"/>
      <c r="T743" s="44"/>
      <c r="U743" s="44"/>
      <c r="V743" s="44"/>
      <c r="W743" s="44"/>
      <c r="X743" s="48">
        <v>2.0</v>
      </c>
      <c r="Y743" s="49">
        <v>6.0</v>
      </c>
      <c r="Z743" s="49">
        <v>3.0</v>
      </c>
      <c r="AA743" s="44"/>
      <c r="AB743" s="44"/>
      <c r="AC743" s="44"/>
      <c r="AD743" s="44"/>
      <c r="AE743" s="44"/>
      <c r="AF743" s="44"/>
      <c r="AG743" s="44"/>
      <c r="AH743" s="44"/>
      <c r="AI743" s="44"/>
      <c r="AJ743" s="44"/>
      <c r="AK743" s="44"/>
      <c r="AL743" s="44"/>
      <c r="AM743" s="44"/>
      <c r="AN743" s="44"/>
      <c r="AO743" s="44"/>
      <c r="AP743" s="44"/>
      <c r="AQ743" s="44"/>
      <c r="AR743" s="44"/>
      <c r="AS743" s="44"/>
      <c r="AT743" s="44"/>
      <c r="AU743" s="44"/>
      <c r="AV743" s="44"/>
      <c r="AW743" s="44"/>
      <c r="AX743" s="44"/>
      <c r="AY743" s="44"/>
      <c r="AZ743" s="44"/>
      <c r="BA743" s="44"/>
      <c r="BB743" s="44"/>
      <c r="BC743" s="44"/>
      <c r="BD743" s="44"/>
      <c r="BE743" s="44"/>
      <c r="BF743" s="44"/>
    </row>
    <row r="744">
      <c r="A744" s="44"/>
      <c r="B744" s="44"/>
      <c r="C744" s="44"/>
      <c r="D744" s="44"/>
      <c r="E744" s="7"/>
      <c r="F744" s="7"/>
      <c r="G744" s="44"/>
      <c r="H744" s="44"/>
      <c r="I744" s="44"/>
      <c r="J744" s="44"/>
      <c r="K744" s="44"/>
      <c r="L744" s="44"/>
      <c r="M744" s="44"/>
      <c r="N744" s="44"/>
      <c r="O744" s="44"/>
      <c r="P744" s="44"/>
      <c r="Q744" s="44"/>
      <c r="R744" s="44"/>
      <c r="S744" s="44"/>
      <c r="T744" s="44"/>
      <c r="U744" s="44"/>
      <c r="V744" s="44"/>
      <c r="W744" s="44"/>
      <c r="X744" s="48">
        <v>1.0</v>
      </c>
      <c r="Y744" s="49">
        <v>1.0</v>
      </c>
      <c r="Z744" s="49">
        <v>3.0</v>
      </c>
      <c r="AA744" s="44"/>
      <c r="AB744" s="44"/>
      <c r="AC744" s="44"/>
      <c r="AD744" s="44"/>
      <c r="AE744" s="44"/>
      <c r="AF744" s="44"/>
      <c r="AG744" s="44"/>
      <c r="AH744" s="44"/>
      <c r="AI744" s="44"/>
      <c r="AJ744" s="44"/>
      <c r="AK744" s="44"/>
      <c r="AL744" s="44"/>
      <c r="AM744" s="44"/>
      <c r="AN744" s="44"/>
      <c r="AO744" s="44"/>
      <c r="AP744" s="44"/>
      <c r="AQ744" s="44"/>
      <c r="AR744" s="44"/>
      <c r="AS744" s="44"/>
      <c r="AT744" s="44"/>
      <c r="AU744" s="44"/>
      <c r="AV744" s="44"/>
      <c r="AW744" s="44"/>
      <c r="AX744" s="44"/>
      <c r="AY744" s="44"/>
      <c r="AZ744" s="44"/>
      <c r="BA744" s="44"/>
      <c r="BB744" s="44"/>
      <c r="BC744" s="44"/>
      <c r="BD744" s="44"/>
      <c r="BE744" s="44"/>
      <c r="BF744" s="44"/>
    </row>
    <row r="745">
      <c r="A745" s="44"/>
      <c r="B745" s="44"/>
      <c r="C745" s="44"/>
      <c r="D745" s="44"/>
      <c r="E745" s="7"/>
      <c r="F745" s="7"/>
      <c r="G745" s="44"/>
      <c r="H745" s="44"/>
      <c r="I745" s="44"/>
      <c r="J745" s="44"/>
      <c r="K745" s="44"/>
      <c r="L745" s="44"/>
      <c r="M745" s="44"/>
      <c r="N745" s="44"/>
      <c r="O745" s="44"/>
      <c r="P745" s="44"/>
      <c r="Q745" s="44"/>
      <c r="R745" s="44"/>
      <c r="S745" s="44"/>
      <c r="T745" s="44"/>
      <c r="U745" s="44"/>
      <c r="V745" s="44"/>
      <c r="W745" s="44"/>
      <c r="X745" s="48">
        <v>8.0</v>
      </c>
      <c r="Y745" s="49">
        <v>27.0</v>
      </c>
      <c r="Z745" s="49">
        <v>25.0</v>
      </c>
      <c r="AA745" s="44"/>
      <c r="AB745" s="44"/>
      <c r="AC745" s="44"/>
      <c r="AD745" s="44"/>
      <c r="AE745" s="44"/>
      <c r="AF745" s="44"/>
      <c r="AG745" s="44"/>
      <c r="AH745" s="44"/>
      <c r="AI745" s="44"/>
      <c r="AJ745" s="44"/>
      <c r="AK745" s="44"/>
      <c r="AL745" s="44"/>
      <c r="AM745" s="44"/>
      <c r="AN745" s="44"/>
      <c r="AO745" s="44"/>
      <c r="AP745" s="44"/>
      <c r="AQ745" s="44"/>
      <c r="AR745" s="44"/>
      <c r="AS745" s="44"/>
      <c r="AT745" s="44"/>
      <c r="AU745" s="44"/>
      <c r="AV745" s="44"/>
      <c r="AW745" s="44"/>
      <c r="AX745" s="44"/>
      <c r="AY745" s="44"/>
      <c r="AZ745" s="44"/>
      <c r="BA745" s="44"/>
      <c r="BB745" s="44"/>
      <c r="BC745" s="44"/>
      <c r="BD745" s="44"/>
      <c r="BE745" s="44"/>
      <c r="BF745" s="44"/>
    </row>
    <row r="746">
      <c r="A746" s="44"/>
      <c r="B746" s="44"/>
      <c r="C746" s="44"/>
      <c r="D746" s="44"/>
      <c r="E746" s="7"/>
      <c r="F746" s="7"/>
      <c r="G746" s="44"/>
      <c r="H746" s="44"/>
      <c r="I746" s="44"/>
      <c r="J746" s="44"/>
      <c r="K746" s="44"/>
      <c r="L746" s="44"/>
      <c r="M746" s="44"/>
      <c r="N746" s="44"/>
      <c r="O746" s="44"/>
      <c r="P746" s="44"/>
      <c r="Q746" s="44"/>
      <c r="R746" s="44"/>
      <c r="S746" s="44"/>
      <c r="T746" s="44"/>
      <c r="U746" s="44"/>
      <c r="V746" s="44"/>
      <c r="W746" s="44"/>
      <c r="X746" s="48">
        <v>13.0</v>
      </c>
      <c r="Y746" s="49">
        <v>7.0</v>
      </c>
      <c r="Z746" s="49">
        <v>1.0</v>
      </c>
      <c r="AA746" s="44"/>
      <c r="AB746" s="44"/>
      <c r="AC746" s="44"/>
      <c r="AD746" s="44"/>
      <c r="AE746" s="44"/>
      <c r="AF746" s="44"/>
      <c r="AG746" s="44"/>
      <c r="AH746" s="44"/>
      <c r="AI746" s="44"/>
      <c r="AJ746" s="44"/>
      <c r="AK746" s="44"/>
      <c r="AL746" s="44"/>
      <c r="AM746" s="44"/>
      <c r="AN746" s="44"/>
      <c r="AO746" s="44"/>
      <c r="AP746" s="44"/>
      <c r="AQ746" s="44"/>
      <c r="AR746" s="44"/>
      <c r="AS746" s="44"/>
      <c r="AT746" s="44"/>
      <c r="AU746" s="44"/>
      <c r="AV746" s="44"/>
      <c r="AW746" s="44"/>
      <c r="AX746" s="44"/>
      <c r="AY746" s="44"/>
      <c r="AZ746" s="44"/>
      <c r="BA746" s="44"/>
      <c r="BB746" s="44"/>
      <c r="BC746" s="44"/>
      <c r="BD746" s="44"/>
      <c r="BE746" s="44"/>
      <c r="BF746" s="44"/>
    </row>
    <row r="747">
      <c r="A747" s="44"/>
      <c r="B747" s="44"/>
      <c r="C747" s="44"/>
      <c r="D747" s="44"/>
      <c r="E747" s="7"/>
      <c r="F747" s="7"/>
      <c r="G747" s="44"/>
      <c r="H747" s="44"/>
      <c r="I747" s="44"/>
      <c r="J747" s="44"/>
      <c r="K747" s="44"/>
      <c r="L747" s="44"/>
      <c r="M747" s="44"/>
      <c r="N747" s="44"/>
      <c r="O747" s="44"/>
      <c r="P747" s="44"/>
      <c r="Q747" s="44"/>
      <c r="R747" s="44"/>
      <c r="S747" s="44"/>
      <c r="T747" s="44"/>
      <c r="U747" s="44"/>
      <c r="V747" s="44"/>
      <c r="W747" s="44"/>
      <c r="X747" s="48">
        <v>5.0</v>
      </c>
      <c r="Y747" s="49">
        <v>1.0</v>
      </c>
      <c r="Z747" s="49">
        <v>0.0</v>
      </c>
      <c r="AA747" s="44"/>
      <c r="AB747" s="44"/>
      <c r="AC747" s="44"/>
      <c r="AD747" s="44"/>
      <c r="AE747" s="44"/>
      <c r="AF747" s="44"/>
      <c r="AG747" s="44"/>
      <c r="AH747" s="44"/>
      <c r="AI747" s="44"/>
      <c r="AJ747" s="44"/>
      <c r="AK747" s="44"/>
      <c r="AL747" s="44"/>
      <c r="AM747" s="44"/>
      <c r="AN747" s="44"/>
      <c r="AO747" s="44"/>
      <c r="AP747" s="44"/>
      <c r="AQ747" s="44"/>
      <c r="AR747" s="44"/>
      <c r="AS747" s="44"/>
      <c r="AT747" s="44"/>
      <c r="AU747" s="44"/>
      <c r="AV747" s="44"/>
      <c r="AW747" s="44"/>
      <c r="AX747" s="44"/>
      <c r="AY747" s="44"/>
      <c r="AZ747" s="44"/>
      <c r="BA747" s="44"/>
      <c r="BB747" s="44"/>
      <c r="BC747" s="44"/>
      <c r="BD747" s="44"/>
      <c r="BE747" s="44"/>
      <c r="BF747" s="44"/>
    </row>
    <row r="748">
      <c r="A748" s="44"/>
      <c r="B748" s="44"/>
      <c r="C748" s="44"/>
      <c r="D748" s="44"/>
      <c r="E748" s="7"/>
      <c r="F748" s="7"/>
      <c r="G748" s="44"/>
      <c r="H748" s="44"/>
      <c r="I748" s="44"/>
      <c r="J748" s="44"/>
      <c r="K748" s="44"/>
      <c r="L748" s="44"/>
      <c r="M748" s="44"/>
      <c r="N748" s="44"/>
      <c r="O748" s="44"/>
      <c r="P748" s="44"/>
      <c r="Q748" s="44"/>
      <c r="R748" s="44"/>
      <c r="S748" s="44"/>
      <c r="T748" s="44"/>
      <c r="U748" s="44"/>
      <c r="V748" s="44"/>
      <c r="W748" s="44"/>
      <c r="X748" s="48">
        <v>4.0</v>
      </c>
      <c r="Y748" s="49">
        <v>6.0</v>
      </c>
      <c r="Z748" s="49">
        <v>1.0</v>
      </c>
      <c r="AA748" s="44"/>
      <c r="AB748" s="44"/>
      <c r="AC748" s="44"/>
      <c r="AD748" s="44"/>
      <c r="AE748" s="44"/>
      <c r="AF748" s="44"/>
      <c r="AG748" s="44"/>
      <c r="AH748" s="44"/>
      <c r="AI748" s="44"/>
      <c r="AJ748" s="44"/>
      <c r="AK748" s="44"/>
      <c r="AL748" s="44"/>
      <c r="AM748" s="44"/>
      <c r="AN748" s="44"/>
      <c r="AO748" s="44"/>
      <c r="AP748" s="44"/>
      <c r="AQ748" s="44"/>
      <c r="AR748" s="44"/>
      <c r="AS748" s="44"/>
      <c r="AT748" s="44"/>
      <c r="AU748" s="44"/>
      <c r="AV748" s="44"/>
      <c r="AW748" s="44"/>
      <c r="AX748" s="44"/>
      <c r="AY748" s="44"/>
      <c r="AZ748" s="44"/>
      <c r="BA748" s="44"/>
      <c r="BB748" s="44"/>
      <c r="BC748" s="44"/>
      <c r="BD748" s="44"/>
      <c r="BE748" s="44"/>
      <c r="BF748" s="44"/>
    </row>
    <row r="749">
      <c r="A749" s="44"/>
      <c r="B749" s="44"/>
      <c r="C749" s="44"/>
      <c r="D749" s="44"/>
      <c r="E749" s="7"/>
      <c r="F749" s="7"/>
      <c r="G749" s="44"/>
      <c r="H749" s="44"/>
      <c r="I749" s="44"/>
      <c r="J749" s="44"/>
      <c r="K749" s="44"/>
      <c r="L749" s="44"/>
      <c r="M749" s="44"/>
      <c r="N749" s="44"/>
      <c r="O749" s="44"/>
      <c r="P749" s="44"/>
      <c r="Q749" s="44"/>
      <c r="R749" s="44"/>
      <c r="S749" s="44"/>
      <c r="T749" s="44"/>
      <c r="U749" s="44"/>
      <c r="V749" s="44"/>
      <c r="W749" s="44"/>
      <c r="X749" s="48">
        <v>0.0</v>
      </c>
      <c r="Y749" s="49">
        <v>2.0</v>
      </c>
      <c r="Z749" s="49">
        <v>6.0</v>
      </c>
      <c r="AA749" s="44"/>
      <c r="AB749" s="44"/>
      <c r="AC749" s="44"/>
      <c r="AD749" s="44"/>
      <c r="AE749" s="44"/>
      <c r="AF749" s="44"/>
      <c r="AG749" s="44"/>
      <c r="AH749" s="44"/>
      <c r="AI749" s="44"/>
      <c r="AJ749" s="44"/>
      <c r="AK749" s="44"/>
      <c r="AL749" s="44"/>
      <c r="AM749" s="44"/>
      <c r="AN749" s="44"/>
      <c r="AO749" s="44"/>
      <c r="AP749" s="44"/>
      <c r="AQ749" s="44"/>
      <c r="AR749" s="44"/>
      <c r="AS749" s="44"/>
      <c r="AT749" s="44"/>
      <c r="AU749" s="44"/>
      <c r="AV749" s="44"/>
      <c r="AW749" s="44"/>
      <c r="AX749" s="44"/>
      <c r="AY749" s="44"/>
      <c r="AZ749" s="44"/>
      <c r="BA749" s="44"/>
      <c r="BB749" s="44"/>
      <c r="BC749" s="44"/>
      <c r="BD749" s="44"/>
      <c r="BE749" s="44"/>
      <c r="BF749" s="44"/>
    </row>
    <row r="750">
      <c r="A750" s="44"/>
      <c r="B750" s="44"/>
      <c r="C750" s="44"/>
      <c r="D750" s="44"/>
      <c r="E750" s="7"/>
      <c r="F750" s="7"/>
      <c r="G750" s="44"/>
      <c r="H750" s="44"/>
      <c r="I750" s="44"/>
      <c r="J750" s="44"/>
      <c r="K750" s="44"/>
      <c r="L750" s="44"/>
      <c r="M750" s="44"/>
      <c r="N750" s="44"/>
      <c r="O750" s="44"/>
      <c r="P750" s="44"/>
      <c r="Q750" s="44"/>
      <c r="R750" s="44"/>
      <c r="S750" s="44"/>
      <c r="T750" s="44"/>
      <c r="U750" s="44"/>
      <c r="V750" s="44"/>
      <c r="W750" s="44"/>
      <c r="X750" s="48">
        <v>0.0</v>
      </c>
      <c r="Y750" s="49">
        <v>4.0</v>
      </c>
      <c r="Z750" s="49">
        <v>5.0</v>
      </c>
      <c r="AA750" s="44"/>
      <c r="AB750" s="44"/>
      <c r="AC750" s="44"/>
      <c r="AD750" s="44"/>
      <c r="AE750" s="44"/>
      <c r="AF750" s="44"/>
      <c r="AG750" s="44"/>
      <c r="AH750" s="44"/>
      <c r="AI750" s="44"/>
      <c r="AJ750" s="44"/>
      <c r="AK750" s="44"/>
      <c r="AL750" s="44"/>
      <c r="AM750" s="44"/>
      <c r="AN750" s="44"/>
      <c r="AO750" s="44"/>
      <c r="AP750" s="44"/>
      <c r="AQ750" s="44"/>
      <c r="AR750" s="44"/>
      <c r="AS750" s="44"/>
      <c r="AT750" s="44"/>
      <c r="AU750" s="44"/>
      <c r="AV750" s="44"/>
      <c r="AW750" s="44"/>
      <c r="AX750" s="44"/>
      <c r="AY750" s="44"/>
      <c r="AZ750" s="44"/>
      <c r="BA750" s="44"/>
      <c r="BB750" s="44"/>
      <c r="BC750" s="44"/>
      <c r="BD750" s="44"/>
      <c r="BE750" s="44"/>
      <c r="BF750" s="44"/>
    </row>
    <row r="751">
      <c r="A751" s="44"/>
      <c r="B751" s="44"/>
      <c r="C751" s="44"/>
      <c r="D751" s="44"/>
      <c r="E751" s="7"/>
      <c r="F751" s="7"/>
      <c r="G751" s="44"/>
      <c r="H751" s="44"/>
      <c r="I751" s="44"/>
      <c r="J751" s="44"/>
      <c r="K751" s="44"/>
      <c r="L751" s="44"/>
      <c r="M751" s="44"/>
      <c r="N751" s="44"/>
      <c r="O751" s="44"/>
      <c r="P751" s="44"/>
      <c r="Q751" s="44"/>
      <c r="R751" s="44"/>
      <c r="S751" s="44"/>
      <c r="T751" s="44"/>
      <c r="U751" s="44"/>
      <c r="V751" s="44"/>
      <c r="W751" s="44"/>
      <c r="X751" s="48">
        <v>3.0</v>
      </c>
      <c r="Y751" s="49">
        <v>8.0</v>
      </c>
      <c r="Z751" s="49">
        <v>4.0</v>
      </c>
      <c r="AA751" s="44"/>
      <c r="AB751" s="44"/>
      <c r="AC751" s="44"/>
      <c r="AD751" s="44"/>
      <c r="AE751" s="44"/>
      <c r="AF751" s="44"/>
      <c r="AG751" s="44"/>
      <c r="AH751" s="44"/>
      <c r="AI751" s="44"/>
      <c r="AJ751" s="44"/>
      <c r="AK751" s="44"/>
      <c r="AL751" s="44"/>
      <c r="AM751" s="44"/>
      <c r="AN751" s="44"/>
      <c r="AO751" s="44"/>
      <c r="AP751" s="44"/>
      <c r="AQ751" s="44"/>
      <c r="AR751" s="44"/>
      <c r="AS751" s="44"/>
      <c r="AT751" s="44"/>
      <c r="AU751" s="44"/>
      <c r="AV751" s="44"/>
      <c r="AW751" s="44"/>
      <c r="AX751" s="44"/>
      <c r="AY751" s="44"/>
      <c r="AZ751" s="44"/>
      <c r="BA751" s="44"/>
      <c r="BB751" s="44"/>
      <c r="BC751" s="44"/>
      <c r="BD751" s="44"/>
      <c r="BE751" s="44"/>
      <c r="BF751" s="44"/>
    </row>
    <row r="752">
      <c r="A752" s="44"/>
      <c r="B752" s="44"/>
      <c r="C752" s="44"/>
      <c r="D752" s="44"/>
      <c r="E752" s="7"/>
      <c r="F752" s="7"/>
      <c r="G752" s="44"/>
      <c r="H752" s="44"/>
      <c r="I752" s="44"/>
      <c r="J752" s="44"/>
      <c r="K752" s="44"/>
      <c r="L752" s="44"/>
      <c r="M752" s="44"/>
      <c r="N752" s="44"/>
      <c r="O752" s="44"/>
      <c r="P752" s="44"/>
      <c r="Q752" s="44"/>
      <c r="R752" s="44"/>
      <c r="S752" s="44"/>
      <c r="T752" s="44"/>
      <c r="U752" s="44"/>
      <c r="V752" s="44"/>
      <c r="W752" s="44"/>
      <c r="X752" s="48">
        <v>8.0</v>
      </c>
      <c r="Y752" s="49">
        <v>4.0</v>
      </c>
      <c r="Z752" s="49">
        <v>0.0</v>
      </c>
      <c r="AA752" s="44"/>
      <c r="AB752" s="44"/>
      <c r="AC752" s="44"/>
      <c r="AD752" s="44"/>
      <c r="AE752" s="44"/>
      <c r="AF752" s="44"/>
      <c r="AG752" s="44"/>
      <c r="AH752" s="44"/>
      <c r="AI752" s="44"/>
      <c r="AJ752" s="44"/>
      <c r="AK752" s="44"/>
      <c r="AL752" s="44"/>
      <c r="AM752" s="44"/>
      <c r="AN752" s="44"/>
      <c r="AO752" s="44"/>
      <c r="AP752" s="44"/>
      <c r="AQ752" s="44"/>
      <c r="AR752" s="44"/>
      <c r="AS752" s="44"/>
      <c r="AT752" s="44"/>
      <c r="AU752" s="44"/>
      <c r="AV752" s="44"/>
      <c r="AW752" s="44"/>
      <c r="AX752" s="44"/>
      <c r="AY752" s="44"/>
      <c r="AZ752" s="44"/>
      <c r="BA752" s="44"/>
      <c r="BB752" s="44"/>
      <c r="BC752" s="44"/>
      <c r="BD752" s="44"/>
      <c r="BE752" s="44"/>
      <c r="BF752" s="44"/>
    </row>
    <row r="753">
      <c r="A753" s="44"/>
      <c r="B753" s="44"/>
      <c r="C753" s="44"/>
      <c r="D753" s="44"/>
      <c r="E753" s="7"/>
      <c r="F753" s="7"/>
      <c r="G753" s="44"/>
      <c r="H753" s="44"/>
      <c r="I753" s="44"/>
      <c r="J753" s="44"/>
      <c r="K753" s="44"/>
      <c r="L753" s="44"/>
      <c r="M753" s="44"/>
      <c r="N753" s="44"/>
      <c r="O753" s="44"/>
      <c r="P753" s="44"/>
      <c r="Q753" s="44"/>
      <c r="R753" s="44"/>
      <c r="S753" s="44"/>
      <c r="T753" s="44"/>
      <c r="U753" s="44"/>
      <c r="V753" s="44"/>
      <c r="W753" s="44"/>
      <c r="X753" s="48">
        <v>4.0</v>
      </c>
      <c r="Y753" s="49">
        <v>6.0</v>
      </c>
      <c r="Z753" s="49">
        <v>4.0</v>
      </c>
      <c r="AA753" s="44"/>
      <c r="AB753" s="44"/>
      <c r="AC753" s="44"/>
      <c r="AD753" s="44"/>
      <c r="AE753" s="44"/>
      <c r="AF753" s="44"/>
      <c r="AG753" s="44"/>
      <c r="AH753" s="44"/>
      <c r="AI753" s="44"/>
      <c r="AJ753" s="44"/>
      <c r="AK753" s="44"/>
      <c r="AL753" s="44"/>
      <c r="AM753" s="44"/>
      <c r="AN753" s="44"/>
      <c r="AO753" s="44"/>
      <c r="AP753" s="44"/>
      <c r="AQ753" s="44"/>
      <c r="AR753" s="44"/>
      <c r="AS753" s="44"/>
      <c r="AT753" s="44"/>
      <c r="AU753" s="44"/>
      <c r="AV753" s="44"/>
      <c r="AW753" s="44"/>
      <c r="AX753" s="44"/>
      <c r="AY753" s="44"/>
      <c r="AZ753" s="44"/>
      <c r="BA753" s="44"/>
      <c r="BB753" s="44"/>
      <c r="BC753" s="44"/>
      <c r="BD753" s="44"/>
      <c r="BE753" s="44"/>
      <c r="BF753" s="44"/>
    </row>
    <row r="754">
      <c r="A754" s="44"/>
      <c r="B754" s="44"/>
      <c r="C754" s="44"/>
      <c r="D754" s="44"/>
      <c r="E754" s="7"/>
      <c r="F754" s="7"/>
      <c r="G754" s="44"/>
      <c r="H754" s="44"/>
      <c r="I754" s="44"/>
      <c r="J754" s="44"/>
      <c r="K754" s="44"/>
      <c r="L754" s="44"/>
      <c r="M754" s="44"/>
      <c r="N754" s="44"/>
      <c r="O754" s="44"/>
      <c r="P754" s="44"/>
      <c r="Q754" s="44"/>
      <c r="R754" s="44"/>
      <c r="S754" s="44"/>
      <c r="T754" s="44"/>
      <c r="U754" s="44"/>
      <c r="V754" s="44"/>
      <c r="W754" s="44"/>
      <c r="X754" s="48">
        <v>4.0</v>
      </c>
      <c r="Y754" s="49">
        <v>10.0</v>
      </c>
      <c r="Z754" s="49">
        <v>8.0</v>
      </c>
      <c r="AA754" s="44"/>
      <c r="AB754" s="44"/>
      <c r="AC754" s="44"/>
      <c r="AD754" s="44"/>
      <c r="AE754" s="44"/>
      <c r="AF754" s="44"/>
      <c r="AG754" s="44"/>
      <c r="AH754" s="44"/>
      <c r="AI754" s="44"/>
      <c r="AJ754" s="44"/>
      <c r="AK754" s="44"/>
      <c r="AL754" s="44"/>
      <c r="AM754" s="44"/>
      <c r="AN754" s="44"/>
      <c r="AO754" s="44"/>
      <c r="AP754" s="44"/>
      <c r="AQ754" s="44"/>
      <c r="AR754" s="44"/>
      <c r="AS754" s="44"/>
      <c r="AT754" s="44"/>
      <c r="AU754" s="44"/>
      <c r="AV754" s="44"/>
      <c r="AW754" s="44"/>
      <c r="AX754" s="44"/>
      <c r="AY754" s="44"/>
      <c r="AZ754" s="44"/>
      <c r="BA754" s="44"/>
      <c r="BB754" s="44"/>
      <c r="BC754" s="44"/>
      <c r="BD754" s="44"/>
      <c r="BE754" s="44"/>
      <c r="BF754" s="44"/>
    </row>
    <row r="755">
      <c r="A755" s="44"/>
      <c r="B755" s="44"/>
      <c r="C755" s="44"/>
      <c r="D755" s="44"/>
      <c r="E755" s="7"/>
      <c r="F755" s="7"/>
      <c r="G755" s="44"/>
      <c r="H755" s="44"/>
      <c r="I755" s="44"/>
      <c r="J755" s="44"/>
      <c r="K755" s="44"/>
      <c r="L755" s="44"/>
      <c r="M755" s="44"/>
      <c r="N755" s="44"/>
      <c r="O755" s="44"/>
      <c r="P755" s="44"/>
      <c r="Q755" s="44"/>
      <c r="R755" s="44"/>
      <c r="S755" s="44"/>
      <c r="T755" s="44"/>
      <c r="U755" s="44"/>
      <c r="V755" s="44"/>
      <c r="W755" s="44"/>
      <c r="X755" s="48">
        <v>7.0</v>
      </c>
      <c r="Y755" s="49">
        <v>3.0</v>
      </c>
      <c r="Z755" s="49">
        <v>6.0</v>
      </c>
      <c r="AA755" s="44"/>
      <c r="AB755" s="44"/>
      <c r="AC755" s="44"/>
      <c r="AD755" s="44"/>
      <c r="AE755" s="44"/>
      <c r="AF755" s="44"/>
      <c r="AG755" s="44"/>
      <c r="AH755" s="44"/>
      <c r="AI755" s="44"/>
      <c r="AJ755" s="44"/>
      <c r="AK755" s="44"/>
      <c r="AL755" s="44"/>
      <c r="AM755" s="44"/>
      <c r="AN755" s="44"/>
      <c r="AO755" s="44"/>
      <c r="AP755" s="44"/>
      <c r="AQ755" s="44"/>
      <c r="AR755" s="44"/>
      <c r="AS755" s="44"/>
      <c r="AT755" s="44"/>
      <c r="AU755" s="44"/>
      <c r="AV755" s="44"/>
      <c r="AW755" s="44"/>
      <c r="AX755" s="44"/>
      <c r="AY755" s="44"/>
      <c r="AZ755" s="44"/>
      <c r="BA755" s="44"/>
      <c r="BB755" s="44"/>
      <c r="BC755" s="44"/>
      <c r="BD755" s="44"/>
      <c r="BE755" s="44"/>
      <c r="BF755" s="44"/>
    </row>
    <row r="756">
      <c r="A756" s="44"/>
      <c r="B756" s="44"/>
      <c r="C756" s="44"/>
      <c r="D756" s="44"/>
      <c r="E756" s="7"/>
      <c r="F756" s="7"/>
      <c r="G756" s="44"/>
      <c r="H756" s="44"/>
      <c r="I756" s="44"/>
      <c r="J756" s="44"/>
      <c r="K756" s="44"/>
      <c r="L756" s="44"/>
      <c r="M756" s="44"/>
      <c r="N756" s="44"/>
      <c r="O756" s="44"/>
      <c r="P756" s="44"/>
      <c r="Q756" s="44"/>
      <c r="R756" s="44"/>
      <c r="S756" s="44"/>
      <c r="T756" s="44"/>
      <c r="U756" s="44"/>
      <c r="V756" s="44"/>
      <c r="W756" s="44"/>
      <c r="X756" s="48">
        <v>27.0</v>
      </c>
      <c r="Y756" s="49">
        <v>14.0</v>
      </c>
      <c r="Z756" s="49">
        <v>23.0</v>
      </c>
      <c r="AA756" s="44"/>
      <c r="AB756" s="44"/>
      <c r="AC756" s="44"/>
      <c r="AD756" s="44"/>
      <c r="AE756" s="44"/>
      <c r="AF756" s="44"/>
      <c r="AG756" s="44"/>
      <c r="AH756" s="44"/>
      <c r="AI756" s="44"/>
      <c r="AJ756" s="44"/>
      <c r="AK756" s="44"/>
      <c r="AL756" s="44"/>
      <c r="AM756" s="44"/>
      <c r="AN756" s="44"/>
      <c r="AO756" s="44"/>
      <c r="AP756" s="44"/>
      <c r="AQ756" s="44"/>
      <c r="AR756" s="44"/>
      <c r="AS756" s="44"/>
      <c r="AT756" s="44"/>
      <c r="AU756" s="44"/>
      <c r="AV756" s="44"/>
      <c r="AW756" s="44"/>
      <c r="AX756" s="44"/>
      <c r="AY756" s="44"/>
      <c r="AZ756" s="44"/>
      <c r="BA756" s="44"/>
      <c r="BB756" s="44"/>
      <c r="BC756" s="44"/>
      <c r="BD756" s="44"/>
      <c r="BE756" s="44"/>
      <c r="BF756" s="44"/>
    </row>
    <row r="757">
      <c r="A757" s="44"/>
      <c r="B757" s="44"/>
      <c r="C757" s="44"/>
      <c r="D757" s="44"/>
      <c r="E757" s="7"/>
      <c r="F757" s="7"/>
      <c r="G757" s="44"/>
      <c r="H757" s="44"/>
      <c r="I757" s="44"/>
      <c r="J757" s="44"/>
      <c r="K757" s="44"/>
      <c r="L757" s="44"/>
      <c r="M757" s="44"/>
      <c r="N757" s="44"/>
      <c r="O757" s="44"/>
      <c r="P757" s="44"/>
      <c r="Q757" s="44"/>
      <c r="R757" s="44"/>
      <c r="S757" s="44"/>
      <c r="T757" s="44"/>
      <c r="U757" s="44"/>
      <c r="V757" s="44"/>
      <c r="W757" s="44"/>
      <c r="X757" s="48">
        <v>7.0</v>
      </c>
      <c r="Y757" s="49">
        <v>7.0</v>
      </c>
      <c r="Z757" s="49">
        <v>11.0</v>
      </c>
      <c r="AA757" s="44"/>
      <c r="AB757" s="44"/>
      <c r="AC757" s="44"/>
      <c r="AD757" s="44"/>
      <c r="AE757" s="44"/>
      <c r="AF757" s="44"/>
      <c r="AG757" s="44"/>
      <c r="AH757" s="44"/>
      <c r="AI757" s="44"/>
      <c r="AJ757" s="44"/>
      <c r="AK757" s="44"/>
      <c r="AL757" s="44"/>
      <c r="AM757" s="44"/>
      <c r="AN757" s="44"/>
      <c r="AO757" s="44"/>
      <c r="AP757" s="44"/>
      <c r="AQ757" s="44"/>
      <c r="AR757" s="44"/>
      <c r="AS757" s="44"/>
      <c r="AT757" s="44"/>
      <c r="AU757" s="44"/>
      <c r="AV757" s="44"/>
      <c r="AW757" s="44"/>
      <c r="AX757" s="44"/>
      <c r="AY757" s="44"/>
      <c r="AZ757" s="44"/>
      <c r="BA757" s="44"/>
      <c r="BB757" s="44"/>
      <c r="BC757" s="44"/>
      <c r="BD757" s="44"/>
      <c r="BE757" s="44"/>
      <c r="BF757" s="44"/>
    </row>
    <row r="758">
      <c r="A758" s="44"/>
      <c r="B758" s="44"/>
      <c r="C758" s="44"/>
      <c r="D758" s="44"/>
      <c r="E758" s="7"/>
      <c r="F758" s="7"/>
      <c r="G758" s="44"/>
      <c r="H758" s="44"/>
      <c r="I758" s="44"/>
      <c r="J758" s="44"/>
      <c r="K758" s="44"/>
      <c r="L758" s="44"/>
      <c r="M758" s="44"/>
      <c r="N758" s="44"/>
      <c r="O758" s="44"/>
      <c r="P758" s="44"/>
      <c r="Q758" s="44"/>
      <c r="R758" s="44"/>
      <c r="S758" s="44"/>
      <c r="T758" s="44"/>
      <c r="U758" s="44"/>
      <c r="V758" s="44"/>
      <c r="W758" s="44"/>
      <c r="X758" s="48">
        <v>0.0</v>
      </c>
      <c r="Y758" s="49">
        <v>1.0</v>
      </c>
      <c r="Z758" s="49">
        <v>0.0</v>
      </c>
      <c r="AA758" s="44"/>
      <c r="AB758" s="44"/>
      <c r="AC758" s="44"/>
      <c r="AD758" s="44"/>
      <c r="AE758" s="44"/>
      <c r="AF758" s="44"/>
      <c r="AG758" s="44"/>
      <c r="AH758" s="44"/>
      <c r="AI758" s="44"/>
      <c r="AJ758" s="44"/>
      <c r="AK758" s="44"/>
      <c r="AL758" s="44"/>
      <c r="AM758" s="44"/>
      <c r="AN758" s="44"/>
      <c r="AO758" s="44"/>
      <c r="AP758" s="44"/>
      <c r="AQ758" s="44"/>
      <c r="AR758" s="44"/>
      <c r="AS758" s="44"/>
      <c r="AT758" s="44"/>
      <c r="AU758" s="44"/>
      <c r="AV758" s="44"/>
      <c r="AW758" s="44"/>
      <c r="AX758" s="44"/>
      <c r="AY758" s="44"/>
      <c r="AZ758" s="44"/>
      <c r="BA758" s="44"/>
      <c r="BB758" s="44"/>
      <c r="BC758" s="44"/>
      <c r="BD758" s="44"/>
      <c r="BE758" s="44"/>
      <c r="BF758" s="44"/>
    </row>
    <row r="759">
      <c r="A759" s="44"/>
      <c r="B759" s="44"/>
      <c r="C759" s="44"/>
      <c r="D759" s="44"/>
      <c r="E759" s="7"/>
      <c r="F759" s="7"/>
      <c r="G759" s="44"/>
      <c r="H759" s="44"/>
      <c r="I759" s="44"/>
      <c r="J759" s="44"/>
      <c r="K759" s="44"/>
      <c r="L759" s="44"/>
      <c r="M759" s="44"/>
      <c r="N759" s="44"/>
      <c r="O759" s="44"/>
      <c r="P759" s="44"/>
      <c r="Q759" s="44"/>
      <c r="R759" s="44"/>
      <c r="S759" s="44"/>
      <c r="T759" s="44"/>
      <c r="U759" s="44"/>
      <c r="V759" s="44"/>
      <c r="W759" s="44"/>
      <c r="X759" s="48">
        <v>15.0</v>
      </c>
      <c r="Y759" s="49">
        <v>6.0</v>
      </c>
      <c r="Z759" s="49">
        <v>8.0</v>
      </c>
      <c r="AA759" s="44"/>
      <c r="AB759" s="44"/>
      <c r="AC759" s="44"/>
      <c r="AD759" s="44"/>
      <c r="AE759" s="44"/>
      <c r="AF759" s="44"/>
      <c r="AG759" s="44"/>
      <c r="AH759" s="44"/>
      <c r="AI759" s="44"/>
      <c r="AJ759" s="44"/>
      <c r="AK759" s="44"/>
      <c r="AL759" s="44"/>
      <c r="AM759" s="44"/>
      <c r="AN759" s="44"/>
      <c r="AO759" s="44"/>
      <c r="AP759" s="44"/>
      <c r="AQ759" s="44"/>
      <c r="AR759" s="44"/>
      <c r="AS759" s="44"/>
      <c r="AT759" s="44"/>
      <c r="AU759" s="44"/>
      <c r="AV759" s="44"/>
      <c r="AW759" s="44"/>
      <c r="AX759" s="44"/>
      <c r="AY759" s="44"/>
      <c r="AZ759" s="44"/>
      <c r="BA759" s="44"/>
      <c r="BB759" s="44"/>
      <c r="BC759" s="44"/>
      <c r="BD759" s="44"/>
      <c r="BE759" s="44"/>
      <c r="BF759" s="44"/>
    </row>
    <row r="760">
      <c r="A760" s="44"/>
      <c r="B760" s="44"/>
      <c r="C760" s="44"/>
      <c r="D760" s="44"/>
      <c r="E760" s="7"/>
      <c r="F760" s="7"/>
      <c r="G760" s="44"/>
      <c r="H760" s="44"/>
      <c r="I760" s="44"/>
      <c r="J760" s="44"/>
      <c r="K760" s="44"/>
      <c r="L760" s="44"/>
      <c r="M760" s="44"/>
      <c r="N760" s="44"/>
      <c r="O760" s="44"/>
      <c r="P760" s="44"/>
      <c r="Q760" s="44"/>
      <c r="R760" s="44"/>
      <c r="S760" s="44"/>
      <c r="T760" s="44"/>
      <c r="U760" s="44"/>
      <c r="V760" s="44"/>
      <c r="W760" s="44"/>
      <c r="X760" s="48">
        <v>2.0</v>
      </c>
      <c r="Y760" s="49">
        <v>9.0</v>
      </c>
      <c r="Z760" s="49">
        <v>11.0</v>
      </c>
      <c r="AA760" s="44"/>
      <c r="AB760" s="44"/>
      <c r="AC760" s="44"/>
      <c r="AD760" s="44"/>
      <c r="AE760" s="44"/>
      <c r="AF760" s="44"/>
      <c r="AG760" s="44"/>
      <c r="AH760" s="44"/>
      <c r="AI760" s="44"/>
      <c r="AJ760" s="44"/>
      <c r="AK760" s="44"/>
      <c r="AL760" s="44"/>
      <c r="AM760" s="44"/>
      <c r="AN760" s="44"/>
      <c r="AO760" s="44"/>
      <c r="AP760" s="44"/>
      <c r="AQ760" s="44"/>
      <c r="AR760" s="44"/>
      <c r="AS760" s="44"/>
      <c r="AT760" s="44"/>
      <c r="AU760" s="44"/>
      <c r="AV760" s="44"/>
      <c r="AW760" s="44"/>
      <c r="AX760" s="44"/>
      <c r="AY760" s="44"/>
      <c r="AZ760" s="44"/>
      <c r="BA760" s="44"/>
      <c r="BB760" s="44"/>
      <c r="BC760" s="44"/>
      <c r="BD760" s="44"/>
      <c r="BE760" s="44"/>
      <c r="BF760" s="44"/>
    </row>
    <row r="761">
      <c r="A761" s="44"/>
      <c r="B761" s="44"/>
      <c r="C761" s="44"/>
      <c r="D761" s="44"/>
      <c r="E761" s="7"/>
      <c r="F761" s="7"/>
      <c r="G761" s="44"/>
      <c r="H761" s="44"/>
      <c r="I761" s="44"/>
      <c r="J761" s="44"/>
      <c r="K761" s="44"/>
      <c r="L761" s="44"/>
      <c r="M761" s="44"/>
      <c r="N761" s="44"/>
      <c r="O761" s="44"/>
      <c r="P761" s="44"/>
      <c r="Q761" s="44"/>
      <c r="R761" s="44"/>
      <c r="S761" s="44"/>
      <c r="T761" s="44"/>
      <c r="U761" s="44"/>
      <c r="V761" s="44"/>
      <c r="W761" s="44"/>
      <c r="X761" s="48">
        <v>1.0</v>
      </c>
      <c r="Y761" s="49">
        <v>1.0</v>
      </c>
      <c r="Z761" s="49">
        <v>1.0</v>
      </c>
      <c r="AA761" s="44"/>
      <c r="AB761" s="44"/>
      <c r="AC761" s="44"/>
      <c r="AD761" s="44"/>
      <c r="AE761" s="44"/>
      <c r="AF761" s="44"/>
      <c r="AG761" s="44"/>
      <c r="AH761" s="44"/>
      <c r="AI761" s="44"/>
      <c r="AJ761" s="44"/>
      <c r="AK761" s="44"/>
      <c r="AL761" s="44"/>
      <c r="AM761" s="44"/>
      <c r="AN761" s="44"/>
      <c r="AO761" s="44"/>
      <c r="AP761" s="44"/>
      <c r="AQ761" s="44"/>
      <c r="AR761" s="44"/>
      <c r="AS761" s="44"/>
      <c r="AT761" s="44"/>
      <c r="AU761" s="44"/>
      <c r="AV761" s="44"/>
      <c r="AW761" s="44"/>
      <c r="AX761" s="44"/>
      <c r="AY761" s="44"/>
      <c r="AZ761" s="44"/>
      <c r="BA761" s="44"/>
      <c r="BB761" s="44"/>
      <c r="BC761" s="44"/>
      <c r="BD761" s="44"/>
      <c r="BE761" s="44"/>
      <c r="BF761" s="44"/>
    </row>
    <row r="762">
      <c r="A762" s="44"/>
      <c r="B762" s="44"/>
      <c r="C762" s="44"/>
      <c r="D762" s="44"/>
      <c r="E762" s="7"/>
      <c r="F762" s="7"/>
      <c r="G762" s="44"/>
      <c r="H762" s="44"/>
      <c r="I762" s="44"/>
      <c r="J762" s="44"/>
      <c r="K762" s="44"/>
      <c r="L762" s="44"/>
      <c r="M762" s="44"/>
      <c r="N762" s="44"/>
      <c r="O762" s="44"/>
      <c r="P762" s="44"/>
      <c r="Q762" s="44"/>
      <c r="R762" s="44"/>
      <c r="S762" s="44"/>
      <c r="T762" s="44"/>
      <c r="U762" s="44"/>
      <c r="V762" s="44"/>
      <c r="W762" s="44"/>
      <c r="X762" s="48">
        <v>2.0</v>
      </c>
      <c r="Y762" s="49">
        <v>2.0</v>
      </c>
      <c r="Z762" s="49">
        <v>3.0</v>
      </c>
      <c r="AA762" s="44"/>
      <c r="AB762" s="44"/>
      <c r="AC762" s="44"/>
      <c r="AD762" s="44"/>
      <c r="AE762" s="44"/>
      <c r="AF762" s="44"/>
      <c r="AG762" s="44"/>
      <c r="AH762" s="44"/>
      <c r="AI762" s="44"/>
      <c r="AJ762" s="44"/>
      <c r="AK762" s="44"/>
      <c r="AL762" s="44"/>
      <c r="AM762" s="44"/>
      <c r="AN762" s="44"/>
      <c r="AO762" s="44"/>
      <c r="AP762" s="44"/>
      <c r="AQ762" s="44"/>
      <c r="AR762" s="44"/>
      <c r="AS762" s="44"/>
      <c r="AT762" s="44"/>
      <c r="AU762" s="44"/>
      <c r="AV762" s="44"/>
      <c r="AW762" s="44"/>
      <c r="AX762" s="44"/>
      <c r="AY762" s="44"/>
      <c r="AZ762" s="44"/>
      <c r="BA762" s="44"/>
      <c r="BB762" s="44"/>
      <c r="BC762" s="44"/>
      <c r="BD762" s="44"/>
      <c r="BE762" s="44"/>
      <c r="BF762" s="44"/>
    </row>
    <row r="763">
      <c r="A763" s="44"/>
      <c r="B763" s="44"/>
      <c r="C763" s="44"/>
      <c r="D763" s="44"/>
      <c r="E763" s="7"/>
      <c r="F763" s="7"/>
      <c r="G763" s="44"/>
      <c r="H763" s="44"/>
      <c r="I763" s="44"/>
      <c r="J763" s="44"/>
      <c r="K763" s="44"/>
      <c r="L763" s="44"/>
      <c r="M763" s="44"/>
      <c r="N763" s="44"/>
      <c r="O763" s="44"/>
      <c r="P763" s="44"/>
      <c r="Q763" s="44"/>
      <c r="R763" s="44"/>
      <c r="S763" s="44"/>
      <c r="T763" s="44"/>
      <c r="U763" s="44"/>
      <c r="V763" s="44"/>
      <c r="W763" s="44"/>
      <c r="X763" s="48">
        <v>1.0</v>
      </c>
      <c r="Y763" s="49">
        <v>1.0</v>
      </c>
      <c r="Z763" s="49">
        <v>4.0</v>
      </c>
      <c r="AA763" s="44"/>
      <c r="AB763" s="44"/>
      <c r="AC763" s="44"/>
      <c r="AD763" s="44"/>
      <c r="AE763" s="44"/>
      <c r="AF763" s="44"/>
      <c r="AG763" s="44"/>
      <c r="AH763" s="44"/>
      <c r="AI763" s="44"/>
      <c r="AJ763" s="44"/>
      <c r="AK763" s="44"/>
      <c r="AL763" s="44"/>
      <c r="AM763" s="44"/>
      <c r="AN763" s="44"/>
      <c r="AO763" s="44"/>
      <c r="AP763" s="44"/>
      <c r="AQ763" s="44"/>
      <c r="AR763" s="44"/>
      <c r="AS763" s="44"/>
      <c r="AT763" s="44"/>
      <c r="AU763" s="44"/>
      <c r="AV763" s="44"/>
      <c r="AW763" s="44"/>
      <c r="AX763" s="44"/>
      <c r="AY763" s="44"/>
      <c r="AZ763" s="44"/>
      <c r="BA763" s="44"/>
      <c r="BB763" s="44"/>
      <c r="BC763" s="44"/>
      <c r="BD763" s="44"/>
      <c r="BE763" s="44"/>
      <c r="BF763" s="44"/>
    </row>
    <row r="764">
      <c r="A764" s="44"/>
      <c r="B764" s="44"/>
      <c r="C764" s="44"/>
      <c r="D764" s="44"/>
      <c r="E764" s="7"/>
      <c r="F764" s="7"/>
      <c r="G764" s="44"/>
      <c r="H764" s="44"/>
      <c r="I764" s="44"/>
      <c r="J764" s="44"/>
      <c r="K764" s="44"/>
      <c r="L764" s="44"/>
      <c r="M764" s="44"/>
      <c r="N764" s="44"/>
      <c r="O764" s="44"/>
      <c r="P764" s="44"/>
      <c r="Q764" s="44"/>
      <c r="R764" s="44"/>
      <c r="S764" s="44"/>
      <c r="T764" s="44"/>
      <c r="U764" s="44"/>
      <c r="V764" s="44"/>
      <c r="W764" s="44"/>
      <c r="X764" s="48">
        <v>7.0</v>
      </c>
      <c r="Y764" s="49">
        <v>6.0</v>
      </c>
      <c r="Z764" s="49">
        <v>2.0</v>
      </c>
      <c r="AA764" s="44"/>
      <c r="AB764" s="44"/>
      <c r="AC764" s="44"/>
      <c r="AD764" s="44"/>
      <c r="AE764" s="44"/>
      <c r="AF764" s="44"/>
      <c r="AG764" s="44"/>
      <c r="AH764" s="44"/>
      <c r="AI764" s="44"/>
      <c r="AJ764" s="44"/>
      <c r="AK764" s="44"/>
      <c r="AL764" s="44"/>
      <c r="AM764" s="44"/>
      <c r="AN764" s="44"/>
      <c r="AO764" s="44"/>
      <c r="AP764" s="44"/>
      <c r="AQ764" s="44"/>
      <c r="AR764" s="44"/>
      <c r="AS764" s="44"/>
      <c r="AT764" s="44"/>
      <c r="AU764" s="44"/>
      <c r="AV764" s="44"/>
      <c r="AW764" s="44"/>
      <c r="AX764" s="44"/>
      <c r="AY764" s="44"/>
      <c r="AZ764" s="44"/>
      <c r="BA764" s="44"/>
      <c r="BB764" s="44"/>
      <c r="BC764" s="44"/>
      <c r="BD764" s="44"/>
      <c r="BE764" s="44"/>
      <c r="BF764" s="44"/>
    </row>
    <row r="765">
      <c r="A765" s="44"/>
      <c r="B765" s="44"/>
      <c r="C765" s="44"/>
      <c r="D765" s="44"/>
      <c r="E765" s="7"/>
      <c r="F765" s="7"/>
      <c r="G765" s="44"/>
      <c r="H765" s="44"/>
      <c r="I765" s="44"/>
      <c r="J765" s="44"/>
      <c r="K765" s="44"/>
      <c r="L765" s="44"/>
      <c r="M765" s="44"/>
      <c r="N765" s="44"/>
      <c r="O765" s="44"/>
      <c r="P765" s="44"/>
      <c r="Q765" s="44"/>
      <c r="R765" s="44"/>
      <c r="S765" s="44"/>
      <c r="T765" s="44"/>
      <c r="U765" s="44"/>
      <c r="V765" s="44"/>
      <c r="W765" s="44"/>
      <c r="X765" s="48">
        <v>2.0</v>
      </c>
      <c r="Y765" s="49">
        <v>3.0</v>
      </c>
      <c r="Z765" s="49">
        <v>6.0</v>
      </c>
      <c r="AA765" s="44"/>
      <c r="AB765" s="44"/>
      <c r="AC765" s="44"/>
      <c r="AD765" s="44"/>
      <c r="AE765" s="44"/>
      <c r="AF765" s="44"/>
      <c r="AG765" s="44"/>
      <c r="AH765" s="44"/>
      <c r="AI765" s="44"/>
      <c r="AJ765" s="44"/>
      <c r="AK765" s="44"/>
      <c r="AL765" s="44"/>
      <c r="AM765" s="44"/>
      <c r="AN765" s="44"/>
      <c r="AO765" s="44"/>
      <c r="AP765" s="44"/>
      <c r="AQ765" s="44"/>
      <c r="AR765" s="44"/>
      <c r="AS765" s="44"/>
      <c r="AT765" s="44"/>
      <c r="AU765" s="44"/>
      <c r="AV765" s="44"/>
      <c r="AW765" s="44"/>
      <c r="AX765" s="44"/>
      <c r="AY765" s="44"/>
      <c r="AZ765" s="44"/>
      <c r="BA765" s="44"/>
      <c r="BB765" s="44"/>
      <c r="BC765" s="44"/>
      <c r="BD765" s="44"/>
      <c r="BE765" s="44"/>
      <c r="BF765" s="44"/>
    </row>
    <row r="766">
      <c r="A766" s="44"/>
      <c r="B766" s="44"/>
      <c r="C766" s="44"/>
      <c r="D766" s="44"/>
      <c r="E766" s="7"/>
      <c r="F766" s="7"/>
      <c r="G766" s="44"/>
      <c r="H766" s="44"/>
      <c r="I766" s="44"/>
      <c r="J766" s="44"/>
      <c r="K766" s="44"/>
      <c r="L766" s="44"/>
      <c r="M766" s="44"/>
      <c r="N766" s="44"/>
      <c r="O766" s="44"/>
      <c r="P766" s="44"/>
      <c r="Q766" s="44"/>
      <c r="R766" s="44"/>
      <c r="S766" s="44"/>
      <c r="T766" s="44"/>
      <c r="U766" s="44"/>
      <c r="V766" s="44"/>
      <c r="W766" s="44"/>
      <c r="X766" s="48">
        <v>0.0</v>
      </c>
      <c r="Y766" s="49">
        <v>0.0</v>
      </c>
      <c r="Z766" s="49">
        <v>0.0</v>
      </c>
      <c r="AA766" s="44"/>
      <c r="AB766" s="44"/>
      <c r="AC766" s="44"/>
      <c r="AD766" s="44"/>
      <c r="AE766" s="44"/>
      <c r="AF766" s="44"/>
      <c r="AG766" s="44"/>
      <c r="AH766" s="44"/>
      <c r="AI766" s="44"/>
      <c r="AJ766" s="44"/>
      <c r="AK766" s="44"/>
      <c r="AL766" s="44"/>
      <c r="AM766" s="44"/>
      <c r="AN766" s="44"/>
      <c r="AO766" s="44"/>
      <c r="AP766" s="44"/>
      <c r="AQ766" s="44"/>
      <c r="AR766" s="44"/>
      <c r="AS766" s="44"/>
      <c r="AT766" s="44"/>
      <c r="AU766" s="44"/>
      <c r="AV766" s="44"/>
      <c r="AW766" s="44"/>
      <c r="AX766" s="44"/>
      <c r="AY766" s="44"/>
      <c r="AZ766" s="44"/>
      <c r="BA766" s="44"/>
      <c r="BB766" s="44"/>
      <c r="BC766" s="44"/>
      <c r="BD766" s="44"/>
      <c r="BE766" s="44"/>
      <c r="BF766" s="44"/>
    </row>
    <row r="767">
      <c r="A767" s="44"/>
      <c r="B767" s="44"/>
      <c r="C767" s="44"/>
      <c r="D767" s="44"/>
      <c r="E767" s="7"/>
      <c r="F767" s="7"/>
      <c r="G767" s="44"/>
      <c r="H767" s="44"/>
      <c r="I767" s="44"/>
      <c r="J767" s="44"/>
      <c r="K767" s="44"/>
      <c r="L767" s="44"/>
      <c r="M767" s="44"/>
      <c r="N767" s="44"/>
      <c r="O767" s="44"/>
      <c r="P767" s="44"/>
      <c r="Q767" s="44"/>
      <c r="R767" s="44"/>
      <c r="S767" s="44"/>
      <c r="T767" s="44"/>
      <c r="U767" s="44"/>
      <c r="V767" s="44"/>
      <c r="W767" s="44"/>
      <c r="X767" s="48">
        <v>1.0</v>
      </c>
      <c r="Y767" s="49">
        <v>1.0</v>
      </c>
      <c r="Z767" s="49">
        <v>3.0</v>
      </c>
      <c r="AA767" s="44"/>
      <c r="AB767" s="44"/>
      <c r="AC767" s="44"/>
      <c r="AD767" s="44"/>
      <c r="AE767" s="44"/>
      <c r="AF767" s="44"/>
      <c r="AG767" s="44"/>
      <c r="AH767" s="44"/>
      <c r="AI767" s="44"/>
      <c r="AJ767" s="44"/>
      <c r="AK767" s="44"/>
      <c r="AL767" s="44"/>
      <c r="AM767" s="44"/>
      <c r="AN767" s="44"/>
      <c r="AO767" s="44"/>
      <c r="AP767" s="44"/>
      <c r="AQ767" s="44"/>
      <c r="AR767" s="44"/>
      <c r="AS767" s="44"/>
      <c r="AT767" s="44"/>
      <c r="AU767" s="44"/>
      <c r="AV767" s="44"/>
      <c r="AW767" s="44"/>
      <c r="AX767" s="44"/>
      <c r="AY767" s="44"/>
      <c r="AZ767" s="44"/>
      <c r="BA767" s="44"/>
      <c r="BB767" s="44"/>
      <c r="BC767" s="44"/>
      <c r="BD767" s="44"/>
      <c r="BE767" s="44"/>
      <c r="BF767" s="44"/>
    </row>
    <row r="768">
      <c r="A768" s="44"/>
      <c r="B768" s="44"/>
      <c r="C768" s="44"/>
      <c r="D768" s="44"/>
      <c r="E768" s="7"/>
      <c r="F768" s="7"/>
      <c r="G768" s="44"/>
      <c r="H768" s="44"/>
      <c r="I768" s="44"/>
      <c r="J768" s="44"/>
      <c r="K768" s="44"/>
      <c r="L768" s="44"/>
      <c r="M768" s="44"/>
      <c r="N768" s="44"/>
      <c r="O768" s="44"/>
      <c r="P768" s="44"/>
      <c r="Q768" s="44"/>
      <c r="R768" s="44"/>
      <c r="S768" s="44"/>
      <c r="T768" s="44"/>
      <c r="U768" s="44"/>
      <c r="V768" s="44"/>
      <c r="W768" s="44"/>
      <c r="X768" s="48">
        <v>4.0</v>
      </c>
      <c r="Y768" s="49">
        <v>16.0</v>
      </c>
      <c r="Z768" s="49">
        <v>6.0</v>
      </c>
      <c r="AA768" s="44"/>
      <c r="AB768" s="44"/>
      <c r="AC768" s="44"/>
      <c r="AD768" s="44"/>
      <c r="AE768" s="44"/>
      <c r="AF768" s="44"/>
      <c r="AG768" s="44"/>
      <c r="AH768" s="44"/>
      <c r="AI768" s="44"/>
      <c r="AJ768" s="44"/>
      <c r="AK768" s="44"/>
      <c r="AL768" s="44"/>
      <c r="AM768" s="44"/>
      <c r="AN768" s="44"/>
      <c r="AO768" s="44"/>
      <c r="AP768" s="44"/>
      <c r="AQ768" s="44"/>
      <c r="AR768" s="44"/>
      <c r="AS768" s="44"/>
      <c r="AT768" s="44"/>
      <c r="AU768" s="44"/>
      <c r="AV768" s="44"/>
      <c r="AW768" s="44"/>
      <c r="AX768" s="44"/>
      <c r="AY768" s="44"/>
      <c r="AZ768" s="44"/>
      <c r="BA768" s="44"/>
      <c r="BB768" s="44"/>
      <c r="BC768" s="44"/>
      <c r="BD768" s="44"/>
      <c r="BE768" s="44"/>
      <c r="BF768" s="44"/>
    </row>
    <row r="769">
      <c r="A769" s="44"/>
      <c r="B769" s="44"/>
      <c r="C769" s="44"/>
      <c r="D769" s="44"/>
      <c r="E769" s="7"/>
      <c r="F769" s="7"/>
      <c r="G769" s="44"/>
      <c r="H769" s="44"/>
      <c r="I769" s="44"/>
      <c r="J769" s="44"/>
      <c r="K769" s="44"/>
      <c r="L769" s="44"/>
      <c r="M769" s="44"/>
      <c r="N769" s="44"/>
      <c r="O769" s="44"/>
      <c r="P769" s="44"/>
      <c r="Q769" s="44"/>
      <c r="R769" s="44"/>
      <c r="S769" s="44"/>
      <c r="T769" s="44"/>
      <c r="U769" s="44"/>
      <c r="V769" s="44"/>
      <c r="W769" s="44"/>
      <c r="X769" s="48">
        <v>18.0</v>
      </c>
      <c r="Y769" s="49">
        <v>18.0</v>
      </c>
      <c r="Z769" s="49">
        <v>9.0</v>
      </c>
      <c r="AA769" s="44"/>
      <c r="AB769" s="44"/>
      <c r="AC769" s="44"/>
      <c r="AD769" s="44"/>
      <c r="AE769" s="44"/>
      <c r="AF769" s="44"/>
      <c r="AG769" s="44"/>
      <c r="AH769" s="44"/>
      <c r="AI769" s="44"/>
      <c r="AJ769" s="44"/>
      <c r="AK769" s="44"/>
      <c r="AL769" s="44"/>
      <c r="AM769" s="44"/>
      <c r="AN769" s="44"/>
      <c r="AO769" s="44"/>
      <c r="AP769" s="44"/>
      <c r="AQ769" s="44"/>
      <c r="AR769" s="44"/>
      <c r="AS769" s="44"/>
      <c r="AT769" s="44"/>
      <c r="AU769" s="44"/>
      <c r="AV769" s="44"/>
      <c r="AW769" s="44"/>
      <c r="AX769" s="44"/>
      <c r="AY769" s="44"/>
      <c r="AZ769" s="44"/>
      <c r="BA769" s="44"/>
      <c r="BB769" s="44"/>
      <c r="BC769" s="44"/>
      <c r="BD769" s="44"/>
      <c r="BE769" s="44"/>
      <c r="BF769" s="44"/>
    </row>
    <row r="770">
      <c r="A770" s="44"/>
      <c r="B770" s="44"/>
      <c r="C770" s="44"/>
      <c r="D770" s="44"/>
      <c r="E770" s="7"/>
      <c r="F770" s="7"/>
      <c r="G770" s="44"/>
      <c r="H770" s="44"/>
      <c r="I770" s="44"/>
      <c r="J770" s="44"/>
      <c r="K770" s="44"/>
      <c r="L770" s="44"/>
      <c r="M770" s="44"/>
      <c r="N770" s="44"/>
      <c r="O770" s="44"/>
      <c r="P770" s="44"/>
      <c r="Q770" s="44"/>
      <c r="R770" s="44"/>
      <c r="S770" s="44"/>
      <c r="T770" s="44"/>
      <c r="U770" s="44"/>
      <c r="V770" s="44"/>
      <c r="W770" s="44"/>
      <c r="X770" s="48">
        <v>7.0</v>
      </c>
      <c r="Y770" s="49">
        <v>4.0</v>
      </c>
      <c r="Z770" s="49">
        <v>3.0</v>
      </c>
      <c r="AA770" s="44"/>
      <c r="AB770" s="44"/>
      <c r="AC770" s="44"/>
      <c r="AD770" s="44"/>
      <c r="AE770" s="44"/>
      <c r="AF770" s="44"/>
      <c r="AG770" s="44"/>
      <c r="AH770" s="44"/>
      <c r="AI770" s="44"/>
      <c r="AJ770" s="44"/>
      <c r="AK770" s="44"/>
      <c r="AL770" s="44"/>
      <c r="AM770" s="44"/>
      <c r="AN770" s="44"/>
      <c r="AO770" s="44"/>
      <c r="AP770" s="44"/>
      <c r="AQ770" s="44"/>
      <c r="AR770" s="44"/>
      <c r="AS770" s="44"/>
      <c r="AT770" s="44"/>
      <c r="AU770" s="44"/>
      <c r="AV770" s="44"/>
      <c r="AW770" s="44"/>
      <c r="AX770" s="44"/>
      <c r="AY770" s="44"/>
      <c r="AZ770" s="44"/>
      <c r="BA770" s="44"/>
      <c r="BB770" s="44"/>
      <c r="BC770" s="44"/>
      <c r="BD770" s="44"/>
      <c r="BE770" s="44"/>
      <c r="BF770" s="44"/>
    </row>
    <row r="771">
      <c r="A771" s="44"/>
      <c r="B771" s="44"/>
      <c r="C771" s="44"/>
      <c r="D771" s="44"/>
      <c r="E771" s="7"/>
      <c r="F771" s="7"/>
      <c r="G771" s="44"/>
      <c r="H771" s="44"/>
      <c r="I771" s="44"/>
      <c r="J771" s="44"/>
      <c r="K771" s="44"/>
      <c r="L771" s="44"/>
      <c r="M771" s="44"/>
      <c r="N771" s="44"/>
      <c r="O771" s="44"/>
      <c r="P771" s="44"/>
      <c r="Q771" s="44"/>
      <c r="R771" s="44"/>
      <c r="S771" s="44"/>
      <c r="T771" s="44"/>
      <c r="U771" s="44"/>
      <c r="V771" s="44"/>
      <c r="W771" s="44"/>
      <c r="X771" s="48">
        <v>6.0</v>
      </c>
      <c r="Y771" s="49">
        <v>8.0</v>
      </c>
      <c r="Z771" s="49">
        <v>5.0</v>
      </c>
      <c r="AA771" s="44"/>
      <c r="AB771" s="44"/>
      <c r="AC771" s="44"/>
      <c r="AD771" s="44"/>
      <c r="AE771" s="44"/>
      <c r="AF771" s="44"/>
      <c r="AG771" s="44"/>
      <c r="AH771" s="44"/>
      <c r="AI771" s="44"/>
      <c r="AJ771" s="44"/>
      <c r="AK771" s="44"/>
      <c r="AL771" s="44"/>
      <c r="AM771" s="44"/>
      <c r="AN771" s="44"/>
      <c r="AO771" s="44"/>
      <c r="AP771" s="44"/>
      <c r="AQ771" s="44"/>
      <c r="AR771" s="44"/>
      <c r="AS771" s="44"/>
      <c r="AT771" s="44"/>
      <c r="AU771" s="44"/>
      <c r="AV771" s="44"/>
      <c r="AW771" s="44"/>
      <c r="AX771" s="44"/>
      <c r="AY771" s="44"/>
      <c r="AZ771" s="44"/>
      <c r="BA771" s="44"/>
      <c r="BB771" s="44"/>
      <c r="BC771" s="44"/>
      <c r="BD771" s="44"/>
      <c r="BE771" s="44"/>
      <c r="BF771" s="44"/>
    </row>
    <row r="772">
      <c r="A772" s="44"/>
      <c r="B772" s="44"/>
      <c r="C772" s="44"/>
      <c r="D772" s="44"/>
      <c r="E772" s="7"/>
      <c r="F772" s="7"/>
      <c r="G772" s="44"/>
      <c r="H772" s="44"/>
      <c r="I772" s="44"/>
      <c r="J772" s="44"/>
      <c r="K772" s="44"/>
      <c r="L772" s="44"/>
      <c r="M772" s="44"/>
      <c r="N772" s="44"/>
      <c r="O772" s="44"/>
      <c r="P772" s="44"/>
      <c r="Q772" s="44"/>
      <c r="R772" s="44"/>
      <c r="S772" s="44"/>
      <c r="T772" s="44"/>
      <c r="U772" s="44"/>
      <c r="V772" s="44"/>
      <c r="W772" s="44"/>
      <c r="X772" s="48">
        <v>4.0</v>
      </c>
      <c r="Y772" s="49">
        <v>1.0</v>
      </c>
      <c r="Z772" s="49">
        <v>4.0</v>
      </c>
      <c r="AA772" s="44"/>
      <c r="AB772" s="44"/>
      <c r="AC772" s="44"/>
      <c r="AD772" s="44"/>
      <c r="AE772" s="44"/>
      <c r="AF772" s="44"/>
      <c r="AG772" s="44"/>
      <c r="AH772" s="44"/>
      <c r="AI772" s="44"/>
      <c r="AJ772" s="44"/>
      <c r="AK772" s="44"/>
      <c r="AL772" s="44"/>
      <c r="AM772" s="44"/>
      <c r="AN772" s="44"/>
      <c r="AO772" s="44"/>
      <c r="AP772" s="44"/>
      <c r="AQ772" s="44"/>
      <c r="AR772" s="44"/>
      <c r="AS772" s="44"/>
      <c r="AT772" s="44"/>
      <c r="AU772" s="44"/>
      <c r="AV772" s="44"/>
      <c r="AW772" s="44"/>
      <c r="AX772" s="44"/>
      <c r="AY772" s="44"/>
      <c r="AZ772" s="44"/>
      <c r="BA772" s="44"/>
      <c r="BB772" s="44"/>
      <c r="BC772" s="44"/>
      <c r="BD772" s="44"/>
      <c r="BE772" s="44"/>
      <c r="BF772" s="44"/>
    </row>
    <row r="773">
      <c r="A773" s="44"/>
      <c r="B773" s="44"/>
      <c r="C773" s="44"/>
      <c r="D773" s="44"/>
      <c r="E773" s="7"/>
      <c r="F773" s="7"/>
      <c r="G773" s="44"/>
      <c r="H773" s="44"/>
      <c r="I773" s="44"/>
      <c r="J773" s="44"/>
      <c r="K773" s="44"/>
      <c r="L773" s="44"/>
      <c r="M773" s="44"/>
      <c r="N773" s="44"/>
      <c r="O773" s="44"/>
      <c r="P773" s="44"/>
      <c r="Q773" s="44"/>
      <c r="R773" s="44"/>
      <c r="S773" s="44"/>
      <c r="T773" s="44"/>
      <c r="U773" s="44"/>
      <c r="V773" s="44"/>
      <c r="W773" s="44"/>
      <c r="X773" s="48">
        <v>3.0</v>
      </c>
      <c r="Y773" s="49">
        <v>3.0</v>
      </c>
      <c r="Z773" s="49">
        <v>1.0</v>
      </c>
      <c r="AA773" s="44"/>
      <c r="AB773" s="44"/>
      <c r="AC773" s="44"/>
      <c r="AD773" s="44"/>
      <c r="AE773" s="44"/>
      <c r="AF773" s="44"/>
      <c r="AG773" s="44"/>
      <c r="AH773" s="44"/>
      <c r="AI773" s="44"/>
      <c r="AJ773" s="44"/>
      <c r="AK773" s="44"/>
      <c r="AL773" s="44"/>
      <c r="AM773" s="44"/>
      <c r="AN773" s="44"/>
      <c r="AO773" s="44"/>
      <c r="AP773" s="44"/>
      <c r="AQ773" s="44"/>
      <c r="AR773" s="44"/>
      <c r="AS773" s="44"/>
      <c r="AT773" s="44"/>
      <c r="AU773" s="44"/>
      <c r="AV773" s="44"/>
      <c r="AW773" s="44"/>
      <c r="AX773" s="44"/>
      <c r="AY773" s="44"/>
      <c r="AZ773" s="44"/>
      <c r="BA773" s="44"/>
      <c r="BB773" s="44"/>
      <c r="BC773" s="44"/>
      <c r="BD773" s="44"/>
      <c r="BE773" s="44"/>
      <c r="BF773" s="44"/>
    </row>
    <row r="774">
      <c r="A774" s="44"/>
      <c r="B774" s="44"/>
      <c r="C774" s="44"/>
      <c r="D774" s="44"/>
      <c r="E774" s="7"/>
      <c r="F774" s="7"/>
      <c r="G774" s="44"/>
      <c r="H774" s="44"/>
      <c r="I774" s="44"/>
      <c r="J774" s="44"/>
      <c r="K774" s="44"/>
      <c r="L774" s="44"/>
      <c r="M774" s="44"/>
      <c r="N774" s="44"/>
      <c r="O774" s="44"/>
      <c r="P774" s="44"/>
      <c r="Q774" s="44"/>
      <c r="R774" s="44"/>
      <c r="S774" s="44"/>
      <c r="T774" s="44"/>
      <c r="U774" s="44"/>
      <c r="V774" s="44"/>
      <c r="W774" s="44"/>
      <c r="X774" s="48">
        <v>4.0</v>
      </c>
      <c r="Y774" s="49">
        <v>1.0</v>
      </c>
      <c r="Z774" s="49">
        <v>2.0</v>
      </c>
      <c r="AA774" s="44"/>
      <c r="AB774" s="44"/>
      <c r="AC774" s="44"/>
      <c r="AD774" s="44"/>
      <c r="AE774" s="44"/>
      <c r="AF774" s="44"/>
      <c r="AG774" s="44"/>
      <c r="AH774" s="44"/>
      <c r="AI774" s="44"/>
      <c r="AJ774" s="44"/>
      <c r="AK774" s="44"/>
      <c r="AL774" s="44"/>
      <c r="AM774" s="44"/>
      <c r="AN774" s="44"/>
      <c r="AO774" s="44"/>
      <c r="AP774" s="44"/>
      <c r="AQ774" s="44"/>
      <c r="AR774" s="44"/>
      <c r="AS774" s="44"/>
      <c r="AT774" s="44"/>
      <c r="AU774" s="44"/>
      <c r="AV774" s="44"/>
      <c r="AW774" s="44"/>
      <c r="AX774" s="44"/>
      <c r="AY774" s="44"/>
      <c r="AZ774" s="44"/>
      <c r="BA774" s="44"/>
      <c r="BB774" s="44"/>
      <c r="BC774" s="44"/>
      <c r="BD774" s="44"/>
      <c r="BE774" s="44"/>
      <c r="BF774" s="44"/>
    </row>
    <row r="775">
      <c r="A775" s="44"/>
      <c r="B775" s="44"/>
      <c r="C775" s="44"/>
      <c r="D775" s="44"/>
      <c r="E775" s="7"/>
      <c r="F775" s="7"/>
      <c r="G775" s="44"/>
      <c r="H775" s="44"/>
      <c r="I775" s="44"/>
      <c r="J775" s="44"/>
      <c r="K775" s="44"/>
      <c r="L775" s="44"/>
      <c r="M775" s="44"/>
      <c r="N775" s="44"/>
      <c r="O775" s="44"/>
      <c r="P775" s="44"/>
      <c r="Q775" s="44"/>
      <c r="R775" s="44"/>
      <c r="S775" s="44"/>
      <c r="T775" s="44"/>
      <c r="U775" s="44"/>
      <c r="V775" s="44"/>
      <c r="W775" s="44"/>
      <c r="X775" s="48">
        <v>7.0</v>
      </c>
      <c r="Y775" s="49">
        <v>6.0</v>
      </c>
      <c r="Z775" s="49">
        <v>10.0</v>
      </c>
      <c r="AA775" s="44"/>
      <c r="AB775" s="44"/>
      <c r="AC775" s="44"/>
      <c r="AD775" s="44"/>
      <c r="AE775" s="44"/>
      <c r="AF775" s="44"/>
      <c r="AG775" s="44"/>
      <c r="AH775" s="44"/>
      <c r="AI775" s="44"/>
      <c r="AJ775" s="44"/>
      <c r="AK775" s="44"/>
      <c r="AL775" s="44"/>
      <c r="AM775" s="44"/>
      <c r="AN775" s="44"/>
      <c r="AO775" s="44"/>
      <c r="AP775" s="44"/>
      <c r="AQ775" s="44"/>
      <c r="AR775" s="44"/>
      <c r="AS775" s="44"/>
      <c r="AT775" s="44"/>
      <c r="AU775" s="44"/>
      <c r="AV775" s="44"/>
      <c r="AW775" s="44"/>
      <c r="AX775" s="44"/>
      <c r="AY775" s="44"/>
      <c r="AZ775" s="44"/>
      <c r="BA775" s="44"/>
      <c r="BB775" s="44"/>
      <c r="BC775" s="44"/>
      <c r="BD775" s="44"/>
      <c r="BE775" s="44"/>
      <c r="BF775" s="44"/>
    </row>
  </sheetData>
  <autoFilter ref="$A$1:$AI$775"/>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10.0"/>
    <col customWidth="1" min="2" max="2" width="31.57"/>
    <col customWidth="1" min="3" max="3" width="29.43"/>
    <col customWidth="1" min="4" max="4" width="29.57"/>
    <col customWidth="1" min="5" max="5" width="14.29"/>
    <col customWidth="1" min="6" max="6" width="15.86"/>
    <col customWidth="1" min="7" max="7" width="12.57"/>
    <col customWidth="1" min="8" max="8" width="12.71"/>
    <col customWidth="1" min="9" max="9" width="14.29"/>
    <col customWidth="1" min="10" max="10" width="16.14"/>
    <col customWidth="1" min="11" max="11" width="19.29"/>
    <col customWidth="1" min="12" max="12" width="17.29"/>
  </cols>
  <sheetData>
    <row r="1">
      <c r="A1" s="4" t="s">
        <v>0</v>
      </c>
      <c r="B1" s="4" t="s">
        <v>2</v>
      </c>
      <c r="C1" s="4" t="s">
        <v>3</v>
      </c>
      <c r="D1" s="4" t="s">
        <v>4</v>
      </c>
      <c r="E1" s="8" t="s">
        <v>5</v>
      </c>
      <c r="F1" s="8" t="s">
        <v>6</v>
      </c>
      <c r="G1" s="28">
        <v>43010.0</v>
      </c>
      <c r="H1" s="28">
        <v>43017.0</v>
      </c>
      <c r="I1" s="28">
        <v>43024.0</v>
      </c>
      <c r="J1" s="28">
        <v>43031.0</v>
      </c>
      <c r="K1" s="28">
        <v>43038.0</v>
      </c>
      <c r="L1" s="28">
        <v>43045.0</v>
      </c>
      <c r="M1" s="28">
        <v>43052.0</v>
      </c>
      <c r="N1" s="28">
        <v>43059.0</v>
      </c>
      <c r="O1" s="28">
        <v>43066.0</v>
      </c>
      <c r="P1" s="28">
        <v>43073.0</v>
      </c>
      <c r="Q1" s="28">
        <v>43080.0</v>
      </c>
      <c r="R1" s="28">
        <v>43087.0</v>
      </c>
      <c r="S1" s="28">
        <v>43094.0</v>
      </c>
      <c r="T1" s="28">
        <v>43101.0</v>
      </c>
      <c r="U1" s="28">
        <v>43108.0</v>
      </c>
      <c r="V1" s="28">
        <v>43115.0</v>
      </c>
      <c r="W1" s="28">
        <v>43122.0</v>
      </c>
      <c r="X1" s="28">
        <v>43129.0</v>
      </c>
      <c r="Y1" s="28">
        <v>43136.0</v>
      </c>
      <c r="Z1" s="28">
        <v>43143.0</v>
      </c>
      <c r="AA1" s="28">
        <v>43150.0</v>
      </c>
      <c r="AB1" s="28">
        <v>43157.0</v>
      </c>
      <c r="AC1" s="28">
        <v>43164.0</v>
      </c>
      <c r="AD1" s="28">
        <v>43171.0</v>
      </c>
      <c r="AE1" s="28">
        <v>43178.0</v>
      </c>
      <c r="AF1" s="28">
        <v>43185.0</v>
      </c>
      <c r="AG1" s="28">
        <v>43192.0</v>
      </c>
      <c r="AH1" s="28">
        <v>43199.0</v>
      </c>
      <c r="AI1" s="28">
        <v>43206.0</v>
      </c>
      <c r="AJ1" s="28">
        <v>43213.0</v>
      </c>
      <c r="AK1" s="28">
        <v>43220.0</v>
      </c>
      <c r="AL1" s="28">
        <v>43227.0</v>
      </c>
      <c r="AM1" s="28">
        <v>43234.0</v>
      </c>
      <c r="AN1" s="28">
        <v>43241.0</v>
      </c>
      <c r="AO1" s="28">
        <v>43248.0</v>
      </c>
      <c r="AP1" s="28">
        <v>43255.0</v>
      </c>
      <c r="AQ1" s="28">
        <v>43262.0</v>
      </c>
      <c r="AR1" s="28">
        <v>43269.0</v>
      </c>
      <c r="AS1" s="28">
        <v>43276.0</v>
      </c>
      <c r="AT1" s="28">
        <v>43283.0</v>
      </c>
      <c r="AU1" s="28">
        <v>43290.0</v>
      </c>
      <c r="AV1" s="28">
        <v>43297.0</v>
      </c>
      <c r="AW1" s="28">
        <v>43304.0</v>
      </c>
      <c r="AX1" s="28">
        <v>43311.0</v>
      </c>
      <c r="AY1" s="28">
        <v>43318.0</v>
      </c>
      <c r="AZ1" s="28">
        <v>43325.0</v>
      </c>
      <c r="BA1" s="28">
        <v>43332.0</v>
      </c>
      <c r="BB1" s="28">
        <v>43339.0</v>
      </c>
      <c r="BC1" s="28">
        <v>43346.0</v>
      </c>
      <c r="BD1" s="28">
        <v>43353.0</v>
      </c>
      <c r="BE1" s="28">
        <v>43360.0</v>
      </c>
      <c r="BF1" s="28">
        <v>43367.0</v>
      </c>
    </row>
    <row r="2">
      <c r="A2" s="17" t="s">
        <v>18</v>
      </c>
      <c r="B2" s="18" t="s">
        <v>20</v>
      </c>
      <c r="C2" s="18" t="s">
        <v>21</v>
      </c>
      <c r="D2" s="18" t="s">
        <v>22</v>
      </c>
      <c r="E2" s="20"/>
      <c r="F2" s="20"/>
      <c r="G2" s="61">
        <v>827.0</v>
      </c>
      <c r="H2" s="61">
        <v>878.0</v>
      </c>
      <c r="I2" s="61">
        <v>908.0</v>
      </c>
      <c r="J2" s="61">
        <v>919.0</v>
      </c>
      <c r="K2" s="62">
        <v>870.0</v>
      </c>
      <c r="L2" s="47">
        <v>874.0</v>
      </c>
      <c r="M2" s="47">
        <v>880.0</v>
      </c>
      <c r="N2" s="47">
        <v>898.0</v>
      </c>
      <c r="O2" s="47">
        <v>900.0</v>
      </c>
      <c r="P2" s="47">
        <v>914.0</v>
      </c>
      <c r="Q2" s="47">
        <v>847.0</v>
      </c>
      <c r="R2" s="63">
        <v>847.0</v>
      </c>
      <c r="S2" s="63">
        <v>847.0</v>
      </c>
      <c r="T2" s="63">
        <v>847.0</v>
      </c>
      <c r="U2" s="47">
        <v>904.0</v>
      </c>
      <c r="V2" s="47">
        <v>854.0</v>
      </c>
      <c r="W2" s="47">
        <v>929.0</v>
      </c>
      <c r="X2" s="47">
        <v>949.0</v>
      </c>
      <c r="Y2" s="47">
        <v>970.0</v>
      </c>
      <c r="Z2" s="47">
        <v>987.0</v>
      </c>
      <c r="AA2" s="47">
        <v>994.0</v>
      </c>
      <c r="AB2" s="47">
        <v>1003.0</v>
      </c>
      <c r="AC2" s="56">
        <v>917.0</v>
      </c>
      <c r="AD2" s="56">
        <v>934.0</v>
      </c>
      <c r="AE2" s="56">
        <v>969.0</v>
      </c>
      <c r="AF2" s="56">
        <v>971.0</v>
      </c>
      <c r="AG2" s="56">
        <v>903.0</v>
      </c>
      <c r="AH2" s="56">
        <v>918.0</v>
      </c>
      <c r="AI2" s="55"/>
      <c r="AJ2" s="55"/>
      <c r="AK2" s="55"/>
      <c r="AL2" s="55"/>
      <c r="AM2" s="55"/>
      <c r="AN2" s="55"/>
      <c r="AO2" s="55"/>
      <c r="AP2" s="55"/>
      <c r="AQ2" s="55"/>
      <c r="AR2" s="55"/>
      <c r="AS2" s="55"/>
      <c r="AT2" s="55"/>
      <c r="AU2" s="55"/>
      <c r="AV2" s="55"/>
      <c r="AW2" s="55"/>
      <c r="AX2" s="55"/>
      <c r="AY2" s="55"/>
      <c r="AZ2" s="55"/>
      <c r="BA2" s="55"/>
      <c r="BB2" s="55"/>
      <c r="BC2" s="55"/>
      <c r="BD2" s="55"/>
      <c r="BE2" s="55"/>
      <c r="BF2" s="55"/>
    </row>
    <row r="3">
      <c r="A3" s="17" t="s">
        <v>18</v>
      </c>
      <c r="B3" s="18" t="s">
        <v>20</v>
      </c>
      <c r="C3" s="18" t="s">
        <v>21</v>
      </c>
      <c r="D3" s="18" t="s">
        <v>30</v>
      </c>
      <c r="E3" s="20"/>
      <c r="F3" s="20"/>
      <c r="G3" s="61">
        <v>1117.0</v>
      </c>
      <c r="H3" s="61">
        <v>1171.0</v>
      </c>
      <c r="I3" s="61">
        <v>1122.0</v>
      </c>
      <c r="J3" s="61">
        <v>1129.0</v>
      </c>
      <c r="K3" s="62">
        <v>1085.0</v>
      </c>
      <c r="L3" s="47">
        <v>1089.0</v>
      </c>
      <c r="M3" s="47">
        <v>1101.0</v>
      </c>
      <c r="N3" s="47">
        <v>1115.0</v>
      </c>
      <c r="O3" s="47">
        <v>1124.0</v>
      </c>
      <c r="P3" s="47">
        <v>1127.0</v>
      </c>
      <c r="Q3" s="47">
        <v>1119.0</v>
      </c>
      <c r="R3" s="63">
        <v>1118.0</v>
      </c>
      <c r="S3" s="63">
        <v>1120.0</v>
      </c>
      <c r="T3" s="63">
        <v>1121.0</v>
      </c>
      <c r="U3" s="47">
        <v>1122.0</v>
      </c>
      <c r="V3" s="47">
        <v>1124.0</v>
      </c>
      <c r="W3" s="47">
        <v>1120.0</v>
      </c>
      <c r="X3" s="47">
        <v>1134.0</v>
      </c>
      <c r="Y3" s="47">
        <v>1139.0</v>
      </c>
      <c r="Z3" s="47">
        <v>1141.0</v>
      </c>
      <c r="AA3" s="47">
        <v>1141.0</v>
      </c>
      <c r="AB3" s="47">
        <v>1133.0</v>
      </c>
      <c r="AC3" s="56">
        <v>1143.0</v>
      </c>
      <c r="AD3" s="56">
        <v>1150.0</v>
      </c>
      <c r="AE3" s="56">
        <v>1116.0</v>
      </c>
      <c r="AF3" s="56">
        <v>1121.0</v>
      </c>
      <c r="AG3" s="56">
        <v>1121.0</v>
      </c>
      <c r="AH3" s="56">
        <v>1135.0</v>
      </c>
      <c r="AI3" s="55"/>
      <c r="AJ3" s="55"/>
      <c r="AK3" s="55"/>
      <c r="AL3" s="55"/>
      <c r="AM3" s="55"/>
      <c r="AN3" s="55"/>
      <c r="AO3" s="55"/>
      <c r="AP3" s="55"/>
      <c r="AQ3" s="55"/>
      <c r="AR3" s="55"/>
      <c r="AS3" s="55"/>
      <c r="AT3" s="55"/>
      <c r="AU3" s="55"/>
      <c r="AV3" s="55"/>
      <c r="AW3" s="55"/>
      <c r="AX3" s="55"/>
      <c r="AY3" s="55"/>
      <c r="AZ3" s="55"/>
      <c r="BA3" s="55"/>
      <c r="BB3" s="55"/>
      <c r="BC3" s="55"/>
      <c r="BD3" s="55"/>
      <c r="BE3" s="55"/>
      <c r="BF3" s="55"/>
    </row>
    <row r="4">
      <c r="A4" s="17" t="s">
        <v>18</v>
      </c>
      <c r="B4" s="18" t="s">
        <v>20</v>
      </c>
      <c r="C4" s="18" t="s">
        <v>31</v>
      </c>
      <c r="D4" s="18" t="s">
        <v>32</v>
      </c>
      <c r="E4" s="20"/>
      <c r="F4" s="20"/>
      <c r="G4" s="61">
        <v>2706.0</v>
      </c>
      <c r="H4" s="61">
        <v>2729.0</v>
      </c>
      <c r="I4" s="61">
        <v>2754.0</v>
      </c>
      <c r="J4" s="61">
        <v>2775.0</v>
      </c>
      <c r="K4" s="62">
        <v>2538.0</v>
      </c>
      <c r="L4" s="47">
        <v>2552.0</v>
      </c>
      <c r="M4" s="47">
        <v>2681.0</v>
      </c>
      <c r="N4" s="47">
        <v>2724.0</v>
      </c>
      <c r="O4" s="47">
        <v>2764.0</v>
      </c>
      <c r="P4" s="47">
        <v>2758.0</v>
      </c>
      <c r="Q4" s="47">
        <v>2776.0</v>
      </c>
      <c r="R4" s="63">
        <v>2796.0</v>
      </c>
      <c r="S4" s="63">
        <v>2488.0</v>
      </c>
      <c r="T4" s="63">
        <v>2515.0</v>
      </c>
      <c r="U4" s="47">
        <v>2577.0</v>
      </c>
      <c r="V4" s="47">
        <v>2634.0</v>
      </c>
      <c r="W4" s="47">
        <v>2669.0</v>
      </c>
      <c r="X4" s="47">
        <v>2817.0</v>
      </c>
      <c r="Y4" s="47">
        <v>2818.0</v>
      </c>
      <c r="Z4" s="47">
        <v>2848.0</v>
      </c>
      <c r="AA4" s="47">
        <v>2847.0</v>
      </c>
      <c r="AB4" s="47">
        <v>2711.0</v>
      </c>
      <c r="AC4" s="56">
        <v>2685.0</v>
      </c>
      <c r="AD4" s="56">
        <v>2739.0</v>
      </c>
      <c r="AE4" s="56">
        <v>2737.0</v>
      </c>
      <c r="AF4" s="56">
        <v>2798.0</v>
      </c>
      <c r="AG4" s="56">
        <v>2769.0</v>
      </c>
      <c r="AH4" s="56">
        <v>2791.0</v>
      </c>
      <c r="AI4" s="55"/>
      <c r="AJ4" s="55"/>
      <c r="AK4" s="55"/>
      <c r="AL4" s="55"/>
      <c r="AM4" s="55"/>
      <c r="AN4" s="55"/>
      <c r="AO4" s="55"/>
      <c r="AP4" s="55"/>
      <c r="AQ4" s="55"/>
      <c r="AR4" s="55"/>
      <c r="AS4" s="55"/>
      <c r="AT4" s="55"/>
      <c r="AU4" s="55"/>
      <c r="AV4" s="55"/>
      <c r="AW4" s="55"/>
      <c r="AX4" s="55"/>
      <c r="AY4" s="55"/>
      <c r="AZ4" s="55"/>
      <c r="BA4" s="55"/>
      <c r="BB4" s="55"/>
      <c r="BC4" s="55"/>
      <c r="BD4" s="55"/>
      <c r="BE4" s="55"/>
      <c r="BF4" s="55"/>
    </row>
    <row r="5">
      <c r="A5" s="17" t="s">
        <v>18</v>
      </c>
      <c r="B5" s="18" t="s">
        <v>20</v>
      </c>
      <c r="C5" s="18" t="s">
        <v>33</v>
      </c>
      <c r="D5" s="18" t="s">
        <v>34</v>
      </c>
      <c r="E5" s="20"/>
      <c r="F5" s="20"/>
      <c r="G5" s="61">
        <v>51.0</v>
      </c>
      <c r="H5" s="61">
        <v>51.0</v>
      </c>
      <c r="I5" s="61">
        <v>50.0</v>
      </c>
      <c r="J5" s="61">
        <v>62.0</v>
      </c>
      <c r="K5" s="62">
        <v>62.0</v>
      </c>
      <c r="L5" s="47">
        <v>67.0</v>
      </c>
      <c r="M5" s="47">
        <v>68.0</v>
      </c>
      <c r="N5" s="47">
        <v>70.0</v>
      </c>
      <c r="O5" s="47">
        <v>76.0</v>
      </c>
      <c r="P5" s="47">
        <v>79.0</v>
      </c>
      <c r="Q5" s="47">
        <v>67.0</v>
      </c>
      <c r="R5" s="63">
        <v>102.0</v>
      </c>
      <c r="S5" s="63">
        <v>103.0</v>
      </c>
      <c r="T5" s="63">
        <v>101.0</v>
      </c>
      <c r="U5" s="47">
        <v>110.0</v>
      </c>
      <c r="V5" s="47">
        <v>117.0</v>
      </c>
      <c r="W5" s="47">
        <v>127.0</v>
      </c>
      <c r="X5" s="47">
        <v>127.0</v>
      </c>
      <c r="Y5" s="47">
        <v>139.0</v>
      </c>
      <c r="Z5" s="47">
        <v>139.0</v>
      </c>
      <c r="AA5" s="47">
        <v>132.0</v>
      </c>
      <c r="AB5" s="47">
        <v>146.0</v>
      </c>
      <c r="AC5" s="56">
        <v>148.0</v>
      </c>
      <c r="AD5" s="56">
        <v>147.0</v>
      </c>
      <c r="AE5" s="56">
        <v>167.0</v>
      </c>
      <c r="AF5" s="56">
        <v>166.0</v>
      </c>
      <c r="AG5" s="56">
        <v>166.0</v>
      </c>
      <c r="AH5" s="56">
        <v>164.0</v>
      </c>
      <c r="AI5" s="55"/>
      <c r="AJ5" s="55"/>
      <c r="AK5" s="55"/>
      <c r="AL5" s="55"/>
      <c r="AM5" s="55"/>
      <c r="AN5" s="55"/>
      <c r="AO5" s="55"/>
      <c r="AP5" s="55"/>
      <c r="AQ5" s="55"/>
      <c r="AR5" s="55"/>
      <c r="AS5" s="55"/>
      <c r="AT5" s="55"/>
      <c r="AU5" s="55"/>
      <c r="AV5" s="55"/>
      <c r="AW5" s="55"/>
      <c r="AX5" s="55"/>
      <c r="AY5" s="55"/>
      <c r="AZ5" s="55"/>
      <c r="BA5" s="55"/>
      <c r="BB5" s="55"/>
      <c r="BC5" s="55"/>
      <c r="BD5" s="55"/>
      <c r="BE5" s="55"/>
      <c r="BF5" s="55"/>
    </row>
    <row r="6">
      <c r="A6" s="17" t="s">
        <v>18</v>
      </c>
      <c r="B6" s="18" t="s">
        <v>20</v>
      </c>
      <c r="C6" s="18" t="s">
        <v>33</v>
      </c>
      <c r="D6" s="18" t="s">
        <v>35</v>
      </c>
      <c r="E6" s="20"/>
      <c r="F6" s="20"/>
      <c r="G6" s="61">
        <v>1293.0</v>
      </c>
      <c r="H6" s="61">
        <v>1293.0</v>
      </c>
      <c r="I6" s="61">
        <v>1293.0</v>
      </c>
      <c r="J6" s="61">
        <v>1293.0</v>
      </c>
      <c r="K6" s="62">
        <v>1260.0</v>
      </c>
      <c r="L6" s="47">
        <v>1264.0</v>
      </c>
      <c r="M6" s="47">
        <v>1264.0</v>
      </c>
      <c r="N6" s="47">
        <v>1193.0</v>
      </c>
      <c r="O6" s="47">
        <v>1264.0</v>
      </c>
      <c r="P6" s="47">
        <v>1639.0</v>
      </c>
      <c r="Q6" s="47">
        <v>1228.0</v>
      </c>
      <c r="R6" s="63">
        <v>1228.0</v>
      </c>
      <c r="S6" s="63">
        <v>1298.0</v>
      </c>
      <c r="T6" s="63">
        <v>1298.0</v>
      </c>
      <c r="U6" s="47">
        <v>1140.0</v>
      </c>
      <c r="V6" s="47">
        <v>1140.0</v>
      </c>
      <c r="W6" s="47">
        <v>1352.0</v>
      </c>
      <c r="X6" s="47">
        <v>1352.0</v>
      </c>
      <c r="Y6" s="47">
        <v>1373.0</v>
      </c>
      <c r="Z6" s="47">
        <v>1368.0</v>
      </c>
      <c r="AA6" s="47">
        <v>1384.0</v>
      </c>
      <c r="AB6" s="47">
        <v>1391.0</v>
      </c>
      <c r="AC6" s="56">
        <v>1394.0</v>
      </c>
      <c r="AD6" s="56">
        <v>1394.0</v>
      </c>
      <c r="AE6" s="56">
        <v>1394.0</v>
      </c>
      <c r="AF6" s="56">
        <v>1396.0</v>
      </c>
      <c r="AG6" s="56">
        <v>1401.0</v>
      </c>
      <c r="AH6" s="56">
        <v>1402.0</v>
      </c>
      <c r="AI6" s="55"/>
      <c r="AJ6" s="55"/>
      <c r="AK6" s="55"/>
      <c r="AL6" s="55"/>
      <c r="AM6" s="55"/>
      <c r="AN6" s="55"/>
      <c r="AO6" s="55"/>
      <c r="AP6" s="55"/>
      <c r="AQ6" s="55"/>
      <c r="AR6" s="55"/>
      <c r="AS6" s="55"/>
      <c r="AT6" s="55"/>
      <c r="AU6" s="55"/>
      <c r="AV6" s="55"/>
      <c r="AW6" s="55"/>
      <c r="AX6" s="55"/>
      <c r="AY6" s="55"/>
      <c r="AZ6" s="55"/>
      <c r="BA6" s="55"/>
      <c r="BB6" s="55"/>
      <c r="BC6" s="55"/>
      <c r="BD6" s="55"/>
      <c r="BE6" s="55"/>
      <c r="BF6" s="55"/>
    </row>
    <row r="7">
      <c r="A7" s="17" t="s">
        <v>18</v>
      </c>
      <c r="B7" s="18" t="s">
        <v>20</v>
      </c>
      <c r="C7" s="18" t="s">
        <v>36</v>
      </c>
      <c r="D7" s="18" t="s">
        <v>37</v>
      </c>
      <c r="E7" s="20"/>
      <c r="F7" s="20"/>
      <c r="G7" s="61">
        <v>1223.0</v>
      </c>
      <c r="H7" s="61">
        <v>1237.0</v>
      </c>
      <c r="I7" s="61">
        <v>1239.0</v>
      </c>
      <c r="J7" s="61">
        <v>1252.0</v>
      </c>
      <c r="K7" s="62">
        <v>1273.0</v>
      </c>
      <c r="L7" s="47">
        <v>1260.0</v>
      </c>
      <c r="M7" s="47">
        <v>1276.0</v>
      </c>
      <c r="N7" s="47">
        <v>1276.0</v>
      </c>
      <c r="O7" s="47">
        <v>1268.0</v>
      </c>
      <c r="P7" s="47">
        <v>1272.0</v>
      </c>
      <c r="Q7" s="47">
        <v>1277.0</v>
      </c>
      <c r="R7" s="63">
        <v>1245.0</v>
      </c>
      <c r="S7" s="63">
        <v>1247.0</v>
      </c>
      <c r="T7" s="63">
        <v>1249.0</v>
      </c>
      <c r="U7" s="47">
        <v>1254.0</v>
      </c>
      <c r="V7" s="47">
        <v>1242.0</v>
      </c>
      <c r="W7" s="47">
        <v>1250.0</v>
      </c>
      <c r="X7" s="47">
        <v>1273.0</v>
      </c>
      <c r="Y7" s="47">
        <v>1242.0</v>
      </c>
      <c r="Z7" s="47">
        <v>1264.0</v>
      </c>
      <c r="AA7" s="47">
        <v>1270.0</v>
      </c>
      <c r="AB7" s="47">
        <v>1309.0</v>
      </c>
      <c r="AC7" s="56">
        <v>1287.0</v>
      </c>
      <c r="AD7" s="56">
        <v>1262.0</v>
      </c>
      <c r="AE7" s="56">
        <v>1286.0</v>
      </c>
      <c r="AF7" s="56">
        <v>1289.0</v>
      </c>
      <c r="AG7" s="56">
        <v>1244.0</v>
      </c>
      <c r="AH7" s="56">
        <v>1260.0</v>
      </c>
      <c r="AI7" s="55"/>
      <c r="AJ7" s="55"/>
      <c r="AK7" s="55"/>
      <c r="AL7" s="55"/>
      <c r="AM7" s="55"/>
      <c r="AN7" s="55"/>
      <c r="AO7" s="55"/>
      <c r="AP7" s="55"/>
      <c r="AQ7" s="55"/>
      <c r="AR7" s="55"/>
      <c r="AS7" s="55"/>
      <c r="AT7" s="55"/>
      <c r="AU7" s="55"/>
      <c r="AV7" s="55"/>
      <c r="AW7" s="55"/>
      <c r="AX7" s="55"/>
      <c r="AY7" s="55"/>
      <c r="AZ7" s="55"/>
      <c r="BA7" s="55"/>
      <c r="BB7" s="55"/>
      <c r="BC7" s="55"/>
      <c r="BD7" s="55"/>
      <c r="BE7" s="55"/>
      <c r="BF7" s="55"/>
    </row>
    <row r="8">
      <c r="A8" s="17" t="s">
        <v>18</v>
      </c>
      <c r="B8" s="18" t="s">
        <v>20</v>
      </c>
      <c r="C8" s="18" t="s">
        <v>39</v>
      </c>
      <c r="D8" s="18" t="s">
        <v>40</v>
      </c>
      <c r="E8" s="20"/>
      <c r="F8" s="20"/>
      <c r="G8" s="61">
        <v>2733.0</v>
      </c>
      <c r="H8" s="61">
        <v>2688.0</v>
      </c>
      <c r="I8" s="61">
        <v>2694.0</v>
      </c>
      <c r="J8" s="61">
        <v>2712.0</v>
      </c>
      <c r="K8" s="62">
        <v>2667.0</v>
      </c>
      <c r="L8" s="47">
        <v>2674.0</v>
      </c>
      <c r="M8" s="47">
        <v>2677.0</v>
      </c>
      <c r="N8" s="47">
        <v>2691.0</v>
      </c>
      <c r="O8" s="47">
        <v>2653.0</v>
      </c>
      <c r="P8" s="47">
        <v>2663.0</v>
      </c>
      <c r="Q8" s="47">
        <v>2663.0</v>
      </c>
      <c r="R8" s="63">
        <v>2688.0</v>
      </c>
      <c r="S8" s="63">
        <v>2695.0</v>
      </c>
      <c r="T8" s="63">
        <v>2684.0</v>
      </c>
      <c r="U8" s="47">
        <v>2686.0</v>
      </c>
      <c r="V8" s="47">
        <v>2690.0</v>
      </c>
      <c r="W8" s="47">
        <v>2711.0</v>
      </c>
      <c r="X8" s="47">
        <v>2696.0</v>
      </c>
      <c r="Y8" s="47">
        <v>2716.0</v>
      </c>
      <c r="Z8" s="47">
        <v>2732.0</v>
      </c>
      <c r="AA8" s="47">
        <v>2739.0</v>
      </c>
      <c r="AB8" s="47">
        <v>2699.0</v>
      </c>
      <c r="AC8" s="56">
        <v>2720.0</v>
      </c>
      <c r="AD8" s="56">
        <v>2726.0</v>
      </c>
      <c r="AE8" s="56">
        <v>2707.0</v>
      </c>
      <c r="AF8" s="56">
        <v>2748.0</v>
      </c>
      <c r="AG8" s="56">
        <v>2722.0</v>
      </c>
      <c r="AH8" s="56">
        <v>2743.0</v>
      </c>
      <c r="AI8" s="55"/>
      <c r="AJ8" s="55"/>
      <c r="AK8" s="55"/>
      <c r="AL8" s="55"/>
      <c r="AM8" s="55"/>
      <c r="AN8" s="55"/>
      <c r="AO8" s="55"/>
      <c r="AP8" s="55"/>
      <c r="AQ8" s="55"/>
      <c r="AR8" s="55"/>
      <c r="AS8" s="55"/>
      <c r="AT8" s="55"/>
      <c r="AU8" s="55"/>
      <c r="AV8" s="55"/>
      <c r="AW8" s="55"/>
      <c r="AX8" s="55"/>
      <c r="AY8" s="55"/>
      <c r="AZ8" s="55"/>
      <c r="BA8" s="55"/>
      <c r="BB8" s="55"/>
      <c r="BC8" s="55"/>
      <c r="BD8" s="55"/>
      <c r="BE8" s="55"/>
      <c r="BF8" s="55"/>
    </row>
    <row r="9">
      <c r="A9" s="17" t="s">
        <v>18</v>
      </c>
      <c r="B9" s="18" t="s">
        <v>20</v>
      </c>
      <c r="C9" s="18" t="s">
        <v>39</v>
      </c>
      <c r="D9" s="18" t="s">
        <v>41</v>
      </c>
      <c r="E9" s="20"/>
      <c r="F9" s="20"/>
      <c r="G9" s="61">
        <v>1548.0</v>
      </c>
      <c r="H9" s="61">
        <v>1606.0</v>
      </c>
      <c r="I9" s="61">
        <v>1620.0</v>
      </c>
      <c r="J9" s="61">
        <v>1635.0</v>
      </c>
      <c r="K9" s="62">
        <v>1652.0</v>
      </c>
      <c r="L9" s="47">
        <v>1646.0</v>
      </c>
      <c r="M9" s="47">
        <v>1700.0</v>
      </c>
      <c r="N9" s="47">
        <v>1674.0</v>
      </c>
      <c r="O9" s="47">
        <v>1697.0</v>
      </c>
      <c r="P9" s="47">
        <v>1651.0</v>
      </c>
      <c r="Q9" s="47">
        <v>1673.0</v>
      </c>
      <c r="R9" s="63">
        <v>1697.0</v>
      </c>
      <c r="S9" s="63">
        <v>1697.0</v>
      </c>
      <c r="T9" s="63">
        <v>1701.0</v>
      </c>
      <c r="U9" s="47">
        <v>1710.0</v>
      </c>
      <c r="V9" s="47">
        <v>1739.0</v>
      </c>
      <c r="W9" s="47">
        <v>1741.0</v>
      </c>
      <c r="X9" s="47">
        <v>1771.0</v>
      </c>
      <c r="Y9" s="47">
        <v>1745.0</v>
      </c>
      <c r="Z9" s="47">
        <v>1748.0</v>
      </c>
      <c r="AA9" s="47">
        <v>1773.0</v>
      </c>
      <c r="AB9" s="47">
        <v>1621.0</v>
      </c>
      <c r="AC9" s="56">
        <v>1730.0</v>
      </c>
      <c r="AD9" s="56">
        <v>1622.0</v>
      </c>
      <c r="AE9" s="56">
        <v>1633.0</v>
      </c>
      <c r="AF9" s="56">
        <v>1792.0</v>
      </c>
      <c r="AG9" s="56">
        <v>1706.0</v>
      </c>
      <c r="AH9" s="56">
        <v>1734.0</v>
      </c>
      <c r="AI9" s="55"/>
      <c r="AJ9" s="55"/>
      <c r="AK9" s="55"/>
      <c r="AL9" s="55"/>
      <c r="AM9" s="55"/>
      <c r="AN9" s="55"/>
      <c r="AO9" s="55"/>
      <c r="AP9" s="55"/>
      <c r="AQ9" s="55"/>
      <c r="AR9" s="55"/>
      <c r="AS9" s="55"/>
      <c r="AT9" s="55"/>
      <c r="AU9" s="55"/>
      <c r="AV9" s="55"/>
      <c r="AW9" s="55"/>
      <c r="AX9" s="55"/>
      <c r="AY9" s="55"/>
      <c r="AZ9" s="55"/>
      <c r="BA9" s="55"/>
      <c r="BB9" s="55"/>
      <c r="BC9" s="55"/>
      <c r="BD9" s="55"/>
      <c r="BE9" s="55"/>
      <c r="BF9" s="55"/>
    </row>
    <row r="10">
      <c r="A10" s="17" t="s">
        <v>18</v>
      </c>
      <c r="B10" s="18" t="s">
        <v>20</v>
      </c>
      <c r="C10" s="18" t="s">
        <v>42</v>
      </c>
      <c r="D10" s="18" t="s">
        <v>43</v>
      </c>
      <c r="E10" s="20"/>
      <c r="F10" s="20"/>
      <c r="G10" s="61">
        <v>1458.0</v>
      </c>
      <c r="H10" s="61">
        <v>1474.0</v>
      </c>
      <c r="I10" s="61">
        <v>1492.0</v>
      </c>
      <c r="J10" s="61">
        <v>1492.0</v>
      </c>
      <c r="K10" s="62">
        <v>1340.0</v>
      </c>
      <c r="L10" s="47">
        <v>1709.0</v>
      </c>
      <c r="M10" s="47">
        <v>1413.0</v>
      </c>
      <c r="N10" s="47">
        <v>1425.0</v>
      </c>
      <c r="O10" s="47">
        <v>1425.0</v>
      </c>
      <c r="P10" s="47">
        <v>1539.0</v>
      </c>
      <c r="Q10" s="47">
        <v>1565.0</v>
      </c>
      <c r="R10" s="63">
        <v>1754.0</v>
      </c>
      <c r="S10" s="63">
        <v>1584.0</v>
      </c>
      <c r="T10" s="63">
        <v>1522.0</v>
      </c>
      <c r="U10" s="47">
        <v>1542.0</v>
      </c>
      <c r="V10" s="47">
        <v>1573.0</v>
      </c>
      <c r="W10" s="47">
        <v>1573.0</v>
      </c>
      <c r="X10" s="47">
        <v>1756.0</v>
      </c>
      <c r="Y10" s="47">
        <v>1718.0</v>
      </c>
      <c r="Z10" s="47">
        <v>1722.0</v>
      </c>
      <c r="AA10" s="47">
        <v>1733.0</v>
      </c>
      <c r="AB10" s="47">
        <v>1734.0</v>
      </c>
      <c r="AC10" s="56">
        <v>1712.0</v>
      </c>
      <c r="AD10" s="56">
        <v>1717.0</v>
      </c>
      <c r="AE10" s="56">
        <v>1734.0</v>
      </c>
      <c r="AF10" s="56">
        <v>1747.0</v>
      </c>
      <c r="AG10" s="56">
        <v>1650.0</v>
      </c>
      <c r="AH10" s="56">
        <v>1670.0</v>
      </c>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row>
    <row r="11">
      <c r="A11" s="17" t="s">
        <v>18</v>
      </c>
      <c r="B11" s="18" t="s">
        <v>20</v>
      </c>
      <c r="C11" s="18" t="s">
        <v>33</v>
      </c>
      <c r="D11" s="18" t="s">
        <v>45</v>
      </c>
      <c r="E11" s="20"/>
      <c r="F11" s="20"/>
      <c r="G11" s="61">
        <v>913.0</v>
      </c>
      <c r="H11" s="61">
        <v>918.0</v>
      </c>
      <c r="I11" s="61">
        <v>848.0</v>
      </c>
      <c r="J11" s="61">
        <v>921.0</v>
      </c>
      <c r="K11" s="62">
        <v>848.0</v>
      </c>
      <c r="L11" s="47">
        <v>924.0</v>
      </c>
      <c r="M11" s="47">
        <v>878.0</v>
      </c>
      <c r="N11" s="47">
        <v>937.0</v>
      </c>
      <c r="O11" s="47">
        <v>962.0</v>
      </c>
      <c r="P11" s="47">
        <v>892.0</v>
      </c>
      <c r="Q11" s="47">
        <v>901.0</v>
      </c>
      <c r="R11" s="63">
        <v>929.0</v>
      </c>
      <c r="S11" s="63">
        <v>936.0</v>
      </c>
      <c r="T11" s="63">
        <v>794.0</v>
      </c>
      <c r="U11" s="47">
        <v>839.0</v>
      </c>
      <c r="V11" s="47">
        <v>893.0</v>
      </c>
      <c r="W11" s="47">
        <v>936.0</v>
      </c>
      <c r="X11" s="47">
        <v>1083.0</v>
      </c>
      <c r="Y11" s="47">
        <v>1083.0</v>
      </c>
      <c r="Z11" s="47">
        <v>1017.0</v>
      </c>
      <c r="AA11" s="47">
        <v>1034.0</v>
      </c>
      <c r="AB11" s="47">
        <v>1058.0</v>
      </c>
      <c r="AC11" s="56">
        <v>996.0</v>
      </c>
      <c r="AD11" s="56">
        <v>1024.0</v>
      </c>
      <c r="AE11" s="56">
        <v>971.0</v>
      </c>
      <c r="AF11" s="56">
        <v>1099.0</v>
      </c>
      <c r="AG11" s="56">
        <v>1011.0</v>
      </c>
      <c r="AH11" s="56">
        <v>1030.0</v>
      </c>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row>
    <row r="12">
      <c r="A12" s="17" t="s">
        <v>18</v>
      </c>
      <c r="B12" s="18" t="s">
        <v>20</v>
      </c>
      <c r="C12" s="18" t="s">
        <v>33</v>
      </c>
      <c r="D12" s="18" t="s">
        <v>47</v>
      </c>
      <c r="E12" s="20"/>
      <c r="F12" s="20"/>
      <c r="G12" s="61">
        <v>864.0</v>
      </c>
      <c r="H12" s="61">
        <v>865.0</v>
      </c>
      <c r="I12" s="61">
        <v>864.0</v>
      </c>
      <c r="J12" s="61">
        <v>865.0</v>
      </c>
      <c r="K12" s="62">
        <v>858.0</v>
      </c>
      <c r="L12" s="47">
        <v>817.0</v>
      </c>
      <c r="M12" s="47">
        <v>856.0</v>
      </c>
      <c r="N12" s="47">
        <v>852.0</v>
      </c>
      <c r="O12" s="47">
        <v>864.0</v>
      </c>
      <c r="P12" s="47">
        <v>821.0</v>
      </c>
      <c r="Q12" s="47">
        <v>838.0</v>
      </c>
      <c r="R12" s="63">
        <v>854.0</v>
      </c>
      <c r="S12" s="63">
        <v>854.0</v>
      </c>
      <c r="T12" s="63">
        <v>857.0</v>
      </c>
      <c r="U12" s="47">
        <v>843.0</v>
      </c>
      <c r="V12" s="47">
        <v>851.0</v>
      </c>
      <c r="W12" s="47">
        <v>860.0</v>
      </c>
      <c r="X12" s="47">
        <v>894.0</v>
      </c>
      <c r="Y12" s="47">
        <v>894.0</v>
      </c>
      <c r="Z12" s="47">
        <v>868.0</v>
      </c>
      <c r="AA12" s="47">
        <v>864.0</v>
      </c>
      <c r="AB12" s="47">
        <v>834.0</v>
      </c>
      <c r="AC12" s="56">
        <v>891.0</v>
      </c>
      <c r="AD12" s="56">
        <v>893.0</v>
      </c>
      <c r="AE12" s="56">
        <v>860.0</v>
      </c>
      <c r="AF12" s="56">
        <v>907.0</v>
      </c>
      <c r="AG12" s="56">
        <v>1118.0</v>
      </c>
      <c r="AH12" s="56">
        <v>872.0</v>
      </c>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row>
    <row r="13">
      <c r="A13" s="17" t="s">
        <v>18</v>
      </c>
      <c r="B13" s="18" t="s">
        <v>20</v>
      </c>
      <c r="C13" s="18" t="s">
        <v>21</v>
      </c>
      <c r="D13" s="18" t="s">
        <v>48</v>
      </c>
      <c r="E13" s="20"/>
      <c r="F13" s="20"/>
      <c r="G13" s="61">
        <v>988.0</v>
      </c>
      <c r="H13" s="61">
        <v>946.0</v>
      </c>
      <c r="I13" s="61">
        <v>957.0</v>
      </c>
      <c r="J13" s="61">
        <v>992.0</v>
      </c>
      <c r="K13" s="62">
        <v>929.0</v>
      </c>
      <c r="L13" s="47">
        <v>954.0</v>
      </c>
      <c r="M13" s="47">
        <v>983.0</v>
      </c>
      <c r="N13" s="47">
        <v>985.0</v>
      </c>
      <c r="O13" s="47">
        <v>1000.0</v>
      </c>
      <c r="P13" s="47">
        <v>956.0</v>
      </c>
      <c r="Q13" s="47">
        <v>956.0</v>
      </c>
      <c r="R13" s="63">
        <v>956.0</v>
      </c>
      <c r="S13" s="63">
        <v>973.0</v>
      </c>
      <c r="T13" s="63">
        <v>973.0</v>
      </c>
      <c r="U13" s="47">
        <v>960.0</v>
      </c>
      <c r="V13" s="47">
        <v>960.0</v>
      </c>
      <c r="W13" s="47">
        <v>983.0</v>
      </c>
      <c r="X13" s="47">
        <v>1049.0</v>
      </c>
      <c r="Y13" s="47">
        <v>1062.0</v>
      </c>
      <c r="Z13" s="47">
        <v>1041.0</v>
      </c>
      <c r="AA13" s="47">
        <v>1032.0</v>
      </c>
      <c r="AB13" s="47">
        <v>1046.0</v>
      </c>
      <c r="AC13" s="56">
        <v>1046.0</v>
      </c>
      <c r="AD13" s="56">
        <v>1046.0</v>
      </c>
      <c r="AE13" s="56">
        <v>1069.0</v>
      </c>
      <c r="AF13" s="56">
        <v>1051.0</v>
      </c>
      <c r="AG13" s="56">
        <v>1051.0</v>
      </c>
      <c r="AH13" s="56">
        <v>1051.0</v>
      </c>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row>
    <row r="14">
      <c r="A14" s="17" t="s">
        <v>18</v>
      </c>
      <c r="B14" s="18" t="s">
        <v>20</v>
      </c>
      <c r="C14" s="18" t="s">
        <v>42</v>
      </c>
      <c r="D14" s="18" t="s">
        <v>49</v>
      </c>
      <c r="E14" s="20"/>
      <c r="F14" s="20"/>
      <c r="G14" s="61">
        <v>699.0</v>
      </c>
      <c r="H14" s="61">
        <v>625.0</v>
      </c>
      <c r="I14" s="61">
        <v>679.0</v>
      </c>
      <c r="J14" s="61">
        <v>704.0</v>
      </c>
      <c r="K14" s="62">
        <v>726.0</v>
      </c>
      <c r="L14" s="47">
        <v>833.0</v>
      </c>
      <c r="M14" s="47">
        <v>833.0</v>
      </c>
      <c r="N14" s="47">
        <v>3323.0</v>
      </c>
      <c r="O14" s="47">
        <v>769.0</v>
      </c>
      <c r="P14" s="47">
        <v>709.0</v>
      </c>
      <c r="Q14" s="47">
        <v>730.0</v>
      </c>
      <c r="R14" s="63">
        <v>749.0</v>
      </c>
      <c r="S14" s="63">
        <v>755.0</v>
      </c>
      <c r="T14" s="63">
        <v>779.0</v>
      </c>
      <c r="U14" s="47">
        <v>798.0</v>
      </c>
      <c r="V14" s="47">
        <v>815.0</v>
      </c>
      <c r="W14" s="47">
        <v>838.0</v>
      </c>
      <c r="X14" s="47">
        <v>830.0</v>
      </c>
      <c r="Y14" s="47">
        <v>815.0</v>
      </c>
      <c r="Z14" s="47">
        <v>837.0</v>
      </c>
      <c r="AA14" s="47">
        <v>860.0</v>
      </c>
      <c r="AB14" s="47">
        <v>871.0</v>
      </c>
      <c r="AC14" s="56">
        <v>885.0</v>
      </c>
      <c r="AD14" s="56">
        <v>903.0</v>
      </c>
      <c r="AE14" s="56">
        <v>915.0</v>
      </c>
      <c r="AF14" s="56">
        <v>910.0</v>
      </c>
      <c r="AG14" s="56">
        <v>921.0</v>
      </c>
      <c r="AH14" s="56">
        <v>872.0</v>
      </c>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row>
    <row r="15">
      <c r="A15" s="17" t="s">
        <v>18</v>
      </c>
      <c r="B15" s="18" t="s">
        <v>20</v>
      </c>
      <c r="C15" s="18" t="s">
        <v>31</v>
      </c>
      <c r="D15" s="18" t="s">
        <v>54</v>
      </c>
      <c r="E15" s="20"/>
      <c r="F15" s="20"/>
      <c r="G15" s="61">
        <v>817.0</v>
      </c>
      <c r="H15" s="61">
        <v>817.0</v>
      </c>
      <c r="I15" s="61">
        <v>824.0</v>
      </c>
      <c r="J15" s="61">
        <v>824.0</v>
      </c>
      <c r="K15" s="62">
        <v>818.0</v>
      </c>
      <c r="L15" s="47">
        <v>833.0</v>
      </c>
      <c r="M15" s="47">
        <v>837.0</v>
      </c>
      <c r="N15" s="47">
        <v>841.0</v>
      </c>
      <c r="O15" s="47">
        <v>843.0</v>
      </c>
      <c r="P15" s="47">
        <v>812.0</v>
      </c>
      <c r="Q15" s="47">
        <v>824.0</v>
      </c>
      <c r="R15" s="63">
        <v>832.0</v>
      </c>
      <c r="S15" s="63">
        <v>835.0</v>
      </c>
      <c r="T15" s="63">
        <v>841.0</v>
      </c>
      <c r="U15" s="47">
        <v>843.0</v>
      </c>
      <c r="V15" s="47">
        <v>844.0</v>
      </c>
      <c r="W15" s="47">
        <v>852.0</v>
      </c>
      <c r="X15" s="47">
        <v>826.0</v>
      </c>
      <c r="Y15" s="47">
        <v>831.0</v>
      </c>
      <c r="Z15" s="47">
        <v>839.0</v>
      </c>
      <c r="AA15" s="47">
        <v>858.0</v>
      </c>
      <c r="AB15" s="47">
        <v>863.0</v>
      </c>
      <c r="AC15" s="56">
        <v>859.0</v>
      </c>
      <c r="AD15" s="56">
        <v>835.0</v>
      </c>
      <c r="AE15" s="56">
        <v>851.0</v>
      </c>
      <c r="AF15" s="56">
        <v>873.0</v>
      </c>
      <c r="AG15" s="56">
        <v>873.0</v>
      </c>
      <c r="AH15" s="56">
        <v>889.0</v>
      </c>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row>
    <row r="16">
      <c r="A16" s="17" t="s">
        <v>18</v>
      </c>
      <c r="B16" s="18" t="s">
        <v>20</v>
      </c>
      <c r="C16" s="18" t="s">
        <v>31</v>
      </c>
      <c r="D16" s="18" t="s">
        <v>56</v>
      </c>
      <c r="E16" s="20"/>
      <c r="F16" s="20"/>
      <c r="G16" s="61">
        <v>296.0</v>
      </c>
      <c r="H16" s="61">
        <v>298.0</v>
      </c>
      <c r="I16" s="61">
        <v>298.0</v>
      </c>
      <c r="J16" s="61">
        <v>302.0</v>
      </c>
      <c r="K16" s="62">
        <v>300.0</v>
      </c>
      <c r="L16" s="47">
        <v>302.0</v>
      </c>
      <c r="M16" s="47">
        <v>303.0</v>
      </c>
      <c r="N16" s="47">
        <v>303.0</v>
      </c>
      <c r="O16" s="47">
        <v>305.0</v>
      </c>
      <c r="P16" s="47">
        <v>297.0</v>
      </c>
      <c r="Q16" s="47">
        <v>299.0</v>
      </c>
      <c r="R16" s="63">
        <v>303.0</v>
      </c>
      <c r="S16" s="63">
        <v>304.0</v>
      </c>
      <c r="T16" s="63">
        <v>291.0</v>
      </c>
      <c r="U16" s="47">
        <v>293.0</v>
      </c>
      <c r="V16" s="47">
        <v>298.0</v>
      </c>
      <c r="W16" s="47">
        <v>300.0</v>
      </c>
      <c r="X16" s="47">
        <v>294.0</v>
      </c>
      <c r="Y16" s="47">
        <v>296.0</v>
      </c>
      <c r="Z16" s="47">
        <v>296.0</v>
      </c>
      <c r="AA16" s="47">
        <v>302.0</v>
      </c>
      <c r="AB16" s="47">
        <v>299.0</v>
      </c>
      <c r="AC16" s="56">
        <v>300.0</v>
      </c>
      <c r="AD16" s="56">
        <v>302.0</v>
      </c>
      <c r="AE16" s="56">
        <v>292.0</v>
      </c>
      <c r="AF16" s="56">
        <v>306.0</v>
      </c>
      <c r="AG16" s="56">
        <v>299.0</v>
      </c>
      <c r="AH16" s="56">
        <v>305.0</v>
      </c>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row>
    <row r="17">
      <c r="A17" s="17" t="s">
        <v>18</v>
      </c>
      <c r="B17" s="18" t="s">
        <v>20</v>
      </c>
      <c r="C17" s="18" t="s">
        <v>31</v>
      </c>
      <c r="D17" s="18" t="s">
        <v>57</v>
      </c>
      <c r="E17" s="20"/>
      <c r="F17" s="20"/>
      <c r="G17" s="61">
        <v>1632.0</v>
      </c>
      <c r="H17" s="61">
        <v>1639.0</v>
      </c>
      <c r="I17" s="61">
        <v>1644.0</v>
      </c>
      <c r="J17" s="61">
        <v>1657.0</v>
      </c>
      <c r="K17" s="62">
        <v>1662.0</v>
      </c>
      <c r="L17" s="47">
        <v>1644.0</v>
      </c>
      <c r="M17" s="47">
        <v>1652.0</v>
      </c>
      <c r="N17" s="47">
        <v>1657.0</v>
      </c>
      <c r="O17" s="47">
        <v>1646.0</v>
      </c>
      <c r="P17" s="47">
        <v>1649.0</v>
      </c>
      <c r="Q17" s="47">
        <v>1662.0</v>
      </c>
      <c r="R17" s="63">
        <v>1664.0</v>
      </c>
      <c r="S17" s="63">
        <v>1666.0</v>
      </c>
      <c r="T17" s="63">
        <v>1635.0</v>
      </c>
      <c r="U17" s="47">
        <v>1641.0</v>
      </c>
      <c r="V17" s="47">
        <v>1653.0</v>
      </c>
      <c r="W17" s="47">
        <v>1665.0</v>
      </c>
      <c r="X17" s="47">
        <v>1667.0</v>
      </c>
      <c r="Y17" s="47">
        <v>1669.0</v>
      </c>
      <c r="Z17" s="47">
        <v>1665.0</v>
      </c>
      <c r="AA17" s="47">
        <v>1671.0</v>
      </c>
      <c r="AB17" s="47">
        <v>1660.0</v>
      </c>
      <c r="AC17" s="56">
        <v>1674.0</v>
      </c>
      <c r="AD17" s="56">
        <v>1680.0</v>
      </c>
      <c r="AE17" s="56">
        <v>1704.0</v>
      </c>
      <c r="AF17" s="56">
        <v>1707.0</v>
      </c>
      <c r="AG17" s="56">
        <v>1694.0</v>
      </c>
      <c r="AH17" s="56">
        <v>1717.0</v>
      </c>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row>
    <row r="18">
      <c r="A18" s="17" t="s">
        <v>18</v>
      </c>
      <c r="B18" s="18" t="s">
        <v>20</v>
      </c>
      <c r="C18" s="18" t="s">
        <v>31</v>
      </c>
      <c r="D18" s="18" t="s">
        <v>60</v>
      </c>
      <c r="E18" s="20"/>
      <c r="F18" s="20"/>
      <c r="G18" s="61">
        <v>907.0</v>
      </c>
      <c r="H18" s="61">
        <v>928.0</v>
      </c>
      <c r="I18" s="61">
        <v>928.0</v>
      </c>
      <c r="J18" s="61">
        <v>932.0</v>
      </c>
      <c r="K18" s="62">
        <v>940.0</v>
      </c>
      <c r="L18" s="47">
        <v>917.0</v>
      </c>
      <c r="M18" s="47">
        <v>792.0</v>
      </c>
      <c r="N18" s="47">
        <v>923.0</v>
      </c>
      <c r="O18" s="47">
        <v>929.0</v>
      </c>
      <c r="P18" s="47">
        <v>931.0</v>
      </c>
      <c r="Q18" s="47">
        <v>930.0</v>
      </c>
      <c r="R18" s="63">
        <v>933.0</v>
      </c>
      <c r="S18" s="63">
        <v>933.0</v>
      </c>
      <c r="T18" s="63">
        <v>864.0</v>
      </c>
      <c r="U18" s="47">
        <v>854.0</v>
      </c>
      <c r="V18" s="47">
        <v>863.0</v>
      </c>
      <c r="W18" s="47">
        <v>867.0</v>
      </c>
      <c r="X18" s="47">
        <v>905.0</v>
      </c>
      <c r="Y18" s="47">
        <v>921.0</v>
      </c>
      <c r="Z18" s="47">
        <v>922.0</v>
      </c>
      <c r="AA18" s="47">
        <v>939.0</v>
      </c>
      <c r="AB18" s="47">
        <v>943.0</v>
      </c>
      <c r="AC18" s="56">
        <v>880.0</v>
      </c>
      <c r="AD18" s="56">
        <v>913.0</v>
      </c>
      <c r="AE18" s="56">
        <v>935.0</v>
      </c>
      <c r="AF18" s="56">
        <v>918.0</v>
      </c>
      <c r="AG18" s="56">
        <v>947.0</v>
      </c>
      <c r="AH18" s="56">
        <v>977.0</v>
      </c>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row>
    <row r="19">
      <c r="A19" s="17" t="s">
        <v>18</v>
      </c>
      <c r="B19" s="18" t="s">
        <v>20</v>
      </c>
      <c r="C19" s="18" t="s">
        <v>33</v>
      </c>
      <c r="D19" s="18" t="s">
        <v>63</v>
      </c>
      <c r="E19" s="20"/>
      <c r="F19" s="20"/>
      <c r="G19" s="61">
        <v>1003.0</v>
      </c>
      <c r="H19" s="61">
        <v>1022.0</v>
      </c>
      <c r="I19" s="61">
        <v>1035.0</v>
      </c>
      <c r="J19" s="61">
        <v>1042.0</v>
      </c>
      <c r="K19" s="62">
        <v>1053.0</v>
      </c>
      <c r="L19" s="47">
        <v>1019.0</v>
      </c>
      <c r="M19" s="47">
        <v>1029.0</v>
      </c>
      <c r="N19" s="47">
        <v>1043.0</v>
      </c>
      <c r="O19" s="47">
        <v>1054.0</v>
      </c>
      <c r="P19" s="47">
        <v>1058.0</v>
      </c>
      <c r="Q19" s="47">
        <v>1043.0</v>
      </c>
      <c r="R19" s="63">
        <v>1051.0</v>
      </c>
      <c r="S19" s="63">
        <v>1057.0</v>
      </c>
      <c r="T19" s="63">
        <v>974.0</v>
      </c>
      <c r="U19" s="47">
        <v>1026.0</v>
      </c>
      <c r="V19" s="47">
        <v>1046.0</v>
      </c>
      <c r="W19" s="47">
        <v>1072.0</v>
      </c>
      <c r="X19" s="47">
        <v>1099.0</v>
      </c>
      <c r="Y19" s="47">
        <v>1097.0</v>
      </c>
      <c r="Z19" s="47">
        <v>1100.0</v>
      </c>
      <c r="AA19" s="47">
        <v>1100.0</v>
      </c>
      <c r="AB19" s="47">
        <v>1056.0</v>
      </c>
      <c r="AC19" s="56">
        <v>1056.0</v>
      </c>
      <c r="AD19" s="56">
        <v>1082.0</v>
      </c>
      <c r="AE19" s="56">
        <v>1105.0</v>
      </c>
      <c r="AF19" s="56">
        <v>1110.0</v>
      </c>
      <c r="AG19" s="56">
        <v>1314.0</v>
      </c>
      <c r="AH19" s="56">
        <v>1092.0</v>
      </c>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row>
    <row r="20">
      <c r="A20" s="17" t="s">
        <v>18</v>
      </c>
      <c r="B20" s="18" t="s">
        <v>20</v>
      </c>
      <c r="C20" s="18" t="s">
        <v>33</v>
      </c>
      <c r="D20" s="18" t="s">
        <v>66</v>
      </c>
      <c r="E20" s="20"/>
      <c r="F20" s="20"/>
      <c r="G20" s="61">
        <v>1503.0</v>
      </c>
      <c r="H20" s="61">
        <v>1520.0</v>
      </c>
      <c r="I20" s="61">
        <v>1534.0</v>
      </c>
      <c r="J20" s="61">
        <v>1534.0</v>
      </c>
      <c r="K20" s="62">
        <v>1534.0</v>
      </c>
      <c r="L20" s="47">
        <v>1537.0</v>
      </c>
      <c r="M20" s="47">
        <v>1537.0</v>
      </c>
      <c r="N20" s="47">
        <v>1553.0</v>
      </c>
      <c r="O20" s="47">
        <v>1562.0</v>
      </c>
      <c r="P20" s="47">
        <v>1562.0</v>
      </c>
      <c r="Q20" s="47">
        <v>1562.0</v>
      </c>
      <c r="R20" s="63">
        <v>1454.0</v>
      </c>
      <c r="S20" s="63">
        <v>1454.0</v>
      </c>
      <c r="T20" s="63">
        <v>1454.0</v>
      </c>
      <c r="U20" s="47">
        <v>1473.0</v>
      </c>
      <c r="V20" s="47">
        <v>1740.0</v>
      </c>
      <c r="W20" s="47">
        <v>1554.0</v>
      </c>
      <c r="X20" s="47">
        <v>1597.0</v>
      </c>
      <c r="Y20" s="47">
        <v>1589.0</v>
      </c>
      <c r="Z20" s="47">
        <v>1594.0</v>
      </c>
      <c r="AA20" s="47">
        <v>1610.0</v>
      </c>
      <c r="AB20" s="47">
        <v>1626.0</v>
      </c>
      <c r="AC20" s="56">
        <v>1604.0</v>
      </c>
      <c r="AD20" s="56">
        <v>1627.0</v>
      </c>
      <c r="AE20" s="56">
        <v>1662.0</v>
      </c>
      <c r="AF20" s="56">
        <v>1663.0</v>
      </c>
      <c r="AG20" s="56">
        <v>1664.0</v>
      </c>
      <c r="AH20" s="56">
        <v>1678.0</v>
      </c>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row>
    <row r="21">
      <c r="A21" s="17" t="s">
        <v>18</v>
      </c>
      <c r="B21" s="18" t="s">
        <v>20</v>
      </c>
      <c r="C21" s="18" t="s">
        <v>21</v>
      </c>
      <c r="D21" s="18" t="s">
        <v>71</v>
      </c>
      <c r="E21" s="20"/>
      <c r="F21" s="20"/>
      <c r="G21" s="61">
        <v>607.0</v>
      </c>
      <c r="H21" s="61">
        <v>616.0</v>
      </c>
      <c r="I21" s="61">
        <v>628.0</v>
      </c>
      <c r="J21" s="61">
        <v>631.0</v>
      </c>
      <c r="K21" s="62">
        <v>643.0</v>
      </c>
      <c r="L21" s="47">
        <v>633.0</v>
      </c>
      <c r="M21" s="47">
        <v>583.0</v>
      </c>
      <c r="N21" s="47">
        <v>604.0</v>
      </c>
      <c r="O21" s="47">
        <v>620.0</v>
      </c>
      <c r="P21" s="47">
        <v>533.0</v>
      </c>
      <c r="Q21" s="47">
        <v>533.0</v>
      </c>
      <c r="R21" s="63">
        <v>533.0</v>
      </c>
      <c r="S21" s="63">
        <v>533.0</v>
      </c>
      <c r="T21" s="63">
        <v>385.0</v>
      </c>
      <c r="U21" s="47">
        <v>418.0</v>
      </c>
      <c r="V21" s="47">
        <v>471.0</v>
      </c>
      <c r="W21" s="47">
        <v>547.0</v>
      </c>
      <c r="X21" s="47">
        <v>670.0</v>
      </c>
      <c r="Y21" s="47">
        <v>682.0</v>
      </c>
      <c r="Z21" s="47">
        <v>668.0</v>
      </c>
      <c r="AA21" s="47">
        <v>677.0</v>
      </c>
      <c r="AB21" s="47">
        <v>678.0</v>
      </c>
      <c r="AC21" s="56">
        <v>676.0</v>
      </c>
      <c r="AD21" s="56">
        <v>687.0</v>
      </c>
      <c r="AE21" s="56">
        <v>695.0</v>
      </c>
      <c r="AF21" s="56">
        <v>698.0</v>
      </c>
      <c r="AG21" s="56">
        <v>637.0</v>
      </c>
      <c r="AH21" s="56">
        <v>646.0</v>
      </c>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row>
    <row r="22">
      <c r="A22" s="17" t="s">
        <v>18</v>
      </c>
      <c r="B22" s="18" t="s">
        <v>20</v>
      </c>
      <c r="C22" s="18" t="s">
        <v>39</v>
      </c>
      <c r="D22" s="18" t="s">
        <v>73</v>
      </c>
      <c r="E22" s="20"/>
      <c r="F22" s="20"/>
      <c r="G22" s="61">
        <v>2689.0</v>
      </c>
      <c r="H22" s="61">
        <v>3041.0</v>
      </c>
      <c r="I22" s="61">
        <v>3089.0</v>
      </c>
      <c r="J22" s="61">
        <v>2961.0</v>
      </c>
      <c r="K22" s="62">
        <v>2975.0</v>
      </c>
      <c r="L22" s="47">
        <v>3018.0</v>
      </c>
      <c r="M22" s="47">
        <v>3133.0</v>
      </c>
      <c r="N22" s="47">
        <v>3094.0</v>
      </c>
      <c r="O22" s="47">
        <v>3177.0</v>
      </c>
      <c r="P22" s="47">
        <v>2981.0</v>
      </c>
      <c r="Q22" s="47">
        <v>3053.0</v>
      </c>
      <c r="R22" s="63">
        <v>2897.0</v>
      </c>
      <c r="S22" s="63">
        <v>2897.0</v>
      </c>
      <c r="T22" s="63">
        <v>2950.0</v>
      </c>
      <c r="U22" s="47">
        <v>3193.0</v>
      </c>
      <c r="V22" s="47">
        <v>3116.0</v>
      </c>
      <c r="W22" s="47">
        <v>3270.0</v>
      </c>
      <c r="X22" s="47">
        <v>3355.0</v>
      </c>
      <c r="Y22" s="47">
        <v>3376.0</v>
      </c>
      <c r="Z22" s="47">
        <v>3397.0</v>
      </c>
      <c r="AA22" s="47">
        <v>3376.0</v>
      </c>
      <c r="AB22" s="47">
        <v>3435.0</v>
      </c>
      <c r="AC22" s="56">
        <v>3421.0</v>
      </c>
      <c r="AD22" s="56">
        <v>3444.0</v>
      </c>
      <c r="AE22" s="56">
        <v>3469.0</v>
      </c>
      <c r="AF22" s="56">
        <v>3477.0</v>
      </c>
      <c r="AG22" s="56">
        <v>3488.0</v>
      </c>
      <c r="AH22" s="56">
        <v>3517.0</v>
      </c>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row>
    <row r="23">
      <c r="A23" s="17" t="s">
        <v>18</v>
      </c>
      <c r="B23" s="18" t="s">
        <v>20</v>
      </c>
      <c r="C23" s="18" t="s">
        <v>33</v>
      </c>
      <c r="D23" s="18" t="s">
        <v>76</v>
      </c>
      <c r="E23" s="20"/>
      <c r="F23" s="20"/>
      <c r="G23" s="61">
        <v>1676.0</v>
      </c>
      <c r="H23" s="61">
        <v>1615.0</v>
      </c>
      <c r="I23" s="61">
        <v>1637.0</v>
      </c>
      <c r="J23" s="61">
        <v>1637.0</v>
      </c>
      <c r="K23" s="62">
        <v>1665.0</v>
      </c>
      <c r="L23" s="47">
        <v>1627.0</v>
      </c>
      <c r="M23" s="47">
        <v>1632.0</v>
      </c>
      <c r="N23" s="47">
        <v>1640.0</v>
      </c>
      <c r="O23" s="47">
        <v>1632.0</v>
      </c>
      <c r="P23" s="47">
        <v>1660.0</v>
      </c>
      <c r="Q23" s="47">
        <v>1660.0</v>
      </c>
      <c r="R23" s="63">
        <v>1599.0</v>
      </c>
      <c r="S23" s="63">
        <v>1604.0</v>
      </c>
      <c r="T23" s="63">
        <v>1603.0</v>
      </c>
      <c r="U23" s="47">
        <v>1563.0</v>
      </c>
      <c r="V23" s="47">
        <v>1575.0</v>
      </c>
      <c r="W23" s="47">
        <v>1858.0</v>
      </c>
      <c r="X23" s="47">
        <v>1599.0</v>
      </c>
      <c r="Y23" s="47">
        <v>1595.0</v>
      </c>
      <c r="Z23" s="47">
        <v>1598.0</v>
      </c>
      <c r="AA23" s="47">
        <v>1599.0</v>
      </c>
      <c r="AB23" s="47">
        <v>1572.0</v>
      </c>
      <c r="AC23" s="56">
        <v>1599.0</v>
      </c>
      <c r="AD23" s="56">
        <v>1598.0</v>
      </c>
      <c r="AE23" s="56">
        <v>1589.0</v>
      </c>
      <c r="AF23" s="56">
        <v>1565.0</v>
      </c>
      <c r="AG23" s="56">
        <v>1589.0</v>
      </c>
      <c r="AH23" s="56">
        <v>1589.0</v>
      </c>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row>
    <row r="24">
      <c r="A24" s="17" t="s">
        <v>18</v>
      </c>
      <c r="B24" s="18" t="s">
        <v>20</v>
      </c>
      <c r="C24" s="18" t="s">
        <v>42</v>
      </c>
      <c r="D24" s="18" t="s">
        <v>78</v>
      </c>
      <c r="E24" s="20"/>
      <c r="F24" s="20"/>
      <c r="G24" s="61">
        <v>2757.0</v>
      </c>
      <c r="H24" s="61">
        <v>2804.0</v>
      </c>
      <c r="I24" s="61">
        <v>2954.0</v>
      </c>
      <c r="J24" s="61">
        <v>2961.0</v>
      </c>
      <c r="K24" s="62">
        <v>2809.0</v>
      </c>
      <c r="L24" s="47">
        <v>2859.0</v>
      </c>
      <c r="M24" s="47">
        <v>2916.0</v>
      </c>
      <c r="N24" s="47">
        <v>2927.0</v>
      </c>
      <c r="O24" s="47">
        <v>2965.0</v>
      </c>
      <c r="P24" s="47">
        <v>2868.0</v>
      </c>
      <c r="Q24" s="47">
        <v>2908.0</v>
      </c>
      <c r="R24" s="63">
        <v>2959.0</v>
      </c>
      <c r="S24" s="63">
        <v>2959.0</v>
      </c>
      <c r="T24" s="63">
        <v>2857.0</v>
      </c>
      <c r="U24" s="47">
        <v>2898.0</v>
      </c>
      <c r="V24" s="47">
        <v>2940.0</v>
      </c>
      <c r="W24" s="47">
        <v>3008.0</v>
      </c>
      <c r="X24" s="47">
        <v>3084.0</v>
      </c>
      <c r="Y24" s="47">
        <v>3030.0</v>
      </c>
      <c r="Z24" s="47">
        <v>3069.0</v>
      </c>
      <c r="AA24" s="47">
        <v>3108.0</v>
      </c>
      <c r="AB24" s="47">
        <v>3142.0</v>
      </c>
      <c r="AC24" s="56">
        <v>3040.0</v>
      </c>
      <c r="AD24" s="56">
        <v>3157.0</v>
      </c>
      <c r="AE24" s="56">
        <v>3119.0</v>
      </c>
      <c r="AF24" s="56">
        <v>1262.0</v>
      </c>
      <c r="AG24" s="56">
        <v>3127.0</v>
      </c>
      <c r="AH24" s="56">
        <v>3078.0</v>
      </c>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row>
    <row r="25">
      <c r="A25" s="17" t="s">
        <v>18</v>
      </c>
      <c r="B25" s="18" t="s">
        <v>20</v>
      </c>
      <c r="C25" s="18" t="s">
        <v>39</v>
      </c>
      <c r="D25" s="18" t="s">
        <v>79</v>
      </c>
      <c r="E25" s="20"/>
      <c r="F25" s="20"/>
      <c r="G25" s="61">
        <v>1346.0</v>
      </c>
      <c r="H25" s="61">
        <v>1190.0</v>
      </c>
      <c r="I25" s="61">
        <v>1303.0</v>
      </c>
      <c r="J25" s="61">
        <v>1278.0</v>
      </c>
      <c r="K25" s="62">
        <v>1289.0</v>
      </c>
      <c r="L25" s="47">
        <v>1147.0</v>
      </c>
      <c r="M25" s="47">
        <v>1177.0</v>
      </c>
      <c r="N25" s="47">
        <v>1218.0</v>
      </c>
      <c r="O25" s="47">
        <v>1242.0</v>
      </c>
      <c r="P25" s="47">
        <v>1088.0</v>
      </c>
      <c r="Q25" s="47">
        <v>1248.0</v>
      </c>
      <c r="R25" s="63">
        <v>1126.0</v>
      </c>
      <c r="S25" s="63">
        <v>1132.0</v>
      </c>
      <c r="T25" s="63">
        <v>985.0</v>
      </c>
      <c r="U25" s="47">
        <v>1026.0</v>
      </c>
      <c r="V25" s="47">
        <v>1151.0</v>
      </c>
      <c r="W25" s="47">
        <v>1154.0</v>
      </c>
      <c r="X25" s="47">
        <v>1235.0</v>
      </c>
      <c r="Y25" s="47">
        <v>1065.0</v>
      </c>
      <c r="Z25" s="47">
        <v>1109.0</v>
      </c>
      <c r="AA25" s="47">
        <v>1136.0</v>
      </c>
      <c r="AB25" s="47">
        <v>1025.0</v>
      </c>
      <c r="AC25" s="56">
        <v>1057.0</v>
      </c>
      <c r="AD25" s="56">
        <v>1151.0</v>
      </c>
      <c r="AE25" s="56">
        <v>1090.0</v>
      </c>
      <c r="AF25" s="3">
        <v>1121.0</v>
      </c>
      <c r="AG25" s="56">
        <v>1139.0</v>
      </c>
      <c r="AH25" s="56">
        <v>1178.0</v>
      </c>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row>
    <row r="26">
      <c r="A26" s="17" t="s">
        <v>18</v>
      </c>
      <c r="B26" s="18" t="s">
        <v>20</v>
      </c>
      <c r="C26" s="18" t="s">
        <v>31</v>
      </c>
      <c r="D26" s="18" t="s">
        <v>80</v>
      </c>
      <c r="E26" s="20"/>
      <c r="F26" s="20"/>
      <c r="G26" s="61">
        <v>458.0</v>
      </c>
      <c r="H26" s="61">
        <v>461.0</v>
      </c>
      <c r="I26" s="61">
        <v>467.0</v>
      </c>
      <c r="J26" s="61">
        <v>472.0</v>
      </c>
      <c r="K26" s="62">
        <v>453.0</v>
      </c>
      <c r="L26" s="47">
        <v>460.0</v>
      </c>
      <c r="M26" s="47">
        <v>463.0</v>
      </c>
      <c r="N26" s="47">
        <v>471.0</v>
      </c>
      <c r="O26" s="47">
        <v>471.0</v>
      </c>
      <c r="P26" s="47">
        <v>471.0</v>
      </c>
      <c r="Q26" s="47">
        <v>441.0</v>
      </c>
      <c r="R26" s="63">
        <v>457.0</v>
      </c>
      <c r="S26" s="63">
        <v>439.0</v>
      </c>
      <c r="T26" s="63">
        <v>419.0</v>
      </c>
      <c r="U26" s="47">
        <v>455.0</v>
      </c>
      <c r="V26" s="47">
        <v>463.0</v>
      </c>
      <c r="W26" s="47">
        <v>466.0</v>
      </c>
      <c r="X26" s="47">
        <v>469.0</v>
      </c>
      <c r="Y26" s="47">
        <v>452.0</v>
      </c>
      <c r="Z26" s="47">
        <v>472.0</v>
      </c>
      <c r="AA26" s="47">
        <v>459.0</v>
      </c>
      <c r="AB26" s="47">
        <v>446.0</v>
      </c>
      <c r="AC26" s="56">
        <v>466.0</v>
      </c>
      <c r="AD26" s="56">
        <v>485.0</v>
      </c>
      <c r="AE26" s="56">
        <v>491.0</v>
      </c>
      <c r="AF26" s="56">
        <v>492.0</v>
      </c>
      <c r="AG26" s="56">
        <v>480.0</v>
      </c>
      <c r="AH26" s="56">
        <v>483.0</v>
      </c>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row>
    <row r="27">
      <c r="A27" s="17" t="s">
        <v>18</v>
      </c>
      <c r="B27" s="18" t="s">
        <v>20</v>
      </c>
      <c r="C27" s="18" t="s">
        <v>42</v>
      </c>
      <c r="D27" s="18" t="s">
        <v>82</v>
      </c>
      <c r="E27" s="18" t="s">
        <v>83</v>
      </c>
      <c r="F27" s="18" t="s">
        <v>84</v>
      </c>
      <c r="G27" s="61">
        <v>3171.0</v>
      </c>
      <c r="H27" s="61">
        <v>3285.0</v>
      </c>
      <c r="I27" s="61">
        <v>3314.0</v>
      </c>
      <c r="J27" s="61">
        <v>3374.0</v>
      </c>
      <c r="K27" s="62">
        <v>3376.0</v>
      </c>
      <c r="L27" s="47">
        <v>3422.0</v>
      </c>
      <c r="M27" s="47">
        <v>3433.0</v>
      </c>
      <c r="N27" s="47">
        <v>3486.0</v>
      </c>
      <c r="O27" s="47">
        <v>3637.0</v>
      </c>
      <c r="P27" s="47">
        <v>3641.0</v>
      </c>
      <c r="Q27" s="47">
        <v>3384.0</v>
      </c>
      <c r="R27" s="63">
        <v>3399.0</v>
      </c>
      <c r="S27" s="63">
        <v>3446.0</v>
      </c>
      <c r="T27" s="63">
        <v>3263.0</v>
      </c>
      <c r="U27" s="47">
        <v>3300.0</v>
      </c>
      <c r="V27" s="47">
        <v>3347.0</v>
      </c>
      <c r="W27" s="47">
        <v>3401.0</v>
      </c>
      <c r="X27" s="47">
        <v>3543.0</v>
      </c>
      <c r="Y27" s="47">
        <v>3443.0</v>
      </c>
      <c r="Z27" s="47">
        <v>3516.0</v>
      </c>
      <c r="AA27" s="47">
        <v>3571.0</v>
      </c>
      <c r="AB27" s="47">
        <v>3605.0</v>
      </c>
      <c r="AC27" s="56">
        <v>3255.0</v>
      </c>
      <c r="AD27" s="56">
        <v>3329.0</v>
      </c>
      <c r="AE27" s="56">
        <v>3424.0</v>
      </c>
      <c r="AF27" s="56">
        <v>3503.0</v>
      </c>
      <c r="AG27" s="56">
        <v>3497.0</v>
      </c>
      <c r="AH27" s="56">
        <v>3328.0</v>
      </c>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row>
    <row r="28">
      <c r="A28" s="17" t="s">
        <v>18</v>
      </c>
      <c r="B28" s="18" t="s">
        <v>20</v>
      </c>
      <c r="C28" s="18" t="s">
        <v>42</v>
      </c>
      <c r="D28" s="18" t="s">
        <v>86</v>
      </c>
      <c r="E28" s="20"/>
      <c r="F28" s="20"/>
      <c r="G28" s="61">
        <v>670.0</v>
      </c>
      <c r="H28" s="61">
        <v>677.0</v>
      </c>
      <c r="I28" s="61">
        <v>684.0</v>
      </c>
      <c r="J28" s="61">
        <v>692.0</v>
      </c>
      <c r="K28" s="62">
        <v>668.0</v>
      </c>
      <c r="L28" s="47">
        <v>675.0</v>
      </c>
      <c r="M28" s="47">
        <v>675.0</v>
      </c>
      <c r="N28" s="47">
        <v>683.0</v>
      </c>
      <c r="O28" s="47">
        <v>690.0</v>
      </c>
      <c r="P28" s="47">
        <v>711.0</v>
      </c>
      <c r="Q28" s="47">
        <v>661.0</v>
      </c>
      <c r="R28" s="63">
        <v>672.0</v>
      </c>
      <c r="S28" s="63">
        <v>628.0</v>
      </c>
      <c r="T28" s="63">
        <v>641.0</v>
      </c>
      <c r="U28" s="47">
        <v>645.0</v>
      </c>
      <c r="V28" s="47">
        <v>814.0</v>
      </c>
      <c r="W28" s="47">
        <v>696.0</v>
      </c>
      <c r="X28" s="47">
        <v>708.0</v>
      </c>
      <c r="Y28" s="47">
        <v>684.0</v>
      </c>
      <c r="Z28" s="47">
        <v>710.0</v>
      </c>
      <c r="AA28" s="47">
        <v>727.0</v>
      </c>
      <c r="AB28" s="47">
        <v>727.0</v>
      </c>
      <c r="AC28" s="56">
        <v>718.0</v>
      </c>
      <c r="AD28" s="56">
        <v>739.0</v>
      </c>
      <c r="AE28" s="56">
        <v>761.0</v>
      </c>
      <c r="AF28" s="56">
        <v>765.0</v>
      </c>
      <c r="AG28" s="56">
        <v>729.0</v>
      </c>
      <c r="AH28" s="56">
        <v>752.0</v>
      </c>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row>
    <row r="29">
      <c r="A29" s="17" t="s">
        <v>18</v>
      </c>
      <c r="B29" s="18" t="s">
        <v>20</v>
      </c>
      <c r="C29" s="18" t="s">
        <v>31</v>
      </c>
      <c r="D29" s="18" t="s">
        <v>87</v>
      </c>
      <c r="E29" s="20"/>
      <c r="F29" s="20"/>
      <c r="G29" s="61">
        <v>1653.0</v>
      </c>
      <c r="H29" s="61">
        <v>1684.0</v>
      </c>
      <c r="I29" s="61">
        <v>1717.0</v>
      </c>
      <c r="J29" s="61">
        <v>1761.0</v>
      </c>
      <c r="K29" s="62">
        <v>1686.0</v>
      </c>
      <c r="L29" s="47">
        <v>1728.0</v>
      </c>
      <c r="M29" s="47">
        <v>1763.0</v>
      </c>
      <c r="N29" s="47">
        <v>1819.0</v>
      </c>
      <c r="O29" s="47">
        <v>1853.0</v>
      </c>
      <c r="P29" s="47">
        <v>1771.0</v>
      </c>
      <c r="Q29" s="47">
        <v>1821.0</v>
      </c>
      <c r="R29" s="63">
        <v>1828.0</v>
      </c>
      <c r="S29" s="63">
        <v>1840.0</v>
      </c>
      <c r="T29" s="63">
        <v>1725.0</v>
      </c>
      <c r="U29" s="47">
        <v>1843.0</v>
      </c>
      <c r="V29" s="47">
        <v>1808.0</v>
      </c>
      <c r="W29" s="47">
        <v>1870.0</v>
      </c>
      <c r="X29" s="47">
        <v>1847.0</v>
      </c>
      <c r="Y29" s="47">
        <v>1859.0</v>
      </c>
      <c r="Z29" s="47">
        <v>1906.0</v>
      </c>
      <c r="AA29" s="47">
        <v>1937.0</v>
      </c>
      <c r="AB29" s="47">
        <v>1951.0</v>
      </c>
      <c r="AC29" s="56">
        <v>1961.0</v>
      </c>
      <c r="AD29" s="56">
        <v>1940.0</v>
      </c>
      <c r="AE29" s="56">
        <v>1974.0</v>
      </c>
      <c r="AF29" s="56">
        <v>1975.0</v>
      </c>
      <c r="AG29" s="56">
        <v>1975.0</v>
      </c>
      <c r="AH29" s="56">
        <v>1978.0</v>
      </c>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row>
    <row r="30">
      <c r="A30" s="17" t="s">
        <v>18</v>
      </c>
      <c r="B30" s="18" t="s">
        <v>20</v>
      </c>
      <c r="C30" s="18" t="s">
        <v>39</v>
      </c>
      <c r="D30" s="18" t="s">
        <v>88</v>
      </c>
      <c r="E30" s="20"/>
      <c r="F30" s="20"/>
      <c r="G30" s="61">
        <v>1177.0</v>
      </c>
      <c r="H30" s="61">
        <v>970.0</v>
      </c>
      <c r="I30" s="61">
        <v>985.0</v>
      </c>
      <c r="J30" s="61">
        <v>1004.0</v>
      </c>
      <c r="K30" s="62">
        <v>985.0</v>
      </c>
      <c r="L30" s="47">
        <v>913.0</v>
      </c>
      <c r="M30" s="47">
        <v>982.0</v>
      </c>
      <c r="N30" s="47">
        <v>1062.0</v>
      </c>
      <c r="O30" s="47">
        <v>1092.0</v>
      </c>
      <c r="P30" s="47">
        <v>1104.0</v>
      </c>
      <c r="Q30" s="47">
        <v>1027.0</v>
      </c>
      <c r="R30" s="63">
        <v>1027.0</v>
      </c>
      <c r="S30" s="63">
        <v>1101.0</v>
      </c>
      <c r="T30" s="63">
        <v>1101.0</v>
      </c>
      <c r="U30" s="47">
        <v>1063.0</v>
      </c>
      <c r="V30" s="47">
        <v>1188.0</v>
      </c>
      <c r="W30" s="47">
        <v>1226.0</v>
      </c>
      <c r="X30" s="47">
        <v>1252.0</v>
      </c>
      <c r="Y30" s="47">
        <v>1296.0</v>
      </c>
      <c r="Z30" s="47">
        <v>1315.0</v>
      </c>
      <c r="AA30" s="47">
        <v>1460.0</v>
      </c>
      <c r="AB30" s="47">
        <v>1332.0</v>
      </c>
      <c r="AC30" s="56">
        <v>1354.0</v>
      </c>
      <c r="AD30" s="56">
        <v>1353.0</v>
      </c>
      <c r="AE30" s="56">
        <v>1338.0</v>
      </c>
      <c r="AF30" s="56">
        <v>1368.0</v>
      </c>
      <c r="AG30" s="56">
        <v>1371.0</v>
      </c>
      <c r="AH30" s="56">
        <v>1400.0</v>
      </c>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row>
    <row r="31">
      <c r="A31" s="17" t="s">
        <v>18</v>
      </c>
      <c r="B31" s="18" t="s">
        <v>20</v>
      </c>
      <c r="C31" s="18" t="s">
        <v>39</v>
      </c>
      <c r="D31" s="18" t="s">
        <v>89</v>
      </c>
      <c r="E31" s="20"/>
      <c r="F31" s="20"/>
      <c r="G31" s="61">
        <v>1022.0</v>
      </c>
      <c r="H31" s="61">
        <v>1028.0</v>
      </c>
      <c r="I31" s="61">
        <v>1029.0</v>
      </c>
      <c r="J31" s="61">
        <v>1032.0</v>
      </c>
      <c r="K31" s="62">
        <v>1037.0</v>
      </c>
      <c r="L31" s="47">
        <v>1031.0</v>
      </c>
      <c r="M31" s="47">
        <v>1004.0</v>
      </c>
      <c r="N31" s="47">
        <v>1049.0</v>
      </c>
      <c r="O31" s="47">
        <v>1058.0</v>
      </c>
      <c r="P31" s="47">
        <v>1067.0</v>
      </c>
      <c r="Q31" s="47">
        <v>1075.0</v>
      </c>
      <c r="R31" s="63">
        <v>1074.0</v>
      </c>
      <c r="S31" s="63">
        <v>1074.0</v>
      </c>
      <c r="T31" s="63">
        <v>1031.0</v>
      </c>
      <c r="U31" s="47">
        <v>1080.0</v>
      </c>
      <c r="V31" s="47">
        <v>1076.0</v>
      </c>
      <c r="W31" s="47">
        <v>1083.0</v>
      </c>
      <c r="X31" s="47">
        <v>1126.0</v>
      </c>
      <c r="Y31" s="47">
        <v>1130.0</v>
      </c>
      <c r="Z31" s="47">
        <v>1139.0</v>
      </c>
      <c r="AA31" s="47">
        <v>1138.0</v>
      </c>
      <c r="AB31" s="47">
        <v>1160.0</v>
      </c>
      <c r="AC31" s="56">
        <v>1165.0</v>
      </c>
      <c r="AD31" s="56">
        <v>1174.0</v>
      </c>
      <c r="AE31" s="56">
        <v>1198.0</v>
      </c>
      <c r="AF31" s="56">
        <v>1198.0</v>
      </c>
      <c r="AG31" s="56">
        <v>1200.0</v>
      </c>
      <c r="AH31" s="56">
        <v>1354.0</v>
      </c>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row>
    <row r="32">
      <c r="A32" s="17" t="s">
        <v>18</v>
      </c>
      <c r="B32" s="18" t="s">
        <v>20</v>
      </c>
      <c r="C32" s="18" t="s">
        <v>21</v>
      </c>
      <c r="D32" s="18" t="s">
        <v>90</v>
      </c>
      <c r="E32" s="20"/>
      <c r="F32" s="20"/>
      <c r="G32" s="61">
        <v>685.0</v>
      </c>
      <c r="H32" s="61">
        <v>653.0</v>
      </c>
      <c r="I32" s="61">
        <v>673.0</v>
      </c>
      <c r="J32" s="61">
        <v>697.0</v>
      </c>
      <c r="K32" s="62">
        <v>712.0</v>
      </c>
      <c r="L32" s="47">
        <v>719.0</v>
      </c>
      <c r="M32" s="47">
        <v>707.0</v>
      </c>
      <c r="N32" s="47">
        <v>711.0</v>
      </c>
      <c r="O32" s="47">
        <v>714.0</v>
      </c>
      <c r="P32" s="47">
        <v>715.0</v>
      </c>
      <c r="Q32" s="47">
        <v>721.0</v>
      </c>
      <c r="R32" s="63">
        <v>721.0</v>
      </c>
      <c r="S32" s="63">
        <v>692.0</v>
      </c>
      <c r="T32" s="63">
        <v>697.0</v>
      </c>
      <c r="U32" s="47">
        <v>665.0</v>
      </c>
      <c r="V32" s="47">
        <v>683.0</v>
      </c>
      <c r="W32" s="47">
        <v>683.0</v>
      </c>
      <c r="X32" s="47">
        <v>722.0</v>
      </c>
      <c r="Y32" s="47">
        <v>713.0</v>
      </c>
      <c r="Z32" s="47">
        <v>718.0</v>
      </c>
      <c r="AA32" s="47">
        <v>723.0</v>
      </c>
      <c r="AB32" s="47">
        <v>730.0</v>
      </c>
      <c r="AC32" s="56">
        <v>697.0</v>
      </c>
      <c r="AD32" s="56">
        <v>716.0</v>
      </c>
      <c r="AE32" s="56">
        <v>729.0</v>
      </c>
      <c r="AF32" s="56">
        <v>729.0</v>
      </c>
      <c r="AG32" s="56">
        <v>730.0</v>
      </c>
      <c r="AH32" s="56">
        <v>722.0</v>
      </c>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row>
    <row r="33">
      <c r="A33" s="17" t="s">
        <v>18</v>
      </c>
      <c r="B33" s="18" t="s">
        <v>20</v>
      </c>
      <c r="C33" s="18" t="s">
        <v>33</v>
      </c>
      <c r="D33" s="18" t="s">
        <v>91</v>
      </c>
      <c r="E33" s="20"/>
      <c r="F33" s="20"/>
      <c r="G33" s="61">
        <v>989.0</v>
      </c>
      <c r="H33" s="61">
        <v>1011.0</v>
      </c>
      <c r="I33" s="61">
        <v>1016.0</v>
      </c>
      <c r="J33" s="61">
        <v>1034.0</v>
      </c>
      <c r="K33" s="62">
        <v>996.0</v>
      </c>
      <c r="L33" s="47">
        <v>1042.0</v>
      </c>
      <c r="M33" s="47">
        <v>1049.0</v>
      </c>
      <c r="N33" s="47">
        <v>1063.0</v>
      </c>
      <c r="O33" s="47">
        <v>1033.0</v>
      </c>
      <c r="P33" s="47">
        <v>1036.0</v>
      </c>
      <c r="Q33" s="47">
        <v>1053.0</v>
      </c>
      <c r="R33" s="63">
        <v>1060.0</v>
      </c>
      <c r="S33" s="63">
        <v>1071.0</v>
      </c>
      <c r="T33" s="63">
        <v>1027.0</v>
      </c>
      <c r="U33" s="47">
        <v>1036.0</v>
      </c>
      <c r="V33" s="47">
        <v>1054.0</v>
      </c>
      <c r="W33" s="47">
        <v>1066.0</v>
      </c>
      <c r="X33" s="47">
        <v>1082.0</v>
      </c>
      <c r="Y33" s="47">
        <v>1100.0</v>
      </c>
      <c r="Z33" s="47">
        <v>1100.0</v>
      </c>
      <c r="AA33" s="47">
        <v>1101.0</v>
      </c>
      <c r="AB33" s="47">
        <v>1104.0</v>
      </c>
      <c r="AC33" s="56">
        <v>1107.0</v>
      </c>
      <c r="AD33" s="56">
        <v>1108.0</v>
      </c>
      <c r="AE33" s="56">
        <v>1071.0</v>
      </c>
      <c r="AF33" s="56">
        <v>1116.0</v>
      </c>
      <c r="AG33" s="56">
        <v>1118.0</v>
      </c>
      <c r="AH33" s="56">
        <v>1118.0</v>
      </c>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row>
    <row r="34">
      <c r="A34" s="17" t="s">
        <v>18</v>
      </c>
      <c r="B34" s="18" t="s">
        <v>20</v>
      </c>
      <c r="C34" s="18" t="s">
        <v>33</v>
      </c>
      <c r="D34" s="18" t="s">
        <v>92</v>
      </c>
      <c r="E34" s="20"/>
      <c r="F34" s="20"/>
      <c r="G34" s="61">
        <v>1151.0</v>
      </c>
      <c r="H34" s="61">
        <v>1199.0</v>
      </c>
      <c r="I34" s="61">
        <v>1207.0</v>
      </c>
      <c r="J34" s="61">
        <v>1226.0</v>
      </c>
      <c r="K34" s="62">
        <v>1236.0</v>
      </c>
      <c r="L34" s="47">
        <v>1234.0</v>
      </c>
      <c r="M34" s="47">
        <v>1225.0</v>
      </c>
      <c r="N34" s="47">
        <v>1263.0</v>
      </c>
      <c r="O34" s="47">
        <v>1270.0</v>
      </c>
      <c r="P34" s="47">
        <v>1194.0</v>
      </c>
      <c r="Q34" s="47">
        <v>1201.0</v>
      </c>
      <c r="R34" s="63">
        <v>1216.0</v>
      </c>
      <c r="S34" s="63">
        <v>1221.0</v>
      </c>
      <c r="T34" s="63">
        <v>1153.0</v>
      </c>
      <c r="U34" s="47">
        <v>1216.0</v>
      </c>
      <c r="V34" s="47">
        <v>1236.0</v>
      </c>
      <c r="W34" s="47">
        <v>1290.0</v>
      </c>
      <c r="X34" s="47">
        <v>1296.0</v>
      </c>
      <c r="Y34" s="47">
        <v>1285.0</v>
      </c>
      <c r="Z34" s="47">
        <v>1298.0</v>
      </c>
      <c r="AA34" s="47">
        <v>1310.0</v>
      </c>
      <c r="AB34" s="47">
        <v>1315.0</v>
      </c>
      <c r="AC34" s="56">
        <v>1223.0</v>
      </c>
      <c r="AD34" s="56">
        <v>1234.0</v>
      </c>
      <c r="AE34" s="56">
        <v>1244.0</v>
      </c>
      <c r="AF34" s="56">
        <v>1245.0</v>
      </c>
      <c r="AG34" s="56">
        <v>1128.0</v>
      </c>
      <c r="AH34" s="56">
        <v>1126.0</v>
      </c>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row>
    <row r="35">
      <c r="A35" s="17" t="s">
        <v>18</v>
      </c>
      <c r="B35" s="18" t="s">
        <v>20</v>
      </c>
      <c r="C35" s="18" t="s">
        <v>33</v>
      </c>
      <c r="D35" s="18" t="s">
        <v>93</v>
      </c>
      <c r="E35" s="20"/>
      <c r="F35" s="20"/>
      <c r="G35" s="61">
        <v>1001.0</v>
      </c>
      <c r="H35" s="61">
        <v>1023.0</v>
      </c>
      <c r="I35" s="61">
        <v>1032.0</v>
      </c>
      <c r="J35" s="61">
        <v>1042.0</v>
      </c>
      <c r="K35" s="62">
        <v>1047.0</v>
      </c>
      <c r="L35" s="47">
        <v>1039.0</v>
      </c>
      <c r="M35" s="47">
        <v>1046.0</v>
      </c>
      <c r="N35" s="47">
        <v>1053.0</v>
      </c>
      <c r="O35" s="47">
        <v>1055.0</v>
      </c>
      <c r="P35" s="47">
        <v>1004.0</v>
      </c>
      <c r="Q35" s="47">
        <v>1018.0</v>
      </c>
      <c r="R35" s="63">
        <v>1026.0</v>
      </c>
      <c r="S35" s="63">
        <v>1032.0</v>
      </c>
      <c r="T35" s="63">
        <v>985.0</v>
      </c>
      <c r="U35" s="47">
        <v>998.0</v>
      </c>
      <c r="V35" s="47">
        <v>1013.0</v>
      </c>
      <c r="W35" s="47">
        <v>1035.0</v>
      </c>
      <c r="X35" s="47">
        <v>1052.0</v>
      </c>
      <c r="Y35" s="47">
        <v>1058.0</v>
      </c>
      <c r="Z35" s="47">
        <v>1065.0</v>
      </c>
      <c r="AA35" s="47">
        <v>1064.0</v>
      </c>
      <c r="AB35" s="47">
        <v>1067.0</v>
      </c>
      <c r="AC35" s="56">
        <v>1056.0</v>
      </c>
      <c r="AD35" s="56">
        <v>1071.0</v>
      </c>
      <c r="AE35" s="56">
        <v>1066.0</v>
      </c>
      <c r="AF35" s="56">
        <v>1068.0</v>
      </c>
      <c r="AG35" s="56">
        <v>1042.0</v>
      </c>
      <c r="AH35" s="56">
        <v>1050.0</v>
      </c>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row>
    <row r="36">
      <c r="A36" s="17" t="s">
        <v>18</v>
      </c>
      <c r="B36" s="18" t="s">
        <v>20</v>
      </c>
      <c r="C36" s="18" t="s">
        <v>36</v>
      </c>
      <c r="D36" s="18" t="s">
        <v>94</v>
      </c>
      <c r="E36" s="20"/>
      <c r="F36" s="20"/>
      <c r="G36" s="61">
        <v>673.0</v>
      </c>
      <c r="H36" s="61">
        <v>714.0</v>
      </c>
      <c r="I36" s="61">
        <v>719.0</v>
      </c>
      <c r="J36" s="61">
        <v>702.0</v>
      </c>
      <c r="K36" s="62">
        <v>694.0</v>
      </c>
      <c r="L36" s="47">
        <v>709.0</v>
      </c>
      <c r="M36" s="47">
        <v>715.0</v>
      </c>
      <c r="N36" s="47">
        <v>715.0</v>
      </c>
      <c r="O36" s="47">
        <v>724.0</v>
      </c>
      <c r="P36" s="47">
        <v>724.0</v>
      </c>
      <c r="Q36" s="47">
        <v>704.0</v>
      </c>
      <c r="R36" s="63">
        <v>698.0</v>
      </c>
      <c r="S36" s="63">
        <v>701.0</v>
      </c>
      <c r="T36" s="63">
        <v>720.0</v>
      </c>
      <c r="U36" s="47">
        <v>724.0</v>
      </c>
      <c r="V36" s="47">
        <v>704.0</v>
      </c>
      <c r="W36" s="47">
        <v>664.0</v>
      </c>
      <c r="X36" s="47">
        <v>710.0</v>
      </c>
      <c r="Y36" s="47">
        <v>713.0</v>
      </c>
      <c r="Z36" s="47">
        <v>715.0</v>
      </c>
      <c r="AA36" s="47">
        <v>723.0</v>
      </c>
      <c r="AB36" s="47">
        <v>727.0</v>
      </c>
      <c r="AC36" s="56">
        <v>727.0</v>
      </c>
      <c r="AD36" s="56">
        <v>727.0</v>
      </c>
      <c r="AE36" s="56">
        <v>731.0</v>
      </c>
      <c r="AF36" s="56">
        <v>711.0</v>
      </c>
      <c r="AG36" s="56">
        <v>713.0</v>
      </c>
      <c r="AH36" s="56">
        <v>720.0</v>
      </c>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row>
    <row r="37">
      <c r="A37" s="17" t="s">
        <v>18</v>
      </c>
      <c r="B37" s="18" t="s">
        <v>20</v>
      </c>
      <c r="C37" s="18" t="s">
        <v>31</v>
      </c>
      <c r="D37" s="18" t="s">
        <v>95</v>
      </c>
      <c r="E37" s="20"/>
      <c r="F37" s="20"/>
      <c r="G37" s="61">
        <v>1727.0</v>
      </c>
      <c r="H37" s="61">
        <v>1721.0</v>
      </c>
      <c r="I37" s="61">
        <v>1726.0</v>
      </c>
      <c r="J37" s="61">
        <v>1731.0</v>
      </c>
      <c r="K37" s="62">
        <v>1734.0</v>
      </c>
      <c r="L37" s="47">
        <v>1725.0</v>
      </c>
      <c r="M37" s="47">
        <v>1732.0</v>
      </c>
      <c r="N37" s="47">
        <v>1740.0</v>
      </c>
      <c r="O37" s="47">
        <v>1746.0</v>
      </c>
      <c r="P37" s="47">
        <v>1693.0</v>
      </c>
      <c r="Q37" s="47">
        <v>1717.0</v>
      </c>
      <c r="R37" s="63">
        <v>1725.0</v>
      </c>
      <c r="S37" s="63">
        <v>1727.0</v>
      </c>
      <c r="T37" s="63">
        <v>1736.0</v>
      </c>
      <c r="U37" s="47">
        <v>1740.0</v>
      </c>
      <c r="V37" s="47">
        <v>1748.0</v>
      </c>
      <c r="W37" s="47">
        <v>1755.0</v>
      </c>
      <c r="X37" s="47">
        <v>1744.0</v>
      </c>
      <c r="Y37" s="47">
        <v>1755.0</v>
      </c>
      <c r="Z37" s="47">
        <v>1761.0</v>
      </c>
      <c r="AA37" s="47">
        <v>1771.0</v>
      </c>
      <c r="AB37" s="47">
        <v>1774.0</v>
      </c>
      <c r="AC37" s="56">
        <v>1776.0</v>
      </c>
      <c r="AD37" s="56">
        <v>1780.0</v>
      </c>
      <c r="AE37" s="56">
        <v>1781.0</v>
      </c>
      <c r="AF37" s="56">
        <v>1787.0</v>
      </c>
      <c r="AG37" s="56">
        <v>1775.0</v>
      </c>
      <c r="AH37" s="56">
        <v>1779.0</v>
      </c>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row>
    <row r="38">
      <c r="A38" s="17" t="s">
        <v>18</v>
      </c>
      <c r="B38" s="18" t="s">
        <v>20</v>
      </c>
      <c r="C38" s="18" t="s">
        <v>39</v>
      </c>
      <c r="D38" s="18" t="s">
        <v>96</v>
      </c>
      <c r="E38" s="20"/>
      <c r="F38" s="20"/>
      <c r="G38" s="61">
        <v>952.0</v>
      </c>
      <c r="H38" s="61">
        <v>947.0</v>
      </c>
      <c r="I38" s="61">
        <v>945.0</v>
      </c>
      <c r="J38" s="61">
        <v>961.0</v>
      </c>
      <c r="K38" s="62">
        <v>989.0</v>
      </c>
      <c r="L38" s="47">
        <v>705.0</v>
      </c>
      <c r="M38" s="47">
        <v>705.0</v>
      </c>
      <c r="N38" s="47">
        <v>705.0</v>
      </c>
      <c r="O38" s="47">
        <v>523.0</v>
      </c>
      <c r="P38" s="47">
        <v>607.0</v>
      </c>
      <c r="Q38" s="47">
        <v>756.0</v>
      </c>
      <c r="R38" s="63">
        <v>837.0</v>
      </c>
      <c r="S38" s="63">
        <v>837.0</v>
      </c>
      <c r="T38" s="63">
        <v>790.0</v>
      </c>
      <c r="U38" s="47">
        <v>864.0</v>
      </c>
      <c r="V38" s="47">
        <v>968.0</v>
      </c>
      <c r="W38" s="47">
        <v>1062.0</v>
      </c>
      <c r="X38" s="47">
        <v>1193.0</v>
      </c>
      <c r="Y38" s="47">
        <v>1315.0</v>
      </c>
      <c r="Z38" s="47">
        <v>1337.0</v>
      </c>
      <c r="AA38" s="47">
        <v>1358.0</v>
      </c>
      <c r="AB38" s="47">
        <v>1374.0</v>
      </c>
      <c r="AC38" s="56">
        <v>1380.0</v>
      </c>
      <c r="AD38" s="56">
        <v>1377.0</v>
      </c>
      <c r="AE38" s="56">
        <v>1393.0</v>
      </c>
      <c r="AF38" s="56">
        <v>1396.0</v>
      </c>
      <c r="AG38" s="56">
        <v>1395.0</v>
      </c>
      <c r="AH38" s="56">
        <v>1395.0</v>
      </c>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row>
    <row r="39">
      <c r="A39" s="17" t="s">
        <v>18</v>
      </c>
      <c r="B39" s="18" t="s">
        <v>20</v>
      </c>
      <c r="C39" s="18" t="s">
        <v>33</v>
      </c>
      <c r="D39" s="18" t="s">
        <v>97</v>
      </c>
      <c r="E39" s="20"/>
      <c r="F39" s="20"/>
      <c r="G39" s="61">
        <v>641.0</v>
      </c>
      <c r="H39" s="61">
        <v>634.0</v>
      </c>
      <c r="I39" s="61">
        <v>634.0</v>
      </c>
      <c r="J39" s="61">
        <v>634.0</v>
      </c>
      <c r="K39" s="62">
        <v>634.0</v>
      </c>
      <c r="L39" s="47">
        <v>544.0</v>
      </c>
      <c r="M39" s="47">
        <v>544.0</v>
      </c>
      <c r="N39" s="47">
        <v>544.0</v>
      </c>
      <c r="O39" s="47">
        <v>544.0</v>
      </c>
      <c r="P39" s="47">
        <v>544.0</v>
      </c>
      <c r="Q39" s="47">
        <v>544.0</v>
      </c>
      <c r="R39" s="63">
        <v>544.0</v>
      </c>
      <c r="S39" s="63">
        <v>544.0</v>
      </c>
      <c r="T39" s="63">
        <v>682.0</v>
      </c>
      <c r="U39" s="47">
        <v>544.0</v>
      </c>
      <c r="V39" s="47">
        <v>656.0</v>
      </c>
      <c r="W39" s="47">
        <v>644.0</v>
      </c>
      <c r="X39" s="47">
        <v>656.0</v>
      </c>
      <c r="Y39" s="47">
        <v>659.0</v>
      </c>
      <c r="Z39" s="47">
        <v>660.0</v>
      </c>
      <c r="AA39" s="47">
        <v>664.0</v>
      </c>
      <c r="AB39" s="47">
        <v>660.0</v>
      </c>
      <c r="AC39" s="56">
        <v>651.0</v>
      </c>
      <c r="AD39" s="56">
        <v>655.0</v>
      </c>
      <c r="AE39" s="56">
        <v>666.0</v>
      </c>
      <c r="AF39" s="56">
        <v>666.0</v>
      </c>
      <c r="AG39" s="56">
        <v>666.0</v>
      </c>
      <c r="AH39" s="56">
        <v>668.0</v>
      </c>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row>
    <row r="40">
      <c r="A40" s="17" t="s">
        <v>18</v>
      </c>
      <c r="B40" s="18" t="s">
        <v>20</v>
      </c>
      <c r="C40" s="18" t="s">
        <v>31</v>
      </c>
      <c r="D40" s="18" t="s">
        <v>98</v>
      </c>
      <c r="E40" s="20"/>
      <c r="F40" s="20"/>
      <c r="G40" s="61">
        <v>1004.0</v>
      </c>
      <c r="H40" s="61">
        <v>1029.0</v>
      </c>
      <c r="I40" s="61">
        <v>1025.0</v>
      </c>
      <c r="J40" s="61">
        <v>1036.0</v>
      </c>
      <c r="K40" s="62">
        <v>930.0</v>
      </c>
      <c r="L40" s="47">
        <v>1044.0</v>
      </c>
      <c r="M40" s="47">
        <v>1006.0</v>
      </c>
      <c r="N40" s="47">
        <v>1019.0</v>
      </c>
      <c r="O40" s="47">
        <v>1029.0</v>
      </c>
      <c r="P40" s="47">
        <v>1013.0</v>
      </c>
      <c r="Q40" s="47">
        <v>1005.0</v>
      </c>
      <c r="R40" s="63">
        <v>1020.0</v>
      </c>
      <c r="S40" s="63">
        <v>999.0</v>
      </c>
      <c r="T40" s="63">
        <v>1006.0</v>
      </c>
      <c r="U40" s="47">
        <v>1016.0</v>
      </c>
      <c r="V40" s="47">
        <v>1016.0</v>
      </c>
      <c r="W40" s="47">
        <v>1069.0</v>
      </c>
      <c r="X40" s="47">
        <v>1429.0</v>
      </c>
      <c r="Y40" s="47">
        <v>1022.0</v>
      </c>
      <c r="Z40" s="47">
        <v>1031.0</v>
      </c>
      <c r="AA40" s="47">
        <v>1038.0</v>
      </c>
      <c r="AB40" s="47">
        <v>1078.0</v>
      </c>
      <c r="AC40" s="56">
        <v>1037.0</v>
      </c>
      <c r="AD40" s="56">
        <v>1044.0</v>
      </c>
      <c r="AE40" s="56">
        <v>1067.0</v>
      </c>
      <c r="AF40" s="56">
        <v>1072.0</v>
      </c>
      <c r="AG40" s="56">
        <v>1077.0</v>
      </c>
      <c r="AH40" s="56">
        <v>1078.0</v>
      </c>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row>
    <row r="41">
      <c r="A41" s="17" t="s">
        <v>18</v>
      </c>
      <c r="B41" s="18" t="s">
        <v>20</v>
      </c>
      <c r="C41" s="18" t="s">
        <v>42</v>
      </c>
      <c r="D41" s="18" t="s">
        <v>99</v>
      </c>
      <c r="E41" s="20"/>
      <c r="F41" s="20"/>
      <c r="G41" s="61">
        <v>805.0</v>
      </c>
      <c r="H41" s="61">
        <v>794.0</v>
      </c>
      <c r="I41" s="61">
        <v>796.0</v>
      </c>
      <c r="J41" s="61">
        <v>806.0</v>
      </c>
      <c r="K41" s="62">
        <v>806.0</v>
      </c>
      <c r="L41" s="47">
        <v>808.0</v>
      </c>
      <c r="M41" s="47">
        <v>804.0</v>
      </c>
      <c r="N41" s="47">
        <v>809.0</v>
      </c>
      <c r="O41" s="47">
        <v>813.0</v>
      </c>
      <c r="P41" s="47">
        <v>806.0</v>
      </c>
      <c r="Q41" s="47">
        <v>809.0</v>
      </c>
      <c r="R41" s="63">
        <v>809.0</v>
      </c>
      <c r="S41" s="63">
        <v>806.0</v>
      </c>
      <c r="T41" s="63">
        <v>801.0</v>
      </c>
      <c r="U41" s="47">
        <v>805.0</v>
      </c>
      <c r="V41" s="47">
        <v>806.0</v>
      </c>
      <c r="W41" s="47">
        <v>802.0</v>
      </c>
      <c r="X41" s="47">
        <v>804.0</v>
      </c>
      <c r="Y41" s="47">
        <v>791.0</v>
      </c>
      <c r="Z41" s="47">
        <v>803.0</v>
      </c>
      <c r="AA41" s="47">
        <v>802.0</v>
      </c>
      <c r="AB41" s="47">
        <v>806.0</v>
      </c>
      <c r="AC41" s="56">
        <v>808.0</v>
      </c>
      <c r="AD41" s="56">
        <v>787.0</v>
      </c>
      <c r="AE41" s="56">
        <v>739.0</v>
      </c>
      <c r="AF41" s="56">
        <v>793.0</v>
      </c>
      <c r="AG41" s="56">
        <v>800.0</v>
      </c>
      <c r="AH41" s="56">
        <v>807.0</v>
      </c>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row>
    <row r="42">
      <c r="A42" s="17" t="s">
        <v>18</v>
      </c>
      <c r="B42" s="18" t="s">
        <v>20</v>
      </c>
      <c r="C42" s="18" t="s">
        <v>39</v>
      </c>
      <c r="D42" s="18" t="s">
        <v>100</v>
      </c>
      <c r="E42" s="20"/>
      <c r="F42" s="20"/>
      <c r="G42" s="61">
        <v>2049.0</v>
      </c>
      <c r="H42" s="61">
        <v>2173.0</v>
      </c>
      <c r="I42" s="61">
        <v>2195.0</v>
      </c>
      <c r="J42" s="61">
        <v>2237.0</v>
      </c>
      <c r="K42" s="62">
        <v>2251.0</v>
      </c>
      <c r="L42" s="47">
        <v>2268.0</v>
      </c>
      <c r="M42" s="47">
        <v>2293.0</v>
      </c>
      <c r="N42" s="47">
        <v>2396.0</v>
      </c>
      <c r="O42" s="47">
        <v>2344.0</v>
      </c>
      <c r="P42" s="47">
        <v>2351.0</v>
      </c>
      <c r="Q42" s="47">
        <v>2364.0</v>
      </c>
      <c r="R42" s="63">
        <v>2364.0</v>
      </c>
      <c r="S42" s="63">
        <v>2393.0</v>
      </c>
      <c r="T42" s="63">
        <v>2393.0</v>
      </c>
      <c r="U42" s="47">
        <v>2453.0</v>
      </c>
      <c r="V42" s="47">
        <v>2458.0</v>
      </c>
      <c r="W42" s="47">
        <v>2464.0</v>
      </c>
      <c r="X42" s="47">
        <v>2502.0</v>
      </c>
      <c r="Y42" s="47">
        <v>2503.0</v>
      </c>
      <c r="Z42" s="47">
        <v>2498.0</v>
      </c>
      <c r="AA42" s="47">
        <v>2502.0</v>
      </c>
      <c r="AB42" s="47">
        <v>2515.0</v>
      </c>
      <c r="AC42" s="56">
        <v>2531.0</v>
      </c>
      <c r="AD42" s="56">
        <v>2552.0</v>
      </c>
      <c r="AE42" s="56">
        <v>2601.0</v>
      </c>
      <c r="AF42" s="56">
        <v>2627.0</v>
      </c>
      <c r="AG42" s="56">
        <v>2626.0</v>
      </c>
      <c r="AH42" s="56">
        <v>2672.0</v>
      </c>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row>
    <row r="43">
      <c r="A43" s="17" t="s">
        <v>18</v>
      </c>
      <c r="B43" s="18" t="s">
        <v>20</v>
      </c>
      <c r="C43" s="18" t="s">
        <v>39</v>
      </c>
      <c r="D43" s="18" t="s">
        <v>101</v>
      </c>
      <c r="E43" s="20"/>
      <c r="F43" s="20"/>
      <c r="G43" s="61">
        <v>1236.0</v>
      </c>
      <c r="H43" s="61">
        <v>1241.0</v>
      </c>
      <c r="I43" s="61">
        <v>1607.0</v>
      </c>
      <c r="J43" s="61">
        <v>1725.0</v>
      </c>
      <c r="K43" s="62">
        <v>1891.0</v>
      </c>
      <c r="L43" s="47">
        <v>2076.0</v>
      </c>
      <c r="M43" s="47">
        <v>2242.0</v>
      </c>
      <c r="N43" s="47">
        <v>2337.0</v>
      </c>
      <c r="O43" s="47">
        <v>2533.0</v>
      </c>
      <c r="P43" s="47">
        <v>2601.0</v>
      </c>
      <c r="Q43" s="47">
        <v>2664.0</v>
      </c>
      <c r="R43" s="63">
        <v>2664.0</v>
      </c>
      <c r="S43" s="63">
        <v>2615.0</v>
      </c>
      <c r="T43" s="63">
        <v>2516.0</v>
      </c>
      <c r="U43" s="47">
        <v>2706.0</v>
      </c>
      <c r="V43" s="47">
        <v>2745.0</v>
      </c>
      <c r="W43" s="47">
        <v>2774.0</v>
      </c>
      <c r="X43" s="47">
        <v>2719.0</v>
      </c>
      <c r="Y43" s="47">
        <v>2786.0</v>
      </c>
      <c r="Z43" s="47">
        <v>2840.0</v>
      </c>
      <c r="AA43" s="47">
        <v>2857.0</v>
      </c>
      <c r="AB43" s="47">
        <v>2800.0</v>
      </c>
      <c r="AC43" s="56">
        <v>2852.0</v>
      </c>
      <c r="AD43" s="56">
        <v>2897.0</v>
      </c>
      <c r="AE43" s="56">
        <v>2832.0</v>
      </c>
      <c r="AF43" s="56">
        <v>2890.0</v>
      </c>
      <c r="AG43" s="56">
        <v>2897.0</v>
      </c>
      <c r="AH43" s="56">
        <v>2895.0</v>
      </c>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row>
    <row r="44">
      <c r="A44" s="17" t="s">
        <v>18</v>
      </c>
      <c r="B44" s="18" t="s">
        <v>20</v>
      </c>
      <c r="C44" s="18" t="s">
        <v>33</v>
      </c>
      <c r="D44" s="18" t="s">
        <v>102</v>
      </c>
      <c r="E44" s="20"/>
      <c r="F44" s="20"/>
      <c r="G44" s="61">
        <v>724.0</v>
      </c>
      <c r="H44" s="61">
        <v>689.0</v>
      </c>
      <c r="I44" s="61">
        <v>699.0</v>
      </c>
      <c r="J44" s="61">
        <v>706.0</v>
      </c>
      <c r="K44" s="62">
        <v>659.0</v>
      </c>
      <c r="L44" s="47">
        <v>664.0</v>
      </c>
      <c r="M44" s="47">
        <v>678.0</v>
      </c>
      <c r="N44" s="47">
        <v>684.0</v>
      </c>
      <c r="O44" s="47">
        <v>698.0</v>
      </c>
      <c r="P44" s="47">
        <v>702.0</v>
      </c>
      <c r="Q44" s="47">
        <v>706.0</v>
      </c>
      <c r="R44" s="63">
        <v>680.0</v>
      </c>
      <c r="S44" s="63">
        <v>681.0</v>
      </c>
      <c r="T44" s="63">
        <v>701.0</v>
      </c>
      <c r="U44" s="47">
        <v>717.0</v>
      </c>
      <c r="V44" s="47">
        <v>607.0</v>
      </c>
      <c r="W44" s="47">
        <v>667.0</v>
      </c>
      <c r="X44" s="47">
        <v>667.0</v>
      </c>
      <c r="Y44" s="47">
        <v>668.0</v>
      </c>
      <c r="Z44" s="47">
        <v>674.0</v>
      </c>
      <c r="AA44" s="47">
        <v>674.0</v>
      </c>
      <c r="AB44" s="47">
        <v>674.0</v>
      </c>
      <c r="AC44" s="56">
        <v>735.0</v>
      </c>
      <c r="AD44" s="56">
        <v>751.0</v>
      </c>
      <c r="AE44" s="56">
        <v>764.0</v>
      </c>
      <c r="AF44" s="56">
        <v>725.0</v>
      </c>
      <c r="AG44" s="56">
        <v>774.0</v>
      </c>
      <c r="AH44" s="56">
        <v>774.0</v>
      </c>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row>
    <row r="45">
      <c r="A45" s="17" t="s">
        <v>18</v>
      </c>
      <c r="B45" s="18" t="s">
        <v>20</v>
      </c>
      <c r="C45" s="18" t="s">
        <v>42</v>
      </c>
      <c r="D45" s="18" t="s">
        <v>103</v>
      </c>
      <c r="E45" s="20"/>
      <c r="F45" s="20"/>
      <c r="G45" s="61">
        <v>1512.0</v>
      </c>
      <c r="H45" s="61">
        <v>1431.0</v>
      </c>
      <c r="I45" s="61">
        <v>1431.0</v>
      </c>
      <c r="J45" s="61">
        <v>1470.0</v>
      </c>
      <c r="K45" s="62">
        <v>1372.0</v>
      </c>
      <c r="L45" s="47">
        <v>1408.0</v>
      </c>
      <c r="M45" s="47">
        <v>1434.0</v>
      </c>
      <c r="N45" s="47">
        <v>1434.0</v>
      </c>
      <c r="O45" s="47">
        <v>1513.0</v>
      </c>
      <c r="P45" s="47">
        <v>1520.0</v>
      </c>
      <c r="Q45" s="47">
        <v>1527.0</v>
      </c>
      <c r="R45" s="63">
        <v>1539.0</v>
      </c>
      <c r="S45" s="63">
        <v>1535.0</v>
      </c>
      <c r="T45" s="63">
        <v>1489.0</v>
      </c>
      <c r="U45" s="47">
        <v>1544.0</v>
      </c>
      <c r="V45" s="47">
        <v>1525.0</v>
      </c>
      <c r="W45" s="47">
        <v>1557.0</v>
      </c>
      <c r="X45" s="47">
        <v>1588.0</v>
      </c>
      <c r="Y45" s="47">
        <v>1516.0</v>
      </c>
      <c r="Z45" s="47">
        <v>1526.0</v>
      </c>
      <c r="AA45" s="47">
        <v>1576.0</v>
      </c>
      <c r="AB45" s="47">
        <v>1559.0</v>
      </c>
      <c r="AC45" s="56">
        <v>1572.0</v>
      </c>
      <c r="AD45" s="56">
        <v>1576.0</v>
      </c>
      <c r="AE45" s="56">
        <v>1591.0</v>
      </c>
      <c r="AF45" s="56">
        <v>1591.0</v>
      </c>
      <c r="AG45" s="56">
        <v>1597.0</v>
      </c>
      <c r="AH45" s="56">
        <v>1597.0</v>
      </c>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row>
    <row r="46">
      <c r="A46" s="17" t="s">
        <v>18</v>
      </c>
      <c r="B46" s="18" t="s">
        <v>20</v>
      </c>
      <c r="C46" s="18" t="s">
        <v>33</v>
      </c>
      <c r="D46" s="18" t="s">
        <v>104</v>
      </c>
      <c r="E46" s="20"/>
      <c r="F46" s="20"/>
      <c r="G46" s="61">
        <v>1671.0</v>
      </c>
      <c r="H46" s="61">
        <v>1671.0</v>
      </c>
      <c r="I46" s="61">
        <v>1643.0</v>
      </c>
      <c r="J46" s="61">
        <v>1658.0</v>
      </c>
      <c r="K46" s="62">
        <v>1643.0</v>
      </c>
      <c r="L46" s="47">
        <v>1569.0</v>
      </c>
      <c r="M46" s="47">
        <v>1680.0</v>
      </c>
      <c r="N46" s="47">
        <v>1692.0</v>
      </c>
      <c r="O46" s="47">
        <v>1662.0</v>
      </c>
      <c r="P46" s="47">
        <v>1673.0</v>
      </c>
      <c r="Q46" s="47">
        <v>1598.0</v>
      </c>
      <c r="R46" s="63">
        <v>1693.0</v>
      </c>
      <c r="S46" s="63">
        <v>1600.0</v>
      </c>
      <c r="T46" s="63">
        <v>1613.0</v>
      </c>
      <c r="U46" s="47">
        <v>1680.0</v>
      </c>
      <c r="V46" s="47">
        <v>1699.0</v>
      </c>
      <c r="W46" s="47">
        <v>1604.0</v>
      </c>
      <c r="X46" s="47">
        <v>1695.0</v>
      </c>
      <c r="Y46" s="47">
        <v>1735.0</v>
      </c>
      <c r="Z46" s="47">
        <v>1707.0</v>
      </c>
      <c r="AA46" s="47">
        <v>1711.0</v>
      </c>
      <c r="AB46" s="47">
        <v>1665.0</v>
      </c>
      <c r="AC46" s="56">
        <v>1640.0</v>
      </c>
      <c r="AD46" s="56">
        <v>1694.0</v>
      </c>
      <c r="AE46" s="56">
        <v>1709.0</v>
      </c>
      <c r="AF46" s="56">
        <v>1708.0</v>
      </c>
      <c r="AG46" s="56">
        <v>1647.0</v>
      </c>
      <c r="AH46" s="56">
        <v>1647.0</v>
      </c>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row>
    <row r="47">
      <c r="A47" s="17" t="s">
        <v>18</v>
      </c>
      <c r="B47" s="18" t="s">
        <v>20</v>
      </c>
      <c r="C47" s="18" t="s">
        <v>105</v>
      </c>
      <c r="D47" s="18" t="s">
        <v>106</v>
      </c>
      <c r="E47" s="20"/>
      <c r="F47" s="20"/>
      <c r="G47" s="61">
        <v>773.0</v>
      </c>
      <c r="H47" s="61">
        <v>748.0</v>
      </c>
      <c r="I47" s="61">
        <v>779.0</v>
      </c>
      <c r="J47" s="61">
        <v>780.0</v>
      </c>
      <c r="K47" s="62">
        <v>787.0</v>
      </c>
      <c r="L47" s="47">
        <v>759.0</v>
      </c>
      <c r="M47" s="47">
        <v>769.0</v>
      </c>
      <c r="N47" s="47">
        <v>775.0</v>
      </c>
      <c r="O47" s="47">
        <v>777.0</v>
      </c>
      <c r="P47" s="47">
        <v>779.0</v>
      </c>
      <c r="Q47" s="47">
        <v>772.0</v>
      </c>
      <c r="R47" s="63">
        <v>790.0</v>
      </c>
      <c r="S47" s="63">
        <v>790.0</v>
      </c>
      <c r="T47" s="63">
        <v>754.0</v>
      </c>
      <c r="U47" s="47">
        <v>744.0</v>
      </c>
      <c r="V47" s="47">
        <v>775.0</v>
      </c>
      <c r="W47" s="47">
        <v>808.0</v>
      </c>
      <c r="X47" s="47">
        <v>824.0</v>
      </c>
      <c r="Y47" s="47">
        <v>829.0</v>
      </c>
      <c r="Z47" s="47">
        <v>832.0</v>
      </c>
      <c r="AA47" s="47">
        <v>837.0</v>
      </c>
      <c r="AB47" s="47">
        <v>827.0</v>
      </c>
      <c r="AC47" s="56">
        <v>811.0</v>
      </c>
      <c r="AD47" s="56">
        <v>811.0</v>
      </c>
      <c r="AE47" s="56">
        <v>836.0</v>
      </c>
      <c r="AF47" s="56">
        <v>842.0</v>
      </c>
      <c r="AG47" s="56">
        <v>846.0</v>
      </c>
      <c r="AH47" s="56">
        <v>856.0</v>
      </c>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row>
    <row r="48">
      <c r="A48" s="17" t="s">
        <v>18</v>
      </c>
      <c r="B48" s="18" t="s">
        <v>20</v>
      </c>
      <c r="C48" s="18" t="s">
        <v>31</v>
      </c>
      <c r="D48" s="18" t="s">
        <v>107</v>
      </c>
      <c r="E48" s="20"/>
      <c r="F48" s="20"/>
      <c r="G48" s="61">
        <v>965.0</v>
      </c>
      <c r="H48" s="61">
        <v>995.0</v>
      </c>
      <c r="I48" s="61">
        <v>1029.0</v>
      </c>
      <c r="J48" s="61">
        <v>1050.0</v>
      </c>
      <c r="K48" s="62">
        <v>1623.0</v>
      </c>
      <c r="L48" s="47">
        <v>1169.0</v>
      </c>
      <c r="M48" s="47">
        <v>1183.0</v>
      </c>
      <c r="N48" s="47">
        <v>1214.0</v>
      </c>
      <c r="O48" s="47">
        <v>1245.0</v>
      </c>
      <c r="P48" s="47">
        <v>1193.0</v>
      </c>
      <c r="Q48" s="47">
        <v>1225.0</v>
      </c>
      <c r="R48" s="63">
        <v>1252.0</v>
      </c>
      <c r="S48" s="63">
        <v>1168.0</v>
      </c>
      <c r="T48" s="63">
        <v>1198.0</v>
      </c>
      <c r="U48" s="47">
        <v>1224.0</v>
      </c>
      <c r="V48" s="47">
        <v>1250.0</v>
      </c>
      <c r="W48" s="47">
        <v>1286.0</v>
      </c>
      <c r="X48" s="47">
        <v>1243.0</v>
      </c>
      <c r="Y48" s="47">
        <v>1281.0</v>
      </c>
      <c r="Z48" s="47">
        <v>1300.0</v>
      </c>
      <c r="AA48" s="47">
        <v>1342.0</v>
      </c>
      <c r="AB48" s="47">
        <v>1313.0</v>
      </c>
      <c r="AC48" s="56">
        <v>1327.0</v>
      </c>
      <c r="AD48" s="56">
        <v>1372.0</v>
      </c>
      <c r="AE48" s="56">
        <v>1489.0</v>
      </c>
      <c r="AF48" s="56">
        <v>1504.0</v>
      </c>
      <c r="AG48" s="56">
        <v>1494.0</v>
      </c>
      <c r="AH48" s="56">
        <v>1513.0</v>
      </c>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row>
    <row r="49">
      <c r="A49" s="17" t="s">
        <v>18</v>
      </c>
      <c r="B49" s="18" t="s">
        <v>20</v>
      </c>
      <c r="C49" s="18" t="s">
        <v>105</v>
      </c>
      <c r="D49" s="18" t="s">
        <v>108</v>
      </c>
      <c r="E49" s="20"/>
      <c r="F49" s="20"/>
      <c r="G49" s="61">
        <v>909.0</v>
      </c>
      <c r="H49" s="61">
        <v>921.0</v>
      </c>
      <c r="I49" s="61">
        <v>895.0</v>
      </c>
      <c r="J49" s="61">
        <v>903.0</v>
      </c>
      <c r="K49" s="62">
        <v>921.0</v>
      </c>
      <c r="L49" s="47">
        <v>871.0</v>
      </c>
      <c r="M49" s="47">
        <v>872.0</v>
      </c>
      <c r="N49" s="47">
        <v>898.0</v>
      </c>
      <c r="O49" s="47">
        <v>915.0</v>
      </c>
      <c r="P49" s="47">
        <v>915.0</v>
      </c>
      <c r="Q49" s="47">
        <v>915.0</v>
      </c>
      <c r="R49" s="63">
        <v>915.0</v>
      </c>
      <c r="S49" s="63">
        <v>918.0</v>
      </c>
      <c r="T49" s="63">
        <v>896.0</v>
      </c>
      <c r="U49" s="47">
        <v>897.0</v>
      </c>
      <c r="V49" s="47">
        <v>901.0</v>
      </c>
      <c r="W49" s="47">
        <v>904.0</v>
      </c>
      <c r="X49" s="47">
        <v>933.0</v>
      </c>
      <c r="Y49" s="47">
        <v>937.0</v>
      </c>
      <c r="Z49" s="47">
        <v>937.0</v>
      </c>
      <c r="AA49" s="47">
        <v>911.0</v>
      </c>
      <c r="AB49" s="47">
        <v>974.0</v>
      </c>
      <c r="AC49" s="56">
        <v>977.0</v>
      </c>
      <c r="AD49" s="56">
        <v>980.0</v>
      </c>
      <c r="AE49" s="56">
        <v>955.0</v>
      </c>
      <c r="AF49" s="56">
        <v>973.0</v>
      </c>
      <c r="AG49" s="56">
        <v>950.0</v>
      </c>
      <c r="AH49" s="56">
        <v>950.0</v>
      </c>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row>
    <row r="50">
      <c r="A50" s="17" t="s">
        <v>18</v>
      </c>
      <c r="B50" s="18" t="s">
        <v>20</v>
      </c>
      <c r="C50" s="18" t="s">
        <v>105</v>
      </c>
      <c r="D50" s="18" t="s">
        <v>109</v>
      </c>
      <c r="E50" s="20"/>
      <c r="F50" s="20"/>
      <c r="G50" s="61">
        <v>1159.0</v>
      </c>
      <c r="H50" s="61">
        <v>1165.0</v>
      </c>
      <c r="I50" s="61">
        <v>1202.0</v>
      </c>
      <c r="J50" s="61">
        <v>1219.0</v>
      </c>
      <c r="K50" s="62">
        <v>1231.0</v>
      </c>
      <c r="L50" s="47">
        <v>1236.0</v>
      </c>
      <c r="M50" s="47">
        <v>1204.0</v>
      </c>
      <c r="N50" s="47">
        <v>1223.0</v>
      </c>
      <c r="O50" s="47">
        <v>1136.0</v>
      </c>
      <c r="P50" s="47">
        <v>1228.0</v>
      </c>
      <c r="Q50" s="47">
        <v>1228.0</v>
      </c>
      <c r="R50" s="63">
        <v>1201.0</v>
      </c>
      <c r="S50" s="63">
        <v>1201.0</v>
      </c>
      <c r="T50" s="63">
        <v>1095.0</v>
      </c>
      <c r="U50" s="47">
        <v>1138.0</v>
      </c>
      <c r="V50" s="47">
        <v>1166.0</v>
      </c>
      <c r="W50" s="47">
        <v>999.0</v>
      </c>
      <c r="X50" s="47">
        <v>1003.0</v>
      </c>
      <c r="Y50" s="47">
        <v>1009.0</v>
      </c>
      <c r="Z50" s="47">
        <v>1013.0</v>
      </c>
      <c r="AA50" s="47">
        <v>1261.0</v>
      </c>
      <c r="AB50" s="47">
        <v>1275.0</v>
      </c>
      <c r="AC50" s="56">
        <v>1253.0</v>
      </c>
      <c r="AD50" s="56">
        <v>1288.0</v>
      </c>
      <c r="AE50" s="56">
        <v>1264.0</v>
      </c>
      <c r="AF50" s="56">
        <v>1273.0</v>
      </c>
      <c r="AG50" s="56">
        <v>1273.0</v>
      </c>
      <c r="AH50" s="56">
        <v>1270.0</v>
      </c>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row>
    <row r="51">
      <c r="A51" s="17" t="s">
        <v>18</v>
      </c>
      <c r="B51" s="18" t="s">
        <v>20</v>
      </c>
      <c r="C51" s="18" t="s">
        <v>33</v>
      </c>
      <c r="D51" s="18" t="s">
        <v>110</v>
      </c>
      <c r="E51" s="20"/>
      <c r="F51" s="20"/>
      <c r="G51" s="61">
        <v>1566.0</v>
      </c>
      <c r="H51" s="61">
        <v>1620.0</v>
      </c>
      <c r="I51" s="61">
        <v>1640.0</v>
      </c>
      <c r="J51" s="61">
        <v>1666.0</v>
      </c>
      <c r="K51" s="62">
        <v>1682.0</v>
      </c>
      <c r="L51" s="47">
        <v>1632.0</v>
      </c>
      <c r="M51" s="47">
        <v>1647.0</v>
      </c>
      <c r="N51" s="47">
        <v>1671.0</v>
      </c>
      <c r="O51" s="47">
        <v>1687.0</v>
      </c>
      <c r="P51" s="47">
        <v>1507.0</v>
      </c>
      <c r="Q51" s="47">
        <v>1671.0</v>
      </c>
      <c r="R51" s="63">
        <v>1692.0</v>
      </c>
      <c r="S51" s="63">
        <v>1702.0</v>
      </c>
      <c r="T51" s="63">
        <v>1702.0</v>
      </c>
      <c r="U51" s="47">
        <v>1646.0</v>
      </c>
      <c r="V51" s="47">
        <v>1671.0</v>
      </c>
      <c r="W51" s="47">
        <v>1671.0</v>
      </c>
      <c r="X51" s="47">
        <v>1743.0</v>
      </c>
      <c r="Y51" s="47">
        <v>1752.0</v>
      </c>
      <c r="Z51" s="47">
        <v>1754.0</v>
      </c>
      <c r="AA51" s="47">
        <v>1736.0</v>
      </c>
      <c r="AB51" s="47">
        <v>1755.0</v>
      </c>
      <c r="AC51" s="56">
        <v>1734.0</v>
      </c>
      <c r="AD51" s="56">
        <v>1747.0</v>
      </c>
      <c r="AE51" s="56">
        <v>1763.0</v>
      </c>
      <c r="AF51" s="56">
        <v>1762.0</v>
      </c>
      <c r="AG51" s="56">
        <v>1730.0</v>
      </c>
      <c r="AH51" s="56">
        <v>1753.0</v>
      </c>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row>
    <row r="52">
      <c r="A52" s="17" t="s">
        <v>18</v>
      </c>
      <c r="B52" s="18" t="s">
        <v>20</v>
      </c>
      <c r="C52" s="18" t="s">
        <v>33</v>
      </c>
      <c r="D52" s="18" t="s">
        <v>111</v>
      </c>
      <c r="E52" s="20"/>
      <c r="F52" s="20"/>
      <c r="G52" s="61">
        <v>1776.0</v>
      </c>
      <c r="H52" s="61">
        <v>1779.0</v>
      </c>
      <c r="I52" s="61">
        <v>1790.0</v>
      </c>
      <c r="J52" s="61">
        <v>1802.0</v>
      </c>
      <c r="K52" s="62">
        <v>1768.0</v>
      </c>
      <c r="L52" s="47">
        <v>1718.0</v>
      </c>
      <c r="M52" s="47">
        <v>1792.0</v>
      </c>
      <c r="N52" s="47">
        <v>1799.0</v>
      </c>
      <c r="O52" s="47">
        <v>1788.0</v>
      </c>
      <c r="P52" s="47">
        <v>1796.0</v>
      </c>
      <c r="Q52" s="47">
        <v>1810.0</v>
      </c>
      <c r="R52" s="63">
        <v>1811.0</v>
      </c>
      <c r="S52" s="63">
        <v>1775.0</v>
      </c>
      <c r="T52" s="63">
        <v>1775.0</v>
      </c>
      <c r="U52" s="47">
        <v>1795.0</v>
      </c>
      <c r="V52" s="47">
        <v>1807.0</v>
      </c>
      <c r="W52" s="47">
        <v>1771.0</v>
      </c>
      <c r="X52" s="47">
        <v>1808.0</v>
      </c>
      <c r="Y52" s="47">
        <v>1836.0</v>
      </c>
      <c r="Z52" s="47">
        <v>1836.0</v>
      </c>
      <c r="AA52" s="47">
        <v>1837.0</v>
      </c>
      <c r="AB52" s="47">
        <v>1848.0</v>
      </c>
      <c r="AC52" s="56">
        <v>1855.0</v>
      </c>
      <c r="AD52" s="56">
        <v>1796.0</v>
      </c>
      <c r="AE52" s="56">
        <v>1859.0</v>
      </c>
      <c r="AF52" s="56">
        <v>1860.0</v>
      </c>
      <c r="AG52" s="56">
        <v>1881.0</v>
      </c>
      <c r="AH52" s="56">
        <v>1845.0</v>
      </c>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row>
    <row r="53">
      <c r="A53" s="17" t="s">
        <v>18</v>
      </c>
      <c r="B53" s="18" t="s">
        <v>20</v>
      </c>
      <c r="C53" s="18" t="s">
        <v>39</v>
      </c>
      <c r="D53" s="18" t="s">
        <v>112</v>
      </c>
      <c r="E53" s="18" t="s">
        <v>83</v>
      </c>
      <c r="F53" s="18" t="s">
        <v>84</v>
      </c>
      <c r="G53" s="61">
        <v>3143.0</v>
      </c>
      <c r="H53" s="61">
        <v>3154.0</v>
      </c>
      <c r="I53" s="61">
        <v>3161.0</v>
      </c>
      <c r="J53" s="61">
        <v>3166.0</v>
      </c>
      <c r="K53" s="62">
        <v>3078.0</v>
      </c>
      <c r="L53" s="47">
        <v>3098.0</v>
      </c>
      <c r="M53" s="47">
        <v>3168.0</v>
      </c>
      <c r="N53" s="47">
        <v>3179.0</v>
      </c>
      <c r="O53" s="47">
        <v>3185.0</v>
      </c>
      <c r="P53" s="47">
        <v>3065.0</v>
      </c>
      <c r="Q53" s="47">
        <v>3016.0</v>
      </c>
      <c r="R53" s="63">
        <v>2899.0</v>
      </c>
      <c r="S53" s="63">
        <v>2950.0</v>
      </c>
      <c r="T53" s="63">
        <v>3007.0</v>
      </c>
      <c r="U53" s="47">
        <v>3053.0</v>
      </c>
      <c r="V53" s="47">
        <v>3102.0</v>
      </c>
      <c r="W53" s="47">
        <v>3129.0</v>
      </c>
      <c r="X53" s="47">
        <v>3198.0</v>
      </c>
      <c r="Y53" s="47">
        <v>3289.0</v>
      </c>
      <c r="Z53" s="47">
        <v>3315.0</v>
      </c>
      <c r="AA53" s="47">
        <v>3330.0</v>
      </c>
      <c r="AB53" s="47">
        <v>3319.0</v>
      </c>
      <c r="AC53" s="56">
        <v>3332.0</v>
      </c>
      <c r="AD53" s="56">
        <v>3335.0</v>
      </c>
      <c r="AE53" s="56">
        <v>3342.0</v>
      </c>
      <c r="AF53" s="56">
        <v>3361.0</v>
      </c>
      <c r="AG53" s="56">
        <v>3371.0</v>
      </c>
      <c r="AH53" s="56">
        <v>3404.0</v>
      </c>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row>
    <row r="54">
      <c r="A54" s="17" t="s">
        <v>18</v>
      </c>
      <c r="B54" s="18" t="s">
        <v>20</v>
      </c>
      <c r="C54" s="18" t="s">
        <v>31</v>
      </c>
      <c r="D54" s="18" t="s">
        <v>113</v>
      </c>
      <c r="E54" s="20"/>
      <c r="F54" s="20"/>
      <c r="G54" s="61">
        <v>1468.0</v>
      </c>
      <c r="H54" s="61">
        <v>1489.0</v>
      </c>
      <c r="I54" s="61">
        <v>1497.0</v>
      </c>
      <c r="J54" s="61">
        <v>1652.0</v>
      </c>
      <c r="K54" s="62">
        <v>1476.0</v>
      </c>
      <c r="L54" s="47">
        <v>1505.0</v>
      </c>
      <c r="M54" s="47">
        <v>1500.0</v>
      </c>
      <c r="N54" s="47">
        <v>1662.0</v>
      </c>
      <c r="O54" s="47">
        <v>1548.0</v>
      </c>
      <c r="P54" s="47">
        <v>1564.0</v>
      </c>
      <c r="Q54" s="47">
        <v>1587.0</v>
      </c>
      <c r="R54" s="63">
        <v>1595.0</v>
      </c>
      <c r="S54" s="63">
        <v>1524.0</v>
      </c>
      <c r="T54" s="63">
        <v>1533.0</v>
      </c>
      <c r="U54" s="47">
        <v>1556.0</v>
      </c>
      <c r="V54" s="47">
        <v>1589.0</v>
      </c>
      <c r="W54" s="47">
        <v>1650.0</v>
      </c>
      <c r="X54" s="47">
        <v>1670.0</v>
      </c>
      <c r="Y54" s="47">
        <v>1631.0</v>
      </c>
      <c r="Z54" s="47">
        <v>1637.0</v>
      </c>
      <c r="AA54" s="47">
        <v>1701.0</v>
      </c>
      <c r="AB54" s="47">
        <v>1636.0</v>
      </c>
      <c r="AC54" s="56">
        <v>1666.0</v>
      </c>
      <c r="AD54" s="56">
        <v>1707.0</v>
      </c>
      <c r="AE54" s="56">
        <v>1725.0</v>
      </c>
      <c r="AF54" s="56">
        <v>1806.0</v>
      </c>
      <c r="AG54" s="56">
        <v>1784.0</v>
      </c>
      <c r="AH54" s="56">
        <v>1814.0</v>
      </c>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row>
    <row r="55">
      <c r="A55" s="17" t="s">
        <v>18</v>
      </c>
      <c r="B55" s="18" t="s">
        <v>20</v>
      </c>
      <c r="C55" s="18" t="s">
        <v>31</v>
      </c>
      <c r="D55" s="18" t="s">
        <v>114</v>
      </c>
      <c r="E55" s="20"/>
      <c r="F55" s="20"/>
      <c r="G55" s="61">
        <v>5819.0</v>
      </c>
      <c r="H55" s="61">
        <v>5992.0</v>
      </c>
      <c r="I55" s="61">
        <v>5999.0</v>
      </c>
      <c r="J55" s="61">
        <v>5999.0</v>
      </c>
      <c r="K55" s="62">
        <v>5845.0</v>
      </c>
      <c r="L55" s="47">
        <v>5885.0</v>
      </c>
      <c r="M55" s="47">
        <v>5915.0</v>
      </c>
      <c r="N55" s="47">
        <v>5929.0</v>
      </c>
      <c r="O55" s="47">
        <v>5729.0</v>
      </c>
      <c r="P55" s="47">
        <v>5779.0</v>
      </c>
      <c r="Q55" s="47">
        <v>5805.0</v>
      </c>
      <c r="R55" s="63">
        <v>5786.0</v>
      </c>
      <c r="S55" s="63">
        <v>5787.0</v>
      </c>
      <c r="T55" s="63">
        <v>5565.0</v>
      </c>
      <c r="U55" s="47">
        <v>5718.0</v>
      </c>
      <c r="V55" s="47">
        <v>5790.0</v>
      </c>
      <c r="W55" s="47">
        <v>5818.0</v>
      </c>
      <c r="X55" s="47">
        <v>5612.0</v>
      </c>
      <c r="Y55" s="47">
        <v>5491.0</v>
      </c>
      <c r="Z55" s="47">
        <v>5365.0</v>
      </c>
      <c r="AA55" s="47">
        <v>5248.0</v>
      </c>
      <c r="AB55" s="47">
        <v>5179.0</v>
      </c>
      <c r="AC55" s="56">
        <v>4744.0</v>
      </c>
      <c r="AD55" s="56">
        <v>4597.0</v>
      </c>
      <c r="AE55" s="56">
        <v>4259.0</v>
      </c>
      <c r="AF55" s="56">
        <v>4158.0</v>
      </c>
      <c r="AG55" s="56">
        <v>4286.0</v>
      </c>
      <c r="AH55" s="56">
        <v>4279.0</v>
      </c>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row>
    <row r="56">
      <c r="A56" s="17" t="s">
        <v>18</v>
      </c>
      <c r="B56" s="18" t="s">
        <v>20</v>
      </c>
      <c r="C56" s="18" t="s">
        <v>105</v>
      </c>
      <c r="D56" s="18" t="s">
        <v>115</v>
      </c>
      <c r="E56" s="20"/>
      <c r="F56" s="20"/>
      <c r="G56" s="61">
        <v>978.0</v>
      </c>
      <c r="H56" s="61">
        <v>1017.0</v>
      </c>
      <c r="I56" s="61">
        <v>1036.0</v>
      </c>
      <c r="J56" s="61">
        <v>1041.0</v>
      </c>
      <c r="K56" s="62">
        <v>1098.0</v>
      </c>
      <c r="L56" s="47">
        <v>981.0</v>
      </c>
      <c r="M56" s="47">
        <v>991.0</v>
      </c>
      <c r="N56" s="47">
        <v>1013.0</v>
      </c>
      <c r="O56" s="47">
        <v>1053.0</v>
      </c>
      <c r="P56" s="47">
        <v>936.0</v>
      </c>
      <c r="Q56" s="47">
        <v>967.0</v>
      </c>
      <c r="R56" s="63">
        <v>1000.0</v>
      </c>
      <c r="S56" s="63">
        <v>1000.0</v>
      </c>
      <c r="T56" s="63">
        <v>953.0</v>
      </c>
      <c r="U56" s="47">
        <v>1045.0</v>
      </c>
      <c r="V56" s="47">
        <v>1083.0</v>
      </c>
      <c r="W56" s="47">
        <v>1135.0</v>
      </c>
      <c r="X56" s="47">
        <v>1193.0</v>
      </c>
      <c r="Y56" s="47">
        <v>1210.0</v>
      </c>
      <c r="Z56" s="47">
        <v>1219.0</v>
      </c>
      <c r="AA56" s="47">
        <v>1232.0</v>
      </c>
      <c r="AB56" s="47">
        <v>1239.0</v>
      </c>
      <c r="AC56" s="56">
        <v>1248.0</v>
      </c>
      <c r="AD56" s="56">
        <v>1244.0</v>
      </c>
      <c r="AE56" s="56">
        <v>1260.0</v>
      </c>
      <c r="AF56" s="56">
        <v>1248.0</v>
      </c>
      <c r="AG56" s="56">
        <v>1250.0</v>
      </c>
      <c r="AH56" s="56">
        <v>1250.0</v>
      </c>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row>
    <row r="57">
      <c r="A57" s="17" t="s">
        <v>18</v>
      </c>
      <c r="B57" s="18" t="s">
        <v>20</v>
      </c>
      <c r="C57" s="18" t="s">
        <v>39</v>
      </c>
      <c r="D57" s="18" t="s">
        <v>116</v>
      </c>
      <c r="E57" s="20"/>
      <c r="F57" s="20"/>
      <c r="G57" s="61">
        <v>1913.0</v>
      </c>
      <c r="H57" s="61">
        <v>1964.0</v>
      </c>
      <c r="I57" s="61">
        <v>1960.0</v>
      </c>
      <c r="J57" s="61">
        <v>1988.0</v>
      </c>
      <c r="K57" s="62">
        <v>1995.0</v>
      </c>
      <c r="L57" s="47">
        <v>1992.0</v>
      </c>
      <c r="M57" s="47">
        <v>2024.0</v>
      </c>
      <c r="N57" s="47">
        <v>2051.0</v>
      </c>
      <c r="O57" s="47">
        <v>2086.0</v>
      </c>
      <c r="P57" s="47">
        <v>1970.0</v>
      </c>
      <c r="Q57" s="47">
        <v>2066.0</v>
      </c>
      <c r="R57" s="63">
        <v>2091.0</v>
      </c>
      <c r="S57" s="63">
        <v>2091.0</v>
      </c>
      <c r="T57" s="63">
        <v>2097.0</v>
      </c>
      <c r="U57" s="47">
        <v>2112.0</v>
      </c>
      <c r="V57" s="47">
        <v>2116.0</v>
      </c>
      <c r="W57" s="47">
        <v>2078.0</v>
      </c>
      <c r="X57" s="47">
        <v>2060.0</v>
      </c>
      <c r="Y57" s="47">
        <v>2108.0</v>
      </c>
      <c r="Z57" s="47">
        <v>2126.0</v>
      </c>
      <c r="AA57" s="47">
        <v>1968.0</v>
      </c>
      <c r="AB57" s="47">
        <v>2027.0</v>
      </c>
      <c r="AC57" s="56">
        <v>2102.0</v>
      </c>
      <c r="AD57" s="56">
        <v>2175.0</v>
      </c>
      <c r="AE57" s="56">
        <v>2058.0</v>
      </c>
      <c r="AF57" s="56">
        <v>2192.0</v>
      </c>
      <c r="AG57" s="56">
        <v>2078.0</v>
      </c>
      <c r="AH57" s="56">
        <v>2117.0</v>
      </c>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row>
    <row r="58">
      <c r="A58" s="17" t="s">
        <v>18</v>
      </c>
      <c r="B58" s="18" t="s">
        <v>20</v>
      </c>
      <c r="C58" s="18" t="s">
        <v>39</v>
      </c>
      <c r="D58" s="18" t="s">
        <v>118</v>
      </c>
      <c r="E58" s="20"/>
      <c r="F58" s="20"/>
      <c r="G58" s="61">
        <v>1848.0</v>
      </c>
      <c r="H58" s="61">
        <v>1873.0</v>
      </c>
      <c r="I58" s="61">
        <v>1879.0</v>
      </c>
      <c r="J58" s="61">
        <v>1886.0</v>
      </c>
      <c r="K58" s="62">
        <v>1858.0</v>
      </c>
      <c r="L58" s="47">
        <v>1877.0</v>
      </c>
      <c r="M58" s="47">
        <v>1890.0</v>
      </c>
      <c r="N58" s="47">
        <v>1895.0</v>
      </c>
      <c r="O58" s="47">
        <v>1893.0</v>
      </c>
      <c r="P58" s="47">
        <v>1866.0</v>
      </c>
      <c r="Q58" s="47">
        <v>2066.0</v>
      </c>
      <c r="R58" s="63">
        <v>2066.0</v>
      </c>
      <c r="S58" s="63">
        <v>1906.0</v>
      </c>
      <c r="T58" s="63">
        <v>1859.0</v>
      </c>
      <c r="U58" s="47">
        <v>1870.0</v>
      </c>
      <c r="V58" s="47">
        <v>1886.0</v>
      </c>
      <c r="W58" s="47">
        <v>1896.0</v>
      </c>
      <c r="X58" s="47">
        <v>1854.0</v>
      </c>
      <c r="Y58" s="47">
        <v>1875.0</v>
      </c>
      <c r="Z58" s="47">
        <v>1885.0</v>
      </c>
      <c r="AA58" s="47">
        <v>1915.0</v>
      </c>
      <c r="AB58" s="47">
        <v>1938.0</v>
      </c>
      <c r="AC58" s="56">
        <v>1928.0</v>
      </c>
      <c r="AD58" s="56">
        <v>1906.0</v>
      </c>
      <c r="AE58" s="56">
        <v>1923.0</v>
      </c>
      <c r="AF58" s="56">
        <v>1924.0</v>
      </c>
      <c r="AG58" s="56">
        <v>1845.0</v>
      </c>
      <c r="AH58" s="56">
        <v>1878.0</v>
      </c>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row>
    <row r="59">
      <c r="A59" s="17" t="s">
        <v>18</v>
      </c>
      <c r="B59" s="18" t="s">
        <v>20</v>
      </c>
      <c r="C59" s="18" t="s">
        <v>42</v>
      </c>
      <c r="D59" s="18" t="s">
        <v>119</v>
      </c>
      <c r="E59" s="20"/>
      <c r="F59" s="20"/>
      <c r="G59" s="61">
        <v>700.0</v>
      </c>
      <c r="H59" s="61">
        <v>712.0</v>
      </c>
      <c r="I59" s="61">
        <v>712.0</v>
      </c>
      <c r="J59" s="61">
        <v>721.0</v>
      </c>
      <c r="K59" s="62">
        <v>721.0</v>
      </c>
      <c r="L59" s="47">
        <v>716.0</v>
      </c>
      <c r="M59" s="47">
        <v>726.0</v>
      </c>
      <c r="N59" s="47">
        <v>733.0</v>
      </c>
      <c r="O59" s="47">
        <v>736.0</v>
      </c>
      <c r="P59" s="47">
        <v>718.0</v>
      </c>
      <c r="Q59" s="47">
        <v>727.0</v>
      </c>
      <c r="R59" s="63">
        <v>730.0</v>
      </c>
      <c r="S59" s="63">
        <v>703.0</v>
      </c>
      <c r="T59" s="63">
        <v>714.0</v>
      </c>
      <c r="U59" s="47">
        <v>741.0</v>
      </c>
      <c r="V59" s="47">
        <v>733.0</v>
      </c>
      <c r="W59" s="47">
        <v>748.0</v>
      </c>
      <c r="X59" s="47">
        <v>754.0</v>
      </c>
      <c r="Y59" s="47">
        <v>745.0</v>
      </c>
      <c r="Z59" s="47">
        <v>752.0</v>
      </c>
      <c r="AA59" s="47">
        <v>761.0</v>
      </c>
      <c r="AB59" s="47">
        <v>738.0</v>
      </c>
      <c r="AC59" s="56">
        <v>744.0</v>
      </c>
      <c r="AD59" s="56">
        <v>746.0</v>
      </c>
      <c r="AE59" s="56">
        <v>773.0</v>
      </c>
      <c r="AF59" s="56">
        <v>773.0</v>
      </c>
      <c r="AG59" s="56">
        <v>751.0</v>
      </c>
      <c r="AH59" s="56">
        <v>762.0</v>
      </c>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row>
    <row r="60">
      <c r="A60" s="17" t="s">
        <v>18</v>
      </c>
      <c r="B60" s="18" t="s">
        <v>20</v>
      </c>
      <c r="C60" s="18" t="s">
        <v>33</v>
      </c>
      <c r="D60" s="18" t="s">
        <v>120</v>
      </c>
      <c r="E60" s="20"/>
      <c r="F60" s="20"/>
      <c r="G60" s="61">
        <v>844.0</v>
      </c>
      <c r="H60" s="61">
        <v>922.0</v>
      </c>
      <c r="I60" s="61">
        <v>913.0</v>
      </c>
      <c r="J60" s="61">
        <v>879.0</v>
      </c>
      <c r="K60" s="62">
        <v>913.0</v>
      </c>
      <c r="L60" s="47">
        <v>854.0</v>
      </c>
      <c r="M60" s="47">
        <v>959.0</v>
      </c>
      <c r="N60" s="47">
        <v>949.0</v>
      </c>
      <c r="O60" s="47">
        <v>958.0</v>
      </c>
      <c r="P60" s="47">
        <v>851.0</v>
      </c>
      <c r="Q60" s="47">
        <v>880.0</v>
      </c>
      <c r="R60" s="63">
        <v>897.0</v>
      </c>
      <c r="S60" s="63">
        <v>897.0</v>
      </c>
      <c r="T60" s="63">
        <v>696.0</v>
      </c>
      <c r="U60" s="47">
        <v>747.0</v>
      </c>
      <c r="V60" s="47">
        <v>770.0</v>
      </c>
      <c r="W60" s="47">
        <v>822.0</v>
      </c>
      <c r="X60" s="47">
        <v>874.0</v>
      </c>
      <c r="Y60" s="47">
        <v>885.0</v>
      </c>
      <c r="Z60" s="47">
        <v>819.0</v>
      </c>
      <c r="AA60" s="47">
        <v>952.0</v>
      </c>
      <c r="AB60" s="47">
        <v>1039.0</v>
      </c>
      <c r="AC60" s="56">
        <v>993.0</v>
      </c>
      <c r="AD60" s="56">
        <v>1012.0</v>
      </c>
      <c r="AE60" s="56">
        <v>1088.0</v>
      </c>
      <c r="AF60" s="56">
        <v>1057.0</v>
      </c>
      <c r="AG60" s="56">
        <v>1088.0</v>
      </c>
      <c r="AH60" s="56">
        <v>1088.0</v>
      </c>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row>
    <row r="61">
      <c r="A61" s="17" t="s">
        <v>18</v>
      </c>
      <c r="B61" s="18" t="s">
        <v>20</v>
      </c>
      <c r="C61" s="18" t="s">
        <v>36</v>
      </c>
      <c r="D61" s="18" t="s">
        <v>121</v>
      </c>
      <c r="E61" s="20"/>
      <c r="F61" s="20"/>
      <c r="G61" s="61">
        <v>1662.0</v>
      </c>
      <c r="H61" s="61">
        <v>1589.0</v>
      </c>
      <c r="I61" s="61">
        <v>1557.0</v>
      </c>
      <c r="J61" s="61">
        <v>1650.0</v>
      </c>
      <c r="K61" s="62">
        <v>1508.0</v>
      </c>
      <c r="L61" s="47">
        <v>1562.0</v>
      </c>
      <c r="M61" s="47">
        <v>1596.0</v>
      </c>
      <c r="N61" s="47">
        <v>1627.0</v>
      </c>
      <c r="O61" s="47">
        <v>1667.0</v>
      </c>
      <c r="P61" s="47">
        <v>1574.0</v>
      </c>
      <c r="Q61" s="47">
        <v>1574.0</v>
      </c>
      <c r="R61" s="63">
        <v>1669.0</v>
      </c>
      <c r="S61" s="63">
        <v>1669.0</v>
      </c>
      <c r="T61" s="63">
        <v>1554.0</v>
      </c>
      <c r="U61" s="47">
        <v>1749.0</v>
      </c>
      <c r="V61" s="47">
        <v>1749.0</v>
      </c>
      <c r="W61" s="47">
        <v>1837.0</v>
      </c>
      <c r="X61" s="47">
        <v>1804.0</v>
      </c>
      <c r="Y61" s="47">
        <v>1763.0</v>
      </c>
      <c r="Z61" s="47">
        <v>1806.0</v>
      </c>
      <c r="AA61" s="47">
        <v>1851.0</v>
      </c>
      <c r="AB61" s="47">
        <v>1858.0</v>
      </c>
      <c r="AC61" s="56">
        <v>1746.0</v>
      </c>
      <c r="AD61" s="56">
        <v>1790.0</v>
      </c>
      <c r="AE61" s="56">
        <v>1832.0</v>
      </c>
      <c r="AF61" s="56">
        <v>1871.0</v>
      </c>
      <c r="AG61" s="56">
        <v>1748.0</v>
      </c>
      <c r="AH61" s="56">
        <v>1803.0</v>
      </c>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row>
    <row r="62">
      <c r="A62" s="17" t="s">
        <v>18</v>
      </c>
      <c r="B62" s="18" t="s">
        <v>20</v>
      </c>
      <c r="C62" s="18" t="s">
        <v>105</v>
      </c>
      <c r="D62" s="18" t="s">
        <v>122</v>
      </c>
      <c r="E62" s="20"/>
      <c r="F62" s="20"/>
      <c r="G62" s="61">
        <v>2327.0</v>
      </c>
      <c r="H62" s="61">
        <v>2323.0</v>
      </c>
      <c r="I62" s="61">
        <v>2356.0</v>
      </c>
      <c r="J62" s="61">
        <v>2356.0</v>
      </c>
      <c r="K62" s="62">
        <v>2319.0</v>
      </c>
      <c r="L62" s="47">
        <v>2335.0</v>
      </c>
      <c r="M62" s="47">
        <v>2262.0</v>
      </c>
      <c r="N62" s="47">
        <v>2370.0</v>
      </c>
      <c r="O62" s="47">
        <v>2379.0</v>
      </c>
      <c r="P62" s="47">
        <v>2333.0</v>
      </c>
      <c r="Q62" s="47">
        <v>2333.0</v>
      </c>
      <c r="R62" s="63">
        <v>2353.0</v>
      </c>
      <c r="S62" s="63">
        <v>2257.0</v>
      </c>
      <c r="T62" s="63">
        <v>2353.0</v>
      </c>
      <c r="U62" s="47">
        <v>2272.0</v>
      </c>
      <c r="V62" s="47">
        <v>2295.0</v>
      </c>
      <c r="W62" s="47">
        <v>2323.0</v>
      </c>
      <c r="X62" s="47">
        <v>2352.0</v>
      </c>
      <c r="Y62" s="47">
        <v>2355.0</v>
      </c>
      <c r="Z62" s="47">
        <v>2333.0</v>
      </c>
      <c r="AA62" s="47">
        <v>2343.0</v>
      </c>
      <c r="AB62" s="47">
        <v>2364.0</v>
      </c>
      <c r="AC62" s="56">
        <v>2341.0</v>
      </c>
      <c r="AD62" s="56">
        <v>2400.0</v>
      </c>
      <c r="AE62" s="56">
        <v>2377.0</v>
      </c>
      <c r="AF62" s="56">
        <v>2380.0</v>
      </c>
      <c r="AG62" s="56">
        <v>2301.0</v>
      </c>
      <c r="AH62" s="56">
        <v>2408.0</v>
      </c>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row>
    <row r="63">
      <c r="A63" s="17" t="s">
        <v>18</v>
      </c>
      <c r="B63" s="18" t="s">
        <v>20</v>
      </c>
      <c r="C63" s="18" t="s">
        <v>105</v>
      </c>
      <c r="D63" s="18" t="s">
        <v>123</v>
      </c>
      <c r="E63" s="20"/>
      <c r="F63" s="20"/>
      <c r="G63" s="61">
        <v>49.0</v>
      </c>
      <c r="H63" s="61">
        <v>1.0</v>
      </c>
      <c r="I63" s="61">
        <v>1.0</v>
      </c>
      <c r="J63" s="61">
        <v>1.0</v>
      </c>
      <c r="K63" s="62">
        <v>4.0</v>
      </c>
      <c r="L63" s="47">
        <v>4.0</v>
      </c>
      <c r="M63" s="47">
        <v>4.0</v>
      </c>
      <c r="N63" s="47">
        <v>4.0</v>
      </c>
      <c r="O63" s="47">
        <v>4.0</v>
      </c>
      <c r="P63" s="47">
        <v>4.0</v>
      </c>
      <c r="Q63" s="47">
        <v>4.0</v>
      </c>
      <c r="R63" s="63">
        <v>4.0</v>
      </c>
      <c r="S63" s="63">
        <v>4.0</v>
      </c>
      <c r="T63" s="63">
        <v>4.0</v>
      </c>
      <c r="U63" s="47">
        <v>4.0</v>
      </c>
      <c r="V63" s="47">
        <v>4.0</v>
      </c>
      <c r="W63" s="47">
        <v>4.0</v>
      </c>
      <c r="X63" s="47">
        <v>4.0</v>
      </c>
      <c r="Y63" s="47">
        <v>2.0</v>
      </c>
      <c r="Z63" s="47">
        <v>3.0</v>
      </c>
      <c r="AA63" s="47">
        <v>3.0</v>
      </c>
      <c r="AB63" s="47">
        <v>3.0</v>
      </c>
      <c r="AC63" s="56">
        <v>3.0</v>
      </c>
      <c r="AD63" s="56">
        <v>3.0</v>
      </c>
      <c r="AE63" s="56">
        <v>3.0</v>
      </c>
      <c r="AF63" s="56">
        <v>1.0</v>
      </c>
      <c r="AG63" s="56">
        <v>3.0</v>
      </c>
      <c r="AH63" s="56">
        <v>3.0</v>
      </c>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row>
    <row r="64">
      <c r="A64" s="17" t="s">
        <v>18</v>
      </c>
      <c r="B64" s="18" t="s">
        <v>20</v>
      </c>
      <c r="C64" s="18" t="s">
        <v>105</v>
      </c>
      <c r="D64" s="18" t="s">
        <v>124</v>
      </c>
      <c r="E64" s="20"/>
      <c r="F64" s="20"/>
      <c r="G64" s="61">
        <v>625.0</v>
      </c>
      <c r="H64" s="61">
        <v>541.0</v>
      </c>
      <c r="I64" s="61">
        <v>564.0</v>
      </c>
      <c r="J64" s="61">
        <v>583.0</v>
      </c>
      <c r="K64" s="62">
        <v>595.0</v>
      </c>
      <c r="L64" s="47">
        <v>457.0</v>
      </c>
      <c r="M64" s="47">
        <v>494.0</v>
      </c>
      <c r="N64" s="47">
        <v>515.0</v>
      </c>
      <c r="O64" s="47">
        <v>546.0</v>
      </c>
      <c r="P64" s="47">
        <v>563.0</v>
      </c>
      <c r="Q64" s="47">
        <v>522.0</v>
      </c>
      <c r="R64" s="63">
        <v>561.0</v>
      </c>
      <c r="S64" s="63">
        <v>569.0</v>
      </c>
      <c r="T64" s="63">
        <v>603.0</v>
      </c>
      <c r="U64" s="47">
        <v>557.0</v>
      </c>
      <c r="V64" s="47">
        <v>580.0</v>
      </c>
      <c r="W64" s="47">
        <v>610.0</v>
      </c>
      <c r="X64" s="47">
        <v>699.0</v>
      </c>
      <c r="Y64" s="47">
        <v>706.0</v>
      </c>
      <c r="Z64" s="47">
        <v>665.0</v>
      </c>
      <c r="AA64" s="47">
        <v>671.0</v>
      </c>
      <c r="AB64" s="47">
        <v>684.0</v>
      </c>
      <c r="AC64" s="56">
        <v>605.0</v>
      </c>
      <c r="AD64" s="56">
        <v>634.0</v>
      </c>
      <c r="AE64" s="56">
        <v>658.0</v>
      </c>
      <c r="AF64" s="56">
        <v>683.0</v>
      </c>
      <c r="AG64" s="56">
        <v>658.0</v>
      </c>
      <c r="AH64" s="56">
        <v>612.0</v>
      </c>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row>
    <row r="65">
      <c r="A65" s="17" t="s">
        <v>18</v>
      </c>
      <c r="B65" s="18" t="s">
        <v>20</v>
      </c>
      <c r="C65" s="18" t="s">
        <v>42</v>
      </c>
      <c r="D65" s="18" t="s">
        <v>125</v>
      </c>
      <c r="E65" s="18" t="s">
        <v>83</v>
      </c>
      <c r="F65" s="18" t="s">
        <v>84</v>
      </c>
      <c r="G65" s="61">
        <v>3126.0</v>
      </c>
      <c r="H65" s="61">
        <v>3223.0</v>
      </c>
      <c r="I65" s="61">
        <v>3305.0</v>
      </c>
      <c r="J65" s="61">
        <v>3381.0</v>
      </c>
      <c r="K65" s="62">
        <v>3178.0</v>
      </c>
      <c r="L65" s="47">
        <v>3244.0</v>
      </c>
      <c r="M65" s="47">
        <v>3316.0</v>
      </c>
      <c r="N65" s="47">
        <v>3323.0</v>
      </c>
      <c r="O65" s="47">
        <v>3160.0</v>
      </c>
      <c r="P65" s="47">
        <v>3369.0</v>
      </c>
      <c r="Q65" s="47">
        <v>3289.0</v>
      </c>
      <c r="R65" s="63">
        <v>3334.0</v>
      </c>
      <c r="S65" s="63">
        <v>2965.0</v>
      </c>
      <c r="T65" s="63">
        <v>3025.0</v>
      </c>
      <c r="U65" s="47">
        <v>3110.0</v>
      </c>
      <c r="V65" s="47">
        <v>3198.0</v>
      </c>
      <c r="W65" s="47">
        <v>3319.0</v>
      </c>
      <c r="X65" s="47">
        <v>3449.0</v>
      </c>
      <c r="Y65" s="47">
        <v>3281.0</v>
      </c>
      <c r="Z65" s="47">
        <v>3347.0</v>
      </c>
      <c r="AA65" s="47">
        <v>3437.0</v>
      </c>
      <c r="AB65" s="47">
        <v>3208.0</v>
      </c>
      <c r="AC65" s="56">
        <v>3647.0</v>
      </c>
      <c r="AD65" s="56">
        <v>3653.0</v>
      </c>
      <c r="AE65" s="56">
        <v>3497.0</v>
      </c>
      <c r="AF65" s="56">
        <v>3529.0</v>
      </c>
      <c r="AG65" s="56">
        <v>3363.0</v>
      </c>
      <c r="AH65" s="56">
        <v>3448.0</v>
      </c>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row>
    <row r="66">
      <c r="A66" s="17" t="s">
        <v>18</v>
      </c>
      <c r="B66" s="18" t="s">
        <v>20</v>
      </c>
      <c r="C66" s="18" t="s">
        <v>33</v>
      </c>
      <c r="D66" s="18" t="s">
        <v>126</v>
      </c>
      <c r="E66" s="20"/>
      <c r="F66" s="20"/>
      <c r="G66" s="61">
        <v>1463.0</v>
      </c>
      <c r="H66" s="61">
        <v>1415.0</v>
      </c>
      <c r="I66" s="61">
        <v>1431.0</v>
      </c>
      <c r="J66" s="61">
        <v>1452.0</v>
      </c>
      <c r="K66" s="62">
        <v>1457.0</v>
      </c>
      <c r="L66" s="47">
        <v>1463.0</v>
      </c>
      <c r="M66" s="47">
        <v>1468.0</v>
      </c>
      <c r="N66" s="47">
        <v>1461.0</v>
      </c>
      <c r="O66" s="47">
        <v>1477.0</v>
      </c>
      <c r="P66" s="47">
        <v>1486.0</v>
      </c>
      <c r="Q66" s="47">
        <v>1040.0</v>
      </c>
      <c r="R66" s="63">
        <v>1453.0</v>
      </c>
      <c r="S66" s="63">
        <v>1460.0</v>
      </c>
      <c r="T66" s="63">
        <v>1460.0</v>
      </c>
      <c r="U66" s="47">
        <v>1411.0</v>
      </c>
      <c r="V66" s="47">
        <v>1446.0</v>
      </c>
      <c r="W66" s="47">
        <v>1456.0</v>
      </c>
      <c r="X66" s="47">
        <v>1492.0</v>
      </c>
      <c r="Y66" s="47">
        <v>1510.0</v>
      </c>
      <c r="Z66" s="47">
        <v>1488.0</v>
      </c>
      <c r="AA66" s="47">
        <v>1511.0</v>
      </c>
      <c r="AB66" s="47">
        <v>1510.0</v>
      </c>
      <c r="AC66" s="56">
        <v>1521.0</v>
      </c>
      <c r="AD66" s="56">
        <v>1503.0</v>
      </c>
      <c r="AE66" s="56">
        <v>1528.0</v>
      </c>
      <c r="AF66" s="56">
        <v>1528.0</v>
      </c>
      <c r="AG66" s="56">
        <v>1530.0</v>
      </c>
      <c r="AH66" s="56">
        <v>1532.0</v>
      </c>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row>
    <row r="67">
      <c r="A67" s="17" t="s">
        <v>18</v>
      </c>
      <c r="B67" s="18" t="s">
        <v>20</v>
      </c>
      <c r="C67" s="18" t="s">
        <v>39</v>
      </c>
      <c r="D67" s="18" t="s">
        <v>127</v>
      </c>
      <c r="E67" s="20"/>
      <c r="F67" s="20"/>
      <c r="G67" s="61">
        <v>1034.0</v>
      </c>
      <c r="H67" s="61">
        <v>997.0</v>
      </c>
      <c r="I67" s="61">
        <v>977.0</v>
      </c>
      <c r="J67" s="61">
        <v>1024.0</v>
      </c>
      <c r="K67" s="62">
        <v>996.0</v>
      </c>
      <c r="L67" s="47">
        <v>1009.0</v>
      </c>
      <c r="M67" s="47">
        <v>1021.0</v>
      </c>
      <c r="N67" s="47">
        <v>1029.0</v>
      </c>
      <c r="O67" s="47">
        <v>1039.0</v>
      </c>
      <c r="P67" s="47">
        <v>1040.0</v>
      </c>
      <c r="Q67" s="47">
        <v>1030.0</v>
      </c>
      <c r="R67" s="63">
        <v>1030.0</v>
      </c>
      <c r="S67" s="63">
        <v>1030.0</v>
      </c>
      <c r="T67" s="63">
        <v>1050.0</v>
      </c>
      <c r="U67" s="47">
        <v>1053.0</v>
      </c>
      <c r="V67" s="47">
        <v>1018.0</v>
      </c>
      <c r="W67" s="47">
        <v>1054.0</v>
      </c>
      <c r="X67" s="47">
        <v>1064.0</v>
      </c>
      <c r="Y67" s="47">
        <v>1040.0</v>
      </c>
      <c r="Z67" s="47">
        <v>1062.0</v>
      </c>
      <c r="AA67" s="47">
        <v>1070.0</v>
      </c>
      <c r="AB67" s="47">
        <v>1085.0</v>
      </c>
      <c r="AC67" s="56">
        <v>1055.0</v>
      </c>
      <c r="AD67" s="56">
        <v>1069.0</v>
      </c>
      <c r="AE67" s="56">
        <v>1080.0</v>
      </c>
      <c r="AF67" s="56">
        <v>1095.0</v>
      </c>
      <c r="AG67" s="56">
        <v>1058.0</v>
      </c>
      <c r="AH67" s="56">
        <v>1069.0</v>
      </c>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row>
    <row r="68">
      <c r="A68" s="17" t="s">
        <v>18</v>
      </c>
      <c r="B68" s="18" t="s">
        <v>20</v>
      </c>
      <c r="C68" s="18" t="s">
        <v>21</v>
      </c>
      <c r="D68" s="18" t="s">
        <v>128</v>
      </c>
      <c r="E68" s="20"/>
      <c r="F68" s="20"/>
      <c r="G68" s="61">
        <v>1376.0</v>
      </c>
      <c r="H68" s="61">
        <v>1382.0</v>
      </c>
      <c r="I68" s="61">
        <v>1355.0</v>
      </c>
      <c r="J68" s="61">
        <v>1362.0</v>
      </c>
      <c r="K68" s="62">
        <v>1383.0</v>
      </c>
      <c r="L68" s="47">
        <v>1336.0</v>
      </c>
      <c r="M68" s="47">
        <v>1344.0</v>
      </c>
      <c r="N68" s="47">
        <v>1368.0</v>
      </c>
      <c r="O68" s="47">
        <v>1379.0</v>
      </c>
      <c r="P68" s="47">
        <v>1134.0</v>
      </c>
      <c r="Q68" s="47">
        <v>1398.0</v>
      </c>
      <c r="R68" s="63">
        <v>1405.0</v>
      </c>
      <c r="S68" s="63">
        <v>1421.0</v>
      </c>
      <c r="T68" s="63">
        <v>1364.0</v>
      </c>
      <c r="U68" s="47">
        <v>1380.0</v>
      </c>
      <c r="V68" s="47">
        <v>1406.0</v>
      </c>
      <c r="W68" s="47">
        <v>1426.0</v>
      </c>
      <c r="X68" s="47">
        <v>1483.0</v>
      </c>
      <c r="Y68" s="47">
        <v>1449.0</v>
      </c>
      <c r="Z68" s="47">
        <v>1473.0</v>
      </c>
      <c r="AA68" s="47">
        <v>1486.0</v>
      </c>
      <c r="AB68" s="47">
        <v>1496.0</v>
      </c>
      <c r="AC68" s="56">
        <v>1507.0</v>
      </c>
      <c r="AD68" s="56">
        <v>1520.0</v>
      </c>
      <c r="AE68" s="56">
        <v>1525.0</v>
      </c>
      <c r="AF68" s="56">
        <v>1510.0</v>
      </c>
      <c r="AG68" s="56">
        <v>1512.0</v>
      </c>
      <c r="AH68" s="56">
        <v>1545.0</v>
      </c>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row>
    <row r="69">
      <c r="A69" s="17" t="s">
        <v>18</v>
      </c>
      <c r="B69" s="18" t="s">
        <v>20</v>
      </c>
      <c r="C69" s="18" t="s">
        <v>21</v>
      </c>
      <c r="D69" s="18" t="s">
        <v>129</v>
      </c>
      <c r="E69" s="20"/>
      <c r="F69" s="20"/>
      <c r="G69" s="61">
        <v>1016.0</v>
      </c>
      <c r="H69" s="61">
        <v>1024.0</v>
      </c>
      <c r="I69" s="61">
        <v>1013.0</v>
      </c>
      <c r="J69" s="61">
        <v>1017.0</v>
      </c>
      <c r="K69" s="62">
        <v>960.0</v>
      </c>
      <c r="L69" s="47">
        <v>977.0</v>
      </c>
      <c r="M69" s="47">
        <v>977.0</v>
      </c>
      <c r="N69" s="47">
        <v>1003.0</v>
      </c>
      <c r="O69" s="47">
        <v>961.0</v>
      </c>
      <c r="P69" s="47">
        <v>1020.0</v>
      </c>
      <c r="Q69" s="47">
        <v>994.0</v>
      </c>
      <c r="R69" s="63">
        <v>1002.0</v>
      </c>
      <c r="S69" s="63">
        <v>1008.0</v>
      </c>
      <c r="T69" s="63">
        <v>941.0</v>
      </c>
      <c r="U69" s="47">
        <v>1027.0</v>
      </c>
      <c r="V69" s="47">
        <v>1005.0</v>
      </c>
      <c r="W69" s="47">
        <v>1008.0</v>
      </c>
      <c r="X69" s="47">
        <v>1035.0</v>
      </c>
      <c r="Y69" s="47">
        <v>1094.0</v>
      </c>
      <c r="Z69" s="47">
        <v>1063.0</v>
      </c>
      <c r="AA69" s="47">
        <v>1069.0</v>
      </c>
      <c r="AB69" s="47">
        <v>1036.0</v>
      </c>
      <c r="AC69" s="56">
        <v>1041.0</v>
      </c>
      <c r="AD69" s="56">
        <v>1075.0</v>
      </c>
      <c r="AE69" s="56">
        <v>1091.0</v>
      </c>
      <c r="AF69" s="56">
        <v>1090.0</v>
      </c>
      <c r="AG69" s="56">
        <v>1055.0</v>
      </c>
      <c r="AH69" s="56">
        <v>1067.0</v>
      </c>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row>
    <row r="70">
      <c r="A70" s="17" t="s">
        <v>18</v>
      </c>
      <c r="B70" s="18" t="s">
        <v>20</v>
      </c>
      <c r="C70" s="18" t="s">
        <v>21</v>
      </c>
      <c r="D70" s="18" t="s">
        <v>130</v>
      </c>
      <c r="E70" s="20"/>
      <c r="F70" s="20"/>
      <c r="G70" s="61">
        <v>789.0</v>
      </c>
      <c r="H70" s="61">
        <v>784.0</v>
      </c>
      <c r="I70" s="61">
        <v>794.0</v>
      </c>
      <c r="J70" s="61">
        <v>802.0</v>
      </c>
      <c r="K70" s="62">
        <v>783.0</v>
      </c>
      <c r="L70" s="47">
        <v>794.0</v>
      </c>
      <c r="M70" s="47">
        <v>802.0</v>
      </c>
      <c r="N70" s="47">
        <v>811.0</v>
      </c>
      <c r="O70" s="47">
        <v>792.0</v>
      </c>
      <c r="P70" s="47">
        <v>810.0</v>
      </c>
      <c r="Q70" s="47">
        <v>813.0</v>
      </c>
      <c r="R70" s="63">
        <v>817.0</v>
      </c>
      <c r="S70" s="63">
        <v>819.0</v>
      </c>
      <c r="T70" s="63">
        <v>821.0</v>
      </c>
      <c r="U70" s="47">
        <v>826.0</v>
      </c>
      <c r="V70" s="47">
        <v>829.0</v>
      </c>
      <c r="W70" s="47">
        <v>823.0</v>
      </c>
      <c r="X70" s="47">
        <v>850.0</v>
      </c>
      <c r="Y70" s="47">
        <v>829.0</v>
      </c>
      <c r="Z70" s="47">
        <v>837.0</v>
      </c>
      <c r="AA70" s="47">
        <v>845.0</v>
      </c>
      <c r="AB70" s="47">
        <v>822.0</v>
      </c>
      <c r="AC70" s="56">
        <v>858.0</v>
      </c>
      <c r="AD70" s="56">
        <v>835.0</v>
      </c>
      <c r="AE70" s="56">
        <v>843.0</v>
      </c>
      <c r="AF70" s="3">
        <v>843.0</v>
      </c>
      <c r="AG70" s="56">
        <v>817.0</v>
      </c>
      <c r="AH70" s="56">
        <v>826.0</v>
      </c>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row>
    <row r="71">
      <c r="A71" s="17" t="s">
        <v>18</v>
      </c>
      <c r="B71" s="18" t="s">
        <v>20</v>
      </c>
      <c r="C71" s="18" t="s">
        <v>42</v>
      </c>
      <c r="D71" s="18" t="s">
        <v>131</v>
      </c>
      <c r="E71" s="20"/>
      <c r="F71" s="20"/>
      <c r="G71" s="61">
        <v>701.0</v>
      </c>
      <c r="H71" s="61">
        <v>701.0</v>
      </c>
      <c r="I71" s="61">
        <v>724.0</v>
      </c>
      <c r="J71" s="61">
        <v>760.0</v>
      </c>
      <c r="K71" s="62">
        <v>752.0</v>
      </c>
      <c r="L71" s="47">
        <v>707.0</v>
      </c>
      <c r="M71" s="47">
        <v>723.0</v>
      </c>
      <c r="N71" s="47">
        <v>733.0</v>
      </c>
      <c r="O71" s="47">
        <v>764.0</v>
      </c>
      <c r="P71" s="47">
        <v>731.0</v>
      </c>
      <c r="Q71" s="47">
        <v>745.0</v>
      </c>
      <c r="R71" s="63">
        <v>754.0</v>
      </c>
      <c r="S71" s="63">
        <v>733.0</v>
      </c>
      <c r="T71" s="63">
        <v>771.0</v>
      </c>
      <c r="U71" s="47">
        <v>718.0</v>
      </c>
      <c r="V71" s="47">
        <v>742.0</v>
      </c>
      <c r="W71" s="47">
        <v>762.0</v>
      </c>
      <c r="X71" s="47">
        <v>775.0</v>
      </c>
      <c r="Y71" s="47">
        <v>727.0</v>
      </c>
      <c r="Z71" s="47">
        <v>748.0</v>
      </c>
      <c r="AA71" s="47">
        <v>757.0</v>
      </c>
      <c r="AB71" s="47">
        <v>773.0</v>
      </c>
      <c r="AC71" s="56">
        <v>767.0</v>
      </c>
      <c r="AD71" s="56">
        <v>777.0</v>
      </c>
      <c r="AE71" s="56">
        <v>802.0</v>
      </c>
      <c r="AF71" s="3">
        <v>797.0</v>
      </c>
      <c r="AG71" s="56">
        <v>770.0</v>
      </c>
      <c r="AH71" s="56">
        <v>783.0</v>
      </c>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row>
    <row r="72">
      <c r="A72" s="17" t="s">
        <v>18</v>
      </c>
      <c r="B72" s="18" t="s">
        <v>20</v>
      </c>
      <c r="C72" s="18" t="s">
        <v>105</v>
      </c>
      <c r="D72" s="18" t="s">
        <v>132</v>
      </c>
      <c r="E72" s="20"/>
      <c r="F72" s="20"/>
      <c r="G72" s="61">
        <v>2331.0</v>
      </c>
      <c r="H72" s="61">
        <v>2424.0</v>
      </c>
      <c r="I72" s="61">
        <v>2460.0</v>
      </c>
      <c r="J72" s="61">
        <v>2496.0</v>
      </c>
      <c r="K72" s="62">
        <v>2388.0</v>
      </c>
      <c r="L72" s="47">
        <v>2427.0</v>
      </c>
      <c r="M72" s="47">
        <v>2433.0</v>
      </c>
      <c r="N72" s="47">
        <v>2485.0</v>
      </c>
      <c r="O72" s="47">
        <v>2398.0</v>
      </c>
      <c r="P72" s="47">
        <v>2447.0</v>
      </c>
      <c r="Q72" s="47">
        <v>2478.0</v>
      </c>
      <c r="R72" s="63">
        <v>2521.0</v>
      </c>
      <c r="S72" s="63">
        <v>2521.0</v>
      </c>
      <c r="T72" s="63">
        <v>2413.0</v>
      </c>
      <c r="U72" s="47">
        <v>2472.0</v>
      </c>
      <c r="V72" s="47">
        <v>2517.0</v>
      </c>
      <c r="W72" s="47">
        <v>2543.0</v>
      </c>
      <c r="X72" s="47">
        <v>2605.0</v>
      </c>
      <c r="Y72" s="47">
        <v>2548.0</v>
      </c>
      <c r="Z72" s="47">
        <v>2574.0</v>
      </c>
      <c r="AA72" s="47">
        <v>2589.0</v>
      </c>
      <c r="AB72" s="47">
        <v>2519.0</v>
      </c>
      <c r="AC72" s="56">
        <v>2552.0</v>
      </c>
      <c r="AD72" s="56">
        <v>2578.0</v>
      </c>
      <c r="AE72" s="56">
        <v>2619.0</v>
      </c>
      <c r="AF72" s="64">
        <v>2622.0</v>
      </c>
      <c r="AG72" s="56">
        <v>2546.0</v>
      </c>
      <c r="AH72" s="56">
        <v>2578.0</v>
      </c>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row>
    <row r="73">
      <c r="A73" s="44"/>
      <c r="B73" s="44"/>
      <c r="C73" s="44"/>
      <c r="D73" s="44"/>
      <c r="E73" s="45"/>
      <c r="F73" s="45"/>
      <c r="G73" s="44"/>
      <c r="H73" s="44"/>
      <c r="I73" s="44"/>
      <c r="J73" s="44"/>
      <c r="K73" s="44"/>
      <c r="L73" s="44"/>
      <c r="M73" s="44"/>
      <c r="N73" s="44"/>
      <c r="O73" s="44"/>
      <c r="P73" s="44"/>
      <c r="Q73" s="44"/>
      <c r="R73" s="44"/>
      <c r="S73" s="44"/>
      <c r="T73" s="44"/>
      <c r="U73" s="44"/>
      <c r="V73" s="44"/>
      <c r="W73" s="44"/>
      <c r="X73" s="44"/>
      <c r="Y73" s="44"/>
      <c r="Z73" s="44"/>
      <c r="AA73" s="44"/>
      <c r="AB73" s="44"/>
      <c r="AD73" s="44"/>
      <c r="AE73" s="44"/>
      <c r="AH73" s="6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row>
    <row r="74">
      <c r="A74" s="44"/>
      <c r="B74" s="44"/>
      <c r="C74" s="44"/>
      <c r="D74" s="44"/>
      <c r="E74" s="45"/>
      <c r="F74" s="45"/>
      <c r="G74" s="44"/>
      <c r="H74" s="44"/>
      <c r="I74" s="44"/>
      <c r="J74" s="44"/>
      <c r="K74" s="44"/>
      <c r="L74" s="44"/>
      <c r="M74" s="44"/>
      <c r="N74" s="44"/>
      <c r="O74" s="44"/>
      <c r="P74" s="44"/>
      <c r="Q74" s="44"/>
      <c r="R74" s="44"/>
      <c r="S74" s="44"/>
      <c r="T74" s="44"/>
      <c r="U74" s="44"/>
      <c r="V74" s="44"/>
      <c r="W74" s="44"/>
      <c r="X74" s="44"/>
      <c r="Y74" s="44"/>
      <c r="Z74" s="44"/>
      <c r="AA74" s="44"/>
      <c r="AB74" s="44"/>
      <c r="AD74" s="44"/>
      <c r="AE74" s="44"/>
      <c r="AG74" s="44"/>
      <c r="AH74" s="6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row>
    <row r="75">
      <c r="A75" s="44"/>
      <c r="B75" s="44"/>
      <c r="C75" s="44"/>
      <c r="D75" s="44"/>
      <c r="E75" s="45"/>
      <c r="F75" s="45"/>
      <c r="G75" s="44"/>
      <c r="H75" s="44"/>
      <c r="I75" s="44"/>
      <c r="J75" s="44"/>
      <c r="K75" s="44"/>
      <c r="L75" s="44"/>
      <c r="M75" s="44"/>
      <c r="N75" s="44"/>
      <c r="O75" s="44"/>
      <c r="P75" s="44"/>
      <c r="Q75" s="44"/>
      <c r="R75" s="44"/>
      <c r="S75" s="44"/>
      <c r="T75" s="44"/>
      <c r="U75" s="44"/>
      <c r="V75" s="44"/>
      <c r="W75" s="44"/>
      <c r="X75" s="44"/>
      <c r="Y75" s="44"/>
      <c r="Z75" s="44"/>
      <c r="AA75" s="44"/>
      <c r="AB75" s="44"/>
      <c r="AD75" s="44"/>
      <c r="AE75" s="44"/>
      <c r="AG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row>
    <row r="76">
      <c r="A76" s="44"/>
      <c r="B76" s="44"/>
      <c r="C76" s="44"/>
      <c r="D76" s="44"/>
      <c r="E76" s="45"/>
      <c r="F76" s="45"/>
      <c r="G76" s="44"/>
      <c r="H76" s="44"/>
      <c r="I76" s="44"/>
      <c r="J76" s="44"/>
      <c r="K76" s="44"/>
      <c r="L76" s="44"/>
      <c r="M76" s="44"/>
      <c r="N76" s="44"/>
      <c r="O76" s="44"/>
      <c r="P76" s="44"/>
      <c r="Q76" s="44"/>
      <c r="R76" s="44"/>
      <c r="S76" s="44"/>
      <c r="T76" s="44"/>
      <c r="U76" s="44"/>
      <c r="V76" s="44"/>
      <c r="W76" s="44"/>
      <c r="X76" s="44"/>
      <c r="Y76" s="44"/>
      <c r="Z76" s="44"/>
      <c r="AA76" s="44"/>
      <c r="AB76" s="44"/>
      <c r="AD76" s="44"/>
      <c r="AE76" s="44"/>
      <c r="AG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row>
    <row r="77">
      <c r="A77" s="44"/>
      <c r="B77" s="44"/>
      <c r="C77" s="44"/>
      <c r="D77" s="44"/>
      <c r="E77" s="45"/>
      <c r="F77" s="45"/>
      <c r="G77" s="44"/>
      <c r="H77" s="44"/>
      <c r="I77" s="44"/>
      <c r="J77" s="44"/>
      <c r="K77" s="44"/>
      <c r="L77" s="44"/>
      <c r="M77" s="44"/>
      <c r="N77" s="44"/>
      <c r="O77" s="44"/>
      <c r="P77" s="44"/>
      <c r="Q77" s="44"/>
      <c r="R77" s="44"/>
      <c r="S77" s="44"/>
      <c r="T77" s="44"/>
      <c r="U77" s="44"/>
      <c r="V77" s="44"/>
      <c r="W77" s="44"/>
      <c r="X77" s="44"/>
      <c r="Y77" s="44"/>
      <c r="Z77" s="44"/>
      <c r="AA77" s="44"/>
      <c r="AB77" s="44"/>
      <c r="AD77" s="44"/>
      <c r="AE77" s="44"/>
      <c r="AF77" s="44"/>
      <c r="AG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row>
    <row r="78">
      <c r="A78" s="44"/>
      <c r="B78" s="44"/>
      <c r="C78" s="44"/>
      <c r="D78" s="44"/>
      <c r="E78" s="45"/>
      <c r="F78" s="45"/>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row>
    <row r="79">
      <c r="A79" s="44"/>
      <c r="B79" s="44"/>
      <c r="C79" s="44"/>
      <c r="D79" s="44"/>
      <c r="E79" s="45"/>
      <c r="F79" s="45"/>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row>
    <row r="80">
      <c r="A80" s="44"/>
      <c r="B80" s="44"/>
      <c r="C80" s="44"/>
      <c r="D80" s="44"/>
      <c r="E80" s="45"/>
      <c r="F80" s="45"/>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row>
    <row r="81">
      <c r="A81" s="44"/>
      <c r="B81" s="44"/>
      <c r="C81" s="44"/>
      <c r="D81" s="44"/>
      <c r="E81" s="45"/>
      <c r="F81" s="45"/>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row>
    <row r="82">
      <c r="A82" s="44"/>
      <c r="B82" s="44"/>
      <c r="C82" s="44"/>
      <c r="D82" s="44"/>
      <c r="E82" s="45"/>
      <c r="F82" s="45"/>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row>
    <row r="83">
      <c r="A83" s="44"/>
      <c r="B83" s="44"/>
      <c r="C83" s="44"/>
      <c r="D83" s="44"/>
      <c r="E83" s="45"/>
      <c r="F83" s="45"/>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row>
    <row r="84">
      <c r="A84" s="44"/>
      <c r="B84" s="44"/>
      <c r="C84" s="44"/>
      <c r="D84" s="44"/>
      <c r="E84" s="45"/>
      <c r="F84" s="45"/>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row>
    <row r="85">
      <c r="A85" s="44"/>
      <c r="B85" s="44"/>
      <c r="C85" s="44"/>
      <c r="D85" s="44"/>
      <c r="E85" s="45"/>
      <c r="F85" s="45"/>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row>
    <row r="86">
      <c r="A86" s="44"/>
      <c r="B86" s="44"/>
      <c r="C86" s="44"/>
      <c r="D86" s="44"/>
      <c r="E86" s="45"/>
      <c r="F86" s="45"/>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row>
    <row r="87">
      <c r="A87" s="44"/>
      <c r="B87" s="44"/>
      <c r="C87" s="44"/>
      <c r="D87" s="44"/>
      <c r="E87" s="45"/>
      <c r="F87" s="45"/>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row>
    <row r="88">
      <c r="A88" s="44"/>
      <c r="B88" s="44"/>
      <c r="C88" s="44"/>
      <c r="D88" s="44"/>
      <c r="E88" s="45"/>
      <c r="F88" s="45"/>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row>
    <row r="89">
      <c r="A89" s="44"/>
      <c r="B89" s="44"/>
      <c r="C89" s="44"/>
      <c r="D89" s="44"/>
      <c r="E89" s="45"/>
      <c r="F89" s="45"/>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row>
    <row r="90">
      <c r="A90" s="44"/>
      <c r="B90" s="44"/>
      <c r="C90" s="44"/>
      <c r="D90" s="44"/>
      <c r="E90" s="45"/>
      <c r="F90" s="45"/>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row>
    <row r="91">
      <c r="A91" s="44"/>
      <c r="B91" s="44"/>
      <c r="C91" s="44"/>
      <c r="D91" s="44"/>
      <c r="E91" s="45"/>
      <c r="F91" s="45"/>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row>
    <row r="92">
      <c r="A92" s="44"/>
      <c r="B92" s="44"/>
      <c r="C92" s="44"/>
      <c r="D92" s="44"/>
      <c r="E92" s="45"/>
      <c r="F92" s="45"/>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row>
  </sheetData>
  <autoFilter ref="$A$1:$AI$80"/>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showGridLines="0" workbookViewId="0"/>
  </sheetViews>
  <sheetFormatPr customHeight="1" defaultColWidth="14.43" defaultRowHeight="15.75"/>
  <cols>
    <col customWidth="1" min="4" max="4" width="24.57"/>
    <col customWidth="1" min="6" max="6" width="49.71"/>
    <col customWidth="1" min="7" max="7" width="23.0"/>
    <col customWidth="1" min="8" max="8" width="21.57"/>
    <col customWidth="1" min="9" max="9" width="72.29"/>
    <col customWidth="1" min="11" max="11" width="28.57"/>
    <col customWidth="1" min="21" max="21" width="18.57"/>
  </cols>
  <sheetData>
    <row r="3">
      <c r="A3" s="65" t="s">
        <v>204</v>
      </c>
      <c r="B3" s="66"/>
      <c r="C3" s="66"/>
      <c r="D3" s="66"/>
      <c r="E3" s="66"/>
      <c r="F3" s="66"/>
      <c r="G3" s="66"/>
      <c r="H3" s="66"/>
      <c r="I3" s="66"/>
      <c r="J3" s="67"/>
    </row>
    <row r="4">
      <c r="A4" s="68"/>
      <c r="J4" s="2"/>
      <c r="M4" s="69" t="s">
        <v>205</v>
      </c>
    </row>
    <row r="5">
      <c r="A5" s="68"/>
      <c r="J5" s="2"/>
      <c r="N5" s="70"/>
      <c r="O5" s="71"/>
    </row>
    <row r="6">
      <c r="A6" s="68"/>
      <c r="J6" s="2"/>
      <c r="N6" s="72"/>
      <c r="O6" s="73"/>
    </row>
    <row r="7">
      <c r="A7" s="68"/>
      <c r="F7" s="74" t="s">
        <v>206</v>
      </c>
      <c r="G7" s="75">
        <f>sum('BRHC Weekly data trends'!N12:N32)</f>
        <v>91237</v>
      </c>
      <c r="J7" s="2"/>
    </row>
    <row r="8" ht="23.25" customHeight="1">
      <c r="A8" s="68"/>
      <c r="F8" s="74" t="s">
        <v>207</v>
      </c>
      <c r="G8" s="76">
        <f>sum('BRHC Weekly data trends'!O12:O32)</f>
        <v>6427</v>
      </c>
      <c r="J8" s="2"/>
    </row>
    <row r="9">
      <c r="A9" s="68"/>
      <c r="F9" s="74" t="s">
        <v>208</v>
      </c>
      <c r="G9" s="77">
        <f>G8/G7</f>
        <v>0.07044291241</v>
      </c>
      <c r="J9" s="2"/>
      <c r="M9" s="78" t="s">
        <v>209</v>
      </c>
    </row>
    <row r="10">
      <c r="A10" s="68"/>
      <c r="J10" s="2"/>
    </row>
    <row r="11">
      <c r="A11" s="68"/>
      <c r="J11" s="2"/>
      <c r="T11" s="3" t="s">
        <v>212</v>
      </c>
      <c r="U11" s="3" t="s">
        <v>207</v>
      </c>
      <c r="V11" s="3" t="s">
        <v>208</v>
      </c>
    </row>
    <row r="12">
      <c r="A12" s="68"/>
      <c r="J12" s="2"/>
      <c r="T12" t="str">
        <f t="shared" ref="T12:T38" si="1">M12</f>
        <v>SUM of 10/09/17</v>
      </c>
      <c r="U12">
        <f t="shared" ref="U12:U38" si="2">O12</f>
        <v>0</v>
      </c>
      <c r="V12" s="81">
        <f t="shared" ref="V12:V38" si="3">O12/N12</f>
        <v>0</v>
      </c>
    </row>
    <row r="13">
      <c r="A13" s="68"/>
      <c r="J13" s="2"/>
      <c r="T13" t="str">
        <f t="shared" si="1"/>
        <v>SUM of 10/16/17</v>
      </c>
      <c r="U13">
        <f t="shared" si="2"/>
        <v>0</v>
      </c>
      <c r="V13" s="81">
        <f t="shared" si="3"/>
        <v>0</v>
      </c>
    </row>
    <row r="14">
      <c r="A14" s="68"/>
      <c r="J14" s="2"/>
      <c r="T14" t="str">
        <f t="shared" si="1"/>
        <v>SUM of 10/23/17</v>
      </c>
      <c r="U14">
        <f t="shared" si="2"/>
        <v>317</v>
      </c>
      <c r="V14" s="81">
        <f t="shared" si="3"/>
        <v>0.07382394038</v>
      </c>
    </row>
    <row r="15">
      <c r="A15" s="68"/>
      <c r="J15" s="2"/>
      <c r="K15" s="82" t="s">
        <v>218</v>
      </c>
      <c r="T15" t="str">
        <f t="shared" si="1"/>
        <v>SUM of 10/30/17</v>
      </c>
      <c r="U15">
        <f t="shared" si="2"/>
        <v>353</v>
      </c>
      <c r="V15" s="81">
        <f t="shared" si="3"/>
        <v>0.07775330396</v>
      </c>
    </row>
    <row r="16">
      <c r="A16" s="68"/>
      <c r="J16" s="2"/>
      <c r="K16" s="83" t="s">
        <v>220</v>
      </c>
      <c r="T16" t="str">
        <f t="shared" si="1"/>
        <v>SUM of 11/06/17</v>
      </c>
      <c r="U16">
        <f t="shared" si="2"/>
        <v>348</v>
      </c>
      <c r="V16" s="81">
        <f t="shared" si="3"/>
        <v>0.09255319149</v>
      </c>
    </row>
    <row r="17">
      <c r="A17" s="68"/>
      <c r="J17" s="2"/>
      <c r="T17" t="str">
        <f t="shared" si="1"/>
        <v>SUM of 11/13/17</v>
      </c>
      <c r="U17">
        <f t="shared" si="2"/>
        <v>362</v>
      </c>
      <c r="V17" s="81">
        <f t="shared" si="3"/>
        <v>0.09225280326</v>
      </c>
    </row>
    <row r="18">
      <c r="A18" s="68"/>
      <c r="J18" s="2"/>
      <c r="T18" t="str">
        <f t="shared" si="1"/>
        <v>SUM of 11/20/17</v>
      </c>
      <c r="U18">
        <f t="shared" si="2"/>
        <v>316</v>
      </c>
      <c r="V18" s="81">
        <f t="shared" si="3"/>
        <v>0.07529187515</v>
      </c>
    </row>
    <row r="19">
      <c r="A19" s="68"/>
      <c r="J19" s="2"/>
      <c r="T19" t="str">
        <f t="shared" si="1"/>
        <v>SUM of 11/27/17</v>
      </c>
      <c r="U19">
        <f t="shared" si="2"/>
        <v>346</v>
      </c>
      <c r="V19" s="81">
        <f t="shared" si="3"/>
        <v>0.08236134254</v>
      </c>
    </row>
    <row r="20">
      <c r="A20" s="68"/>
      <c r="J20" s="2"/>
      <c r="T20" t="str">
        <f t="shared" si="1"/>
        <v>SUM of 12/04/17</v>
      </c>
      <c r="U20">
        <f t="shared" si="2"/>
        <v>364</v>
      </c>
      <c r="V20" s="81">
        <f t="shared" si="3"/>
        <v>0.09650053022</v>
      </c>
    </row>
    <row r="21">
      <c r="A21" s="68"/>
      <c r="J21" s="2"/>
      <c r="T21" t="str">
        <f t="shared" si="1"/>
        <v>SUM of 12/11/17</v>
      </c>
      <c r="U21">
        <f t="shared" si="2"/>
        <v>388</v>
      </c>
      <c r="V21" s="81">
        <f t="shared" si="3"/>
        <v>0.09925812228</v>
      </c>
    </row>
    <row r="22">
      <c r="A22" s="68"/>
      <c r="J22" s="2"/>
      <c r="T22" t="str">
        <f t="shared" si="1"/>
        <v>SUM of 12/18/17</v>
      </c>
      <c r="U22">
        <f t="shared" si="2"/>
        <v>264</v>
      </c>
      <c r="V22" s="81">
        <f t="shared" si="3"/>
        <v>0.07168069509</v>
      </c>
    </row>
    <row r="23">
      <c r="A23" s="68"/>
      <c r="J23" s="2"/>
      <c r="T23" t="str">
        <f t="shared" si="1"/>
        <v>SUM of 12/25/17</v>
      </c>
      <c r="U23">
        <f t="shared" si="2"/>
        <v>291</v>
      </c>
      <c r="V23" s="81">
        <f t="shared" si="3"/>
        <v>0.09497389034</v>
      </c>
    </row>
    <row r="24">
      <c r="A24" s="68"/>
      <c r="J24" s="2"/>
      <c r="T24" t="str">
        <f t="shared" si="1"/>
        <v>SUM of 01/01/18</v>
      </c>
      <c r="U24">
        <f t="shared" si="2"/>
        <v>361</v>
      </c>
      <c r="V24" s="81">
        <f t="shared" si="3"/>
        <v>0.1627592426</v>
      </c>
    </row>
    <row r="25">
      <c r="A25" s="68"/>
      <c r="J25" s="2"/>
      <c r="T25" t="str">
        <f t="shared" si="1"/>
        <v>SUM of 01/08/18</v>
      </c>
      <c r="U25">
        <f t="shared" si="2"/>
        <v>187</v>
      </c>
      <c r="V25" s="81">
        <f t="shared" si="3"/>
        <v>0.06077348066</v>
      </c>
    </row>
    <row r="26">
      <c r="A26" s="68"/>
      <c r="J26" s="2"/>
      <c r="T26" t="str">
        <f t="shared" si="1"/>
        <v>SUM of 01/15/18</v>
      </c>
      <c r="U26">
        <f t="shared" si="2"/>
        <v>175</v>
      </c>
      <c r="V26" s="81">
        <f t="shared" si="3"/>
        <v>0.04172627563</v>
      </c>
    </row>
    <row r="27">
      <c r="A27" s="68"/>
      <c r="J27" s="2"/>
      <c r="T27" t="str">
        <f t="shared" si="1"/>
        <v>SUM of 01/22/18</v>
      </c>
      <c r="U27">
        <f t="shared" si="2"/>
        <v>275</v>
      </c>
      <c r="V27" s="81">
        <f t="shared" si="3"/>
        <v>0.05886130137</v>
      </c>
    </row>
    <row r="28">
      <c r="A28" s="68"/>
      <c r="J28" s="2"/>
      <c r="T28" t="str">
        <f t="shared" si="1"/>
        <v>SUM of 01/29/18</v>
      </c>
      <c r="U28">
        <f t="shared" si="2"/>
        <v>365</v>
      </c>
      <c r="V28" s="81">
        <f t="shared" si="3"/>
        <v>0.07227722772</v>
      </c>
    </row>
    <row r="29">
      <c r="A29" s="68"/>
      <c r="J29" s="2"/>
      <c r="T29" t="str">
        <f t="shared" si="1"/>
        <v>SUM of 02/05/18</v>
      </c>
      <c r="U29">
        <f t="shared" si="2"/>
        <v>423</v>
      </c>
      <c r="V29" s="81">
        <f t="shared" si="3"/>
        <v>0.08287617555</v>
      </c>
    </row>
    <row r="30">
      <c r="A30" s="68"/>
      <c r="J30" s="2"/>
      <c r="T30" t="str">
        <f t="shared" si="1"/>
        <v>SUM of 02/12/18</v>
      </c>
      <c r="U30">
        <f t="shared" si="2"/>
        <v>405</v>
      </c>
      <c r="V30" s="81">
        <f t="shared" si="3"/>
        <v>0.06975542542</v>
      </c>
    </row>
    <row r="31">
      <c r="A31" s="68"/>
      <c r="J31" s="2"/>
      <c r="T31" t="str">
        <f t="shared" si="1"/>
        <v>SUM of 02/19/18</v>
      </c>
      <c r="U31">
        <f t="shared" si="2"/>
        <v>422</v>
      </c>
      <c r="V31" s="81">
        <f t="shared" si="3"/>
        <v>0.06454573264</v>
      </c>
    </row>
    <row r="32">
      <c r="A32" s="68"/>
      <c r="J32" s="2"/>
      <c r="T32" t="str">
        <f t="shared" si="1"/>
        <v>SUM of 02/26/18</v>
      </c>
      <c r="U32">
        <f t="shared" si="2"/>
        <v>465</v>
      </c>
      <c r="V32" s="81">
        <f t="shared" si="3"/>
        <v>0.07419818095</v>
      </c>
    </row>
    <row r="33">
      <c r="A33" s="68"/>
      <c r="J33" s="2"/>
      <c r="T33" t="str">
        <f t="shared" si="1"/>
        <v>SUM of 03/05/18</v>
      </c>
      <c r="U33">
        <f t="shared" si="2"/>
        <v>482</v>
      </c>
      <c r="V33" s="81">
        <f t="shared" si="3"/>
        <v>0.08375325804</v>
      </c>
    </row>
    <row r="34">
      <c r="A34" s="68"/>
      <c r="J34" s="2"/>
      <c r="T34" t="str">
        <f t="shared" si="1"/>
        <v>SUM of 03/12/18</v>
      </c>
      <c r="U34">
        <f t="shared" si="2"/>
        <v>452</v>
      </c>
      <c r="V34" s="81">
        <f t="shared" si="3"/>
        <v>0.07466138091</v>
      </c>
    </row>
    <row r="35">
      <c r="A35" s="68"/>
      <c r="J35" s="2"/>
      <c r="T35" t="str">
        <f t="shared" si="1"/>
        <v>SUM of 03/19/18</v>
      </c>
      <c r="U35">
        <f t="shared" si="2"/>
        <v>399</v>
      </c>
      <c r="V35" s="81">
        <f t="shared" si="3"/>
        <v>0.06388088377</v>
      </c>
    </row>
    <row r="36">
      <c r="A36" s="68"/>
      <c r="J36" s="2"/>
      <c r="T36" t="str">
        <f t="shared" si="1"/>
        <v>SUM of 03/26/18</v>
      </c>
      <c r="U36">
        <f t="shared" si="2"/>
        <v>416</v>
      </c>
      <c r="V36" s="81">
        <f t="shared" si="3"/>
        <v>0.0921577315</v>
      </c>
    </row>
    <row r="37">
      <c r="A37" s="68"/>
      <c r="J37" s="2"/>
      <c r="T37" t="str">
        <f t="shared" si="1"/>
        <v>SUM of 04/02/18</v>
      </c>
      <c r="U37">
        <f t="shared" si="2"/>
        <v>450</v>
      </c>
      <c r="V37" s="81">
        <f t="shared" si="3"/>
        <v>0.1016030707</v>
      </c>
    </row>
    <row r="38">
      <c r="A38" s="68"/>
      <c r="J38" s="2"/>
      <c r="T38" t="str">
        <f t="shared" si="1"/>
        <v>SUM of 04/16/18</v>
      </c>
      <c r="U38">
        <f t="shared" si="2"/>
        <v>283</v>
      </c>
      <c r="V38" s="81">
        <f t="shared" si="3"/>
        <v>0.0501506291</v>
      </c>
    </row>
    <row r="39">
      <c r="A39" s="68"/>
      <c r="J39" s="2"/>
    </row>
    <row r="40">
      <c r="A40" s="68"/>
      <c r="J40" s="2"/>
    </row>
    <row r="41">
      <c r="A41" s="68"/>
      <c r="J41" s="2"/>
    </row>
    <row r="42">
      <c r="A42" s="68"/>
      <c r="J42" s="2"/>
    </row>
    <row r="43">
      <c r="A43" s="68"/>
      <c r="J43" s="2"/>
    </row>
    <row r="44">
      <c r="A44" s="68"/>
      <c r="J44" s="2"/>
    </row>
    <row r="45">
      <c r="A45" s="68"/>
      <c r="J45" s="2"/>
    </row>
    <row r="46">
      <c r="A46" s="68"/>
      <c r="J46" s="2"/>
    </row>
    <row r="47">
      <c r="A47" s="68"/>
      <c r="J47" s="2"/>
    </row>
    <row r="48">
      <c r="A48" s="68"/>
      <c r="J48" s="2"/>
    </row>
    <row r="49">
      <c r="A49" s="84" t="s">
        <v>244</v>
      </c>
      <c r="B49" s="85"/>
      <c r="C49" s="85"/>
      <c r="D49" s="85"/>
      <c r="E49" s="85"/>
      <c r="F49" s="85"/>
      <c r="G49" s="85"/>
      <c r="H49" s="85"/>
      <c r="I49" s="85"/>
      <c r="J49" s="86"/>
    </row>
    <row r="50">
      <c r="A50" s="68"/>
      <c r="J50" s="2"/>
    </row>
    <row r="51">
      <c r="A51" s="68"/>
      <c r="F51" s="87" t="s">
        <v>245</v>
      </c>
      <c r="G51" s="88">
        <v>43009.0</v>
      </c>
      <c r="H51" s="89">
        <f>sum(Q12:Q15)/sum(O12:O15)</f>
        <v>1.734328358</v>
      </c>
      <c r="J51" s="2"/>
    </row>
    <row r="52">
      <c r="A52" s="68"/>
      <c r="G52" s="88">
        <v>43040.0</v>
      </c>
      <c r="H52" s="89">
        <f>sum(Q16:Q20)/sum(O16:O20)</f>
        <v>0.7983870968</v>
      </c>
      <c r="J52" s="2"/>
    </row>
    <row r="53">
      <c r="A53" s="68"/>
      <c r="G53" s="88">
        <v>43070.0</v>
      </c>
      <c r="H53" s="89">
        <f>sum(Q21:Q24)/sum(O21:O24)</f>
        <v>0.6081288344</v>
      </c>
      <c r="J53" s="2"/>
    </row>
    <row r="54">
      <c r="A54" s="68"/>
      <c r="G54" s="88">
        <v>43101.0</v>
      </c>
      <c r="H54" s="89">
        <f t="shared" ref="H54:H56" si="4">sum(Q25:Q29)/sum(O25:O29)</f>
        <v>1.22877193</v>
      </c>
      <c r="J54" s="2"/>
    </row>
    <row r="55">
      <c r="A55" s="68"/>
      <c r="G55" s="88">
        <v>43132.0</v>
      </c>
      <c r="H55" s="89">
        <f t="shared" si="4"/>
        <v>1.091296409</v>
      </c>
      <c r="J55" s="2"/>
    </row>
    <row r="56">
      <c r="A56" s="68"/>
      <c r="G56" s="88">
        <v>43160.0</v>
      </c>
      <c r="H56" s="89">
        <f t="shared" si="4"/>
        <v>0.9862433862</v>
      </c>
      <c r="J56" s="2"/>
    </row>
    <row r="57">
      <c r="A57" s="68"/>
      <c r="J57" s="2"/>
    </row>
    <row r="58">
      <c r="A58" s="68"/>
      <c r="J58" s="2"/>
    </row>
    <row r="59">
      <c r="A59" s="68"/>
      <c r="J59" s="2"/>
    </row>
    <row r="60">
      <c r="A60" s="68"/>
      <c r="J60" s="2"/>
    </row>
    <row r="61">
      <c r="A61" s="68"/>
      <c r="J61" s="2"/>
    </row>
    <row r="62">
      <c r="A62" s="68"/>
      <c r="J62" s="2"/>
    </row>
    <row r="63">
      <c r="A63" s="68"/>
      <c r="J63" s="2"/>
    </row>
    <row r="64">
      <c r="A64" s="68"/>
      <c r="J64" s="2"/>
    </row>
    <row r="65">
      <c r="A65" s="68"/>
      <c r="J65" s="2"/>
    </row>
    <row r="66">
      <c r="A66" s="68"/>
      <c r="J66" s="2"/>
    </row>
    <row r="67">
      <c r="A67" s="68"/>
      <c r="J67" s="2"/>
    </row>
    <row r="68">
      <c r="A68" s="68"/>
      <c r="J68" s="2"/>
    </row>
    <row r="69">
      <c r="A69" s="68"/>
      <c r="J69" s="2"/>
    </row>
    <row r="70">
      <c r="A70" s="68"/>
      <c r="J70" s="2"/>
    </row>
    <row r="71">
      <c r="A71" s="68"/>
      <c r="J71" s="2"/>
    </row>
    <row r="72">
      <c r="A72" s="68"/>
      <c r="J72" s="2"/>
    </row>
    <row r="73">
      <c r="A73" s="68"/>
      <c r="J73" s="2"/>
    </row>
    <row r="74">
      <c r="A74" s="68"/>
      <c r="J74" s="2"/>
    </row>
    <row r="75">
      <c r="A75" s="68"/>
      <c r="J75" s="2"/>
    </row>
    <row r="76">
      <c r="A76" s="68"/>
      <c r="J76" s="2"/>
    </row>
    <row r="77">
      <c r="A77" s="68"/>
      <c r="J77" s="2"/>
    </row>
    <row r="78">
      <c r="A78" s="68"/>
      <c r="J78" s="2"/>
    </row>
    <row r="79">
      <c r="A79" s="68"/>
      <c r="J79" s="2"/>
    </row>
    <row r="80">
      <c r="A80" s="68"/>
      <c r="J80" s="2"/>
    </row>
    <row r="81">
      <c r="A81" s="68"/>
      <c r="J81" s="2"/>
    </row>
    <row r="82">
      <c r="A82" s="68"/>
      <c r="J82" s="2"/>
    </row>
    <row r="83">
      <c r="A83" s="68"/>
      <c r="J83" s="2"/>
    </row>
    <row r="84">
      <c r="A84" s="90"/>
      <c r="B84" s="91"/>
      <c r="C84" s="91"/>
      <c r="D84" s="91"/>
      <c r="E84" s="91"/>
      <c r="F84" s="91"/>
      <c r="G84" s="91"/>
      <c r="H84" s="91"/>
      <c r="I84" s="91"/>
      <c r="J84" s="92"/>
    </row>
    <row r="85">
      <c r="A85" s="84" t="s">
        <v>246</v>
      </c>
      <c r="B85" s="85"/>
      <c r="C85" s="85"/>
      <c r="D85" s="85"/>
      <c r="E85" s="85"/>
      <c r="F85" s="85"/>
      <c r="G85" s="85"/>
      <c r="H85" s="85"/>
      <c r="I85" s="85"/>
      <c r="J85" s="86"/>
    </row>
    <row r="86">
      <c r="A86" s="68"/>
      <c r="J86" s="2"/>
    </row>
    <row r="87">
      <c r="A87" s="68"/>
      <c r="E87" s="93" t="s">
        <v>247</v>
      </c>
      <c r="F87" s="94" t="s">
        <v>248</v>
      </c>
      <c r="G87" s="95">
        <f>'BRHC Weekly data trends'!P21-'BRHC Weekly data trends'!P16</f>
        <v>1523</v>
      </c>
      <c r="J87" s="2"/>
    </row>
    <row r="88">
      <c r="A88" s="68"/>
      <c r="F88" s="94" t="s">
        <v>249</v>
      </c>
      <c r="G88" s="95">
        <f>'BRHC Weekly data trends'!P25-'BRHC Weekly data trends'!P16</f>
        <v>1082</v>
      </c>
      <c r="J88" s="2"/>
    </row>
    <row r="89">
      <c r="A89" s="68"/>
      <c r="F89" s="94" t="s">
        <v>250</v>
      </c>
      <c r="G89" s="95">
        <f>'BRHC Weekly data trends'!P28-'BRHC Weekly data trends'!P27</f>
        <v>2253</v>
      </c>
      <c r="J89" s="2"/>
    </row>
    <row r="90">
      <c r="A90" s="68"/>
      <c r="F90" s="94" t="s">
        <v>251</v>
      </c>
      <c r="G90" s="95">
        <f>'BRHC Weekly data trends'!P37-'BRHC Weekly data trends'!P17</f>
        <v>6318</v>
      </c>
      <c r="J90" s="2"/>
    </row>
    <row r="91">
      <c r="A91" s="68"/>
      <c r="J91" s="2"/>
    </row>
    <row r="92">
      <c r="A92" s="68"/>
      <c r="J92" s="2"/>
    </row>
    <row r="93">
      <c r="A93" s="68"/>
      <c r="J93" s="2"/>
    </row>
    <row r="94">
      <c r="A94" s="68"/>
      <c r="J94" s="2"/>
    </row>
    <row r="95">
      <c r="A95" s="68"/>
      <c r="J95" s="2"/>
    </row>
    <row r="96">
      <c r="A96" s="68"/>
      <c r="J96" s="2"/>
    </row>
    <row r="97">
      <c r="A97" s="68"/>
      <c r="J97" s="2"/>
    </row>
    <row r="98">
      <c r="A98" s="68"/>
      <c r="J98" s="2"/>
    </row>
    <row r="99">
      <c r="A99" s="68"/>
      <c r="J99" s="2"/>
    </row>
    <row r="100">
      <c r="A100" s="68"/>
      <c r="J100" s="2"/>
    </row>
    <row r="101">
      <c r="A101" s="68"/>
      <c r="J101" s="2"/>
    </row>
    <row r="102">
      <c r="A102" s="68"/>
      <c r="J102" s="2"/>
    </row>
    <row r="103">
      <c r="A103" s="68"/>
      <c r="J103" s="2"/>
    </row>
    <row r="104">
      <c r="A104" s="68"/>
      <c r="J104" s="2"/>
    </row>
    <row r="105">
      <c r="A105" s="68"/>
      <c r="J105" s="2"/>
    </row>
    <row r="106">
      <c r="A106" s="68"/>
      <c r="J106" s="2"/>
    </row>
    <row r="107">
      <c r="A107" s="68"/>
      <c r="J107" s="2"/>
    </row>
    <row r="108">
      <c r="A108" s="68"/>
      <c r="J108" s="2"/>
    </row>
    <row r="109">
      <c r="A109" s="68"/>
      <c r="J109" s="2"/>
    </row>
    <row r="110">
      <c r="A110" s="68"/>
      <c r="J110" s="2"/>
    </row>
    <row r="111">
      <c r="A111" s="68"/>
      <c r="J111" s="2"/>
    </row>
    <row r="112">
      <c r="A112" s="68"/>
      <c r="J112" s="2"/>
    </row>
    <row r="113">
      <c r="A113" s="68"/>
      <c r="J113" s="2"/>
    </row>
    <row r="114">
      <c r="A114" s="68"/>
      <c r="J114" s="2"/>
    </row>
    <row r="115">
      <c r="A115" s="68"/>
      <c r="J115" s="2"/>
    </row>
    <row r="116">
      <c r="A116" s="68"/>
      <c r="J116" s="2"/>
    </row>
    <row r="117">
      <c r="A117" s="68"/>
      <c r="J117" s="2"/>
    </row>
    <row r="118">
      <c r="A118" s="68"/>
      <c r="J118" s="2"/>
    </row>
    <row r="119">
      <c r="A119" s="68"/>
      <c r="J119" s="2"/>
    </row>
    <row r="120">
      <c r="A120" s="68"/>
      <c r="J120" s="2"/>
    </row>
    <row r="121">
      <c r="A121" s="68"/>
      <c r="J121" s="2"/>
    </row>
    <row r="122">
      <c r="A122" s="68"/>
      <c r="J122" s="2"/>
    </row>
    <row r="123">
      <c r="A123" s="68"/>
      <c r="J123" s="2"/>
    </row>
    <row r="124">
      <c r="A124" s="68"/>
      <c r="J124" s="2"/>
    </row>
    <row r="125">
      <c r="A125" s="68"/>
      <c r="J125" s="2"/>
    </row>
    <row r="126">
      <c r="A126" s="68"/>
      <c r="J126" s="2"/>
    </row>
    <row r="127">
      <c r="A127" s="68"/>
      <c r="J127" s="2"/>
    </row>
    <row r="128">
      <c r="A128" s="68"/>
      <c r="J128" s="2"/>
    </row>
    <row r="129">
      <c r="A129" s="68"/>
      <c r="J129" s="2"/>
    </row>
    <row r="130">
      <c r="A130" s="68"/>
      <c r="J130" s="2"/>
    </row>
    <row r="131">
      <c r="A131" s="68"/>
      <c r="J131" s="2"/>
    </row>
    <row r="132">
      <c r="A132" s="68"/>
      <c r="J132" s="2"/>
    </row>
    <row r="133">
      <c r="A133" s="68"/>
      <c r="J133" s="2"/>
    </row>
    <row r="134">
      <c r="A134" s="90"/>
      <c r="B134" s="91"/>
      <c r="C134" s="91"/>
      <c r="D134" s="91"/>
      <c r="E134" s="91"/>
      <c r="F134" s="91"/>
      <c r="G134" s="91"/>
      <c r="H134" s="91"/>
      <c r="I134" s="91"/>
      <c r="J134" s="92"/>
    </row>
    <row r="143">
      <c r="G143" s="26"/>
    </row>
  </sheetData>
  <mergeCells count="6">
    <mergeCell ref="A3:J3"/>
    <mergeCell ref="A85:J85"/>
    <mergeCell ref="A49:J49"/>
    <mergeCell ref="M9:V9"/>
    <mergeCell ref="E87:E89"/>
    <mergeCell ref="F51:F54"/>
  </mergeCell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79" t="s">
        <v>210</v>
      </c>
      <c r="B1" s="79" t="s">
        <v>211</v>
      </c>
      <c r="C1" s="79" t="s">
        <v>0</v>
      </c>
      <c r="D1" s="79" t="s">
        <v>2</v>
      </c>
      <c r="E1" s="79" t="s">
        <v>3</v>
      </c>
      <c r="F1" s="79" t="s">
        <v>4</v>
      </c>
      <c r="G1" s="80">
        <v>43017.0</v>
      </c>
      <c r="H1" s="80">
        <v>43024.0</v>
      </c>
      <c r="I1" s="80">
        <v>43031.0</v>
      </c>
      <c r="J1" s="80">
        <v>43038.0</v>
      </c>
      <c r="K1" s="80">
        <v>43045.0</v>
      </c>
      <c r="L1" s="80">
        <v>43052.0</v>
      </c>
      <c r="M1" s="80">
        <v>43059.0</v>
      </c>
      <c r="N1" s="80">
        <v>43066.0</v>
      </c>
      <c r="O1" s="80">
        <v>43073.0</v>
      </c>
      <c r="P1" s="80">
        <v>43080.0</v>
      </c>
      <c r="Q1" s="80">
        <v>43087.0</v>
      </c>
      <c r="R1" s="80">
        <v>43094.0</v>
      </c>
      <c r="S1" s="80">
        <v>43101.0</v>
      </c>
      <c r="T1" s="80">
        <v>43108.0</v>
      </c>
      <c r="U1" s="80">
        <v>43115.0</v>
      </c>
      <c r="V1" s="80">
        <v>43122.0</v>
      </c>
      <c r="W1" s="80">
        <v>43129.0</v>
      </c>
      <c r="X1" s="80">
        <v>43136.0</v>
      </c>
      <c r="Y1" s="80">
        <v>43143.0</v>
      </c>
      <c r="Z1" s="80">
        <v>43150.0</v>
      </c>
      <c r="AA1" s="80">
        <v>43157.0</v>
      </c>
      <c r="AB1" s="80">
        <v>43164.0</v>
      </c>
      <c r="AC1" s="80">
        <v>43171.0</v>
      </c>
      <c r="AD1" s="80">
        <v>43178.0</v>
      </c>
      <c r="AE1" s="80">
        <v>43185.0</v>
      </c>
      <c r="AF1" s="80">
        <v>43192.0</v>
      </c>
      <c r="AG1" s="80">
        <v>43199.0</v>
      </c>
      <c r="AH1" s="80">
        <v>43206.0</v>
      </c>
    </row>
    <row r="2">
      <c r="A2" s="79"/>
      <c r="B2" s="3" t="s">
        <v>61</v>
      </c>
      <c r="C2" s="79" t="str">
        <f>HTS_TST!A2</f>
        <v>BRHC</v>
      </c>
      <c r="D2" s="79" t="str">
        <f>HTS_TST!B2</f>
        <v>mp Gert Sibande District Municipality</v>
      </c>
      <c r="E2" s="79" t="str">
        <f>HTS_TST!C2</f>
        <v>mp Pixley Ka Seme Local Municipality</v>
      </c>
      <c r="F2" s="79" t="str">
        <f>HTS_TST!D2</f>
        <v>mp Amajuba Memorial Hospital</v>
      </c>
      <c r="G2" s="79">
        <f>HTS_TST!G2</f>
        <v>28</v>
      </c>
      <c r="H2" s="79">
        <f>HTS_TST!H2</f>
        <v>27</v>
      </c>
      <c r="I2" s="79">
        <f>HTS_TST!I2</f>
        <v>18</v>
      </c>
      <c r="J2" s="79">
        <f>HTS_TST!J2</f>
        <v>29</v>
      </c>
      <c r="K2" s="79">
        <f>HTS_TST!K2</f>
        <v>5</v>
      </c>
      <c r="L2" s="79">
        <f>HTS_TST!L2</f>
        <v>26</v>
      </c>
      <c r="M2" s="79">
        <f>HTS_TST!M2</f>
        <v>30</v>
      </c>
      <c r="N2" s="79">
        <f>HTS_TST!N2</f>
        <v>21</v>
      </c>
      <c r="O2" s="79">
        <f>HTS_TST!O2</f>
        <v>17</v>
      </c>
      <c r="P2" s="79">
        <f>HTS_TST!P2</f>
        <v>33</v>
      </c>
      <c r="Q2" s="79">
        <f>HTS_TST!Q2</f>
        <v>18</v>
      </c>
      <c r="R2" s="79">
        <f>HTS_TST!R2</f>
        <v>17</v>
      </c>
      <c r="S2" s="79">
        <f>HTS_TST!S2</f>
        <v>21</v>
      </c>
      <c r="T2" s="79">
        <f>HTS_TST!T2</f>
        <v>19</v>
      </c>
      <c r="U2" s="79">
        <f>HTS_TST!U2</f>
        <v>18</v>
      </c>
      <c r="V2" s="79">
        <f>HTS_TST!V2</f>
        <v>38</v>
      </c>
      <c r="W2" s="79">
        <f>HTS_TST!W2</f>
        <v>71</v>
      </c>
      <c r="X2" s="79">
        <f>HTS_TST!X2</f>
        <v>92</v>
      </c>
      <c r="Y2" s="79">
        <f>HTS_TST!Y2</f>
        <v>55</v>
      </c>
      <c r="Z2" s="79">
        <f>HTS_TST!Z2</f>
        <v>60</v>
      </c>
      <c r="AA2" s="79">
        <f>HTS_TST!AA2</f>
        <v>35</v>
      </c>
      <c r="AB2" s="79">
        <f>HTS_TST!AB2</f>
        <v>53</v>
      </c>
      <c r="AC2" s="79">
        <f>HTS_TST!AC2</f>
        <v>62</v>
      </c>
      <c r="AD2" s="79">
        <f>HTS_TST!AD2</f>
        <v>27</v>
      </c>
      <c r="AE2" s="79">
        <f>HTS_TST!AE2</f>
        <v>48</v>
      </c>
      <c r="AF2" s="79">
        <f>HTS_TST!AF2</f>
        <v>31</v>
      </c>
      <c r="AG2" s="79">
        <f>HTS_TST!AG2</f>
        <v>34</v>
      </c>
      <c r="AH2" s="79">
        <f>HTS_TST!AH2</f>
        <v>105</v>
      </c>
    </row>
    <row r="3">
      <c r="A3" s="79"/>
      <c r="B3" s="3" t="s">
        <v>61</v>
      </c>
      <c r="C3" s="79" t="str">
        <f>HTS_TST!A3</f>
        <v>BRHC</v>
      </c>
      <c r="D3" s="79" t="str">
        <f>HTS_TST!B3</f>
        <v>mp Gert Sibande District Municipality</v>
      </c>
      <c r="E3" s="79" t="str">
        <f>HTS_TST!C3</f>
        <v>mp Pixley Ka Seme Local Municipality</v>
      </c>
      <c r="F3" s="79" t="str">
        <f>HTS_TST!D3</f>
        <v>mp Amersfoort Clinic</v>
      </c>
      <c r="G3" s="79">
        <f>HTS_TST!G3</f>
        <v>33</v>
      </c>
      <c r="H3" s="79">
        <f>HTS_TST!H3</f>
        <v>18</v>
      </c>
      <c r="I3" s="79">
        <f>HTS_TST!I3</f>
        <v>15</v>
      </c>
      <c r="J3" s="79">
        <f>HTS_TST!J3</f>
        <v>35</v>
      </c>
      <c r="K3" s="79">
        <f>HTS_TST!K3</f>
        <v>25</v>
      </c>
      <c r="L3" s="79">
        <f>HTS_TST!L3</f>
        <v>32</v>
      </c>
      <c r="M3" s="79">
        <f>HTS_TST!M3</f>
        <v>23</v>
      </c>
      <c r="N3" s="79">
        <f>HTS_TST!N3</f>
        <v>26</v>
      </c>
      <c r="O3" s="79">
        <f>HTS_TST!O3</f>
        <v>28</v>
      </c>
      <c r="P3" s="79">
        <f>HTS_TST!P3</f>
        <v>32</v>
      </c>
      <c r="Q3" s="79">
        <f>HTS_TST!Q3</f>
        <v>36</v>
      </c>
      <c r="R3" s="79">
        <f>HTS_TST!R3</f>
        <v>32</v>
      </c>
      <c r="S3" s="79">
        <f>HTS_TST!S3</f>
        <v>14</v>
      </c>
      <c r="T3" s="79">
        <f>HTS_TST!T3</f>
        <v>33</v>
      </c>
      <c r="U3" s="79">
        <f>HTS_TST!U3</f>
        <v>19</v>
      </c>
      <c r="V3" s="79">
        <f>HTS_TST!V3</f>
        <v>22</v>
      </c>
      <c r="W3" s="79">
        <f>HTS_TST!W3</f>
        <v>27</v>
      </c>
      <c r="X3" s="79">
        <f>HTS_TST!X3</f>
        <v>112</v>
      </c>
      <c r="Y3" s="79">
        <f>HTS_TST!Y3</f>
        <v>37</v>
      </c>
      <c r="Z3" s="79">
        <f>HTS_TST!Z3</f>
        <v>24</v>
      </c>
      <c r="AA3" s="79">
        <f>HTS_TST!AA3</f>
        <v>31</v>
      </c>
      <c r="AB3" s="79">
        <f>HTS_TST!AB3</f>
        <v>26</v>
      </c>
      <c r="AC3" s="79">
        <f>HTS_TST!AC3</f>
        <v>50</v>
      </c>
      <c r="AD3" s="79">
        <f>HTS_TST!AD3</f>
        <v>41</v>
      </c>
      <c r="AE3" s="79">
        <f>HTS_TST!AE3</f>
        <v>18</v>
      </c>
      <c r="AF3" s="79">
        <f>HTS_TST!AF3</f>
        <v>24</v>
      </c>
      <c r="AG3" s="79">
        <f>HTS_TST!AG3</f>
        <v>29</v>
      </c>
      <c r="AH3" s="79">
        <f>HTS_TST!AH3</f>
        <v>30</v>
      </c>
    </row>
    <row r="4">
      <c r="A4" s="79"/>
      <c r="B4" s="3" t="s">
        <v>61</v>
      </c>
      <c r="C4" s="79" t="str">
        <f>HTS_TST!A4</f>
        <v>BRHC</v>
      </c>
      <c r="D4" s="79" t="str">
        <f>HTS_TST!B4</f>
        <v>mp Gert Sibande District Municipality</v>
      </c>
      <c r="E4" s="79" t="str">
        <f>HTS_TST!C4</f>
        <v>mp Mkhondo Local Municipality</v>
      </c>
      <c r="F4" s="79" t="str">
        <f>HTS_TST!D4</f>
        <v>mp Amsterdam CHC</v>
      </c>
      <c r="G4" s="79">
        <f>HTS_TST!G4</f>
        <v>71</v>
      </c>
      <c r="H4" s="79">
        <f>HTS_TST!H4</f>
        <v>60</v>
      </c>
      <c r="I4" s="79">
        <f>HTS_TST!I4</f>
        <v>91</v>
      </c>
      <c r="J4" s="79">
        <f>HTS_TST!J4</f>
        <v>103</v>
      </c>
      <c r="K4" s="79">
        <f>HTS_TST!K4</f>
        <v>55</v>
      </c>
      <c r="L4" s="79">
        <f>HTS_TST!L4</f>
        <v>91</v>
      </c>
      <c r="M4" s="79">
        <f>HTS_TST!M4</f>
        <v>90</v>
      </c>
      <c r="N4" s="79">
        <f>HTS_TST!N4</f>
        <v>77</v>
      </c>
      <c r="O4" s="79">
        <f>HTS_TST!O4</f>
        <v>57</v>
      </c>
      <c r="P4" s="79">
        <f>HTS_TST!P4</f>
        <v>66</v>
      </c>
      <c r="Q4" s="79">
        <f>HTS_TST!Q4</f>
        <v>73</v>
      </c>
      <c r="R4" s="79">
        <f>HTS_TST!R4</f>
        <v>69</v>
      </c>
      <c r="S4" s="79">
        <f>HTS_TST!S4</f>
        <v>74</v>
      </c>
      <c r="T4" s="79">
        <f>HTS_TST!T4</f>
        <v>54</v>
      </c>
      <c r="U4" s="79">
        <f>HTS_TST!U4</f>
        <v>72</v>
      </c>
      <c r="V4" s="79">
        <f>HTS_TST!V4</f>
        <v>99</v>
      </c>
      <c r="W4" s="79">
        <f>HTS_TST!W4</f>
        <v>64</v>
      </c>
      <c r="X4" s="79">
        <f>HTS_TST!X4</f>
        <v>72</v>
      </c>
      <c r="Y4" s="79">
        <f>HTS_TST!Y4</f>
        <v>66</v>
      </c>
      <c r="Z4" s="79">
        <f>HTS_TST!Z4</f>
        <v>80</v>
      </c>
      <c r="AA4" s="79">
        <f>HTS_TST!AA4</f>
        <v>48</v>
      </c>
      <c r="AB4" s="79">
        <f>HTS_TST!AB4</f>
        <v>50</v>
      </c>
      <c r="AC4" s="79">
        <f>HTS_TST!AC4</f>
        <v>72</v>
      </c>
      <c r="AD4" s="79">
        <f>HTS_TST!AD4</f>
        <v>75</v>
      </c>
      <c r="AE4" s="79">
        <f>HTS_TST!AE4</f>
        <v>78</v>
      </c>
      <c r="AF4" s="79">
        <f>HTS_TST!AF4</f>
        <v>79</v>
      </c>
      <c r="AG4" s="79">
        <f>HTS_TST!AG4</f>
        <v>74</v>
      </c>
      <c r="AH4" s="79">
        <f>HTS_TST!AH4</f>
        <v>124</v>
      </c>
    </row>
    <row r="5">
      <c r="A5" s="79"/>
      <c r="B5" s="3" t="s">
        <v>61</v>
      </c>
      <c r="C5" s="79" t="str">
        <f>HTS_TST!A5</f>
        <v>BRHC</v>
      </c>
      <c r="D5" s="79" t="str">
        <f>HTS_TST!B5</f>
        <v>mp Gert Sibande District Municipality</v>
      </c>
      <c r="E5" s="79" t="str">
        <f>HTS_TST!C5</f>
        <v>mp Albert Luthuli Local Municipality</v>
      </c>
      <c r="F5" s="79" t="str">
        <f>HTS_TST!D5</f>
        <v>mp Arnhemburg Clinic</v>
      </c>
      <c r="G5" s="79">
        <f>HTS_TST!G5</f>
        <v>115</v>
      </c>
      <c r="H5" s="79">
        <f>HTS_TST!H5</f>
        <v>144</v>
      </c>
      <c r="I5" s="79">
        <f>HTS_TST!I5</f>
        <v>125</v>
      </c>
      <c r="J5" s="79">
        <f>HTS_TST!J5</f>
        <v>110</v>
      </c>
      <c r="K5" s="79">
        <f>HTS_TST!K5</f>
        <v>63</v>
      </c>
      <c r="L5" s="79">
        <f>HTS_TST!L5</f>
        <v>110</v>
      </c>
      <c r="M5" s="79">
        <f>HTS_TST!M5</f>
        <v>120</v>
      </c>
      <c r="N5" s="79">
        <f>HTS_TST!N5</f>
        <v>95</v>
      </c>
      <c r="O5" s="79">
        <f>HTS_TST!O5</f>
        <v>74</v>
      </c>
      <c r="P5" s="79">
        <f>HTS_TST!P5</f>
        <v>68</v>
      </c>
      <c r="Q5" s="79">
        <f>HTS_TST!Q5</f>
        <v>95</v>
      </c>
      <c r="R5" s="79">
        <f>HTS_TST!R5</f>
        <v>68</v>
      </c>
      <c r="S5" s="79">
        <f>HTS_TST!S5</f>
        <v>85</v>
      </c>
      <c r="T5" s="79">
        <f>HTS_TST!T5</f>
        <v>77</v>
      </c>
      <c r="U5" s="79">
        <f>HTS_TST!U5</f>
        <v>116</v>
      </c>
      <c r="V5" s="79">
        <f>HTS_TST!V5</f>
        <v>116</v>
      </c>
      <c r="W5" s="79">
        <f>HTS_TST!W5</f>
        <v>65</v>
      </c>
      <c r="X5" s="79">
        <f>HTS_TST!X5</f>
        <v>78</v>
      </c>
      <c r="Y5" s="79">
        <f>HTS_TST!Y5</f>
        <v>117</v>
      </c>
      <c r="Z5" s="79">
        <f>HTS_TST!Z5</f>
        <v>90</v>
      </c>
      <c r="AA5" s="79">
        <f>HTS_TST!AA5</f>
        <v>129</v>
      </c>
      <c r="AB5" s="79">
        <f>HTS_TST!AB5</f>
        <v>109</v>
      </c>
      <c r="AC5" s="79">
        <f>HTS_TST!AC5</f>
        <v>110</v>
      </c>
      <c r="AD5" s="79">
        <f>HTS_TST!AD5</f>
        <v>137</v>
      </c>
      <c r="AE5" s="79">
        <f>HTS_TST!AE5</f>
        <v>102</v>
      </c>
      <c r="AF5" s="79">
        <f>HTS_TST!AF5</f>
        <v>72</v>
      </c>
      <c r="AG5" s="79">
        <f>HTS_TST!AG5</f>
        <v>117</v>
      </c>
      <c r="AH5" s="79">
        <f>HTS_TST!AH5</f>
        <v>99</v>
      </c>
    </row>
    <row r="6">
      <c r="A6" s="79"/>
      <c r="B6" s="3" t="s">
        <v>61</v>
      </c>
      <c r="C6" s="79" t="str">
        <f>HTS_TST!A6</f>
        <v>BRHC</v>
      </c>
      <c r="D6" s="79" t="str">
        <f>HTS_TST!B6</f>
        <v>mp Gert Sibande District Municipality</v>
      </c>
      <c r="E6" s="79" t="str">
        <f>HTS_TST!C6</f>
        <v>mp Albert Luthuli Local Municipality</v>
      </c>
      <c r="F6" s="79" t="str">
        <f>HTS_TST!D6</f>
        <v>mp Badplaas CHC</v>
      </c>
      <c r="G6" s="79">
        <f>HTS_TST!G6</f>
        <v>45</v>
      </c>
      <c r="H6" s="79">
        <f>HTS_TST!H6</f>
        <v>86</v>
      </c>
      <c r="I6" s="79">
        <f>HTS_TST!I6</f>
        <v>50</v>
      </c>
      <c r="J6" s="79">
        <f>HTS_TST!J6</f>
        <v>348</v>
      </c>
      <c r="K6" s="79">
        <f>HTS_TST!K6</f>
        <v>53</v>
      </c>
      <c r="L6" s="79">
        <f>HTS_TST!L6</f>
        <v>46</v>
      </c>
      <c r="M6" s="79">
        <f>HTS_TST!M6</f>
        <v>49</v>
      </c>
      <c r="N6" s="79">
        <f>HTS_TST!N6</f>
        <v>55</v>
      </c>
      <c r="O6" s="79">
        <f>HTS_TST!O6</f>
        <v>81</v>
      </c>
      <c r="P6" s="79">
        <f>HTS_TST!P6</f>
        <v>87</v>
      </c>
      <c r="Q6" s="79">
        <f>HTS_TST!Q6</f>
        <v>44</v>
      </c>
      <c r="R6" s="79">
        <f>HTS_TST!R6</f>
        <v>56</v>
      </c>
      <c r="S6" s="79">
        <f>HTS_TST!S6</f>
        <v>24</v>
      </c>
      <c r="T6" s="79">
        <f>HTS_TST!T6</f>
        <v>47</v>
      </c>
      <c r="U6" s="79">
        <f>HTS_TST!U6</f>
        <v>53</v>
      </c>
      <c r="V6" s="79">
        <f>HTS_TST!V6</f>
        <v>49</v>
      </c>
      <c r="W6" s="79">
        <f>HTS_TST!W6</f>
        <v>74</v>
      </c>
      <c r="X6" s="79">
        <f>HTS_TST!X6</f>
        <v>59</v>
      </c>
      <c r="Y6" s="79">
        <f>HTS_TST!Y6</f>
        <v>82</v>
      </c>
      <c r="Z6" s="79">
        <f>HTS_TST!Z6</f>
        <v>58</v>
      </c>
      <c r="AA6" s="79">
        <f>HTS_TST!AA6</f>
        <v>62</v>
      </c>
      <c r="AB6" s="79">
        <f>HTS_TST!AB6</f>
        <v>63</v>
      </c>
      <c r="AC6" s="79">
        <f>HTS_TST!AC6</f>
        <v>49</v>
      </c>
      <c r="AD6" s="79">
        <f>HTS_TST!AD6</f>
        <v>49</v>
      </c>
      <c r="AE6" s="79">
        <f>HTS_TST!AE6</f>
        <v>49</v>
      </c>
      <c r="AF6" s="79">
        <f>HTS_TST!AF6</f>
        <v>52</v>
      </c>
      <c r="AG6" s="79">
        <f>HTS_TST!AG6</f>
        <v>54</v>
      </c>
      <c r="AH6" s="79">
        <f>HTS_TST!AH6</f>
        <v>48</v>
      </c>
    </row>
    <row r="7">
      <c r="A7" s="79"/>
      <c r="B7" s="3" t="s">
        <v>61</v>
      </c>
      <c r="C7" s="79" t="str">
        <f>HTS_TST!A7</f>
        <v>BRHC</v>
      </c>
      <c r="D7" s="79" t="str">
        <f>HTS_TST!B7</f>
        <v>mp Gert Sibande District Municipality</v>
      </c>
      <c r="E7" s="79" t="str">
        <f>HTS_TST!C7</f>
        <v>mp Dipaleseng Local Municipality</v>
      </c>
      <c r="F7" s="79" t="str">
        <f>HTS_TST!D7</f>
        <v>mp Balfour Clinic</v>
      </c>
      <c r="G7" s="79">
        <f>HTS_TST!G7</f>
        <v>53</v>
      </c>
      <c r="H7" s="79">
        <f>HTS_TST!H7</f>
        <v>56</v>
      </c>
      <c r="I7" s="79">
        <f>HTS_TST!I7</f>
        <v>47</v>
      </c>
      <c r="J7" s="79">
        <f>HTS_TST!J7</f>
        <v>42</v>
      </c>
      <c r="K7" s="79">
        <f>HTS_TST!K7</f>
        <v>23</v>
      </c>
      <c r="L7" s="79">
        <f>HTS_TST!L7</f>
        <v>42</v>
      </c>
      <c r="M7" s="79">
        <f>HTS_TST!M7</f>
        <v>50</v>
      </c>
      <c r="N7" s="79">
        <f>HTS_TST!N7</f>
        <v>51</v>
      </c>
      <c r="O7" s="79">
        <f>HTS_TST!O7</f>
        <v>46</v>
      </c>
      <c r="P7" s="79">
        <f>HTS_TST!P7</f>
        <v>44</v>
      </c>
      <c r="Q7" s="79">
        <f>HTS_TST!Q7</f>
        <v>29</v>
      </c>
      <c r="R7" s="79">
        <f>HTS_TST!R7</f>
        <v>33</v>
      </c>
      <c r="S7" s="79">
        <f>HTS_TST!S7</f>
        <v>21</v>
      </c>
      <c r="T7" s="79">
        <f>HTS_TST!T7</f>
        <v>48</v>
      </c>
      <c r="U7" s="79">
        <f>HTS_TST!U7</f>
        <v>64</v>
      </c>
      <c r="V7" s="79">
        <f>HTS_TST!V7</f>
        <v>51</v>
      </c>
      <c r="W7" s="79">
        <f>HTS_TST!W7</f>
        <v>66</v>
      </c>
      <c r="X7" s="79">
        <f>HTS_TST!X7</f>
        <v>78</v>
      </c>
      <c r="Y7" s="79">
        <f>HTS_TST!Y7</f>
        <v>73</v>
      </c>
      <c r="Z7" s="79">
        <f>HTS_TST!Z7</f>
        <v>62</v>
      </c>
      <c r="AA7" s="79">
        <f>HTS_TST!AA7</f>
        <v>65</v>
      </c>
      <c r="AB7" s="79">
        <f>HTS_TST!AB7</f>
        <v>43</v>
      </c>
      <c r="AC7" s="79">
        <f>HTS_TST!AC7</f>
        <v>99</v>
      </c>
      <c r="AD7" s="79">
        <f>HTS_TST!AD7</f>
        <v>96</v>
      </c>
      <c r="AE7" s="79">
        <f>HTS_TST!AE7</f>
        <v>49</v>
      </c>
      <c r="AF7" s="79">
        <f>HTS_TST!AF7</f>
        <v>31</v>
      </c>
      <c r="AG7" s="79">
        <f>HTS_TST!AG7</f>
        <v>33</v>
      </c>
      <c r="AH7" s="79">
        <f>HTS_TST!AH7</f>
        <v>59</v>
      </c>
    </row>
    <row r="8">
      <c r="A8" s="79"/>
      <c r="B8" s="3" t="s">
        <v>61</v>
      </c>
      <c r="C8" s="79" t="str">
        <f>HTS_TST!A8</f>
        <v>BRHC</v>
      </c>
      <c r="D8" s="79" t="str">
        <f>HTS_TST!B8</f>
        <v>mp Gert Sibande District Municipality</v>
      </c>
      <c r="E8" s="79" t="str">
        <f>HTS_TST!C8</f>
        <v>mp Govan Mbeki Local Municipality</v>
      </c>
      <c r="F8" s="79" t="str">
        <f>HTS_TST!D8</f>
        <v>mp Bethal Hospital</v>
      </c>
      <c r="G8" s="79">
        <f>HTS_TST!G8</f>
        <v>30</v>
      </c>
      <c r="H8" s="79">
        <f>HTS_TST!H8</f>
        <v>45</v>
      </c>
      <c r="I8" s="79">
        <f>HTS_TST!I8</f>
        <v>44</v>
      </c>
      <c r="J8" s="79">
        <f>HTS_TST!J8</f>
        <v>53</v>
      </c>
      <c r="K8" s="79">
        <f>HTS_TST!K8</f>
        <v>38</v>
      </c>
      <c r="L8" s="79">
        <f>HTS_TST!L8</f>
        <v>38</v>
      </c>
      <c r="M8" s="79">
        <f>HTS_TST!M8</f>
        <v>65</v>
      </c>
      <c r="N8" s="79">
        <f>HTS_TST!N8</f>
        <v>36</v>
      </c>
      <c r="O8" s="79">
        <f>HTS_TST!O8</f>
        <v>36</v>
      </c>
      <c r="P8" s="79">
        <f>HTS_TST!P8</f>
        <v>25</v>
      </c>
      <c r="Q8" s="79">
        <f>HTS_TST!Q8</f>
        <v>25</v>
      </c>
      <c r="R8" s="79">
        <f>HTS_TST!R8</f>
        <v>30</v>
      </c>
      <c r="S8" s="79">
        <f>HTS_TST!S8</f>
        <v>15</v>
      </c>
      <c r="T8" s="79">
        <f>HTS_TST!T8</f>
        <v>50</v>
      </c>
      <c r="U8" s="79">
        <f>HTS_TST!U8</f>
        <v>20</v>
      </c>
      <c r="V8" s="79">
        <f>HTS_TST!V8</f>
        <v>55</v>
      </c>
      <c r="W8" s="79">
        <f>HTS_TST!W8</f>
        <v>55</v>
      </c>
      <c r="X8" s="79">
        <f>HTS_TST!X8</f>
        <v>33</v>
      </c>
      <c r="Y8" s="79">
        <f>HTS_TST!Y8</f>
        <v>36</v>
      </c>
      <c r="Z8" s="79">
        <f>HTS_TST!Z8</f>
        <v>59</v>
      </c>
      <c r="AA8" s="79">
        <f>HTS_TST!AA8</f>
        <v>62</v>
      </c>
      <c r="AB8" s="79">
        <f>HTS_TST!AB8</f>
        <v>47</v>
      </c>
      <c r="AC8" s="79">
        <f>HTS_TST!AC8</f>
        <v>41</v>
      </c>
      <c r="AD8" s="79">
        <f>HTS_TST!AD8</f>
        <v>56</v>
      </c>
      <c r="AE8" s="79">
        <f>HTS_TST!AE8</f>
        <v>153</v>
      </c>
      <c r="AF8" s="79">
        <f>HTS_TST!AF8</f>
        <v>22</v>
      </c>
      <c r="AG8" s="79">
        <f>HTS_TST!AG8</f>
        <v>33</v>
      </c>
      <c r="AH8" s="79">
        <f>HTS_TST!AH8</f>
        <v>93</v>
      </c>
    </row>
    <row r="9">
      <c r="A9" s="79"/>
      <c r="B9" s="3" t="s">
        <v>61</v>
      </c>
      <c r="C9" s="79" t="str">
        <f>HTS_TST!A9</f>
        <v>BRHC</v>
      </c>
      <c r="D9" s="79" t="str">
        <f>HTS_TST!B9</f>
        <v>mp Gert Sibande District Municipality</v>
      </c>
      <c r="E9" s="79" t="str">
        <f>HTS_TST!C9</f>
        <v>mp Govan Mbeki Local Municipality</v>
      </c>
      <c r="F9" s="79" t="str">
        <f>HTS_TST!D9</f>
        <v>mp Bethal Town Clinic</v>
      </c>
      <c r="G9" s="79">
        <f>HTS_TST!G9</f>
        <v>31</v>
      </c>
      <c r="H9" s="79">
        <f>HTS_TST!H9</f>
        <v>49</v>
      </c>
      <c r="I9" s="79">
        <f>HTS_TST!I9</f>
        <v>20</v>
      </c>
      <c r="J9" s="79">
        <f>HTS_TST!J9</f>
        <v>32</v>
      </c>
      <c r="K9" s="79">
        <f>HTS_TST!K9</f>
        <v>26</v>
      </c>
      <c r="L9" s="79">
        <f>HTS_TST!L9</f>
        <v>39</v>
      </c>
      <c r="M9" s="79">
        <f>HTS_TST!M9</f>
        <v>34</v>
      </c>
      <c r="N9" s="79">
        <f>HTS_TST!N9</f>
        <v>38</v>
      </c>
      <c r="O9" s="79">
        <f>HTS_TST!O9</f>
        <v>65</v>
      </c>
      <c r="P9" s="79">
        <f>HTS_TST!P9</f>
        <v>31</v>
      </c>
      <c r="Q9" s="79">
        <f>HTS_TST!Q9</f>
        <v>43</v>
      </c>
      <c r="R9" s="79">
        <f>HTS_TST!R9</f>
        <v>22</v>
      </c>
      <c r="S9" s="79">
        <f>HTS_TST!S9</f>
        <v>19</v>
      </c>
      <c r="T9" s="79">
        <f>HTS_TST!T9</f>
        <v>33</v>
      </c>
      <c r="U9" s="79">
        <f>HTS_TST!U9</f>
        <v>34</v>
      </c>
      <c r="V9" s="79">
        <f>HTS_TST!V9</f>
        <v>36</v>
      </c>
      <c r="W9" s="79">
        <f>HTS_TST!W9</f>
        <v>53</v>
      </c>
      <c r="X9" s="79">
        <f>HTS_TST!X9</f>
        <v>89</v>
      </c>
      <c r="Y9" s="79">
        <f>HTS_TST!Y9</f>
        <v>82</v>
      </c>
      <c r="Z9" s="79">
        <f>HTS_TST!Z9</f>
        <v>87</v>
      </c>
      <c r="AA9" s="79">
        <f>HTS_TST!AA9</f>
        <v>85</v>
      </c>
      <c r="AB9" s="79">
        <f>HTS_TST!AB9</f>
        <v>82</v>
      </c>
      <c r="AC9" s="79">
        <f>HTS_TST!AC9</f>
        <v>84</v>
      </c>
      <c r="AD9" s="79">
        <f>HTS_TST!AD9</f>
        <v>77</v>
      </c>
      <c r="AE9" s="79">
        <f>HTS_TST!AE9</f>
        <v>66</v>
      </c>
      <c r="AF9" s="79">
        <f>HTS_TST!AF9</f>
        <v>45</v>
      </c>
      <c r="AG9" s="79">
        <f>HTS_TST!AG9</f>
        <v>7</v>
      </c>
      <c r="AH9" s="79">
        <f>HTS_TST!AH9</f>
        <v>86</v>
      </c>
    </row>
    <row r="10">
      <c r="A10" s="79"/>
      <c r="B10" s="3" t="s">
        <v>61</v>
      </c>
      <c r="C10" s="79" t="str">
        <f>HTS_TST!A10</f>
        <v>BRHC</v>
      </c>
      <c r="D10" s="79" t="str">
        <f>HTS_TST!B10</f>
        <v>mp Gert Sibande District Municipality</v>
      </c>
      <c r="E10" s="79" t="str">
        <f>HTS_TST!C10</f>
        <v>mp Msukaligwa Local Municipality</v>
      </c>
      <c r="F10" s="79" t="str">
        <f>HTS_TST!D10</f>
        <v>mp Breyten Clinic</v>
      </c>
      <c r="G10" s="79">
        <f>HTS_TST!G10</f>
        <v>66</v>
      </c>
      <c r="H10" s="79">
        <f>HTS_TST!H10</f>
        <v>68</v>
      </c>
      <c r="I10" s="79">
        <f>HTS_TST!I10</f>
        <v>88</v>
      </c>
      <c r="J10" s="79">
        <f>HTS_TST!J10</f>
        <v>61</v>
      </c>
      <c r="K10" s="79">
        <f>HTS_TST!K10</f>
        <v>69</v>
      </c>
      <c r="L10" s="79">
        <f>HTS_TST!L10</f>
        <v>72</v>
      </c>
      <c r="M10" s="79">
        <f>HTS_TST!M10</f>
        <v>55</v>
      </c>
      <c r="N10" s="79">
        <f>HTS_TST!N10</f>
        <v>72</v>
      </c>
      <c r="O10" s="79">
        <f>HTS_TST!O10</f>
        <v>65</v>
      </c>
      <c r="P10" s="79">
        <f>HTS_TST!P10</f>
        <v>50</v>
      </c>
      <c r="Q10" s="79">
        <f>HTS_TST!Q10</f>
        <v>58</v>
      </c>
      <c r="R10" s="79">
        <f>HTS_TST!R10</f>
        <v>41</v>
      </c>
      <c r="S10" s="79">
        <f>HTS_TST!S10</f>
        <v>58</v>
      </c>
      <c r="T10" s="79">
        <f>HTS_TST!T10</f>
        <v>23</v>
      </c>
      <c r="U10" s="79">
        <f>HTS_TST!U10</f>
        <v>58</v>
      </c>
      <c r="V10" s="79">
        <f>HTS_TST!V10</f>
        <v>54</v>
      </c>
      <c r="W10" s="79">
        <f>HTS_TST!W10</f>
        <v>48</v>
      </c>
      <c r="X10" s="79">
        <f>HTS_TST!X10</f>
        <v>51</v>
      </c>
      <c r="Y10" s="79">
        <f>HTS_TST!Y10</f>
        <v>51</v>
      </c>
      <c r="Z10" s="79">
        <f>HTS_TST!Z10</f>
        <v>46</v>
      </c>
      <c r="AA10" s="79">
        <f>HTS_TST!AA10</f>
        <v>68</v>
      </c>
      <c r="AB10" s="79">
        <f>HTS_TST!AB10</f>
        <v>100</v>
      </c>
      <c r="AC10" s="79">
        <f>HTS_TST!AC10</f>
        <v>44</v>
      </c>
      <c r="AD10" s="79">
        <f>HTS_TST!AD10</f>
        <v>33</v>
      </c>
      <c r="AE10" s="79">
        <f>HTS_TST!AE10</f>
        <v>31</v>
      </c>
      <c r="AF10" s="79">
        <f>HTS_TST!AF10</f>
        <v>52</v>
      </c>
      <c r="AG10" s="79">
        <f>HTS_TST!AG10</f>
        <v>37</v>
      </c>
      <c r="AH10" s="79">
        <f>HTS_TST!AH10</f>
        <v>51</v>
      </c>
    </row>
    <row r="11">
      <c r="A11" s="79"/>
      <c r="B11" s="3" t="s">
        <v>61</v>
      </c>
      <c r="C11" s="79" t="str">
        <f>HTS_TST!A11</f>
        <v>BRHC</v>
      </c>
      <c r="D11" s="79" t="str">
        <f>HTS_TST!B11</f>
        <v>mp Gert Sibande District Municipality</v>
      </c>
      <c r="E11" s="79" t="str">
        <f>HTS_TST!C11</f>
        <v>mp Albert Luthuli Local Municipality</v>
      </c>
      <c r="F11" s="79" t="str">
        <f>HTS_TST!D11</f>
        <v>mp Carolina Clinic</v>
      </c>
      <c r="G11" s="79">
        <f>HTS_TST!G11</f>
        <v>19</v>
      </c>
      <c r="H11" s="79">
        <f>HTS_TST!H11</f>
        <v>41</v>
      </c>
      <c r="I11" s="79">
        <f>HTS_TST!I11</f>
        <v>35</v>
      </c>
      <c r="J11" s="79">
        <f>HTS_TST!J11</f>
        <v>38</v>
      </c>
      <c r="K11" s="79">
        <f>HTS_TST!K11</f>
        <v>27</v>
      </c>
      <c r="L11" s="79">
        <f>HTS_TST!L11</f>
        <v>92</v>
      </c>
      <c r="M11" s="79">
        <f>HTS_TST!M11</f>
        <v>26</v>
      </c>
      <c r="N11" s="79">
        <f>HTS_TST!N11</f>
        <v>22</v>
      </c>
      <c r="O11" s="79">
        <f>HTS_TST!O11</f>
        <v>25</v>
      </c>
      <c r="P11" s="79">
        <f>HTS_TST!P11</f>
        <v>44</v>
      </c>
      <c r="Q11" s="79">
        <f>HTS_TST!Q11</f>
        <v>25</v>
      </c>
      <c r="R11" s="79">
        <f>HTS_TST!R11</f>
        <v>14</v>
      </c>
      <c r="S11" s="79">
        <f>HTS_TST!S11</f>
        <v>8</v>
      </c>
      <c r="T11" s="79">
        <f>HTS_TST!T11</f>
        <v>24</v>
      </c>
      <c r="U11" s="79">
        <f>HTS_TST!U11</f>
        <v>39</v>
      </c>
      <c r="V11" s="79">
        <f>HTS_TST!V11</f>
        <v>27</v>
      </c>
      <c r="W11" s="79">
        <f>HTS_TST!W11</f>
        <v>34</v>
      </c>
      <c r="X11" s="79">
        <f>HTS_TST!X11</f>
        <v>26</v>
      </c>
      <c r="Y11" s="79">
        <f>HTS_TST!Y11</f>
        <v>38</v>
      </c>
      <c r="Z11" s="79">
        <f>HTS_TST!Z11</f>
        <v>36</v>
      </c>
      <c r="AA11" s="79">
        <f>HTS_TST!AA11</f>
        <v>28</v>
      </c>
      <c r="AB11" s="79">
        <f>HTS_TST!AB11</f>
        <v>71</v>
      </c>
      <c r="AC11" s="79">
        <f>HTS_TST!AC11</f>
        <v>79</v>
      </c>
      <c r="AD11" s="79">
        <f>HTS_TST!AD11</f>
        <v>70</v>
      </c>
      <c r="AE11" s="79">
        <f>HTS_TST!AE11</f>
        <v>41</v>
      </c>
      <c r="AF11" s="79">
        <f>HTS_TST!AF11</f>
        <v>44</v>
      </c>
      <c r="AG11" s="79">
        <f>HTS_TST!AG11</f>
        <v>55</v>
      </c>
      <c r="AH11" s="79">
        <f>HTS_TST!AH11</f>
        <v>56</v>
      </c>
    </row>
    <row r="12">
      <c r="A12" s="79"/>
      <c r="B12" s="3" t="s">
        <v>61</v>
      </c>
      <c r="C12" s="79" t="str">
        <f>HTS_TST!A12</f>
        <v>BRHC</v>
      </c>
      <c r="D12" s="79" t="str">
        <f>HTS_TST!B12</f>
        <v>mp Gert Sibande District Municipality</v>
      </c>
      <c r="E12" s="79" t="str">
        <f>HTS_TST!C12</f>
        <v>mp Albert Luthuli Local Municipality</v>
      </c>
      <c r="F12" s="79" t="str">
        <f>HTS_TST!D12</f>
        <v>mp Carolina Hospital</v>
      </c>
      <c r="G12" s="79">
        <f>HTS_TST!G12</f>
        <v>17</v>
      </c>
      <c r="H12" s="79">
        <f>HTS_TST!H12</f>
        <v>51</v>
      </c>
      <c r="I12" s="79">
        <f>HTS_TST!I12</f>
        <v>57</v>
      </c>
      <c r="J12" s="79">
        <f>HTS_TST!J12</f>
        <v>20</v>
      </c>
      <c r="K12" s="79">
        <f>HTS_TST!K12</f>
        <v>17</v>
      </c>
      <c r="L12" s="79">
        <f>HTS_TST!L12</f>
        <v>24</v>
      </c>
      <c r="M12" s="79">
        <f>HTS_TST!M12</f>
        <v>29</v>
      </c>
      <c r="N12" s="79">
        <f>HTS_TST!N12</f>
        <v>12</v>
      </c>
      <c r="O12" s="79">
        <f>HTS_TST!O12</f>
        <v>37</v>
      </c>
      <c r="P12" s="79">
        <f>HTS_TST!P12</f>
        <v>29</v>
      </c>
      <c r="Q12" s="79">
        <f>HTS_TST!Q12</f>
        <v>27</v>
      </c>
      <c r="R12" s="79">
        <f>HTS_TST!R12</f>
        <v>20</v>
      </c>
      <c r="S12" s="79">
        <f>HTS_TST!S12</f>
        <v>7</v>
      </c>
      <c r="T12" s="79">
        <f>HTS_TST!T12</f>
        <v>18</v>
      </c>
      <c r="U12" s="79">
        <f>HTS_TST!U12</f>
        <v>24</v>
      </c>
      <c r="V12" s="79">
        <f>HTS_TST!V12</f>
        <v>39</v>
      </c>
      <c r="W12" s="79">
        <f>HTS_TST!W12</f>
        <v>69</v>
      </c>
      <c r="X12" s="79">
        <f>HTS_TST!X12</f>
        <v>80</v>
      </c>
      <c r="Y12" s="79">
        <f>HTS_TST!Y12</f>
        <v>103</v>
      </c>
      <c r="Z12" s="79">
        <f>HTS_TST!Z12</f>
        <v>114</v>
      </c>
      <c r="AA12" s="79">
        <f>HTS_TST!AA12</f>
        <v>148</v>
      </c>
      <c r="AB12" s="79">
        <f>HTS_TST!AB12</f>
        <v>114</v>
      </c>
      <c r="AC12" s="79">
        <f>HTS_TST!AC12</f>
        <v>165</v>
      </c>
      <c r="AD12" s="79">
        <f>HTS_TST!AD12</f>
        <v>154</v>
      </c>
      <c r="AE12" s="79">
        <f>HTS_TST!AE12</f>
        <v>157</v>
      </c>
      <c r="AF12" s="79">
        <f>HTS_TST!AF12</f>
        <v>101</v>
      </c>
      <c r="AG12" s="79">
        <f>HTS_TST!AG12</f>
        <v>62</v>
      </c>
      <c r="AH12" s="79">
        <f>HTS_TST!AH12</f>
        <v>157</v>
      </c>
    </row>
    <row r="13">
      <c r="A13" s="79"/>
      <c r="B13" s="3" t="s">
        <v>61</v>
      </c>
      <c r="C13" s="79" t="str">
        <f>HTS_TST!A13</f>
        <v>BRHC</v>
      </c>
      <c r="D13" s="79" t="str">
        <f>HTS_TST!B13</f>
        <v>mp Gert Sibande District Municipality</v>
      </c>
      <c r="E13" s="79" t="str">
        <f>HTS_TST!C13</f>
        <v>mp Pixley Ka Seme Local Municipality</v>
      </c>
      <c r="F13" s="79" t="str">
        <f>HTS_TST!D13</f>
        <v>mp Daggakraal (Thembalokuphila) CHC</v>
      </c>
      <c r="G13" s="79">
        <f>HTS_TST!G13</f>
        <v>66</v>
      </c>
      <c r="H13" s="79">
        <f>HTS_TST!H13</f>
        <v>19</v>
      </c>
      <c r="I13" s="79">
        <f>HTS_TST!I13</f>
        <v>11</v>
      </c>
      <c r="J13" s="79">
        <f>HTS_TST!J13</f>
        <v>19</v>
      </c>
      <c r="K13" s="79">
        <f>HTS_TST!K13</f>
        <v>19</v>
      </c>
      <c r="L13" s="79">
        <f>HTS_TST!L13</f>
        <v>14</v>
      </c>
      <c r="M13" s="79">
        <f>HTS_TST!M13</f>
        <v>21</v>
      </c>
      <c r="N13" s="79">
        <f>HTS_TST!N13</f>
        <v>31</v>
      </c>
      <c r="O13" s="79">
        <f>HTS_TST!O13</f>
        <v>35</v>
      </c>
      <c r="P13" s="79">
        <f>HTS_TST!P13</f>
        <v>30</v>
      </c>
      <c r="Q13" s="79">
        <f>HTS_TST!Q13</f>
        <v>55</v>
      </c>
      <c r="R13" s="79">
        <f>HTS_TST!R13</f>
        <v>7</v>
      </c>
      <c r="S13" s="79">
        <f>HTS_TST!S13</f>
        <v>13</v>
      </c>
      <c r="T13" s="79">
        <f>HTS_TST!T13</f>
        <v>0</v>
      </c>
      <c r="U13" s="79">
        <f>HTS_TST!U13</f>
        <v>46</v>
      </c>
      <c r="V13" s="79">
        <f>HTS_TST!V13</f>
        <v>22</v>
      </c>
      <c r="W13" s="79">
        <f>HTS_TST!W13</f>
        <v>44</v>
      </c>
      <c r="X13" s="79">
        <f>HTS_TST!X13</f>
        <v>28</v>
      </c>
      <c r="Y13" s="79">
        <f>HTS_TST!Y13</f>
        <v>27</v>
      </c>
      <c r="Z13" s="79">
        <f>HTS_TST!Z13</f>
        <v>40</v>
      </c>
      <c r="AA13" s="79">
        <f>HTS_TST!AA13</f>
        <v>63</v>
      </c>
      <c r="AB13" s="79">
        <f>HTS_TST!AB13</f>
        <v>44</v>
      </c>
      <c r="AC13" s="79">
        <f>HTS_TST!AC13</f>
        <v>44</v>
      </c>
      <c r="AD13" s="79">
        <f>HTS_TST!AD13</f>
        <v>60</v>
      </c>
      <c r="AE13" s="79">
        <f>HTS_TST!AE13</f>
        <v>20</v>
      </c>
      <c r="AF13" s="79">
        <f>HTS_TST!AF13</f>
        <v>20</v>
      </c>
      <c r="AG13" s="79">
        <f>HTS_TST!AG13</f>
        <v>84</v>
      </c>
      <c r="AH13" s="79">
        <f>HTS_TST!AH13</f>
        <v>35</v>
      </c>
    </row>
    <row r="14">
      <c r="A14" s="79"/>
      <c r="B14" s="3" t="s">
        <v>61</v>
      </c>
      <c r="C14" s="79" t="str">
        <f>HTS_TST!A14</f>
        <v>BRHC</v>
      </c>
      <c r="D14" s="79" t="str">
        <f>HTS_TST!B14</f>
        <v>mp Gert Sibande District Municipality</v>
      </c>
      <c r="E14" s="79" t="str">
        <f>HTS_TST!C14</f>
        <v>mp Msukaligwa Local Municipality</v>
      </c>
      <c r="F14" s="79" t="str">
        <f>HTS_TST!D14</f>
        <v>mp Davel Clinic</v>
      </c>
      <c r="G14" s="79">
        <f>HTS_TST!G14</f>
        <v>38</v>
      </c>
      <c r="H14" s="79">
        <f>HTS_TST!H14</f>
        <v>41</v>
      </c>
      <c r="I14" s="79">
        <f>HTS_TST!I14</f>
        <v>32</v>
      </c>
      <c r="J14" s="79">
        <f>HTS_TST!J14</f>
        <v>43</v>
      </c>
      <c r="K14" s="79">
        <f>HTS_TST!K14</f>
        <v>40</v>
      </c>
      <c r="L14" s="79">
        <f>HTS_TST!L14</f>
        <v>28</v>
      </c>
      <c r="M14" s="79">
        <f>HTS_TST!M14</f>
        <v>27</v>
      </c>
      <c r="N14" s="79">
        <f>HTS_TST!N14</f>
        <v>110</v>
      </c>
      <c r="O14" s="79">
        <f>HTS_TST!O14</f>
        <v>45</v>
      </c>
      <c r="P14" s="79">
        <f>HTS_TST!P14</f>
        <v>34</v>
      </c>
      <c r="Q14" s="79">
        <f>HTS_TST!Q14</f>
        <v>34</v>
      </c>
      <c r="R14" s="79">
        <f>HTS_TST!R14</f>
        <v>4</v>
      </c>
      <c r="S14" s="79">
        <f>HTS_TST!S14</f>
        <v>11</v>
      </c>
      <c r="T14" s="79">
        <f>HTS_TST!T14</f>
        <v>19</v>
      </c>
      <c r="U14" s="79">
        <f>HTS_TST!U14</f>
        <v>30</v>
      </c>
      <c r="V14" s="79">
        <f>HTS_TST!V14</f>
        <v>23</v>
      </c>
      <c r="W14" s="79">
        <f>HTS_TST!W14</f>
        <v>54</v>
      </c>
      <c r="X14" s="79">
        <f>HTS_TST!X14</f>
        <v>45</v>
      </c>
      <c r="Y14" s="79">
        <f>HTS_TST!Y14</f>
        <v>32</v>
      </c>
      <c r="Z14" s="79">
        <f>HTS_TST!Z14</f>
        <v>54</v>
      </c>
      <c r="AA14" s="79">
        <f>HTS_TST!AA14</f>
        <v>36</v>
      </c>
      <c r="AB14" s="79">
        <f>HTS_TST!AB14</f>
        <v>31</v>
      </c>
      <c r="AC14" s="79">
        <f>HTS_TST!AC14</f>
        <v>60</v>
      </c>
      <c r="AD14" s="79">
        <f>HTS_TST!AD14</f>
        <v>62</v>
      </c>
      <c r="AE14" s="79">
        <f>HTS_TST!AE14</f>
        <v>31</v>
      </c>
      <c r="AF14" s="79">
        <f>HTS_TST!AF14</f>
        <v>37</v>
      </c>
      <c r="AG14" s="79">
        <f>HTS_TST!AG14</f>
        <v>32</v>
      </c>
      <c r="AH14" s="79">
        <f>HTS_TST!AH14</f>
        <v>21</v>
      </c>
    </row>
    <row r="15">
      <c r="A15" s="79"/>
      <c r="B15" s="3" t="s">
        <v>61</v>
      </c>
      <c r="C15" s="79" t="str">
        <f>HTS_TST!A15</f>
        <v>BRHC</v>
      </c>
      <c r="D15" s="79" t="str">
        <f>HTS_TST!B15</f>
        <v>mp Gert Sibande District Municipality</v>
      </c>
      <c r="E15" s="79" t="str">
        <f>HTS_TST!C15</f>
        <v>mp Mkhondo Local Municipality</v>
      </c>
      <c r="F15" s="79" t="str">
        <f>HTS_TST!D15</f>
        <v>mp Derby (Rustplaas) Clinic</v>
      </c>
      <c r="G15" s="79">
        <f>HTS_TST!G15</f>
        <v>45</v>
      </c>
      <c r="H15" s="79">
        <f>HTS_TST!H15</f>
        <v>53</v>
      </c>
      <c r="I15" s="79">
        <f>HTS_TST!I15</f>
        <v>26</v>
      </c>
      <c r="J15" s="79">
        <f>HTS_TST!J15</f>
        <v>40</v>
      </c>
      <c r="K15" s="79">
        <f>HTS_TST!K15</f>
        <v>52</v>
      </c>
      <c r="L15" s="79">
        <f>HTS_TST!L15</f>
        <v>45</v>
      </c>
      <c r="M15" s="79">
        <f>HTS_TST!M15</f>
        <v>48</v>
      </c>
      <c r="N15" s="79">
        <f>HTS_TST!N15</f>
        <v>32</v>
      </c>
      <c r="O15" s="79">
        <f>HTS_TST!O15</f>
        <v>36</v>
      </c>
      <c r="P15" s="79">
        <f>HTS_TST!P15</f>
        <v>40</v>
      </c>
      <c r="Q15" s="79">
        <f>HTS_TST!Q15</f>
        <v>40</v>
      </c>
      <c r="R15" s="79">
        <f>HTS_TST!R15</f>
        <v>29</v>
      </c>
      <c r="S15" s="79">
        <f>HTS_TST!S15</f>
        <v>15</v>
      </c>
      <c r="T15" s="79">
        <f>HTS_TST!T15</f>
        <v>31</v>
      </c>
      <c r="U15" s="79">
        <f>HTS_TST!U15</f>
        <v>31</v>
      </c>
      <c r="V15" s="79">
        <f>HTS_TST!V15</f>
        <v>25</v>
      </c>
      <c r="W15" s="79">
        <f>HTS_TST!W15</f>
        <v>19</v>
      </c>
      <c r="X15" s="79">
        <f>HTS_TST!X15</f>
        <v>20</v>
      </c>
      <c r="Y15" s="79">
        <f>HTS_TST!Y15</f>
        <v>35</v>
      </c>
      <c r="Z15" s="79">
        <f>HTS_TST!Z15</f>
        <v>31</v>
      </c>
      <c r="AA15" s="79">
        <f>HTS_TST!AA15</f>
        <v>21</v>
      </c>
      <c r="AB15" s="79">
        <f>HTS_TST!AB15</f>
        <v>30</v>
      </c>
      <c r="AC15" s="79">
        <f>HTS_TST!AC15</f>
        <v>32</v>
      </c>
      <c r="AD15" s="79">
        <f>HTS_TST!AD15</f>
        <v>37</v>
      </c>
      <c r="AE15" s="79">
        <f>HTS_TST!AE15</f>
        <v>17</v>
      </c>
      <c r="AF15" s="79">
        <f>HTS_TST!AF15</f>
        <v>32</v>
      </c>
      <c r="AG15" s="79">
        <f>HTS_TST!AG15</f>
        <v>29</v>
      </c>
      <c r="AH15" s="79">
        <f>HTS_TST!AH15</f>
        <v>33</v>
      </c>
    </row>
    <row r="16">
      <c r="A16" s="79"/>
      <c r="B16" s="3" t="s">
        <v>61</v>
      </c>
      <c r="C16" s="79" t="str">
        <f>HTS_TST!A16</f>
        <v>BRHC</v>
      </c>
      <c r="D16" s="79" t="str">
        <f>HTS_TST!B16</f>
        <v>mp Gert Sibande District Municipality</v>
      </c>
      <c r="E16" s="79" t="str">
        <f>HTS_TST!C16</f>
        <v>mp Mkhondo Local Municipality</v>
      </c>
      <c r="F16" s="79" t="str">
        <f>HTS_TST!D16</f>
        <v>mp Dirkiesdorp Clinic</v>
      </c>
      <c r="G16" s="79">
        <f>HTS_TST!G16</f>
        <v>26</v>
      </c>
      <c r="H16" s="79">
        <f>HTS_TST!H16</f>
        <v>20</v>
      </c>
      <c r="I16" s="79">
        <f>HTS_TST!I16</f>
        <v>18</v>
      </c>
      <c r="J16" s="79">
        <f>HTS_TST!J16</f>
        <v>17</v>
      </c>
      <c r="K16" s="79">
        <f>HTS_TST!K16</f>
        <v>15</v>
      </c>
      <c r="L16" s="79">
        <f>HTS_TST!L16</f>
        <v>20</v>
      </c>
      <c r="M16" s="79">
        <f>HTS_TST!M16</f>
        <v>18</v>
      </c>
      <c r="N16" s="79">
        <f>HTS_TST!N16</f>
        <v>64</v>
      </c>
      <c r="O16" s="79">
        <f>HTS_TST!O16</f>
        <v>21</v>
      </c>
      <c r="P16" s="79">
        <f>HTS_TST!P16</f>
        <v>19</v>
      </c>
      <c r="Q16" s="79">
        <f>HTS_TST!Q16</f>
        <v>12</v>
      </c>
      <c r="R16" s="79">
        <f>HTS_TST!R16</f>
        <v>14</v>
      </c>
      <c r="S16" s="79">
        <f>HTS_TST!S16</f>
        <v>13</v>
      </c>
      <c r="T16" s="79">
        <f>HTS_TST!T16</f>
        <v>26</v>
      </c>
      <c r="U16" s="79">
        <f>HTS_TST!U16</f>
        <v>14</v>
      </c>
      <c r="V16" s="79">
        <f>HTS_TST!V16</f>
        <v>11</v>
      </c>
      <c r="W16" s="79">
        <f>HTS_TST!W16</f>
        <v>16</v>
      </c>
      <c r="X16" s="79">
        <f>HTS_TST!X16</f>
        <v>24</v>
      </c>
      <c r="Y16" s="79">
        <f>HTS_TST!Y16</f>
        <v>20</v>
      </c>
      <c r="Z16" s="79">
        <f>HTS_TST!Z16</f>
        <v>25</v>
      </c>
      <c r="AA16" s="79">
        <f>HTS_TST!AA16</f>
        <v>17</v>
      </c>
      <c r="AB16" s="79">
        <f>HTS_TST!AB16</f>
        <v>28</v>
      </c>
      <c r="AC16" s="79">
        <f>HTS_TST!AC16</f>
        <v>22</v>
      </c>
      <c r="AD16" s="79">
        <f>HTS_TST!AD16</f>
        <v>21</v>
      </c>
      <c r="AE16" s="79">
        <f>HTS_TST!AE16</f>
        <v>9</v>
      </c>
      <c r="AF16" s="79">
        <f>HTS_TST!AF16</f>
        <v>32</v>
      </c>
      <c r="AG16" s="79">
        <f>HTS_TST!AG16</f>
        <v>13</v>
      </c>
      <c r="AH16" s="79">
        <f>HTS_TST!AH16</f>
        <v>22</v>
      </c>
    </row>
    <row r="17">
      <c r="A17" s="79"/>
      <c r="B17" s="3" t="s">
        <v>61</v>
      </c>
      <c r="C17" s="79" t="str">
        <f>HTS_TST!A17</f>
        <v>BRHC</v>
      </c>
      <c r="D17" s="79" t="str">
        <f>HTS_TST!B17</f>
        <v>mp Gert Sibande District Municipality</v>
      </c>
      <c r="E17" s="79" t="str">
        <f>HTS_TST!C17</f>
        <v>mp Mkhondo Local Municipality</v>
      </c>
      <c r="F17" s="79" t="str">
        <f>HTS_TST!D17</f>
        <v>mp Driefontein New Stands CHC</v>
      </c>
      <c r="G17" s="79">
        <f>HTS_TST!G17</f>
        <v>90</v>
      </c>
      <c r="H17" s="79">
        <f>HTS_TST!H17</f>
        <v>1205</v>
      </c>
      <c r="I17" s="79">
        <f>HTS_TST!I17</f>
        <v>116</v>
      </c>
      <c r="J17" s="79">
        <f>HTS_TST!J17</f>
        <v>89</v>
      </c>
      <c r="K17" s="79">
        <f>HTS_TST!K17</f>
        <v>89</v>
      </c>
      <c r="L17" s="79">
        <f>HTS_TST!L17</f>
        <v>95</v>
      </c>
      <c r="M17" s="79">
        <f>HTS_TST!M17</f>
        <v>113</v>
      </c>
      <c r="N17" s="79">
        <f>HTS_TST!N17</f>
        <v>88</v>
      </c>
      <c r="O17" s="79">
        <f>HTS_TST!O17</f>
        <v>96</v>
      </c>
      <c r="P17" s="79">
        <f>HTS_TST!P17</f>
        <v>64</v>
      </c>
      <c r="Q17" s="79">
        <f>HTS_TST!Q17</f>
        <v>57</v>
      </c>
      <c r="R17" s="79">
        <f>HTS_TST!R17</f>
        <v>48</v>
      </c>
      <c r="S17" s="79">
        <f>HTS_TST!S17</f>
        <v>94</v>
      </c>
      <c r="T17" s="79">
        <f>HTS_TST!T17</f>
        <v>101</v>
      </c>
      <c r="U17" s="79">
        <f>HTS_TST!U17</f>
        <v>87</v>
      </c>
      <c r="V17" s="79">
        <f>HTS_TST!V17</f>
        <v>103</v>
      </c>
      <c r="W17" s="79">
        <f>HTS_TST!W17</f>
        <v>83</v>
      </c>
      <c r="X17" s="79">
        <f>HTS_TST!X17</f>
        <v>66</v>
      </c>
      <c r="Y17" s="79">
        <f>HTS_TST!Y17</f>
        <v>105</v>
      </c>
      <c r="Z17" s="79">
        <f>HTS_TST!Z17</f>
        <v>151</v>
      </c>
      <c r="AA17" s="79">
        <f>HTS_TST!AA17</f>
        <v>117</v>
      </c>
      <c r="AB17" s="79">
        <f>HTS_TST!AB17</f>
        <v>141</v>
      </c>
      <c r="AC17" s="79">
        <f>HTS_TST!AC17</f>
        <v>83</v>
      </c>
      <c r="AD17" s="79">
        <f>HTS_TST!AD17</f>
        <v>98</v>
      </c>
      <c r="AE17" s="79">
        <f>HTS_TST!AE17</f>
        <v>98</v>
      </c>
      <c r="AF17" s="79">
        <f>HTS_TST!AF17</f>
        <v>78</v>
      </c>
      <c r="AG17" s="79">
        <f>HTS_TST!AG17</f>
        <v>105</v>
      </c>
      <c r="AH17" s="79">
        <f>HTS_TST!AH17</f>
        <v>83</v>
      </c>
    </row>
    <row r="18">
      <c r="A18" s="79"/>
      <c r="B18" s="3" t="s">
        <v>61</v>
      </c>
      <c r="C18" s="79" t="str">
        <f>HTS_TST!A18</f>
        <v>BRHC</v>
      </c>
      <c r="D18" s="79" t="str">
        <f>HTS_TST!B18</f>
        <v>mp Gert Sibande District Municipality</v>
      </c>
      <c r="E18" s="79" t="str">
        <f>HTS_TST!C18</f>
        <v>mp Mkhondo Local Municipality</v>
      </c>
      <c r="F18" s="79" t="str">
        <f>HTS_TST!D18</f>
        <v>mp Driefontein Old Stands Clinic</v>
      </c>
      <c r="G18" s="79">
        <f>HTS_TST!G18</f>
        <v>37</v>
      </c>
      <c r="H18" s="79">
        <f>HTS_TST!H18</f>
        <v>54</v>
      </c>
      <c r="I18" s="79">
        <f>HTS_TST!I18</f>
        <v>37</v>
      </c>
      <c r="J18" s="79">
        <f>HTS_TST!J18</f>
        <v>55</v>
      </c>
      <c r="K18" s="79">
        <f>HTS_TST!K18</f>
        <v>48</v>
      </c>
      <c r="L18" s="79">
        <f>HTS_TST!L18</f>
        <v>39</v>
      </c>
      <c r="M18" s="79">
        <f>HTS_TST!M18</f>
        <v>46</v>
      </c>
      <c r="N18" s="79">
        <f>HTS_TST!N18</f>
        <v>53</v>
      </c>
      <c r="O18" s="79">
        <f>HTS_TST!O18</f>
        <v>39</v>
      </c>
      <c r="P18" s="79">
        <f>HTS_TST!P18</f>
        <v>44</v>
      </c>
      <c r="Q18" s="79">
        <f>HTS_TST!Q18</f>
        <v>46</v>
      </c>
      <c r="R18" s="79">
        <f>HTS_TST!R18</f>
        <v>44</v>
      </c>
      <c r="S18" s="79">
        <f>HTS_TST!S18</f>
        <v>39</v>
      </c>
      <c r="T18" s="79">
        <f>HTS_TST!T18</f>
        <v>78</v>
      </c>
      <c r="U18" s="79">
        <f>HTS_TST!U18</f>
        <v>68</v>
      </c>
      <c r="V18" s="79">
        <f>HTS_TST!V18</f>
        <v>55</v>
      </c>
      <c r="W18" s="79">
        <f>HTS_TST!W18</f>
        <v>55</v>
      </c>
      <c r="X18" s="79">
        <f>HTS_TST!X18</f>
        <v>35</v>
      </c>
      <c r="Y18" s="79">
        <f>HTS_TST!Y18</f>
        <v>51</v>
      </c>
      <c r="Z18" s="79">
        <f>HTS_TST!Z18</f>
        <v>61</v>
      </c>
      <c r="AA18" s="79">
        <f>HTS_TST!AA18</f>
        <v>46</v>
      </c>
      <c r="AB18" s="79">
        <f>HTS_TST!AB18</f>
        <v>51</v>
      </c>
      <c r="AC18" s="79">
        <f>HTS_TST!AC18</f>
        <v>37</v>
      </c>
      <c r="AD18" s="79">
        <f>HTS_TST!AD18</f>
        <v>40</v>
      </c>
      <c r="AE18" s="79">
        <f>HTS_TST!AE18</f>
        <v>20</v>
      </c>
      <c r="AF18" s="79">
        <f>HTS_TST!AF18</f>
        <v>18</v>
      </c>
      <c r="AG18" s="79">
        <f>HTS_TST!AG18</f>
        <v>38</v>
      </c>
      <c r="AH18" s="79">
        <f>HTS_TST!AH18</f>
        <v>38</v>
      </c>
    </row>
    <row r="19">
      <c r="A19" s="79"/>
      <c r="B19" s="3" t="s">
        <v>61</v>
      </c>
      <c r="C19" s="79" t="str">
        <f>HTS_TST!A19</f>
        <v>BRHC</v>
      </c>
      <c r="D19" s="79" t="str">
        <f>HTS_TST!B19</f>
        <v>mp Gert Sibande District Municipality</v>
      </c>
      <c r="E19" s="79" t="str">
        <f>HTS_TST!C19</f>
        <v>mp Albert Luthuli Local Municipality</v>
      </c>
      <c r="F19" s="79" t="str">
        <f>HTS_TST!D19</f>
        <v>mp Dundonald CHC</v>
      </c>
      <c r="G19" s="79">
        <f>HTS_TST!G19</f>
        <v>36</v>
      </c>
      <c r="H19" s="79">
        <f>HTS_TST!H19</f>
        <v>77</v>
      </c>
      <c r="I19" s="79">
        <f>HTS_TST!I19</f>
        <v>102</v>
      </c>
      <c r="J19" s="79">
        <f>HTS_TST!J19</f>
        <v>48</v>
      </c>
      <c r="K19" s="79">
        <f>HTS_TST!K19</f>
        <v>71</v>
      </c>
      <c r="L19" s="79">
        <f>HTS_TST!L19</f>
        <v>50</v>
      </c>
      <c r="M19" s="79">
        <f>HTS_TST!M19</f>
        <v>34</v>
      </c>
      <c r="N19" s="79">
        <f>HTS_TST!N19</f>
        <v>43</v>
      </c>
      <c r="O19" s="79">
        <f>HTS_TST!O19</f>
        <v>24</v>
      </c>
      <c r="P19" s="79">
        <f>HTS_TST!P19</f>
        <v>79</v>
      </c>
      <c r="Q19" s="79">
        <f>HTS_TST!Q19</f>
        <v>53</v>
      </c>
      <c r="R19" s="79">
        <f>HTS_TST!R19</f>
        <v>31</v>
      </c>
      <c r="S19" s="79">
        <f>HTS_TST!S19</f>
        <v>6</v>
      </c>
      <c r="T19" s="79">
        <f>HTS_TST!T19</f>
        <v>49</v>
      </c>
      <c r="U19" s="79">
        <f>HTS_TST!U19</f>
        <v>39</v>
      </c>
      <c r="V19" s="79">
        <f>HTS_TST!V19</f>
        <v>89</v>
      </c>
      <c r="W19" s="79">
        <f>HTS_TST!W19</f>
        <v>43</v>
      </c>
      <c r="X19" s="79">
        <f>HTS_TST!X19</f>
        <v>59</v>
      </c>
      <c r="Y19" s="79">
        <f>HTS_TST!Y19</f>
        <v>58</v>
      </c>
      <c r="Z19" s="79">
        <f>HTS_TST!Z19</f>
        <v>42</v>
      </c>
      <c r="AA19" s="79">
        <f>HTS_TST!AA19</f>
        <v>38</v>
      </c>
      <c r="AB19" s="79">
        <f>HTS_TST!AB19</f>
        <v>43</v>
      </c>
      <c r="AC19" s="79">
        <f>HTS_TST!AC19</f>
        <v>33</v>
      </c>
      <c r="AD19" s="79">
        <f>HTS_TST!AD19</f>
        <v>25</v>
      </c>
      <c r="AE19" s="79">
        <f>HTS_TST!AE19</f>
        <v>37</v>
      </c>
      <c r="AF19" s="79">
        <f>HTS_TST!AF19</f>
        <v>42</v>
      </c>
      <c r="AG19" s="79">
        <f>HTS_TST!AG19</f>
        <v>33</v>
      </c>
      <c r="AH19" s="79">
        <f>HTS_TST!AH19</f>
        <v>46</v>
      </c>
    </row>
    <row r="20">
      <c r="A20" s="79"/>
      <c r="B20" s="3" t="s">
        <v>61</v>
      </c>
      <c r="C20" s="79" t="str">
        <f>HTS_TST!A20</f>
        <v>BRHC</v>
      </c>
      <c r="D20" s="79" t="str">
        <f>HTS_TST!B20</f>
        <v>mp Gert Sibande District Municipality</v>
      </c>
      <c r="E20" s="79" t="str">
        <f>HTS_TST!C20</f>
        <v>mp Albert Luthuli Local Municipality</v>
      </c>
      <c r="F20" s="79" t="str">
        <f>HTS_TST!D20</f>
        <v>mp Eerstehoek Clinic</v>
      </c>
      <c r="G20" s="79">
        <f>HTS_TST!G20</f>
        <v>58</v>
      </c>
      <c r="H20" s="79">
        <f>HTS_TST!H20</f>
        <v>76</v>
      </c>
      <c r="I20" s="79">
        <f>HTS_TST!I20</f>
        <v>65</v>
      </c>
      <c r="J20" s="79">
        <f>HTS_TST!J20</f>
        <v>83</v>
      </c>
      <c r="K20" s="79">
        <f>HTS_TST!K20</f>
        <v>88</v>
      </c>
      <c r="L20" s="79">
        <f>HTS_TST!L20</f>
        <v>62</v>
      </c>
      <c r="M20" s="79">
        <f>HTS_TST!M20</f>
        <v>84</v>
      </c>
      <c r="N20" s="79">
        <f>HTS_TST!N20</f>
        <v>67</v>
      </c>
      <c r="O20" s="79">
        <f>HTS_TST!O20</f>
        <v>65</v>
      </c>
      <c r="P20" s="79">
        <f>HTS_TST!P20</f>
        <v>65</v>
      </c>
      <c r="Q20" s="79">
        <f>HTS_TST!Q20</f>
        <v>94</v>
      </c>
      <c r="R20" s="79">
        <f>HTS_TST!R20</f>
        <v>41</v>
      </c>
      <c r="S20" s="79">
        <f>HTS_TST!S20</f>
        <v>39</v>
      </c>
      <c r="T20" s="79">
        <f>HTS_TST!T20</f>
        <v>69</v>
      </c>
      <c r="U20" s="79">
        <f>HTS_TST!U20</f>
        <v>58</v>
      </c>
      <c r="V20" s="79">
        <f>HTS_TST!V20</f>
        <v>86</v>
      </c>
      <c r="W20" s="79">
        <f>HTS_TST!W20</f>
        <v>69</v>
      </c>
      <c r="X20" s="79">
        <f>HTS_TST!X20</f>
        <v>63</v>
      </c>
      <c r="Y20" s="79">
        <f>HTS_TST!Y20</f>
        <v>75</v>
      </c>
      <c r="Z20" s="79">
        <f>HTS_TST!Z20</f>
        <v>60</v>
      </c>
      <c r="AA20" s="79">
        <f>HTS_TST!AA20</f>
        <v>85</v>
      </c>
      <c r="AB20" s="79">
        <f>HTS_TST!AB20</f>
        <v>103</v>
      </c>
      <c r="AC20" s="79">
        <f>HTS_TST!AC20</f>
        <v>48</v>
      </c>
      <c r="AD20" s="79">
        <f>HTS_TST!AD20</f>
        <v>83</v>
      </c>
      <c r="AE20" s="79">
        <f>HTS_TST!AE20</f>
        <v>46</v>
      </c>
      <c r="AF20" s="79">
        <f>HTS_TST!AF20</f>
        <v>31</v>
      </c>
      <c r="AG20" s="79">
        <f>HTS_TST!AG20</f>
        <v>41</v>
      </c>
      <c r="AH20" s="79">
        <f>HTS_TST!AH20</f>
        <v>92</v>
      </c>
    </row>
    <row r="21">
      <c r="A21" s="79"/>
      <c r="B21" s="3" t="s">
        <v>61</v>
      </c>
      <c r="C21" s="79" t="str">
        <f>HTS_TST!A21</f>
        <v>BRHC</v>
      </c>
      <c r="D21" s="79" t="str">
        <f>HTS_TST!B21</f>
        <v>mp Gert Sibande District Municipality</v>
      </c>
      <c r="E21" s="79" t="str">
        <f>HTS_TST!C21</f>
        <v>mp Pixley Ka Seme Local Municipality</v>
      </c>
      <c r="F21" s="79" t="str">
        <f>HTS_TST!D21</f>
        <v>mp Elsie Ballot Hospital</v>
      </c>
      <c r="G21" s="79">
        <f>HTS_TST!G21</f>
        <v>12</v>
      </c>
      <c r="H21" s="79">
        <f>HTS_TST!H21</f>
        <v>9</v>
      </c>
      <c r="I21" s="79">
        <f>HTS_TST!I21</f>
        <v>9</v>
      </c>
      <c r="J21" s="79">
        <f>HTS_TST!J21</f>
        <v>11</v>
      </c>
      <c r="K21" s="79">
        <f>HTS_TST!K21</f>
        <v>10</v>
      </c>
      <c r="L21" s="79">
        <f>HTS_TST!L21</f>
        <v>6</v>
      </c>
      <c r="M21" s="79">
        <f>HTS_TST!M21</f>
        <v>6</v>
      </c>
      <c r="N21" s="79">
        <f>HTS_TST!N21</f>
        <v>11</v>
      </c>
      <c r="O21" s="79">
        <f>HTS_TST!O21</f>
        <v>8</v>
      </c>
      <c r="P21" s="79">
        <f>HTS_TST!P21</f>
        <v>4</v>
      </c>
      <c r="Q21" s="79">
        <f>HTS_TST!Q21</f>
        <v>0</v>
      </c>
      <c r="R21" s="79">
        <f>HTS_TST!R21</f>
        <v>9</v>
      </c>
      <c r="S21" s="79">
        <f>HTS_TST!S21</f>
        <v>0</v>
      </c>
      <c r="T21" s="79">
        <f>HTS_TST!T21</f>
        <v>0</v>
      </c>
      <c r="U21" s="79">
        <f>HTS_TST!U21</f>
        <v>6</v>
      </c>
      <c r="V21" s="79">
        <f>HTS_TST!V21</f>
        <v>15</v>
      </c>
      <c r="W21" s="79">
        <f>HTS_TST!W21</f>
        <v>64</v>
      </c>
      <c r="X21" s="79">
        <f>HTS_TST!X21</f>
        <v>68</v>
      </c>
      <c r="Y21" s="79">
        <f>HTS_TST!Y21</f>
        <v>84</v>
      </c>
      <c r="Z21" s="79">
        <f>HTS_TST!Z21</f>
        <v>72</v>
      </c>
      <c r="AA21" s="79">
        <f>HTS_TST!AA21</f>
        <v>78</v>
      </c>
      <c r="AB21" s="79">
        <f>HTS_TST!AB21</f>
        <v>61</v>
      </c>
      <c r="AC21" s="79">
        <f>HTS_TST!AC21</f>
        <v>78</v>
      </c>
      <c r="AD21" s="79">
        <f>HTS_TST!AD21</f>
        <v>47</v>
      </c>
      <c r="AE21" s="79">
        <f>HTS_TST!AE21</f>
        <v>50</v>
      </c>
      <c r="AF21" s="79">
        <f>HTS_TST!AF21</f>
        <v>54</v>
      </c>
      <c r="AG21" s="79">
        <f>HTS_TST!AG21</f>
        <v>25</v>
      </c>
      <c r="AH21" s="79">
        <f>HTS_TST!AH21</f>
        <v>23</v>
      </c>
    </row>
    <row r="22">
      <c r="A22" s="79"/>
      <c r="B22" s="3" t="s">
        <v>61</v>
      </c>
      <c r="C22" s="79" t="str">
        <f>HTS_TST!A22</f>
        <v>BRHC</v>
      </c>
      <c r="D22" s="79" t="str">
        <f>HTS_TST!B22</f>
        <v>mp Gert Sibande District Municipality</v>
      </c>
      <c r="E22" s="79" t="str">
        <f>HTS_TST!C22</f>
        <v>mp Govan Mbeki Local Municipality</v>
      </c>
      <c r="F22" s="79" t="str">
        <f>HTS_TST!D22</f>
        <v>mp Embalenhle CHC</v>
      </c>
      <c r="G22" s="79">
        <f>HTS_TST!G22</f>
        <v>57</v>
      </c>
      <c r="H22" s="79">
        <f>HTS_TST!H22</f>
        <v>46</v>
      </c>
      <c r="I22" s="79">
        <f>HTS_TST!I22</f>
        <v>91</v>
      </c>
      <c r="J22" s="79">
        <f>HTS_TST!J22</f>
        <v>44</v>
      </c>
      <c r="K22" s="79">
        <f>HTS_TST!K22</f>
        <v>23</v>
      </c>
      <c r="L22" s="79">
        <f>HTS_TST!L22</f>
        <v>117</v>
      </c>
      <c r="M22" s="79">
        <f>HTS_TST!M22</f>
        <v>130</v>
      </c>
      <c r="N22" s="79">
        <f>HTS_TST!N22</f>
        <v>97</v>
      </c>
      <c r="O22" s="79">
        <f>HTS_TST!O22</f>
        <v>57</v>
      </c>
      <c r="P22" s="79">
        <f>HTS_TST!P22</f>
        <v>126</v>
      </c>
      <c r="Q22" s="79">
        <f>HTS_TST!Q22</f>
        <v>105</v>
      </c>
      <c r="R22" s="79">
        <f>HTS_TST!R22</f>
        <v>6</v>
      </c>
      <c r="S22" s="79">
        <f>HTS_TST!S22</f>
        <v>0</v>
      </c>
      <c r="T22" s="79">
        <f>HTS_TST!T22</f>
        <v>0</v>
      </c>
      <c r="U22" s="79">
        <f>HTS_TST!U22</f>
        <v>22</v>
      </c>
      <c r="V22" s="79">
        <f>HTS_TST!V22</f>
        <v>53</v>
      </c>
      <c r="W22" s="79">
        <f>HTS_TST!W22</f>
        <v>165</v>
      </c>
      <c r="X22" s="79">
        <f>HTS_TST!X22</f>
        <v>85</v>
      </c>
      <c r="Y22" s="79">
        <f>HTS_TST!Y22</f>
        <v>174</v>
      </c>
      <c r="Z22" s="79">
        <f>HTS_TST!Z22</f>
        <v>170</v>
      </c>
      <c r="AA22" s="79">
        <f>HTS_TST!AA22</f>
        <v>203</v>
      </c>
      <c r="AB22" s="79">
        <f>HTS_TST!AB22</f>
        <v>156</v>
      </c>
      <c r="AC22" s="79">
        <f>HTS_TST!AC22</f>
        <v>168</v>
      </c>
      <c r="AD22" s="79">
        <f>HTS_TST!AD22</f>
        <v>110</v>
      </c>
      <c r="AE22" s="79">
        <f>HTS_TST!AE22</f>
        <v>124</v>
      </c>
      <c r="AF22" s="79">
        <f>HTS_TST!AF22</f>
        <v>74</v>
      </c>
      <c r="AG22" s="79">
        <f>HTS_TST!AG22</f>
        <v>100</v>
      </c>
      <c r="AH22" s="79">
        <f>HTS_TST!AH22</f>
        <v>148</v>
      </c>
    </row>
    <row r="23">
      <c r="A23" s="79"/>
      <c r="B23" s="3" t="s">
        <v>61</v>
      </c>
      <c r="C23" s="79" t="str">
        <f>HTS_TST!A23</f>
        <v>BRHC</v>
      </c>
      <c r="D23" s="79" t="str">
        <f>HTS_TST!B23</f>
        <v>mp Gert Sibande District Municipality</v>
      </c>
      <c r="E23" s="79" t="str">
        <f>HTS_TST!C23</f>
        <v>mp Albert Luthuli Local Municipality</v>
      </c>
      <c r="F23" s="79" t="str">
        <f>HTS_TST!D23</f>
        <v>mp Embhuleni Hospital</v>
      </c>
      <c r="G23" s="79">
        <f>HTS_TST!G23</f>
        <v>51</v>
      </c>
      <c r="H23" s="79">
        <f>HTS_TST!H23</f>
        <v>100</v>
      </c>
      <c r="I23" s="79">
        <f>HTS_TST!I23</f>
        <v>124</v>
      </c>
      <c r="J23" s="79">
        <f>HTS_TST!J23</f>
        <v>56</v>
      </c>
      <c r="K23" s="79">
        <f>HTS_TST!K23</f>
        <v>278</v>
      </c>
      <c r="L23" s="79">
        <f>HTS_TST!L23</f>
        <v>51</v>
      </c>
      <c r="M23" s="79">
        <f>HTS_TST!M23</f>
        <v>57</v>
      </c>
      <c r="N23" s="79">
        <f>HTS_TST!N23</f>
        <v>67</v>
      </c>
      <c r="O23" s="79">
        <f>HTS_TST!O23</f>
        <v>50</v>
      </c>
      <c r="P23" s="79">
        <f>HTS_TST!P23</f>
        <v>35</v>
      </c>
      <c r="Q23" s="79">
        <f>HTS_TST!Q23</f>
        <v>11</v>
      </c>
      <c r="R23" s="79">
        <f>HTS_TST!R23</f>
        <v>35</v>
      </c>
      <c r="S23" s="79">
        <f>HTS_TST!S23</f>
        <v>30</v>
      </c>
      <c r="T23" s="79">
        <f>HTS_TST!T23</f>
        <v>54</v>
      </c>
      <c r="U23" s="79">
        <f>HTS_TST!U23</f>
        <v>55</v>
      </c>
      <c r="V23" s="79">
        <f>HTS_TST!V23</f>
        <v>72</v>
      </c>
      <c r="W23" s="79">
        <f>HTS_TST!W23</f>
        <v>86</v>
      </c>
      <c r="X23" s="79">
        <f>HTS_TST!X23</f>
        <v>77</v>
      </c>
      <c r="Y23" s="79">
        <f>HTS_TST!Y23</f>
        <v>126</v>
      </c>
      <c r="Z23" s="79">
        <f>HTS_TST!Z23</f>
        <v>69</v>
      </c>
      <c r="AA23" s="79">
        <f>HTS_TST!AA23</f>
        <v>59</v>
      </c>
      <c r="AB23" s="79">
        <f>HTS_TST!AB23</f>
        <v>42</v>
      </c>
      <c r="AC23" s="79">
        <f>HTS_TST!AC23</f>
        <v>46</v>
      </c>
      <c r="AD23" s="79">
        <f>HTS_TST!AD23</f>
        <v>60</v>
      </c>
      <c r="AE23" s="79">
        <f>HTS_TST!AE23</f>
        <v>70</v>
      </c>
      <c r="AF23" s="79">
        <f>HTS_TST!AF23</f>
        <v>65</v>
      </c>
      <c r="AG23" s="79">
        <f>HTS_TST!AG23</f>
        <v>48</v>
      </c>
      <c r="AH23" s="79">
        <f>HTS_TST!AH23</f>
        <v>90</v>
      </c>
    </row>
    <row r="24">
      <c r="A24" s="79"/>
      <c r="B24" s="3" t="s">
        <v>61</v>
      </c>
      <c r="C24" s="79" t="str">
        <f>HTS_TST!A24</f>
        <v>BRHC</v>
      </c>
      <c r="D24" s="79" t="str">
        <f>HTS_TST!B24</f>
        <v>mp Gert Sibande District Municipality</v>
      </c>
      <c r="E24" s="79" t="str">
        <f>HTS_TST!C24</f>
        <v>mp Msukaligwa Local Municipality</v>
      </c>
      <c r="F24" s="79" t="str">
        <f>HTS_TST!D24</f>
        <v>mp Emthonjeni Clinic (Msukaligwa)</v>
      </c>
      <c r="G24" s="79">
        <f>HTS_TST!G24</f>
        <v>128</v>
      </c>
      <c r="H24" s="79">
        <f>HTS_TST!H24</f>
        <v>120</v>
      </c>
      <c r="I24" s="79">
        <f>HTS_TST!I24</f>
        <v>119</v>
      </c>
      <c r="J24" s="79">
        <f>HTS_TST!J24</f>
        <v>152</v>
      </c>
      <c r="K24" s="79">
        <f>HTS_TST!K24</f>
        <v>99</v>
      </c>
      <c r="L24" s="79">
        <f>HTS_TST!L24</f>
        <v>119</v>
      </c>
      <c r="M24" s="79">
        <f>HTS_TST!M24</f>
        <v>109</v>
      </c>
      <c r="N24" s="79">
        <f>HTS_TST!N24</f>
        <v>143</v>
      </c>
      <c r="O24" s="79">
        <f>HTS_TST!O24</f>
        <v>84</v>
      </c>
      <c r="P24" s="79">
        <f>HTS_TST!P24</f>
        <v>110</v>
      </c>
      <c r="Q24" s="79">
        <f>HTS_TST!Q24</f>
        <v>165</v>
      </c>
      <c r="R24" s="79">
        <f>HTS_TST!R24</f>
        <v>135</v>
      </c>
      <c r="S24" s="79">
        <f>HTS_TST!S24</f>
        <v>135</v>
      </c>
      <c r="T24" s="79">
        <f>HTS_TST!T24</f>
        <v>163</v>
      </c>
      <c r="U24" s="79">
        <f>HTS_TST!U24</f>
        <v>246</v>
      </c>
      <c r="V24" s="79">
        <f>HTS_TST!V24</f>
        <v>253</v>
      </c>
      <c r="W24" s="79">
        <f>HTS_TST!W24</f>
        <v>201</v>
      </c>
      <c r="X24" s="79">
        <f>HTS_TST!X24</f>
        <v>234</v>
      </c>
      <c r="Y24" s="79">
        <f>HTS_TST!Y24</f>
        <v>189</v>
      </c>
      <c r="Z24" s="79">
        <f>HTS_TST!Z24</f>
        <v>326</v>
      </c>
      <c r="AA24" s="79">
        <f>HTS_TST!AA24</f>
        <v>203</v>
      </c>
      <c r="AB24" s="79">
        <f>HTS_TST!AB24</f>
        <v>227</v>
      </c>
      <c r="AC24" s="79">
        <f>HTS_TST!AC24</f>
        <v>227</v>
      </c>
      <c r="AD24" s="79">
        <f>HTS_TST!AD24</f>
        <v>223</v>
      </c>
      <c r="AE24" s="79">
        <f>HTS_TST!AE24</f>
        <v>123</v>
      </c>
      <c r="AF24" s="79">
        <f>HTS_TST!AF24</f>
        <v>183</v>
      </c>
      <c r="AG24" s="79">
        <f>HTS_TST!AG24</f>
        <v>195</v>
      </c>
      <c r="AH24" s="79">
        <f>HTS_TST!AH24</f>
        <v>150</v>
      </c>
    </row>
    <row r="25">
      <c r="A25" s="79"/>
      <c r="B25" s="3" t="s">
        <v>61</v>
      </c>
      <c r="C25" s="79" t="str">
        <f>HTS_TST!A25</f>
        <v>BRHC</v>
      </c>
      <c r="D25" s="79" t="str">
        <f>HTS_TST!B25</f>
        <v>mp Gert Sibande District Municipality</v>
      </c>
      <c r="E25" s="79" t="str">
        <f>HTS_TST!C25</f>
        <v>mp Govan Mbeki Local Municipality</v>
      </c>
      <c r="F25" s="79" t="str">
        <f>HTS_TST!D25</f>
        <v>mp Emzinoni Clinic</v>
      </c>
      <c r="G25" s="79">
        <f>HTS_TST!G25</f>
        <v>29</v>
      </c>
      <c r="H25" s="79">
        <f>HTS_TST!H25</f>
        <v>31</v>
      </c>
      <c r="I25" s="79">
        <f>HTS_TST!I25</f>
        <v>33</v>
      </c>
      <c r="J25" s="79">
        <f>HTS_TST!J25</f>
        <v>19</v>
      </c>
      <c r="K25" s="79">
        <f>HTS_TST!K25</f>
        <v>24</v>
      </c>
      <c r="L25" s="79">
        <f>HTS_TST!L25</f>
        <v>16</v>
      </c>
      <c r="M25" s="79">
        <f>HTS_TST!M25</f>
        <v>32</v>
      </c>
      <c r="N25" s="79">
        <f>HTS_TST!N25</f>
        <v>24</v>
      </c>
      <c r="O25" s="79">
        <f>HTS_TST!O25</f>
        <v>24</v>
      </c>
      <c r="P25" s="79">
        <f>HTS_TST!P25</f>
        <v>25</v>
      </c>
      <c r="Q25" s="79">
        <f>HTS_TST!Q25</f>
        <v>30</v>
      </c>
      <c r="R25" s="79">
        <f>HTS_TST!R25</f>
        <v>17</v>
      </c>
      <c r="S25" s="79">
        <f>HTS_TST!S25</f>
        <v>7</v>
      </c>
      <c r="T25" s="79">
        <f>HTS_TST!T25</f>
        <v>14</v>
      </c>
      <c r="U25" s="79">
        <f>HTS_TST!U25</f>
        <v>25</v>
      </c>
      <c r="V25" s="79">
        <f>HTS_TST!V25</f>
        <v>25</v>
      </c>
      <c r="W25" s="79">
        <f>HTS_TST!W25</f>
        <v>35</v>
      </c>
      <c r="X25" s="79">
        <f>HTS_TST!X25</f>
        <v>18</v>
      </c>
      <c r="Y25" s="79">
        <f>HTS_TST!Y25</f>
        <v>29</v>
      </c>
      <c r="Z25" s="79">
        <f>HTS_TST!Z25</f>
        <v>38</v>
      </c>
      <c r="AA25" s="79">
        <f>HTS_TST!AA25</f>
        <v>69</v>
      </c>
      <c r="AB25" s="79">
        <f>HTS_TST!AB25</f>
        <v>68</v>
      </c>
      <c r="AC25" s="79">
        <f>HTS_TST!AC25</f>
        <v>34</v>
      </c>
      <c r="AD25" s="79">
        <f>HTS_TST!AD25</f>
        <v>88</v>
      </c>
      <c r="AE25" s="79">
        <f>HTS_TST!AE25</f>
        <v>17</v>
      </c>
      <c r="AF25" s="79">
        <f>HTS_TST!AF25</f>
        <v>31</v>
      </c>
      <c r="AG25" s="79">
        <f>HTS_TST!AG25</f>
        <v>10</v>
      </c>
      <c r="AH25" s="79">
        <f>HTS_TST!AH25</f>
        <v>71</v>
      </c>
    </row>
    <row r="26">
      <c r="A26" s="79"/>
      <c r="B26" s="3" t="s">
        <v>61</v>
      </c>
      <c r="C26" s="79" t="str">
        <f>HTS_TST!A26</f>
        <v>BRHC</v>
      </c>
      <c r="D26" s="79" t="str">
        <f>HTS_TST!B26</f>
        <v>mp Gert Sibande District Municipality</v>
      </c>
      <c r="E26" s="79" t="str">
        <f>HTS_TST!C26</f>
        <v>mp Mkhondo Local Municipality</v>
      </c>
      <c r="F26" s="79" t="str">
        <f>HTS_TST!D26</f>
        <v>mp Entombe Clinic</v>
      </c>
      <c r="G26" s="79">
        <f>HTS_TST!G26</f>
        <v>27</v>
      </c>
      <c r="H26" s="79">
        <f>HTS_TST!H26</f>
        <v>34</v>
      </c>
      <c r="I26" s="79">
        <f>HTS_TST!I26</f>
        <v>31</v>
      </c>
      <c r="J26" s="79">
        <f>HTS_TST!J26</f>
        <v>46</v>
      </c>
      <c r="K26" s="79">
        <f>HTS_TST!K26</f>
        <v>26</v>
      </c>
      <c r="L26" s="79">
        <f>HTS_TST!L26</f>
        <v>27</v>
      </c>
      <c r="M26" s="79">
        <f>HTS_TST!M26</f>
        <v>36</v>
      </c>
      <c r="N26" s="79">
        <f>HTS_TST!N26</f>
        <v>29</v>
      </c>
      <c r="O26" s="79">
        <f>HTS_TST!O26</f>
        <v>16</v>
      </c>
      <c r="P26" s="79">
        <f>HTS_TST!P26</f>
        <v>32</v>
      </c>
      <c r="Q26" s="79">
        <f>HTS_TST!Q26</f>
        <v>29</v>
      </c>
      <c r="R26" s="79">
        <f>HTS_TST!R26</f>
        <v>17</v>
      </c>
      <c r="S26" s="79">
        <f>HTS_TST!S26</f>
        <v>8</v>
      </c>
      <c r="T26" s="79">
        <f>HTS_TST!T26</f>
        <v>32</v>
      </c>
      <c r="U26" s="79">
        <f>HTS_TST!U26</f>
        <v>25</v>
      </c>
      <c r="V26" s="79">
        <f>HTS_TST!V26</f>
        <v>21</v>
      </c>
      <c r="W26" s="79">
        <f>HTS_TST!W26</f>
        <v>23</v>
      </c>
      <c r="X26" s="79">
        <f>HTS_TST!X26</f>
        <v>25</v>
      </c>
      <c r="Y26" s="79">
        <f>HTS_TST!Y26</f>
        <v>32</v>
      </c>
      <c r="Z26" s="79">
        <f>HTS_TST!Z26</f>
        <v>28</v>
      </c>
      <c r="AA26" s="79">
        <f>HTS_TST!AA26</f>
        <v>33</v>
      </c>
      <c r="AB26" s="79">
        <f>HTS_TST!AB26</f>
        <v>35</v>
      </c>
      <c r="AC26" s="79">
        <f>HTS_TST!AC26</f>
        <v>37</v>
      </c>
      <c r="AD26" s="79">
        <f>HTS_TST!AD26</f>
        <v>39</v>
      </c>
      <c r="AE26" s="79">
        <f>HTS_TST!AE26</f>
        <v>31</v>
      </c>
      <c r="AF26" s="79">
        <f>HTS_TST!AF26</f>
        <v>33</v>
      </c>
      <c r="AG26" s="79">
        <f>HTS_TST!AG26</f>
        <v>40</v>
      </c>
      <c r="AH26" s="79">
        <f>HTS_TST!AH26</f>
        <v>24</v>
      </c>
    </row>
    <row r="27">
      <c r="A27" s="79"/>
      <c r="B27" s="3" t="s">
        <v>61</v>
      </c>
      <c r="C27" s="79" t="str">
        <f>HTS_TST!A27</f>
        <v>BRHC</v>
      </c>
      <c r="D27" s="79" t="str">
        <f>HTS_TST!B27</f>
        <v>mp Gert Sibande District Municipality</v>
      </c>
      <c r="E27" s="79" t="str">
        <f>HTS_TST!C27</f>
        <v>mp Msukaligwa Local Municipality</v>
      </c>
      <c r="F27" s="79" t="str">
        <f>HTS_TST!D27</f>
        <v>mp Ermelo Clinic</v>
      </c>
      <c r="G27" s="79">
        <f>HTS_TST!G27</f>
        <v>78</v>
      </c>
      <c r="H27" s="79">
        <f>HTS_TST!H27</f>
        <v>146</v>
      </c>
      <c r="I27" s="79">
        <f>HTS_TST!I27</f>
        <v>111</v>
      </c>
      <c r="J27" s="79">
        <f>HTS_TST!J27</f>
        <v>130</v>
      </c>
      <c r="K27" s="79">
        <f>HTS_TST!K27</f>
        <v>117</v>
      </c>
      <c r="L27" s="79">
        <f>HTS_TST!L27</f>
        <v>134</v>
      </c>
      <c r="M27" s="79">
        <f>HTS_TST!M27</f>
        <v>160</v>
      </c>
      <c r="N27" s="79">
        <f>HTS_TST!N27</f>
        <v>131</v>
      </c>
      <c r="O27" s="79">
        <f>HTS_TST!O27</f>
        <v>135</v>
      </c>
      <c r="P27" s="79">
        <f>HTS_TST!P27</f>
        <v>159</v>
      </c>
      <c r="Q27" s="79">
        <f>HTS_TST!Q27</f>
        <v>187</v>
      </c>
      <c r="R27" s="79">
        <f>HTS_TST!R27</f>
        <v>59</v>
      </c>
      <c r="S27" s="79">
        <f>HTS_TST!S27</f>
        <v>31</v>
      </c>
      <c r="T27" s="79">
        <f>HTS_TST!T27</f>
        <v>41</v>
      </c>
      <c r="U27" s="79">
        <f>HTS_TST!U27</f>
        <v>141</v>
      </c>
      <c r="V27" s="79">
        <f>HTS_TST!V27</f>
        <v>119</v>
      </c>
      <c r="W27" s="79">
        <f>HTS_TST!W27</f>
        <v>100</v>
      </c>
      <c r="X27" s="79">
        <f>HTS_TST!X27</f>
        <v>108</v>
      </c>
      <c r="Y27" s="79">
        <f>HTS_TST!Y27</f>
        <v>152</v>
      </c>
      <c r="Z27" s="79">
        <f>HTS_TST!Z27</f>
        <v>214</v>
      </c>
      <c r="AA27" s="79">
        <f>HTS_TST!AA27</f>
        <v>173</v>
      </c>
      <c r="AB27" s="79">
        <f>HTS_TST!AB27</f>
        <v>133</v>
      </c>
      <c r="AC27" s="79">
        <f>HTS_TST!AC27</f>
        <v>179</v>
      </c>
      <c r="AD27" s="79">
        <f>HTS_TST!AD27</f>
        <v>247</v>
      </c>
      <c r="AE27" s="79">
        <f>HTS_TST!AE27</f>
        <v>97</v>
      </c>
      <c r="AF27" s="79">
        <f>HTS_TST!AF27</f>
        <v>152</v>
      </c>
      <c r="AG27" s="79">
        <f>HTS_TST!AG27</f>
        <v>61</v>
      </c>
      <c r="AH27" s="79">
        <f>HTS_TST!AH27</f>
        <v>150</v>
      </c>
    </row>
    <row r="28">
      <c r="A28" s="79"/>
      <c r="B28" s="3" t="s">
        <v>61</v>
      </c>
      <c r="C28" s="79" t="str">
        <f>HTS_TST!A28</f>
        <v>BRHC</v>
      </c>
      <c r="D28" s="79" t="str">
        <f>HTS_TST!B28</f>
        <v>mp Gert Sibande District Municipality</v>
      </c>
      <c r="E28" s="79" t="str">
        <f>HTS_TST!C28</f>
        <v>mp Msukaligwa Local Municipality</v>
      </c>
      <c r="F28" s="79" t="str">
        <f>HTS_TST!D28</f>
        <v>mp Ermelo Hospital</v>
      </c>
      <c r="G28" s="79">
        <f>HTS_TST!G28</f>
        <v>37</v>
      </c>
      <c r="H28" s="79">
        <f>HTS_TST!H28</f>
        <v>83</v>
      </c>
      <c r="I28" s="79">
        <f>HTS_TST!I28</f>
        <v>65</v>
      </c>
      <c r="J28" s="79">
        <f>HTS_TST!J28</f>
        <v>48</v>
      </c>
      <c r="K28" s="79">
        <f>HTS_TST!K28</f>
        <v>21</v>
      </c>
      <c r="L28" s="79">
        <f>HTS_TST!L28</f>
        <v>17</v>
      </c>
      <c r="M28" s="79">
        <f>HTS_TST!M28</f>
        <v>39</v>
      </c>
      <c r="N28" s="79">
        <f>HTS_TST!N28</f>
        <v>63</v>
      </c>
      <c r="O28" s="79">
        <f>HTS_TST!O28</f>
        <v>32</v>
      </c>
      <c r="P28" s="79">
        <f>HTS_TST!P28</f>
        <v>4</v>
      </c>
      <c r="Q28" s="79">
        <f>HTS_TST!Q28</f>
        <v>27</v>
      </c>
      <c r="R28" s="79">
        <f>HTS_TST!R28</f>
        <v>24</v>
      </c>
      <c r="S28" s="79">
        <f>HTS_TST!S28</f>
        <v>15</v>
      </c>
      <c r="T28" s="79">
        <f>HTS_TST!T28</f>
        <v>31</v>
      </c>
      <c r="U28" s="79">
        <f>HTS_TST!U28</f>
        <v>162</v>
      </c>
      <c r="V28" s="79">
        <f>HTS_TST!V28</f>
        <v>40</v>
      </c>
      <c r="W28" s="79">
        <f>HTS_TST!W28</f>
        <v>53</v>
      </c>
      <c r="X28" s="79">
        <f>HTS_TST!X28</f>
        <v>75</v>
      </c>
      <c r="Y28" s="79">
        <f>HTS_TST!Y28</f>
        <v>38</v>
      </c>
      <c r="Z28" s="79">
        <f>HTS_TST!Z28</f>
        <v>132</v>
      </c>
      <c r="AA28" s="79">
        <f>HTS_TST!AA28</f>
        <v>141</v>
      </c>
      <c r="AB28" s="79">
        <f>HTS_TST!AB28</f>
        <v>43</v>
      </c>
      <c r="AC28" s="79">
        <f>HTS_TST!AC28</f>
        <v>154</v>
      </c>
      <c r="AD28" s="79">
        <f>HTS_TST!AD28</f>
        <v>106</v>
      </c>
      <c r="AE28" s="79">
        <f>HTS_TST!AE28</f>
        <v>143</v>
      </c>
      <c r="AF28" s="79">
        <f>HTS_TST!AF28</f>
        <v>89</v>
      </c>
      <c r="AG28" s="79">
        <f>HTS_TST!AG28</f>
        <v>54</v>
      </c>
      <c r="AH28" s="79">
        <f>HTS_TST!AH28</f>
        <v>116</v>
      </c>
    </row>
    <row r="29">
      <c r="A29" s="79"/>
      <c r="B29" s="3" t="s">
        <v>61</v>
      </c>
      <c r="C29" s="79" t="str">
        <f>HTS_TST!A29</f>
        <v>BRHC</v>
      </c>
      <c r="D29" s="79" t="str">
        <f>HTS_TST!B29</f>
        <v>mp Gert Sibande District Municipality</v>
      </c>
      <c r="E29" s="79" t="str">
        <f>HTS_TST!C29</f>
        <v>mp Mkhondo Local Municipality</v>
      </c>
      <c r="F29" s="79" t="str">
        <f>HTS_TST!D29</f>
        <v>mp Ethandakukhanya Clinic</v>
      </c>
      <c r="G29" s="79">
        <f>HTS_TST!G29</f>
        <v>51</v>
      </c>
      <c r="H29" s="79">
        <f>HTS_TST!H29</f>
        <v>83</v>
      </c>
      <c r="I29" s="79">
        <f>HTS_TST!I29</f>
        <v>123</v>
      </c>
      <c r="J29" s="79">
        <f>HTS_TST!J29</f>
        <v>54</v>
      </c>
      <c r="K29" s="79">
        <f>HTS_TST!K29</f>
        <v>78</v>
      </c>
      <c r="L29" s="79">
        <f>HTS_TST!L29</f>
        <v>91</v>
      </c>
      <c r="M29" s="79">
        <f>HTS_TST!M29</f>
        <v>98</v>
      </c>
      <c r="N29" s="79">
        <f>HTS_TST!N29</f>
        <v>102</v>
      </c>
      <c r="O29" s="79">
        <f>HTS_TST!O29</f>
        <v>85</v>
      </c>
      <c r="P29" s="79">
        <f>HTS_TST!P29</f>
        <v>111</v>
      </c>
      <c r="Q29" s="79">
        <f>HTS_TST!Q29</f>
        <v>126</v>
      </c>
      <c r="R29" s="79">
        <f>HTS_TST!R29</f>
        <v>87</v>
      </c>
      <c r="S29" s="79">
        <f>HTS_TST!S29</f>
        <v>63</v>
      </c>
      <c r="T29" s="79">
        <f>HTS_TST!T29</f>
        <v>89</v>
      </c>
      <c r="U29" s="79">
        <f>HTS_TST!U29</f>
        <v>89</v>
      </c>
      <c r="V29" s="79">
        <f>HTS_TST!V29</f>
        <v>101</v>
      </c>
      <c r="W29" s="79">
        <f>HTS_TST!W29</f>
        <v>160</v>
      </c>
      <c r="X29" s="79">
        <f>HTS_TST!X29</f>
        <v>96</v>
      </c>
      <c r="Y29" s="79">
        <f>HTS_TST!Y29</f>
        <v>107</v>
      </c>
      <c r="Z29" s="79">
        <f>HTS_TST!Z29</f>
        <v>124</v>
      </c>
      <c r="AA29" s="79">
        <f>HTS_TST!AA29</f>
        <v>136</v>
      </c>
      <c r="AB29" s="79">
        <f>HTS_TST!AB29</f>
        <v>117</v>
      </c>
      <c r="AC29" s="79">
        <f>HTS_TST!AC29</f>
        <v>153</v>
      </c>
      <c r="AD29" s="79">
        <f>HTS_TST!AD29</f>
        <v>154</v>
      </c>
      <c r="AE29" s="79">
        <f>HTS_TST!AE29</f>
        <v>77</v>
      </c>
      <c r="AF29" s="79">
        <f>HTS_TST!AF29</f>
        <v>62</v>
      </c>
      <c r="AG29" s="79">
        <f>HTS_TST!AG29</f>
        <v>102</v>
      </c>
      <c r="AH29" s="79">
        <f>HTS_TST!AH29</f>
        <v>98</v>
      </c>
    </row>
    <row r="30">
      <c r="A30" s="79"/>
      <c r="B30" s="3" t="s">
        <v>61</v>
      </c>
      <c r="C30" s="79" t="str">
        <f>HTS_TST!A30</f>
        <v>BRHC</v>
      </c>
      <c r="D30" s="79" t="str">
        <f>HTS_TST!B30</f>
        <v>mp Gert Sibande District Municipality</v>
      </c>
      <c r="E30" s="79" t="str">
        <f>HTS_TST!C30</f>
        <v>mp Govan Mbeki Local Municipality</v>
      </c>
      <c r="F30" s="79" t="str">
        <f>HTS_TST!D30</f>
        <v>mp Evander Clinic</v>
      </c>
      <c r="G30" s="79">
        <f>HTS_TST!G30</f>
        <v>17</v>
      </c>
      <c r="H30" s="79">
        <f>HTS_TST!H30</f>
        <v>5</v>
      </c>
      <c r="I30" s="79">
        <f>HTS_TST!I30</f>
        <v>11</v>
      </c>
      <c r="J30" s="79">
        <f>HTS_TST!J30</f>
        <v>6</v>
      </c>
      <c r="K30" s="79">
        <f>HTS_TST!K30</f>
        <v>23</v>
      </c>
      <c r="L30" s="79">
        <f>HTS_TST!L30</f>
        <v>28</v>
      </c>
      <c r="M30" s="79">
        <f>HTS_TST!M30</f>
        <v>35</v>
      </c>
      <c r="N30" s="79">
        <f>HTS_TST!N30</f>
        <v>31</v>
      </c>
      <c r="O30" s="79">
        <f>HTS_TST!O30</f>
        <v>31</v>
      </c>
      <c r="P30" s="79">
        <f>HTS_TST!P30</f>
        <v>15</v>
      </c>
      <c r="Q30" s="79">
        <f>HTS_TST!Q30</f>
        <v>13</v>
      </c>
      <c r="R30" s="79">
        <f>HTS_TST!R30</f>
        <v>18</v>
      </c>
      <c r="S30" s="79">
        <f>HTS_TST!S30</f>
        <v>4</v>
      </c>
      <c r="T30" s="79">
        <f>HTS_TST!T30</f>
        <v>25</v>
      </c>
      <c r="U30" s="79">
        <f>HTS_TST!U30</f>
        <v>18</v>
      </c>
      <c r="V30" s="79">
        <f>HTS_TST!V30</f>
        <v>26</v>
      </c>
      <c r="W30" s="79">
        <f>HTS_TST!W30</f>
        <v>47</v>
      </c>
      <c r="X30" s="79">
        <f>HTS_TST!X30</f>
        <v>41</v>
      </c>
      <c r="Y30" s="79">
        <f>HTS_TST!Y30</f>
        <v>68</v>
      </c>
      <c r="Z30" s="79">
        <f>HTS_TST!Z30</f>
        <v>34</v>
      </c>
      <c r="AA30" s="79">
        <f>HTS_TST!AA30</f>
        <v>72</v>
      </c>
      <c r="AB30" s="79">
        <f>HTS_TST!AB30</f>
        <v>58</v>
      </c>
      <c r="AC30" s="79">
        <f>HTS_TST!AC30</f>
        <v>54</v>
      </c>
      <c r="AD30" s="79">
        <f>HTS_TST!AD30</f>
        <v>64</v>
      </c>
      <c r="AE30" s="79">
        <f>HTS_TST!AE30</f>
        <v>37</v>
      </c>
      <c r="AF30" s="79">
        <f>HTS_TST!AF30</f>
        <v>27</v>
      </c>
      <c r="AG30" s="79">
        <f>HTS_TST!AG30</f>
        <v>24</v>
      </c>
      <c r="AH30" s="79">
        <f>HTS_TST!AH30</f>
        <v>48</v>
      </c>
    </row>
    <row r="31">
      <c r="A31" s="79"/>
      <c r="B31" s="3" t="s">
        <v>61</v>
      </c>
      <c r="C31" s="79" t="str">
        <f>HTS_TST!A31</f>
        <v>BRHC</v>
      </c>
      <c r="D31" s="79" t="str">
        <f>HTS_TST!B31</f>
        <v>mp Gert Sibande District Municipality</v>
      </c>
      <c r="E31" s="79" t="str">
        <f>HTS_TST!C31</f>
        <v>mp Govan Mbeki Local Municipality</v>
      </c>
      <c r="F31" s="79" t="str">
        <f>HTS_TST!D31</f>
        <v>mp Evander Hospital</v>
      </c>
      <c r="G31" s="79">
        <f>HTS_TST!G31</f>
        <v>22</v>
      </c>
      <c r="H31" s="79">
        <f>HTS_TST!H31</f>
        <v>32</v>
      </c>
      <c r="I31" s="79">
        <f>HTS_TST!I31</f>
        <v>24</v>
      </c>
      <c r="J31" s="79">
        <f>HTS_TST!J31</f>
        <v>23</v>
      </c>
      <c r="K31" s="79">
        <f>HTS_TST!K31</f>
        <v>31</v>
      </c>
      <c r="L31" s="79">
        <f>HTS_TST!L31</f>
        <v>23</v>
      </c>
      <c r="M31" s="79">
        <f>HTS_TST!M31</f>
        <v>34</v>
      </c>
      <c r="N31" s="79">
        <f>HTS_TST!N31</f>
        <v>42</v>
      </c>
      <c r="O31" s="79">
        <f>HTS_TST!O31</f>
        <v>15</v>
      </c>
      <c r="P31" s="79">
        <f>HTS_TST!P31</f>
        <v>36</v>
      </c>
      <c r="Q31" s="79">
        <f>HTS_TST!Q31</f>
        <v>30</v>
      </c>
      <c r="R31" s="79">
        <f>HTS_TST!R31</f>
        <v>40</v>
      </c>
      <c r="S31" s="79">
        <f>HTS_TST!S31</f>
        <v>14</v>
      </c>
      <c r="T31" s="79">
        <f>HTS_TST!T31</f>
        <v>28</v>
      </c>
      <c r="U31" s="79">
        <f>HTS_TST!U31</f>
        <v>48</v>
      </c>
      <c r="V31" s="79">
        <f>HTS_TST!V31</f>
        <v>69</v>
      </c>
      <c r="W31" s="79">
        <f>HTS_TST!W31</f>
        <v>68</v>
      </c>
      <c r="X31" s="79">
        <f>HTS_TST!X31</f>
        <v>80</v>
      </c>
      <c r="Y31" s="79">
        <f>HTS_TST!Y31</f>
        <v>62</v>
      </c>
      <c r="Z31" s="79">
        <f>HTS_TST!Z31</f>
        <v>67</v>
      </c>
      <c r="AA31" s="79">
        <f>HTS_TST!AA31</f>
        <v>118</v>
      </c>
      <c r="AB31" s="79">
        <f>HTS_TST!AB31</f>
        <v>100</v>
      </c>
      <c r="AC31" s="79">
        <f>HTS_TST!AC31</f>
        <v>92</v>
      </c>
      <c r="AD31" s="79">
        <f>HTS_TST!AD31</f>
        <v>190</v>
      </c>
      <c r="AE31" s="79">
        <f>HTS_TST!AE31</f>
        <v>58</v>
      </c>
      <c r="AF31" s="79">
        <f>HTS_TST!AF31</f>
        <v>61</v>
      </c>
      <c r="AG31" s="79">
        <f>HTS_TST!AG31</f>
        <v>38</v>
      </c>
      <c r="AH31" s="79">
        <f>HTS_TST!AH31</f>
        <v>64</v>
      </c>
    </row>
    <row r="32">
      <c r="A32" s="79"/>
      <c r="B32" s="3" t="s">
        <v>61</v>
      </c>
      <c r="C32" s="79" t="str">
        <f>HTS_TST!A32</f>
        <v>BRHC</v>
      </c>
      <c r="D32" s="79" t="str">
        <f>HTS_TST!B32</f>
        <v>mp Gert Sibande District Municipality</v>
      </c>
      <c r="E32" s="79" t="str">
        <f>HTS_TST!C32</f>
        <v>mp Pixley Ka Seme Local Municipality</v>
      </c>
      <c r="F32" s="79" t="str">
        <f>HTS_TST!D32</f>
        <v>mp Ezamokuhle Clinic</v>
      </c>
      <c r="G32" s="79">
        <f>HTS_TST!G32</f>
        <v>32</v>
      </c>
      <c r="H32" s="79">
        <f>HTS_TST!H32</f>
        <v>32</v>
      </c>
      <c r="I32" s="79">
        <f>HTS_TST!I32</f>
        <v>28</v>
      </c>
      <c r="J32" s="79">
        <f>HTS_TST!J32</f>
        <v>19</v>
      </c>
      <c r="K32" s="79">
        <f>HTS_TST!K32</f>
        <v>19</v>
      </c>
      <c r="L32" s="79">
        <f>HTS_TST!L32</f>
        <v>33</v>
      </c>
      <c r="M32" s="79">
        <f>HTS_TST!M32</f>
        <v>37</v>
      </c>
      <c r="N32" s="79">
        <f>HTS_TST!N32</f>
        <v>28</v>
      </c>
      <c r="O32" s="79">
        <f>HTS_TST!O32</f>
        <v>34</v>
      </c>
      <c r="P32" s="79">
        <f>HTS_TST!P32</f>
        <v>43</v>
      </c>
      <c r="Q32" s="79">
        <f>HTS_TST!Q32</f>
        <v>26</v>
      </c>
      <c r="R32" s="79">
        <f>HTS_TST!R32</f>
        <v>22</v>
      </c>
      <c r="S32" s="79">
        <f>HTS_TST!S32</f>
        <v>22</v>
      </c>
      <c r="T32" s="79">
        <f>HTS_TST!T32</f>
        <v>32</v>
      </c>
      <c r="U32" s="79">
        <f>HTS_TST!U32</f>
        <v>32</v>
      </c>
      <c r="V32" s="79">
        <f>HTS_TST!V32</f>
        <v>34</v>
      </c>
      <c r="W32" s="79">
        <f>HTS_TST!W32</f>
        <v>89</v>
      </c>
      <c r="X32" s="79">
        <f>HTS_TST!X32</f>
        <v>73</v>
      </c>
      <c r="Y32" s="79">
        <f>HTS_TST!Y32</f>
        <v>59</v>
      </c>
      <c r="Z32" s="79">
        <f>HTS_TST!Z32</f>
        <v>66</v>
      </c>
      <c r="AA32" s="79">
        <f>HTS_TST!AA32</f>
        <v>64</v>
      </c>
      <c r="AB32" s="79">
        <f>HTS_TST!AB32</f>
        <v>45</v>
      </c>
      <c r="AC32" s="79">
        <f>HTS_TST!AC32</f>
        <v>57</v>
      </c>
      <c r="AD32" s="79">
        <f>HTS_TST!AD32</f>
        <v>74</v>
      </c>
      <c r="AE32" s="79">
        <f>HTS_TST!AE32</f>
        <v>38</v>
      </c>
      <c r="AF32" s="79">
        <f>HTS_TST!AF32</f>
        <v>62</v>
      </c>
      <c r="AG32" s="79">
        <f>HTS_TST!AG32</f>
        <v>56</v>
      </c>
      <c r="AH32" s="79">
        <f>HTS_TST!AH32</f>
        <v>60</v>
      </c>
    </row>
    <row r="33">
      <c r="A33" s="79"/>
      <c r="B33" s="3" t="s">
        <v>61</v>
      </c>
      <c r="C33" s="79" t="str">
        <f>HTS_TST!A33</f>
        <v>BRHC</v>
      </c>
      <c r="D33" s="79" t="str">
        <f>HTS_TST!B33</f>
        <v>mp Gert Sibande District Municipality</v>
      </c>
      <c r="E33" s="79" t="str">
        <f>HTS_TST!C33</f>
        <v>mp Albert Luthuli Local Municipality</v>
      </c>
      <c r="F33" s="79" t="str">
        <f>HTS_TST!D33</f>
        <v>mp Fernie 1 Clinic</v>
      </c>
      <c r="G33" s="79">
        <f>HTS_TST!G33</f>
        <v>94</v>
      </c>
      <c r="H33" s="79">
        <f>HTS_TST!H33</f>
        <v>79</v>
      </c>
      <c r="I33" s="79">
        <f>HTS_TST!I33</f>
        <v>89</v>
      </c>
      <c r="J33" s="79">
        <f>HTS_TST!J33</f>
        <v>126</v>
      </c>
      <c r="K33" s="79">
        <f>HTS_TST!K33</f>
        <v>84</v>
      </c>
      <c r="L33" s="79">
        <f>HTS_TST!L33</f>
        <v>141</v>
      </c>
      <c r="M33" s="79">
        <f>HTS_TST!M33</f>
        <v>104</v>
      </c>
      <c r="N33" s="79">
        <f>HTS_TST!N33</f>
        <v>139</v>
      </c>
      <c r="O33" s="79">
        <f>HTS_TST!O33</f>
        <v>73</v>
      </c>
      <c r="P33" s="79">
        <f>HTS_TST!P33</f>
        <v>102</v>
      </c>
      <c r="Q33" s="79">
        <f>HTS_TST!Q33</f>
        <v>92</v>
      </c>
      <c r="R33" s="79">
        <f>HTS_TST!R33</f>
        <v>72</v>
      </c>
      <c r="S33" s="79">
        <f>HTS_TST!S33</f>
        <v>28</v>
      </c>
      <c r="T33" s="79">
        <f>HTS_TST!T33</f>
        <v>50</v>
      </c>
      <c r="U33" s="79">
        <f>HTS_TST!U33</f>
        <v>70</v>
      </c>
      <c r="V33" s="79">
        <f>HTS_TST!V33</f>
        <v>55</v>
      </c>
      <c r="W33" s="79">
        <f>HTS_TST!W33</f>
        <v>110</v>
      </c>
      <c r="X33" s="79">
        <f>HTS_TST!X33</f>
        <v>104</v>
      </c>
      <c r="Y33" s="79">
        <f>HTS_TST!Y33</f>
        <v>71</v>
      </c>
      <c r="Z33" s="79">
        <f>HTS_TST!Z33</f>
        <v>94</v>
      </c>
      <c r="AA33" s="79">
        <f>HTS_TST!AA33</f>
        <v>96</v>
      </c>
      <c r="AB33" s="79">
        <f>HTS_TST!AB33</f>
        <v>132</v>
      </c>
      <c r="AC33" s="79">
        <f>HTS_TST!AC33</f>
        <v>86</v>
      </c>
      <c r="AD33" s="79">
        <f>HTS_TST!AD33</f>
        <v>81</v>
      </c>
      <c r="AE33" s="79">
        <f>HTS_TST!AE33</f>
        <v>69</v>
      </c>
      <c r="AF33" s="79">
        <f>HTS_TST!AF33</f>
        <v>78</v>
      </c>
      <c r="AG33" s="79">
        <f>HTS_TST!AG33</f>
        <v>62</v>
      </c>
      <c r="AH33" s="79">
        <f>HTS_TST!AH33</f>
        <v>113</v>
      </c>
    </row>
    <row r="34">
      <c r="A34" s="79"/>
      <c r="B34" s="3" t="s">
        <v>61</v>
      </c>
      <c r="C34" s="79" t="str">
        <f>HTS_TST!A34</f>
        <v>BRHC</v>
      </c>
      <c r="D34" s="79" t="str">
        <f>HTS_TST!B34</f>
        <v>mp Gert Sibande District Municipality</v>
      </c>
      <c r="E34" s="79" t="str">
        <f>HTS_TST!C34</f>
        <v>mp Albert Luthuli Local Municipality</v>
      </c>
      <c r="F34" s="79" t="str">
        <f>HTS_TST!D34</f>
        <v>mp Fernie 2 Clinic</v>
      </c>
      <c r="G34" s="79">
        <f>HTS_TST!G34</f>
        <v>72</v>
      </c>
      <c r="H34" s="79">
        <f>HTS_TST!H34</f>
        <v>60</v>
      </c>
      <c r="I34" s="79">
        <f>HTS_TST!I34</f>
        <v>58</v>
      </c>
      <c r="J34" s="79">
        <f>HTS_TST!J34</f>
        <v>56</v>
      </c>
      <c r="K34" s="79">
        <f>HTS_TST!K34</f>
        <v>53</v>
      </c>
      <c r="L34" s="79">
        <f>HTS_TST!L34</f>
        <v>43</v>
      </c>
      <c r="M34" s="79">
        <f>HTS_TST!M34</f>
        <v>56</v>
      </c>
      <c r="N34" s="79">
        <f>HTS_TST!N34</f>
        <v>53</v>
      </c>
      <c r="O34" s="79">
        <f>HTS_TST!O34</f>
        <v>62</v>
      </c>
      <c r="P34" s="79">
        <f>HTS_TST!P34</f>
        <v>46</v>
      </c>
      <c r="Q34" s="79">
        <f>HTS_TST!Q34</f>
        <v>70</v>
      </c>
      <c r="R34" s="79">
        <f>HTS_TST!R34</f>
        <v>61</v>
      </c>
      <c r="S34" s="79">
        <f>HTS_TST!S34</f>
        <v>41</v>
      </c>
      <c r="T34" s="79">
        <f>HTS_TST!T34</f>
        <v>43</v>
      </c>
      <c r="U34" s="79">
        <f>HTS_TST!U34</f>
        <v>71</v>
      </c>
      <c r="V34" s="79">
        <f>HTS_TST!V34</f>
        <v>59</v>
      </c>
      <c r="W34" s="79">
        <f>HTS_TST!W34</f>
        <v>67</v>
      </c>
      <c r="X34" s="79">
        <f>HTS_TST!X34</f>
        <v>101</v>
      </c>
      <c r="Y34" s="79">
        <f>HTS_TST!Y34</f>
        <v>81</v>
      </c>
      <c r="Z34" s="79">
        <f>HTS_TST!Z34</f>
        <v>111</v>
      </c>
      <c r="AA34" s="79">
        <f>HTS_TST!AA34</f>
        <v>135</v>
      </c>
      <c r="AB34" s="79">
        <f>HTS_TST!AB34</f>
        <v>118</v>
      </c>
      <c r="AC34" s="79">
        <f>HTS_TST!AC34</f>
        <v>67</v>
      </c>
      <c r="AD34" s="79">
        <f>HTS_TST!AD34</f>
        <v>124</v>
      </c>
      <c r="AE34" s="79">
        <f>HTS_TST!AE34</f>
        <v>105</v>
      </c>
      <c r="AF34" s="79">
        <f>HTS_TST!AF34</f>
        <v>84</v>
      </c>
      <c r="AG34" s="79">
        <f>HTS_TST!AG34</f>
        <v>147</v>
      </c>
      <c r="AH34" s="79">
        <f>HTS_TST!AH34</f>
        <v>132</v>
      </c>
    </row>
    <row r="35">
      <c r="A35" s="79"/>
      <c r="B35" s="3" t="s">
        <v>61</v>
      </c>
      <c r="C35" s="79" t="str">
        <f>HTS_TST!A35</f>
        <v>BRHC</v>
      </c>
      <c r="D35" s="79" t="str">
        <f>HTS_TST!B35</f>
        <v>mp Gert Sibande District Municipality</v>
      </c>
      <c r="E35" s="79" t="str">
        <f>HTS_TST!C35</f>
        <v>mp Albert Luthuli Local Municipality</v>
      </c>
      <c r="F35" s="79" t="str">
        <f>HTS_TST!D35</f>
        <v>mp Glenmore Clinic</v>
      </c>
      <c r="G35" s="79">
        <f>HTS_TST!G35</f>
        <v>88</v>
      </c>
      <c r="H35" s="79">
        <f>HTS_TST!H35</f>
        <v>77</v>
      </c>
      <c r="I35" s="79">
        <f>HTS_TST!I35</f>
        <v>111</v>
      </c>
      <c r="J35" s="79">
        <f>HTS_TST!J35</f>
        <v>73</v>
      </c>
      <c r="K35" s="79">
        <f>HTS_TST!K35</f>
        <v>73</v>
      </c>
      <c r="L35" s="79">
        <f>HTS_TST!L35</f>
        <v>58</v>
      </c>
      <c r="M35" s="79">
        <f>HTS_TST!M35</f>
        <v>67</v>
      </c>
      <c r="N35" s="79">
        <f>HTS_TST!N35</f>
        <v>45</v>
      </c>
      <c r="O35" s="79">
        <f>HTS_TST!O35</f>
        <v>43</v>
      </c>
      <c r="P35" s="79">
        <f>HTS_TST!P35</f>
        <v>71</v>
      </c>
      <c r="Q35" s="79">
        <f>HTS_TST!Q35</f>
        <v>43</v>
      </c>
      <c r="R35" s="79">
        <f>HTS_TST!R35</f>
        <v>20</v>
      </c>
      <c r="S35" s="79">
        <f>HTS_TST!S35</f>
        <v>20</v>
      </c>
      <c r="T35" s="79">
        <f>HTS_TST!T35</f>
        <v>11</v>
      </c>
      <c r="U35" s="79">
        <f>HTS_TST!U35</f>
        <v>31</v>
      </c>
      <c r="V35" s="79">
        <f>HTS_TST!V35</f>
        <v>43</v>
      </c>
      <c r="W35" s="79">
        <f>HTS_TST!W35</f>
        <v>50</v>
      </c>
      <c r="X35" s="79">
        <f>HTS_TST!X35</f>
        <v>48</v>
      </c>
      <c r="Y35" s="79">
        <f>HTS_TST!Y35</f>
        <v>97</v>
      </c>
      <c r="Z35" s="79">
        <f>HTS_TST!Z35</f>
        <v>44</v>
      </c>
      <c r="AA35" s="79">
        <f>HTS_TST!AA35</f>
        <v>55</v>
      </c>
      <c r="AB35" s="79">
        <f>HTS_TST!AB35</f>
        <v>36</v>
      </c>
      <c r="AC35" s="79">
        <f>HTS_TST!AC35</f>
        <v>50</v>
      </c>
      <c r="AD35" s="79">
        <f>HTS_TST!AD35</f>
        <v>52</v>
      </c>
      <c r="AE35" s="79">
        <f>HTS_TST!AE35</f>
        <v>60</v>
      </c>
      <c r="AF35" s="79">
        <f>HTS_TST!AF35</f>
        <v>23</v>
      </c>
      <c r="AG35" s="79">
        <f>HTS_TST!AG35</f>
        <v>65</v>
      </c>
      <c r="AH35" s="79">
        <f>HTS_TST!AH35</f>
        <v>53</v>
      </c>
    </row>
    <row r="36">
      <c r="A36" s="79"/>
      <c r="B36" s="3" t="s">
        <v>61</v>
      </c>
      <c r="C36" s="79" t="str">
        <f>HTS_TST!A36</f>
        <v>BRHC</v>
      </c>
      <c r="D36" s="79" t="str">
        <f>HTS_TST!B36</f>
        <v>mp Gert Sibande District Municipality</v>
      </c>
      <c r="E36" s="79" t="str">
        <f>HTS_TST!C36</f>
        <v>mp Dipaleseng Local Municipality</v>
      </c>
      <c r="F36" s="79" t="str">
        <f>HTS_TST!D36</f>
        <v>mp Grootvlei CHC</v>
      </c>
      <c r="G36" s="79">
        <f>HTS_TST!G36</f>
        <v>70</v>
      </c>
      <c r="H36" s="79">
        <f>HTS_TST!H36</f>
        <v>32</v>
      </c>
      <c r="I36" s="79">
        <f>HTS_TST!I36</f>
        <v>23</v>
      </c>
      <c r="J36" s="79">
        <f>HTS_TST!J36</f>
        <v>34</v>
      </c>
      <c r="K36" s="79">
        <f>HTS_TST!K36</f>
        <v>23</v>
      </c>
      <c r="L36" s="79">
        <f>HTS_TST!L36</f>
        <v>39</v>
      </c>
      <c r="M36" s="79">
        <f>HTS_TST!M36</f>
        <v>33</v>
      </c>
      <c r="N36" s="79">
        <f>HTS_TST!N36</f>
        <v>43</v>
      </c>
      <c r="O36" s="79">
        <f>HTS_TST!O36</f>
        <v>48</v>
      </c>
      <c r="P36" s="79">
        <f>HTS_TST!P36</f>
        <v>39</v>
      </c>
      <c r="Q36" s="79">
        <f>HTS_TST!Q36</f>
        <v>32</v>
      </c>
      <c r="R36" s="79">
        <f>HTS_TST!R36</f>
        <v>18</v>
      </c>
      <c r="S36" s="79">
        <f>HTS_TST!S36</f>
        <v>19</v>
      </c>
      <c r="T36" s="79">
        <f>HTS_TST!T36</f>
        <v>25</v>
      </c>
      <c r="U36" s="79">
        <f>HTS_TST!U36</f>
        <v>65</v>
      </c>
      <c r="V36" s="79">
        <f>HTS_TST!V36</f>
        <v>44</v>
      </c>
      <c r="W36" s="79">
        <f>HTS_TST!W36</f>
        <v>29</v>
      </c>
      <c r="X36" s="79">
        <f>HTS_TST!X36</f>
        <v>45</v>
      </c>
      <c r="Y36" s="79">
        <f>HTS_TST!Y36</f>
        <v>35</v>
      </c>
      <c r="Z36" s="79">
        <f>HTS_TST!Z36</f>
        <v>36</v>
      </c>
      <c r="AA36" s="79">
        <f>HTS_TST!AA36</f>
        <v>36</v>
      </c>
      <c r="AB36" s="79">
        <f>HTS_TST!AB36</f>
        <v>35</v>
      </c>
      <c r="AC36" s="79">
        <f>HTS_TST!AC36</f>
        <v>41</v>
      </c>
      <c r="AD36" s="79">
        <f>HTS_TST!AD36</f>
        <v>42</v>
      </c>
      <c r="AE36" s="79">
        <f>HTS_TST!AE36</f>
        <v>20</v>
      </c>
      <c r="AF36" s="79">
        <f>HTS_TST!AF36</f>
        <v>23</v>
      </c>
      <c r="AG36" s="79">
        <f>HTS_TST!AG36</f>
        <v>30</v>
      </c>
      <c r="AH36" s="79">
        <f>HTS_TST!AH36</f>
        <v>47</v>
      </c>
    </row>
    <row r="37">
      <c r="A37" s="79"/>
      <c r="B37" s="3" t="s">
        <v>61</v>
      </c>
      <c r="C37" s="79" t="str">
        <f>HTS_TST!A37</f>
        <v>BRHC</v>
      </c>
      <c r="D37" s="79" t="str">
        <f>HTS_TST!B37</f>
        <v>mp Gert Sibande District Municipality</v>
      </c>
      <c r="E37" s="79" t="str">
        <f>HTS_TST!C37</f>
        <v>mp Mkhondo Local Municipality</v>
      </c>
      <c r="F37" s="79" t="str">
        <f>HTS_TST!D37</f>
        <v>mp Iswepe CHC</v>
      </c>
      <c r="G37" s="79">
        <f>HTS_TST!G37</f>
        <v>21</v>
      </c>
      <c r="H37" s="79">
        <f>HTS_TST!H37</f>
        <v>50</v>
      </c>
      <c r="I37" s="79">
        <f>HTS_TST!I37</f>
        <v>37</v>
      </c>
      <c r="J37" s="79">
        <f>HTS_TST!J37</f>
        <v>36</v>
      </c>
      <c r="K37" s="79">
        <f>HTS_TST!K37</f>
        <v>37</v>
      </c>
      <c r="L37" s="79">
        <f>HTS_TST!L37</f>
        <v>46</v>
      </c>
      <c r="M37" s="79">
        <f>HTS_TST!M37</f>
        <v>32</v>
      </c>
      <c r="N37" s="79">
        <f>HTS_TST!N37</f>
        <v>46</v>
      </c>
      <c r="O37" s="79">
        <f>HTS_TST!O37</f>
        <v>33</v>
      </c>
      <c r="P37" s="79">
        <f>HTS_TST!P37</f>
        <v>41</v>
      </c>
      <c r="Q37" s="79">
        <f>HTS_TST!Q37</f>
        <v>34</v>
      </c>
      <c r="R37" s="79">
        <f>HTS_TST!R37</f>
        <v>32</v>
      </c>
      <c r="S37" s="79">
        <f>HTS_TST!S37</f>
        <v>19</v>
      </c>
      <c r="T37" s="79">
        <f>HTS_TST!T37</f>
        <v>53</v>
      </c>
      <c r="U37" s="79">
        <f>HTS_TST!U37</f>
        <v>45</v>
      </c>
      <c r="V37" s="79">
        <f>HTS_TST!V37</f>
        <v>50</v>
      </c>
      <c r="W37" s="79">
        <f>HTS_TST!W37</f>
        <v>25</v>
      </c>
      <c r="X37" s="79">
        <f>HTS_TST!X37</f>
        <v>44</v>
      </c>
      <c r="Y37" s="79">
        <f>HTS_TST!Y37</f>
        <v>47</v>
      </c>
      <c r="Z37" s="79">
        <f>HTS_TST!Z37</f>
        <v>42</v>
      </c>
      <c r="AA37" s="79">
        <f>HTS_TST!AA37</f>
        <v>23</v>
      </c>
      <c r="AB37" s="79">
        <f>HTS_TST!AB37</f>
        <v>52</v>
      </c>
      <c r="AC37" s="79">
        <f>HTS_TST!AC37</f>
        <v>48</v>
      </c>
      <c r="AD37" s="79">
        <f>HTS_TST!AD37</f>
        <v>42</v>
      </c>
      <c r="AE37" s="79">
        <f>HTS_TST!AE37</f>
        <v>29</v>
      </c>
      <c r="AF37" s="79">
        <f>HTS_TST!AF37</f>
        <v>33</v>
      </c>
      <c r="AG37" s="79">
        <f>HTS_TST!AG37</f>
        <v>35</v>
      </c>
      <c r="AH37" s="79">
        <f>HTS_TST!AH37</f>
        <v>35</v>
      </c>
    </row>
    <row r="38">
      <c r="A38" s="79"/>
      <c r="B38" s="3" t="s">
        <v>61</v>
      </c>
      <c r="C38" s="79" t="str">
        <f>HTS_TST!A38</f>
        <v>BRHC</v>
      </c>
      <c r="D38" s="79" t="str">
        <f>HTS_TST!B38</f>
        <v>mp Gert Sibande District Municipality</v>
      </c>
      <c r="E38" s="79" t="str">
        <f>HTS_TST!C38</f>
        <v>mp Govan Mbeki Local Municipality</v>
      </c>
      <c r="F38" s="79" t="str">
        <f>HTS_TST!D38</f>
        <v>mp Kinross (Thistle Grove) Clinic</v>
      </c>
      <c r="G38" s="79">
        <f>HTS_TST!G38</f>
        <v>27</v>
      </c>
      <c r="H38" s="79">
        <f>HTS_TST!H38</f>
        <v>18</v>
      </c>
      <c r="I38" s="79">
        <f>HTS_TST!I38</f>
        <v>23</v>
      </c>
      <c r="J38" s="79">
        <f>HTS_TST!J38</f>
        <v>12</v>
      </c>
      <c r="K38" s="79">
        <f>HTS_TST!K38</f>
        <v>26</v>
      </c>
      <c r="L38" s="79">
        <f>HTS_TST!L38</f>
        <v>20</v>
      </c>
      <c r="M38" s="79">
        <f>HTS_TST!M38</f>
        <v>18</v>
      </c>
      <c r="N38" s="79">
        <f>HTS_TST!N38</f>
        <v>22</v>
      </c>
      <c r="O38" s="79">
        <f>HTS_TST!O38</f>
        <v>38</v>
      </c>
      <c r="P38" s="79">
        <f>HTS_TST!P38</f>
        <v>22</v>
      </c>
      <c r="Q38" s="79">
        <f>HTS_TST!Q38</f>
        <v>33</v>
      </c>
      <c r="R38" s="79">
        <f>HTS_TST!R38</f>
        <v>25</v>
      </c>
      <c r="S38" s="79">
        <f>HTS_TST!S38</f>
        <v>5</v>
      </c>
      <c r="T38" s="79">
        <f>HTS_TST!T38</f>
        <v>20</v>
      </c>
      <c r="U38" s="79">
        <f>HTS_TST!U38</f>
        <v>32</v>
      </c>
      <c r="V38" s="79">
        <f>HTS_TST!V38</f>
        <v>55</v>
      </c>
      <c r="W38" s="79">
        <f>HTS_TST!W38</f>
        <v>70</v>
      </c>
      <c r="X38" s="79">
        <f>HTS_TST!X38</f>
        <v>66</v>
      </c>
      <c r="Y38" s="79">
        <f>HTS_TST!Y38</f>
        <v>69</v>
      </c>
      <c r="Z38" s="79">
        <f>HTS_TST!Z38</f>
        <v>69</v>
      </c>
      <c r="AA38" s="79">
        <f>HTS_TST!AA38</f>
        <v>83</v>
      </c>
      <c r="AB38" s="79">
        <f>HTS_TST!AB38</f>
        <v>74</v>
      </c>
      <c r="AC38" s="79">
        <f>HTS_TST!AC38</f>
        <v>69</v>
      </c>
      <c r="AD38" s="79">
        <f>HTS_TST!AD38</f>
        <v>68</v>
      </c>
      <c r="AE38" s="79">
        <f>HTS_TST!AE38</f>
        <v>48</v>
      </c>
      <c r="AF38" s="79">
        <f>HTS_TST!AF38</f>
        <v>60</v>
      </c>
      <c r="AG38" s="79">
        <f>HTS_TST!AG38</f>
        <v>58</v>
      </c>
      <c r="AH38" s="79">
        <f>HTS_TST!AH38</f>
        <v>64</v>
      </c>
    </row>
    <row r="39">
      <c r="A39" s="79"/>
      <c r="B39" s="3" t="s">
        <v>61</v>
      </c>
      <c r="C39" s="79" t="str">
        <f>HTS_TST!A39</f>
        <v>BRHC</v>
      </c>
      <c r="D39" s="79" t="str">
        <f>HTS_TST!B39</f>
        <v>mp Gert Sibande District Municipality</v>
      </c>
      <c r="E39" s="79" t="str">
        <f>HTS_TST!C39</f>
        <v>mp Albert Luthuli Local Municipality</v>
      </c>
      <c r="F39" s="79" t="str">
        <f>HTS_TST!D39</f>
        <v>mp Kromdraai Clinic</v>
      </c>
      <c r="G39" s="79">
        <f>HTS_TST!G39</f>
        <v>66</v>
      </c>
      <c r="H39" s="79">
        <f>HTS_TST!H39</f>
        <v>83</v>
      </c>
      <c r="I39" s="79">
        <f>HTS_TST!I39</f>
        <v>68</v>
      </c>
      <c r="J39" s="79">
        <f>HTS_TST!J39</f>
        <v>69</v>
      </c>
      <c r="K39" s="79">
        <f>HTS_TST!K39</f>
        <v>47</v>
      </c>
      <c r="L39" s="79">
        <f>HTS_TST!L39</f>
        <v>58</v>
      </c>
      <c r="M39" s="79">
        <f>HTS_TST!M39</f>
        <v>77</v>
      </c>
      <c r="N39" s="79">
        <f>HTS_TST!N39</f>
        <v>60</v>
      </c>
      <c r="O39" s="79">
        <f>HTS_TST!O39</f>
        <v>66</v>
      </c>
      <c r="P39" s="79">
        <f>HTS_TST!P39</f>
        <v>66</v>
      </c>
      <c r="Q39" s="79">
        <f>HTS_TST!Q39</f>
        <v>43</v>
      </c>
      <c r="R39" s="79">
        <f>HTS_TST!R39</f>
        <v>66</v>
      </c>
      <c r="S39" s="79">
        <f>HTS_TST!S39</f>
        <v>21</v>
      </c>
      <c r="T39" s="79">
        <f>HTS_TST!T39</f>
        <v>22</v>
      </c>
      <c r="U39" s="79">
        <f>HTS_TST!U39</f>
        <v>60</v>
      </c>
      <c r="V39" s="79">
        <f>HTS_TST!V39</f>
        <v>45</v>
      </c>
      <c r="W39" s="79">
        <f>HTS_TST!W39</f>
        <v>71</v>
      </c>
      <c r="X39" s="79">
        <f>HTS_TST!X39</f>
        <v>61</v>
      </c>
      <c r="Y39" s="79">
        <f>HTS_TST!Y39</f>
        <v>80</v>
      </c>
      <c r="Z39" s="79">
        <f>HTS_TST!Z39</f>
        <v>77</v>
      </c>
      <c r="AA39" s="79">
        <f>HTS_TST!AA39</f>
        <v>51</v>
      </c>
      <c r="AB39" s="79">
        <f>HTS_TST!AB39</f>
        <v>39</v>
      </c>
      <c r="AC39" s="79">
        <f>HTS_TST!AC39</f>
        <v>61</v>
      </c>
      <c r="AD39" s="79">
        <f>HTS_TST!AD39</f>
        <v>92</v>
      </c>
      <c r="AE39" s="79">
        <f>HTS_TST!AE39</f>
        <v>21</v>
      </c>
      <c r="AF39" s="79">
        <f>HTS_TST!AF39</f>
        <v>34</v>
      </c>
      <c r="AG39" s="79">
        <f>HTS_TST!AG39</f>
        <v>36</v>
      </c>
      <c r="AH39" s="79">
        <f>HTS_TST!AH39</f>
        <v>60</v>
      </c>
    </row>
    <row r="40">
      <c r="A40" s="79"/>
      <c r="B40" s="3" t="s">
        <v>61</v>
      </c>
      <c r="C40" s="79" t="str">
        <f>HTS_TST!A40</f>
        <v>BRHC</v>
      </c>
      <c r="D40" s="79" t="str">
        <f>HTS_TST!B40</f>
        <v>mp Gert Sibande District Municipality</v>
      </c>
      <c r="E40" s="79" t="str">
        <f>HTS_TST!C40</f>
        <v>mp Mkhondo Local Municipality</v>
      </c>
      <c r="F40" s="79" t="str">
        <f>HTS_TST!D40</f>
        <v>mp KwaNgema CHC</v>
      </c>
      <c r="G40" s="79">
        <f>HTS_TST!G40</f>
        <v>15</v>
      </c>
      <c r="H40" s="79">
        <f>HTS_TST!H40</f>
        <v>32</v>
      </c>
      <c r="I40" s="79">
        <f>HTS_TST!I40</f>
        <v>7</v>
      </c>
      <c r="J40" s="79">
        <f>HTS_TST!J40</f>
        <v>15</v>
      </c>
      <c r="K40" s="79">
        <f>HTS_TST!K40</f>
        <v>18</v>
      </c>
      <c r="L40" s="79">
        <f>HTS_TST!L40</f>
        <v>22</v>
      </c>
      <c r="M40" s="79">
        <f>HTS_TST!M40</f>
        <v>31</v>
      </c>
      <c r="N40" s="79">
        <f>HTS_TST!N40</f>
        <v>18</v>
      </c>
      <c r="O40" s="79">
        <f>HTS_TST!O40</f>
        <v>40</v>
      </c>
      <c r="P40" s="79">
        <f>HTS_TST!P40</f>
        <v>27</v>
      </c>
      <c r="Q40" s="79">
        <f>HTS_TST!Q40</f>
        <v>36</v>
      </c>
      <c r="R40" s="79">
        <f>HTS_TST!R40</f>
        <v>17</v>
      </c>
      <c r="S40" s="79">
        <f>HTS_TST!S40</f>
        <v>17</v>
      </c>
      <c r="T40" s="79">
        <f>HTS_TST!T40</f>
        <v>28</v>
      </c>
      <c r="U40" s="79">
        <f>HTS_TST!U40</f>
        <v>29</v>
      </c>
      <c r="V40" s="79">
        <f>HTS_TST!V40</f>
        <v>29</v>
      </c>
      <c r="W40" s="79">
        <f>HTS_TST!W40</f>
        <v>49</v>
      </c>
      <c r="X40" s="79">
        <f>HTS_TST!X40</f>
        <v>42</v>
      </c>
      <c r="Y40" s="79">
        <f>HTS_TST!Y40</f>
        <v>49</v>
      </c>
      <c r="Z40" s="79">
        <f>HTS_TST!Z40</f>
        <v>60</v>
      </c>
      <c r="AA40" s="79">
        <f>HTS_TST!AA40</f>
        <v>58</v>
      </c>
      <c r="AB40" s="79">
        <f>HTS_TST!AB40</f>
        <v>39</v>
      </c>
      <c r="AC40" s="79">
        <f>HTS_TST!AC40</f>
        <v>35</v>
      </c>
      <c r="AD40" s="79">
        <f>HTS_TST!AD40</f>
        <v>46</v>
      </c>
      <c r="AE40" s="79">
        <f>HTS_TST!AE40</f>
        <v>15</v>
      </c>
      <c r="AF40" s="79">
        <f>HTS_TST!AF40</f>
        <v>107</v>
      </c>
      <c r="AG40" s="79">
        <f>HTS_TST!AG40</f>
        <v>32</v>
      </c>
      <c r="AH40" s="79">
        <f>HTS_TST!AH40</f>
        <v>30</v>
      </c>
    </row>
    <row r="41">
      <c r="A41" s="79"/>
      <c r="B41" s="3" t="s">
        <v>61</v>
      </c>
      <c r="C41" s="79" t="str">
        <f>HTS_TST!A41</f>
        <v>BRHC</v>
      </c>
      <c r="D41" s="79" t="str">
        <f>HTS_TST!B41</f>
        <v>mp Gert Sibande District Municipality</v>
      </c>
      <c r="E41" s="79" t="str">
        <f>HTS_TST!C41</f>
        <v>mp Msukaligwa Local Municipality</v>
      </c>
      <c r="F41" s="79" t="str">
        <f>HTS_TST!D41</f>
        <v>mp Kwazanele Clinic</v>
      </c>
      <c r="G41" s="79">
        <f>HTS_TST!G41</f>
        <v>25</v>
      </c>
      <c r="H41" s="79">
        <f>HTS_TST!H41</f>
        <v>11</v>
      </c>
      <c r="I41" s="79">
        <f>HTS_TST!I41</f>
        <v>25</v>
      </c>
      <c r="J41" s="79">
        <f>HTS_TST!J41</f>
        <v>23</v>
      </c>
      <c r="K41" s="79">
        <f>HTS_TST!K41</f>
        <v>12</v>
      </c>
      <c r="L41" s="79">
        <f>HTS_TST!L41</f>
        <v>11</v>
      </c>
      <c r="M41" s="79">
        <f>HTS_TST!M41</f>
        <v>30</v>
      </c>
      <c r="N41" s="79">
        <f>HTS_TST!N41</f>
        <v>31</v>
      </c>
      <c r="O41" s="79">
        <f>HTS_TST!O41</f>
        <v>19</v>
      </c>
      <c r="P41" s="79">
        <f>HTS_TST!P41</f>
        <v>26</v>
      </c>
      <c r="Q41" s="79">
        <f>HTS_TST!Q41</f>
        <v>33</v>
      </c>
      <c r="R41" s="79">
        <f>HTS_TST!R41</f>
        <v>10</v>
      </c>
      <c r="S41" s="79">
        <f>HTS_TST!S41</f>
        <v>7</v>
      </c>
      <c r="T41" s="79">
        <f>HTS_TST!T41</f>
        <v>16</v>
      </c>
      <c r="U41" s="79">
        <f>HTS_TST!U41</f>
        <v>131</v>
      </c>
      <c r="V41" s="79">
        <f>HTS_TST!V41</f>
        <v>131</v>
      </c>
      <c r="W41" s="79">
        <f>HTS_TST!W41</f>
        <v>77</v>
      </c>
      <c r="X41" s="79">
        <f>HTS_TST!X41</f>
        <v>55</v>
      </c>
      <c r="Y41" s="79">
        <f>HTS_TST!Y41</f>
        <v>59</v>
      </c>
      <c r="Z41" s="79">
        <f>HTS_TST!Z41</f>
        <v>78</v>
      </c>
      <c r="AA41" s="79">
        <f>HTS_TST!AA41</f>
        <v>81</v>
      </c>
      <c r="AB41" s="79">
        <f>HTS_TST!AB41</f>
        <v>60</v>
      </c>
      <c r="AC41" s="79">
        <f>HTS_TST!AC41</f>
        <v>55</v>
      </c>
      <c r="AD41" s="79">
        <f>HTS_TST!AD41</f>
        <v>18</v>
      </c>
      <c r="AE41" s="79">
        <f>HTS_TST!AE41</f>
        <v>32</v>
      </c>
      <c r="AF41" s="79">
        <f>HTS_TST!AF41</f>
        <v>9</v>
      </c>
      <c r="AG41" s="79">
        <f>HTS_TST!AG41</f>
        <v>15</v>
      </c>
      <c r="AH41" s="79">
        <f>HTS_TST!AH41</f>
        <v>60</v>
      </c>
    </row>
    <row r="42">
      <c r="A42" s="79"/>
      <c r="B42" s="3" t="s">
        <v>61</v>
      </c>
      <c r="C42" s="79" t="str">
        <f>HTS_TST!A42</f>
        <v>BRHC</v>
      </c>
      <c r="D42" s="79" t="str">
        <f>HTS_TST!B42</f>
        <v>mp Gert Sibande District Municipality</v>
      </c>
      <c r="E42" s="79" t="str">
        <f>HTS_TST!C42</f>
        <v>mp Govan Mbeki Local Municipality</v>
      </c>
      <c r="F42" s="79" t="str">
        <f>HTS_TST!D42</f>
        <v>mp Langverwacht Ext 14 Clinic</v>
      </c>
      <c r="G42" s="79">
        <f>HTS_TST!G42</f>
        <v>82</v>
      </c>
      <c r="H42" s="79">
        <f>HTS_TST!H42</f>
        <v>71</v>
      </c>
      <c r="I42" s="79">
        <f>HTS_TST!I42</f>
        <v>92</v>
      </c>
      <c r="J42" s="79">
        <f>HTS_TST!J42</f>
        <v>83</v>
      </c>
      <c r="K42" s="79">
        <f>HTS_TST!K42</f>
        <v>62</v>
      </c>
      <c r="L42" s="79">
        <f>HTS_TST!L42</f>
        <v>89</v>
      </c>
      <c r="M42" s="79">
        <f>HTS_TST!M42</f>
        <v>83</v>
      </c>
      <c r="N42" s="79">
        <f>HTS_TST!N42</f>
        <v>102</v>
      </c>
      <c r="O42" s="79">
        <f>HTS_TST!O42</f>
        <v>52</v>
      </c>
      <c r="P42" s="79">
        <f>HTS_TST!P42</f>
        <v>93</v>
      </c>
      <c r="Q42" s="79">
        <f>HTS_TST!Q42</f>
        <v>80</v>
      </c>
      <c r="R42" s="79">
        <f>HTS_TST!R42</f>
        <v>88</v>
      </c>
      <c r="S42" s="79">
        <f>HTS_TST!S42</f>
        <v>114</v>
      </c>
      <c r="T42" s="79">
        <f>HTS_TST!T42</f>
        <v>68</v>
      </c>
      <c r="U42" s="79">
        <f>HTS_TST!U42</f>
        <v>101</v>
      </c>
      <c r="V42" s="79">
        <f>HTS_TST!V42</f>
        <v>109</v>
      </c>
      <c r="W42" s="79">
        <f>HTS_TST!W42</f>
        <v>159</v>
      </c>
      <c r="X42" s="79">
        <f>HTS_TST!X42</f>
        <v>159</v>
      </c>
      <c r="Y42" s="79">
        <f>HTS_TST!Y42</f>
        <v>176</v>
      </c>
      <c r="Z42" s="79">
        <f>HTS_TST!Z42</f>
        <v>238</v>
      </c>
      <c r="AA42" s="79">
        <f>HTS_TST!AA42</f>
        <v>264</v>
      </c>
      <c r="AB42" s="79">
        <f>HTS_TST!AB42</f>
        <v>148</v>
      </c>
      <c r="AC42" s="79">
        <f>HTS_TST!AC42</f>
        <v>200</v>
      </c>
      <c r="AD42" s="79">
        <f>HTS_TST!AD42</f>
        <v>184</v>
      </c>
      <c r="AE42" s="79">
        <f>HTS_TST!AE42</f>
        <v>163</v>
      </c>
      <c r="AF42" s="79">
        <f>HTS_TST!AF42</f>
        <v>138</v>
      </c>
      <c r="AG42" s="79">
        <f>HTS_TST!AG42</f>
        <v>137</v>
      </c>
      <c r="AH42" s="79">
        <f>HTS_TST!AH42</f>
        <v>122</v>
      </c>
    </row>
    <row r="43">
      <c r="A43" s="79"/>
      <c r="B43" s="3" t="s">
        <v>61</v>
      </c>
      <c r="C43" s="79" t="str">
        <f>HTS_TST!A43</f>
        <v>BRHC</v>
      </c>
      <c r="D43" s="79" t="str">
        <f>HTS_TST!B43</f>
        <v>mp Gert Sibande District Municipality</v>
      </c>
      <c r="E43" s="79" t="str">
        <f>HTS_TST!C43</f>
        <v>mp Govan Mbeki Local Municipality</v>
      </c>
      <c r="F43" s="79" t="str">
        <f>HTS_TST!D43</f>
        <v>mp Lebohang CHC</v>
      </c>
      <c r="G43" s="79">
        <f>HTS_TST!G43</f>
        <v>29</v>
      </c>
      <c r="H43" s="79">
        <f>HTS_TST!H43</f>
        <v>36</v>
      </c>
      <c r="I43" s="79">
        <f>HTS_TST!I43</f>
        <v>68</v>
      </c>
      <c r="J43" s="79">
        <f>HTS_TST!J43</f>
        <v>65</v>
      </c>
      <c r="K43" s="79">
        <f>HTS_TST!K43</f>
        <v>40</v>
      </c>
      <c r="L43" s="79">
        <f>HTS_TST!L43</f>
        <v>51</v>
      </c>
      <c r="M43" s="79">
        <f>HTS_TST!M43</f>
        <v>80</v>
      </c>
      <c r="N43" s="79">
        <f>HTS_TST!N43</f>
        <v>80</v>
      </c>
      <c r="O43" s="79">
        <f>HTS_TST!O43</f>
        <v>58</v>
      </c>
      <c r="P43" s="79">
        <f>HTS_TST!P43</f>
        <v>41</v>
      </c>
      <c r="Q43" s="79">
        <f>HTS_TST!Q43</f>
        <v>35</v>
      </c>
      <c r="R43" s="79">
        <f>HTS_TST!R43</f>
        <v>37</v>
      </c>
      <c r="S43" s="79">
        <f>HTS_TST!S43</f>
        <v>44</v>
      </c>
      <c r="T43" s="79">
        <f>HTS_TST!T43</f>
        <v>72</v>
      </c>
      <c r="U43" s="79">
        <f>HTS_TST!U43</f>
        <v>17</v>
      </c>
      <c r="V43" s="79">
        <f>HTS_TST!V43</f>
        <v>64</v>
      </c>
      <c r="W43" s="79">
        <f>HTS_TST!W43</f>
        <v>88</v>
      </c>
      <c r="X43" s="79">
        <f>HTS_TST!X43</f>
        <v>85</v>
      </c>
      <c r="Y43" s="79">
        <f>HTS_TST!Y43</f>
        <v>90</v>
      </c>
      <c r="Z43" s="79">
        <f>HTS_TST!Z43</f>
        <v>86</v>
      </c>
      <c r="AA43" s="79">
        <f>HTS_TST!AA43</f>
        <v>49</v>
      </c>
      <c r="AB43" s="79">
        <f>HTS_TST!AB43</f>
        <v>65</v>
      </c>
      <c r="AC43" s="79">
        <f>HTS_TST!AC43</f>
        <v>86</v>
      </c>
      <c r="AD43" s="79">
        <f>HTS_TST!AD43</f>
        <v>92</v>
      </c>
      <c r="AE43" s="79">
        <f>HTS_TST!AE43</f>
        <v>72</v>
      </c>
      <c r="AF43" s="79">
        <f>HTS_TST!AF43</f>
        <v>72</v>
      </c>
      <c r="AG43" s="79">
        <f>HTS_TST!AG43</f>
        <v>105</v>
      </c>
      <c r="AH43" s="79">
        <f>HTS_TST!AH43</f>
        <v>108</v>
      </c>
    </row>
    <row r="44">
      <c r="A44" s="79"/>
      <c r="B44" s="3" t="s">
        <v>61</v>
      </c>
      <c r="C44" s="79" t="str">
        <f>HTS_TST!A44</f>
        <v>BRHC</v>
      </c>
      <c r="D44" s="79" t="str">
        <f>HTS_TST!B44</f>
        <v>mp Gert Sibande District Municipality</v>
      </c>
      <c r="E44" s="79" t="str">
        <f>HTS_TST!C44</f>
        <v>mp Albert Luthuli Local Municipality</v>
      </c>
      <c r="F44" s="79" t="str">
        <f>HTS_TST!D44</f>
        <v>mp Lochiel CHC</v>
      </c>
      <c r="G44" s="79">
        <f>HTS_TST!G44</f>
        <v>43</v>
      </c>
      <c r="H44" s="79">
        <f>HTS_TST!H44</f>
        <v>27</v>
      </c>
      <c r="I44" s="79">
        <f>HTS_TST!I44</f>
        <v>43</v>
      </c>
      <c r="J44" s="79">
        <f>HTS_TST!J44</f>
        <v>63</v>
      </c>
      <c r="K44" s="79">
        <f>HTS_TST!K44</f>
        <v>34</v>
      </c>
      <c r="L44" s="79">
        <f>HTS_TST!L44</f>
        <v>32</v>
      </c>
      <c r="M44" s="79">
        <f>HTS_TST!M44</f>
        <v>48</v>
      </c>
      <c r="N44" s="79">
        <f>HTS_TST!N44</f>
        <v>40</v>
      </c>
      <c r="O44" s="79">
        <f>HTS_TST!O44</f>
        <v>36</v>
      </c>
      <c r="P44" s="79">
        <f>HTS_TST!P44</f>
        <v>56</v>
      </c>
      <c r="Q44" s="79">
        <f>HTS_TST!Q44</f>
        <v>41</v>
      </c>
      <c r="R44" s="79">
        <f>HTS_TST!R44</f>
        <v>56</v>
      </c>
      <c r="S44" s="79">
        <f>HTS_TST!S44</f>
        <v>25</v>
      </c>
      <c r="T44" s="79">
        <f>HTS_TST!T44</f>
        <v>42</v>
      </c>
      <c r="U44" s="79">
        <f>HTS_TST!U44</f>
        <v>33</v>
      </c>
      <c r="V44" s="79">
        <f>HTS_TST!V44</f>
        <v>61</v>
      </c>
      <c r="W44" s="79">
        <f>HTS_TST!W44</f>
        <v>31</v>
      </c>
      <c r="X44" s="79">
        <f>HTS_TST!X44</f>
        <v>37</v>
      </c>
      <c r="Y44" s="79">
        <f>HTS_TST!Y44</f>
        <v>41</v>
      </c>
      <c r="Z44" s="79">
        <f>HTS_TST!Z44</f>
        <v>36</v>
      </c>
      <c r="AA44" s="79">
        <f>HTS_TST!AA44</f>
        <v>30</v>
      </c>
      <c r="AB44" s="79">
        <f>HTS_TST!AB44</f>
        <v>45</v>
      </c>
      <c r="AC44" s="79">
        <f>HTS_TST!AC44</f>
        <v>42</v>
      </c>
      <c r="AD44" s="79">
        <f>HTS_TST!AD44</f>
        <v>38</v>
      </c>
      <c r="AE44" s="79">
        <f>HTS_TST!AE44</f>
        <v>27</v>
      </c>
      <c r="AF44" s="79">
        <f>HTS_TST!AF44</f>
        <v>35</v>
      </c>
      <c r="AG44" s="79">
        <f>HTS_TST!AG44</f>
        <v>43</v>
      </c>
      <c r="AH44" s="79">
        <f>HTS_TST!AH44</f>
        <v>43</v>
      </c>
    </row>
    <row r="45">
      <c r="A45" s="79"/>
      <c r="B45" s="3" t="s">
        <v>61</v>
      </c>
      <c r="C45" s="79" t="str">
        <f>HTS_TST!A45</f>
        <v>BRHC</v>
      </c>
      <c r="D45" s="79" t="str">
        <f>HTS_TST!B45</f>
        <v>mp Gert Sibande District Municipality</v>
      </c>
      <c r="E45" s="79" t="str">
        <f>HTS_TST!C45</f>
        <v>mp Msukaligwa Local Municipality</v>
      </c>
      <c r="F45" s="79" t="str">
        <f>HTS_TST!D45</f>
        <v>mp Lothair (Silindile) Clinic</v>
      </c>
      <c r="G45" s="79">
        <f>HTS_TST!G45</f>
        <v>49</v>
      </c>
      <c r="H45" s="79">
        <f>HTS_TST!H45</f>
        <v>44</v>
      </c>
      <c r="I45" s="79">
        <f>HTS_TST!I45</f>
        <v>50</v>
      </c>
      <c r="J45" s="79">
        <f>HTS_TST!J45</f>
        <v>43</v>
      </c>
      <c r="K45" s="79">
        <f>HTS_TST!K45</f>
        <v>43</v>
      </c>
      <c r="L45" s="79">
        <f>HTS_TST!L45</f>
        <v>42</v>
      </c>
      <c r="M45" s="79">
        <f>HTS_TST!M45</f>
        <v>40</v>
      </c>
      <c r="N45" s="79">
        <f>HTS_TST!N45</f>
        <v>34</v>
      </c>
      <c r="O45" s="79">
        <f>HTS_TST!O45</f>
        <v>35</v>
      </c>
      <c r="P45" s="79">
        <f>HTS_TST!P45</f>
        <v>34</v>
      </c>
      <c r="Q45" s="79">
        <f>HTS_TST!Q45</f>
        <v>48</v>
      </c>
      <c r="R45" s="79">
        <f>HTS_TST!R45</f>
        <v>41</v>
      </c>
      <c r="S45" s="79">
        <f>HTS_TST!S45</f>
        <v>33</v>
      </c>
      <c r="T45" s="79">
        <f>HTS_TST!T45</f>
        <v>34</v>
      </c>
      <c r="U45" s="79">
        <f>HTS_TST!U45</f>
        <v>70</v>
      </c>
      <c r="V45" s="79">
        <f>HTS_TST!V45</f>
        <v>67</v>
      </c>
      <c r="W45" s="79">
        <f>HTS_TST!W45</f>
        <v>91</v>
      </c>
      <c r="X45" s="79">
        <f>HTS_TST!X45</f>
        <v>101</v>
      </c>
      <c r="Y45" s="79">
        <f>HTS_TST!Y45</f>
        <v>89</v>
      </c>
      <c r="Z45" s="79">
        <f>HTS_TST!Z45</f>
        <v>98</v>
      </c>
      <c r="AA45" s="79">
        <f>HTS_TST!AA45</f>
        <v>110</v>
      </c>
      <c r="AB45" s="79">
        <f>HTS_TST!AB45</f>
        <v>107</v>
      </c>
      <c r="AC45" s="79">
        <f>HTS_TST!AC45</f>
        <v>123</v>
      </c>
      <c r="AD45" s="79">
        <f>HTS_TST!AD45</f>
        <v>97</v>
      </c>
      <c r="AE45" s="79">
        <f>HTS_TST!AE45</f>
        <v>86</v>
      </c>
      <c r="AF45" s="79">
        <f>HTS_TST!AF45</f>
        <v>97</v>
      </c>
      <c r="AG45" s="79">
        <f>HTS_TST!AG45</f>
        <v>50</v>
      </c>
      <c r="AH45" s="79">
        <f>HTS_TST!AH45</f>
        <v>89</v>
      </c>
    </row>
    <row r="46">
      <c r="A46" s="79"/>
      <c r="B46" s="3" t="s">
        <v>61</v>
      </c>
      <c r="C46" s="79" t="str">
        <f>HTS_TST!A46</f>
        <v>BRHC</v>
      </c>
      <c r="D46" s="79" t="str">
        <f>HTS_TST!B46</f>
        <v>mp Gert Sibande District Municipality</v>
      </c>
      <c r="E46" s="79" t="str">
        <f>HTS_TST!C46</f>
        <v>mp Albert Luthuli Local Municipality</v>
      </c>
      <c r="F46" s="79" t="str">
        <f>HTS_TST!D46</f>
        <v>mp Mayflower CHC</v>
      </c>
      <c r="G46" s="79">
        <f>HTS_TST!G46</f>
        <v>116</v>
      </c>
      <c r="H46" s="79">
        <f>HTS_TST!H46</f>
        <v>145</v>
      </c>
      <c r="I46" s="79">
        <f>HTS_TST!I46</f>
        <v>103</v>
      </c>
      <c r="J46" s="79">
        <f>HTS_TST!J46</f>
        <v>97</v>
      </c>
      <c r="K46" s="79">
        <f>HTS_TST!K46</f>
        <v>135</v>
      </c>
      <c r="L46" s="79">
        <f>HTS_TST!L46</f>
        <v>127</v>
      </c>
      <c r="M46" s="79">
        <f>HTS_TST!M46</f>
        <v>116</v>
      </c>
      <c r="N46" s="79">
        <f>HTS_TST!N46</f>
        <v>60</v>
      </c>
      <c r="O46" s="79">
        <f>HTS_TST!O46</f>
        <v>78</v>
      </c>
      <c r="P46" s="79">
        <f>HTS_TST!P46</f>
        <v>102</v>
      </c>
      <c r="Q46" s="79">
        <f>HTS_TST!Q46</f>
        <v>44</v>
      </c>
      <c r="R46" s="79">
        <f>HTS_TST!R46</f>
        <v>57</v>
      </c>
      <c r="S46" s="79">
        <f>HTS_TST!S46</f>
        <v>29</v>
      </c>
      <c r="T46" s="79">
        <f>HTS_TST!T46</f>
        <v>34</v>
      </c>
      <c r="U46" s="79">
        <f>HTS_TST!U46</f>
        <v>48</v>
      </c>
      <c r="V46" s="79">
        <f>HTS_TST!V46</f>
        <v>48</v>
      </c>
      <c r="W46" s="79">
        <f>HTS_TST!W46</f>
        <v>86</v>
      </c>
      <c r="X46" s="79">
        <f>HTS_TST!X46</f>
        <v>89</v>
      </c>
      <c r="Y46" s="79">
        <f>HTS_TST!Y46</f>
        <v>167</v>
      </c>
      <c r="Z46" s="79">
        <f>HTS_TST!Z46</f>
        <v>215</v>
      </c>
      <c r="AA46" s="79">
        <f>HTS_TST!AA46</f>
        <v>183</v>
      </c>
      <c r="AB46" s="79">
        <f>HTS_TST!AB46</f>
        <v>177</v>
      </c>
      <c r="AC46" s="79">
        <f>HTS_TST!AC46</f>
        <v>233</v>
      </c>
      <c r="AD46" s="79">
        <f>HTS_TST!AD46</f>
        <v>228</v>
      </c>
      <c r="AE46" s="79">
        <f>HTS_TST!AE46</f>
        <v>124</v>
      </c>
      <c r="AF46" s="79">
        <f>HTS_TST!AF46</f>
        <v>90</v>
      </c>
      <c r="AG46" s="79">
        <f>HTS_TST!AG46</f>
        <v>65</v>
      </c>
      <c r="AH46" s="79">
        <f>HTS_TST!AH46</f>
        <v>65</v>
      </c>
    </row>
    <row r="47">
      <c r="A47" s="79"/>
      <c r="B47" s="3" t="s">
        <v>61</v>
      </c>
      <c r="C47" s="79" t="str">
        <f>HTS_TST!A47</f>
        <v>BRHC</v>
      </c>
      <c r="D47" s="79" t="str">
        <f>HTS_TST!B47</f>
        <v>mp Gert Sibande District Municipality</v>
      </c>
      <c r="E47" s="79" t="str">
        <f>HTS_TST!C47</f>
        <v>mp Lekwa Local Municipality</v>
      </c>
      <c r="F47" s="79" t="str">
        <f>HTS_TST!D47</f>
        <v>mp Mispel Street Clinic</v>
      </c>
      <c r="G47" s="79">
        <f>HTS_TST!G47</f>
        <v>39</v>
      </c>
      <c r="H47" s="79">
        <f>HTS_TST!H47</f>
        <v>54</v>
      </c>
      <c r="I47" s="79">
        <f>HTS_TST!I47</f>
        <v>42</v>
      </c>
      <c r="J47" s="79">
        <f>HTS_TST!J47</f>
        <v>58</v>
      </c>
      <c r="K47" s="79">
        <f>HTS_TST!K47</f>
        <v>43</v>
      </c>
      <c r="L47" s="79">
        <f>HTS_TST!L47</f>
        <v>30</v>
      </c>
      <c r="M47" s="79">
        <f>HTS_TST!M47</f>
        <v>3</v>
      </c>
      <c r="N47" s="79">
        <f>HTS_TST!N47</f>
        <v>27</v>
      </c>
      <c r="O47" s="79">
        <f>HTS_TST!O47</f>
        <v>28</v>
      </c>
      <c r="P47" s="79">
        <f>HTS_TST!P47</f>
        <v>31</v>
      </c>
      <c r="Q47" s="79">
        <f>HTS_TST!Q47</f>
        <v>2</v>
      </c>
      <c r="R47" s="79">
        <f>HTS_TST!R47</f>
        <v>24</v>
      </c>
      <c r="S47" s="79">
        <f>HTS_TST!S47</f>
        <v>12</v>
      </c>
      <c r="T47" s="79">
        <f>HTS_TST!T47</f>
        <v>36</v>
      </c>
      <c r="U47" s="79">
        <f>HTS_TST!U47</f>
        <v>37</v>
      </c>
      <c r="V47" s="79">
        <f>HTS_TST!V47</f>
        <v>19</v>
      </c>
      <c r="W47" s="79">
        <f>HTS_TST!W47</f>
        <v>49</v>
      </c>
      <c r="X47" s="79">
        <f>HTS_TST!X47</f>
        <v>36</v>
      </c>
      <c r="Y47" s="79">
        <f>HTS_TST!Y47</f>
        <v>38</v>
      </c>
      <c r="Z47" s="79">
        <f>HTS_TST!Z47</f>
        <v>54</v>
      </c>
      <c r="AA47" s="79">
        <f>HTS_TST!AA47</f>
        <v>44</v>
      </c>
      <c r="AB47" s="79">
        <f>HTS_TST!AB47</f>
        <v>55</v>
      </c>
      <c r="AC47" s="79">
        <f>HTS_TST!AC47</f>
        <v>43</v>
      </c>
      <c r="AD47" s="79">
        <f>HTS_TST!AD47</f>
        <v>43</v>
      </c>
      <c r="AE47" s="79">
        <f>HTS_TST!AE47</f>
        <v>47</v>
      </c>
      <c r="AF47" s="79">
        <f>HTS_TST!AF47</f>
        <v>34</v>
      </c>
      <c r="AG47" s="79">
        <f>HTS_TST!AG47</f>
        <v>44</v>
      </c>
      <c r="AH47" s="79">
        <f>HTS_TST!AH47</f>
        <v>52</v>
      </c>
    </row>
    <row r="48">
      <c r="A48" s="79"/>
      <c r="B48" s="3" t="s">
        <v>61</v>
      </c>
      <c r="C48" s="79" t="str">
        <f>HTS_TST!A48</f>
        <v>BRHC</v>
      </c>
      <c r="D48" s="79" t="str">
        <f>HTS_TST!B48</f>
        <v>mp Gert Sibande District Municipality</v>
      </c>
      <c r="E48" s="79" t="str">
        <f>HTS_TST!C48</f>
        <v>mp Mkhondo Local Municipality</v>
      </c>
      <c r="F48" s="79" t="str">
        <f>HTS_TST!D48</f>
        <v>mp Mkhondo Town Clinic</v>
      </c>
      <c r="G48" s="79">
        <f>HTS_TST!G48</f>
        <v>34</v>
      </c>
      <c r="H48" s="79">
        <f>HTS_TST!H48</f>
        <v>53</v>
      </c>
      <c r="I48" s="79">
        <f>HTS_TST!I48</f>
        <v>82</v>
      </c>
      <c r="J48" s="79">
        <f>HTS_TST!J48</f>
        <v>67</v>
      </c>
      <c r="K48" s="79">
        <f>HTS_TST!K48</f>
        <v>26</v>
      </c>
      <c r="L48" s="79">
        <f>HTS_TST!L48</f>
        <v>35</v>
      </c>
      <c r="M48" s="79">
        <f>HTS_TST!M48</f>
        <v>44</v>
      </c>
      <c r="N48" s="79">
        <f>HTS_TST!N48</f>
        <v>64</v>
      </c>
      <c r="O48" s="79">
        <f>HTS_TST!O48</f>
        <v>82</v>
      </c>
      <c r="P48" s="79">
        <f>HTS_TST!P48</f>
        <v>16</v>
      </c>
      <c r="Q48" s="79">
        <f>HTS_TST!Q48</f>
        <v>21</v>
      </c>
      <c r="R48" s="79">
        <f>HTS_TST!R48</f>
        <v>58</v>
      </c>
      <c r="S48" s="79">
        <f>HTS_TST!S48</f>
        <v>30</v>
      </c>
      <c r="T48" s="79">
        <f>HTS_TST!T48</f>
        <v>14</v>
      </c>
      <c r="U48" s="79">
        <f>HTS_TST!U48</f>
        <v>59</v>
      </c>
      <c r="V48" s="79">
        <f>HTS_TST!V48</f>
        <v>79</v>
      </c>
      <c r="W48" s="79">
        <f>HTS_TST!W48</f>
        <v>73</v>
      </c>
      <c r="X48" s="79">
        <f>HTS_TST!X48</f>
        <v>78</v>
      </c>
      <c r="Y48" s="79">
        <f>HTS_TST!Y48</f>
        <v>76</v>
      </c>
      <c r="Z48" s="79">
        <f>HTS_TST!Z48</f>
        <v>75</v>
      </c>
      <c r="AA48" s="79">
        <f>HTS_TST!AA48</f>
        <v>93</v>
      </c>
      <c r="AB48" s="79">
        <f>HTS_TST!AB48</f>
        <v>70</v>
      </c>
      <c r="AC48" s="79">
        <f>HTS_TST!AC48</f>
        <v>97</v>
      </c>
      <c r="AD48" s="79">
        <f>HTS_TST!AD48</f>
        <v>77</v>
      </c>
      <c r="AE48" s="79">
        <f>HTS_TST!AE48</f>
        <v>54</v>
      </c>
      <c r="AF48" s="79">
        <f>HTS_TST!AF48</f>
        <v>71</v>
      </c>
      <c r="AG48" s="79">
        <f>HTS_TST!AG48</f>
        <v>72</v>
      </c>
      <c r="AH48" s="79">
        <f>HTS_TST!AH48</f>
        <v>72</v>
      </c>
    </row>
    <row r="49">
      <c r="A49" s="79"/>
      <c r="B49" s="3" t="s">
        <v>61</v>
      </c>
      <c r="C49" s="79" t="str">
        <f>HTS_TST!A49</f>
        <v>BRHC</v>
      </c>
      <c r="D49" s="79" t="str">
        <f>HTS_TST!B49</f>
        <v>mp Gert Sibande District Municipality</v>
      </c>
      <c r="E49" s="79" t="str">
        <f>HTS_TST!C49</f>
        <v>mp Lekwa Local Municipality</v>
      </c>
      <c r="F49" s="79" t="str">
        <f>HTS_TST!D49</f>
        <v>mp Morgenzon Clinic</v>
      </c>
      <c r="G49" s="79">
        <f>HTS_TST!G49</f>
        <v>36</v>
      </c>
      <c r="H49" s="79">
        <f>HTS_TST!H49</f>
        <v>45</v>
      </c>
      <c r="I49" s="79">
        <f>HTS_TST!I49</f>
        <v>45</v>
      </c>
      <c r="J49" s="79">
        <f>HTS_TST!J49</f>
        <v>43</v>
      </c>
      <c r="K49" s="79">
        <f>HTS_TST!K49</f>
        <v>51</v>
      </c>
      <c r="L49" s="79">
        <f>HTS_TST!L49</f>
        <v>52</v>
      </c>
      <c r="M49" s="79">
        <f>HTS_TST!M49</f>
        <v>55</v>
      </c>
      <c r="N49" s="79">
        <f>HTS_TST!N49</f>
        <v>50</v>
      </c>
      <c r="O49" s="79">
        <f>HTS_TST!O49</f>
        <v>39</v>
      </c>
      <c r="P49" s="79">
        <f>HTS_TST!P49</f>
        <v>47</v>
      </c>
      <c r="Q49" s="79">
        <f>HTS_TST!Q49</f>
        <v>32</v>
      </c>
      <c r="R49" s="79">
        <f>HTS_TST!R49</f>
        <v>92</v>
      </c>
      <c r="S49" s="79">
        <f>HTS_TST!S49</f>
        <v>34</v>
      </c>
      <c r="T49" s="79">
        <f>HTS_TST!T49</f>
        <v>63</v>
      </c>
      <c r="U49" s="79">
        <f>HTS_TST!U49</f>
        <v>41</v>
      </c>
      <c r="V49" s="79">
        <f>HTS_TST!V49</f>
        <v>99</v>
      </c>
      <c r="W49" s="79">
        <f>HTS_TST!W49</f>
        <v>89</v>
      </c>
      <c r="X49" s="79">
        <f>HTS_TST!X49</f>
        <v>92</v>
      </c>
      <c r="Y49" s="79">
        <f>HTS_TST!Y49</f>
        <v>76</v>
      </c>
      <c r="Z49" s="79">
        <f>HTS_TST!Z49</f>
        <v>108</v>
      </c>
      <c r="AA49" s="79">
        <f>HTS_TST!AA49</f>
        <v>126</v>
      </c>
      <c r="AB49" s="79">
        <f>HTS_TST!AB49</f>
        <v>63</v>
      </c>
      <c r="AC49" s="79">
        <f>HTS_TST!AC49</f>
        <v>43</v>
      </c>
      <c r="AD49" s="79">
        <f>HTS_TST!AD49</f>
        <v>70</v>
      </c>
      <c r="AE49" s="79">
        <f>HTS_TST!AE49</f>
        <v>66</v>
      </c>
      <c r="AF49" s="79">
        <f>HTS_TST!AF49</f>
        <v>91</v>
      </c>
      <c r="AG49" s="79">
        <f>HTS_TST!AG49</f>
        <v>68</v>
      </c>
      <c r="AH49" s="79">
        <f>HTS_TST!AH49</f>
        <v>51</v>
      </c>
    </row>
    <row r="50">
      <c r="A50" s="79"/>
      <c r="B50" s="3" t="s">
        <v>61</v>
      </c>
      <c r="C50" s="79" t="str">
        <f>HTS_TST!A50</f>
        <v>BRHC</v>
      </c>
      <c r="D50" s="79" t="str">
        <f>HTS_TST!B50</f>
        <v>mp Gert Sibande District Municipality</v>
      </c>
      <c r="E50" s="79" t="str">
        <f>HTS_TST!C50</f>
        <v>mp Lekwa Local Municipality</v>
      </c>
      <c r="F50" s="79" t="str">
        <f>HTS_TST!D50</f>
        <v>mp MS Msimanga Clinic</v>
      </c>
      <c r="G50" s="79">
        <f>HTS_TST!G50</f>
        <v>34</v>
      </c>
      <c r="H50" s="79">
        <f>HTS_TST!H50</f>
        <v>52</v>
      </c>
      <c r="I50" s="79">
        <f>HTS_TST!I50</f>
        <v>54</v>
      </c>
      <c r="J50" s="79">
        <f>HTS_TST!J50</f>
        <v>84</v>
      </c>
      <c r="K50" s="79">
        <f>HTS_TST!K50</f>
        <v>58</v>
      </c>
      <c r="L50" s="79">
        <f>HTS_TST!L50</f>
        <v>14</v>
      </c>
      <c r="M50" s="79">
        <f>HTS_TST!M50</f>
        <v>59</v>
      </c>
      <c r="N50" s="79">
        <f>HTS_TST!N50</f>
        <v>62</v>
      </c>
      <c r="O50" s="79">
        <f>HTS_TST!O50</f>
        <v>46</v>
      </c>
      <c r="P50" s="79">
        <f>HTS_TST!P50</f>
        <v>65</v>
      </c>
      <c r="Q50" s="79">
        <f>HTS_TST!Q50</f>
        <v>15</v>
      </c>
      <c r="R50" s="79">
        <f>HTS_TST!R50</f>
        <v>125</v>
      </c>
      <c r="S50" s="79">
        <f>HTS_TST!S50</f>
        <v>91</v>
      </c>
      <c r="T50" s="79">
        <f>HTS_TST!T50</f>
        <v>59</v>
      </c>
      <c r="U50" s="79">
        <f>HTS_TST!U50</f>
        <v>66</v>
      </c>
      <c r="V50" s="79">
        <f>HTS_TST!V50</f>
        <v>107</v>
      </c>
      <c r="W50" s="79">
        <f>HTS_TST!W50</f>
        <v>97</v>
      </c>
      <c r="X50" s="79">
        <f>HTS_TST!X50</f>
        <v>54</v>
      </c>
      <c r="Y50" s="79">
        <f>HTS_TST!Y50</f>
        <v>84</v>
      </c>
      <c r="Z50" s="79">
        <f>HTS_TST!Z50</f>
        <v>41</v>
      </c>
      <c r="AA50" s="79">
        <f>HTS_TST!AA50</f>
        <v>95</v>
      </c>
      <c r="AB50" s="79">
        <f>HTS_TST!AB50</f>
        <v>102</v>
      </c>
      <c r="AC50" s="79">
        <f>HTS_TST!AC50</f>
        <v>115</v>
      </c>
      <c r="AD50" s="79">
        <f>HTS_TST!AD50</f>
        <v>104</v>
      </c>
      <c r="AE50" s="79">
        <f>HTS_TST!AE50</f>
        <v>98</v>
      </c>
      <c r="AF50" s="79">
        <f>HTS_TST!AF50</f>
        <v>87</v>
      </c>
      <c r="AG50" s="79">
        <f>HTS_TST!AG50</f>
        <v>84</v>
      </c>
      <c r="AH50" s="79">
        <f>HTS_TST!AH50</f>
        <v>88</v>
      </c>
    </row>
    <row r="51">
      <c r="A51" s="79"/>
      <c r="B51" s="3" t="s">
        <v>61</v>
      </c>
      <c r="C51" s="79" t="str">
        <f>HTS_TST!A51</f>
        <v>BRHC</v>
      </c>
      <c r="D51" s="79" t="str">
        <f>HTS_TST!B51</f>
        <v>mp Gert Sibande District Municipality</v>
      </c>
      <c r="E51" s="79" t="str">
        <f>HTS_TST!C51</f>
        <v>mp Albert Luthuli Local Municipality</v>
      </c>
      <c r="F51" s="79" t="str">
        <f>HTS_TST!D51</f>
        <v>mp Nhlazatshe 6 Clinic</v>
      </c>
      <c r="G51" s="79">
        <f>HTS_TST!G51</f>
        <v>48</v>
      </c>
      <c r="H51" s="79">
        <f>HTS_TST!H51</f>
        <v>84</v>
      </c>
      <c r="I51" s="79">
        <f>HTS_TST!I51</f>
        <v>89</v>
      </c>
      <c r="J51" s="79">
        <f>HTS_TST!J51</f>
        <v>112</v>
      </c>
      <c r="K51" s="79">
        <f>HTS_TST!K51</f>
        <v>92</v>
      </c>
      <c r="L51" s="79">
        <f>HTS_TST!L51</f>
        <v>61</v>
      </c>
      <c r="M51" s="79">
        <f>HTS_TST!M51</f>
        <v>113</v>
      </c>
      <c r="N51" s="79">
        <f>HTS_TST!N51</f>
        <v>137</v>
      </c>
      <c r="O51" s="79">
        <f>HTS_TST!O51</f>
        <v>89</v>
      </c>
      <c r="P51" s="79">
        <f>HTS_TST!P51</f>
        <v>113</v>
      </c>
      <c r="Q51" s="79">
        <f>HTS_TST!Q51</f>
        <v>126</v>
      </c>
      <c r="R51" s="79">
        <f>HTS_TST!R51</f>
        <v>113</v>
      </c>
      <c r="S51" s="79">
        <f>HTS_TST!S51</f>
        <v>82</v>
      </c>
      <c r="T51" s="79">
        <f>HTS_TST!T51</f>
        <v>105</v>
      </c>
      <c r="U51" s="79">
        <f>HTS_TST!U51</f>
        <v>75</v>
      </c>
      <c r="V51" s="79">
        <f>HTS_TST!V51</f>
        <v>122</v>
      </c>
      <c r="W51" s="79">
        <f>HTS_TST!W51</f>
        <v>87</v>
      </c>
      <c r="X51" s="79">
        <f>HTS_TST!X51</f>
        <v>114</v>
      </c>
      <c r="Y51" s="79">
        <f>HTS_TST!Y51</f>
        <v>72</v>
      </c>
      <c r="Z51" s="79">
        <f>HTS_TST!Z51</f>
        <v>126</v>
      </c>
      <c r="AA51" s="79">
        <f>HTS_TST!AA51</f>
        <v>118</v>
      </c>
      <c r="AB51" s="79">
        <f>HTS_TST!AB51</f>
        <v>120</v>
      </c>
      <c r="AC51" s="79">
        <f>HTS_TST!AC51</f>
        <v>105</v>
      </c>
      <c r="AD51" s="79">
        <f>HTS_TST!AD51</f>
        <v>93</v>
      </c>
      <c r="AE51" s="79">
        <f>HTS_TST!AE51</f>
        <v>77</v>
      </c>
      <c r="AF51" s="79">
        <f>HTS_TST!AF51</f>
        <v>73</v>
      </c>
      <c r="AG51" s="79">
        <f>HTS_TST!AG51</f>
        <v>104</v>
      </c>
      <c r="AH51" s="79">
        <f>HTS_TST!AH51</f>
        <v>103</v>
      </c>
    </row>
    <row r="52">
      <c r="A52" s="79"/>
      <c r="B52" s="3" t="s">
        <v>61</v>
      </c>
      <c r="C52" s="79" t="str">
        <f>HTS_TST!A52</f>
        <v>BRHC</v>
      </c>
      <c r="D52" s="79" t="str">
        <f>HTS_TST!B52</f>
        <v>mp Gert Sibande District Municipality</v>
      </c>
      <c r="E52" s="79" t="str">
        <f>HTS_TST!C52</f>
        <v>mp Albert Luthuli Local Municipality</v>
      </c>
      <c r="F52" s="79" t="str">
        <f>HTS_TST!D52</f>
        <v>mp Nhlazatshe Clinic</v>
      </c>
      <c r="G52" s="79">
        <f>HTS_TST!G52</f>
        <v>116</v>
      </c>
      <c r="H52" s="79">
        <f>HTS_TST!H52</f>
        <v>227</v>
      </c>
      <c r="I52" s="79">
        <f>HTS_TST!I52</f>
        <v>214</v>
      </c>
      <c r="J52" s="79">
        <f>HTS_TST!J52</f>
        <v>169</v>
      </c>
      <c r="K52" s="79">
        <f>HTS_TST!K52</f>
        <v>100</v>
      </c>
      <c r="L52" s="79">
        <f>HTS_TST!L52</f>
        <v>145</v>
      </c>
      <c r="M52" s="79">
        <f>HTS_TST!M52</f>
        <v>163</v>
      </c>
      <c r="N52" s="79">
        <f>HTS_TST!N52</f>
        <v>136</v>
      </c>
      <c r="O52" s="79">
        <f>HTS_TST!O52</f>
        <v>118</v>
      </c>
      <c r="P52" s="79">
        <f>HTS_TST!P52</f>
        <v>100</v>
      </c>
      <c r="Q52" s="79">
        <f>HTS_TST!Q52</f>
        <v>100</v>
      </c>
      <c r="R52" s="79">
        <f>HTS_TST!R52</f>
        <v>100</v>
      </c>
      <c r="S52" s="79">
        <f>HTS_TST!S52</f>
        <v>40</v>
      </c>
      <c r="T52" s="79">
        <f>HTS_TST!T52</f>
        <v>59</v>
      </c>
      <c r="U52" s="79">
        <f>HTS_TST!U52</f>
        <v>127</v>
      </c>
      <c r="V52" s="79">
        <f>HTS_TST!V52</f>
        <v>87</v>
      </c>
      <c r="W52" s="79">
        <f>HTS_TST!W52</f>
        <v>98</v>
      </c>
      <c r="X52" s="79">
        <f>HTS_TST!X52</f>
        <v>97</v>
      </c>
      <c r="Y52" s="79">
        <f>HTS_TST!Y52</f>
        <v>158</v>
      </c>
      <c r="Z52" s="79">
        <f>HTS_TST!Z52</f>
        <v>126</v>
      </c>
      <c r="AA52" s="79">
        <f>HTS_TST!AA52</f>
        <v>213</v>
      </c>
      <c r="AB52" s="79">
        <f>HTS_TST!AB52</f>
        <v>180</v>
      </c>
      <c r="AC52" s="79">
        <f>HTS_TST!AC52</f>
        <v>167</v>
      </c>
      <c r="AD52" s="79">
        <f>HTS_TST!AD52</f>
        <v>169</v>
      </c>
      <c r="AE52" s="79">
        <f>HTS_TST!AE52</f>
        <v>126</v>
      </c>
      <c r="AF52" s="79">
        <f>HTS_TST!AF52</f>
        <v>166</v>
      </c>
      <c r="AG52" s="79">
        <f>HTS_TST!AG52</f>
        <v>144</v>
      </c>
      <c r="AH52" s="79">
        <f>HTS_TST!AH52</f>
        <v>113</v>
      </c>
    </row>
    <row r="53">
      <c r="A53" s="79"/>
      <c r="B53" s="3" t="s">
        <v>61</v>
      </c>
      <c r="C53" s="79" t="str">
        <f>HTS_TST!A53</f>
        <v>BRHC</v>
      </c>
      <c r="D53" s="79" t="str">
        <f>HTS_TST!B53</f>
        <v>mp Gert Sibande District Municipality</v>
      </c>
      <c r="E53" s="79" t="str">
        <f>HTS_TST!C53</f>
        <v>mp Govan Mbeki Local Municipality</v>
      </c>
      <c r="F53" s="79" t="str">
        <f>HTS_TST!D53</f>
        <v>mp Paulina Morapeli CHC</v>
      </c>
      <c r="G53" s="79">
        <f>HTS_TST!G53</f>
        <v>82</v>
      </c>
      <c r="H53" s="79">
        <f>HTS_TST!H53</f>
        <v>86</v>
      </c>
      <c r="I53" s="79">
        <f>HTS_TST!I53</f>
        <v>77</v>
      </c>
      <c r="J53" s="79">
        <f>HTS_TST!J53</f>
        <v>90</v>
      </c>
      <c r="K53" s="79">
        <f>HTS_TST!K53</f>
        <v>101</v>
      </c>
      <c r="L53" s="79">
        <f>HTS_TST!L53</f>
        <v>110</v>
      </c>
      <c r="M53" s="79">
        <f>HTS_TST!M53</f>
        <v>108</v>
      </c>
      <c r="N53" s="79">
        <f>HTS_TST!N53</f>
        <v>86</v>
      </c>
      <c r="O53" s="79">
        <f>HTS_TST!O53</f>
        <v>86</v>
      </c>
      <c r="P53" s="79">
        <f>HTS_TST!P53</f>
        <v>90</v>
      </c>
      <c r="Q53" s="79">
        <f>HTS_TST!Q53</f>
        <v>82</v>
      </c>
      <c r="R53" s="79">
        <f>HTS_TST!R53</f>
        <v>29</v>
      </c>
      <c r="S53" s="79">
        <f>HTS_TST!S53</f>
        <v>38</v>
      </c>
      <c r="T53" s="79">
        <f>HTS_TST!T53</f>
        <v>80</v>
      </c>
      <c r="U53" s="79">
        <f>HTS_TST!U53</f>
        <v>113</v>
      </c>
      <c r="V53" s="79">
        <f>HTS_TST!V53</f>
        <v>150</v>
      </c>
      <c r="W53" s="79">
        <f>HTS_TST!W53</f>
        <v>153</v>
      </c>
      <c r="X53" s="79">
        <f>HTS_TST!X53</f>
        <v>148</v>
      </c>
      <c r="Y53" s="79">
        <f>HTS_TST!Y53</f>
        <v>163</v>
      </c>
      <c r="Z53" s="79">
        <f>HTS_TST!Z53</f>
        <v>152</v>
      </c>
      <c r="AA53" s="79">
        <f>HTS_TST!AA53</f>
        <v>178</v>
      </c>
      <c r="AB53" s="79">
        <f>HTS_TST!AB53</f>
        <v>154</v>
      </c>
      <c r="AC53" s="79">
        <f>HTS_TST!AC53</f>
        <v>165</v>
      </c>
      <c r="AD53" s="79">
        <f>HTS_TST!AD53</f>
        <v>161</v>
      </c>
      <c r="AE53" s="79">
        <f>HTS_TST!AE53</f>
        <v>111</v>
      </c>
      <c r="AF53" s="79">
        <f>HTS_TST!AF53</f>
        <v>91</v>
      </c>
      <c r="AG53" s="79">
        <f>HTS_TST!AG53</f>
        <v>106</v>
      </c>
      <c r="AH53" s="79">
        <f>HTS_TST!AH53</f>
        <v>527</v>
      </c>
    </row>
    <row r="54">
      <c r="A54" s="79"/>
      <c r="B54" s="3" t="s">
        <v>61</v>
      </c>
      <c r="C54" s="79" t="str">
        <f>HTS_TST!A54</f>
        <v>BRHC</v>
      </c>
      <c r="D54" s="79" t="str">
        <f>HTS_TST!B54</f>
        <v>mp Gert Sibande District Municipality</v>
      </c>
      <c r="E54" s="79" t="str">
        <f>HTS_TST!C54</f>
        <v>mp Mkhondo Local Municipality</v>
      </c>
      <c r="F54" s="79" t="str">
        <f>HTS_TST!D54</f>
        <v>mp Piet Retief Clinic</v>
      </c>
      <c r="G54" s="79">
        <f>HTS_TST!G54</f>
        <v>112</v>
      </c>
      <c r="H54" s="79">
        <f>HTS_TST!H54</f>
        <v>130</v>
      </c>
      <c r="I54" s="79">
        <f>HTS_TST!I54</f>
        <v>116</v>
      </c>
      <c r="J54" s="79">
        <f>HTS_TST!J54</f>
        <v>108</v>
      </c>
      <c r="K54" s="79">
        <f>HTS_TST!K54</f>
        <v>96</v>
      </c>
      <c r="L54" s="79">
        <f>HTS_TST!L54</f>
        <v>108</v>
      </c>
      <c r="M54" s="79">
        <f>HTS_TST!M54</f>
        <v>96</v>
      </c>
      <c r="N54" s="79">
        <f>HTS_TST!N54</f>
        <v>103</v>
      </c>
      <c r="O54" s="79">
        <f>HTS_TST!O54</f>
        <v>105</v>
      </c>
      <c r="P54" s="79">
        <f>HTS_TST!P54</f>
        <v>96</v>
      </c>
      <c r="Q54" s="79">
        <f>HTS_TST!Q54</f>
        <v>94</v>
      </c>
      <c r="R54" s="79">
        <f>HTS_TST!R54</f>
        <v>68</v>
      </c>
      <c r="S54" s="79">
        <f>HTS_TST!S54</f>
        <v>47</v>
      </c>
      <c r="T54" s="79">
        <f>HTS_TST!T54</f>
        <v>76</v>
      </c>
      <c r="U54" s="79">
        <f>HTS_TST!U54</f>
        <v>124</v>
      </c>
      <c r="V54" s="79">
        <f>HTS_TST!V54</f>
        <v>111</v>
      </c>
      <c r="W54" s="79">
        <f>HTS_TST!W54</f>
        <v>126</v>
      </c>
      <c r="X54" s="79">
        <f>HTS_TST!X54</f>
        <v>82</v>
      </c>
      <c r="Y54" s="79">
        <f>HTS_TST!Y54</f>
        <v>100</v>
      </c>
      <c r="Z54" s="79">
        <f>HTS_TST!Z54</f>
        <v>93</v>
      </c>
      <c r="AA54" s="79">
        <f>HTS_TST!AA54</f>
        <v>87</v>
      </c>
      <c r="AB54" s="79">
        <f>HTS_TST!AB54</f>
        <v>92</v>
      </c>
      <c r="AC54" s="79">
        <f>HTS_TST!AC54</f>
        <v>112</v>
      </c>
      <c r="AD54" s="79">
        <f>HTS_TST!AD54</f>
        <v>99</v>
      </c>
      <c r="AE54" s="79">
        <f>HTS_TST!AE54</f>
        <v>76</v>
      </c>
      <c r="AF54" s="79">
        <f>HTS_TST!AF54</f>
        <v>65</v>
      </c>
      <c r="AG54" s="79">
        <f>HTS_TST!AG54</f>
        <v>57</v>
      </c>
      <c r="AH54" s="79">
        <f>HTS_TST!AH54</f>
        <v>73</v>
      </c>
    </row>
    <row r="55">
      <c r="A55" s="79"/>
      <c r="B55" s="3" t="s">
        <v>61</v>
      </c>
      <c r="C55" s="79" t="str">
        <f>HTS_TST!A55</f>
        <v>BRHC</v>
      </c>
      <c r="D55" s="79" t="str">
        <f>HTS_TST!B55</f>
        <v>mp Gert Sibande District Municipality</v>
      </c>
      <c r="E55" s="79" t="str">
        <f>HTS_TST!C55</f>
        <v>mp Mkhondo Local Municipality</v>
      </c>
      <c r="F55" s="79" t="str">
        <f>HTS_TST!D55</f>
        <v>mp Piet Retief Hospital</v>
      </c>
      <c r="G55" s="79">
        <f>HTS_TST!G55</f>
        <v>52</v>
      </c>
      <c r="H55" s="79">
        <f>HTS_TST!H55</f>
        <v>19</v>
      </c>
      <c r="I55" s="79">
        <f>HTS_TST!I55</f>
        <v>84</v>
      </c>
      <c r="J55" s="79">
        <f>HTS_TST!J55</f>
        <v>62</v>
      </c>
      <c r="K55" s="79">
        <f>HTS_TST!K55</f>
        <v>52</v>
      </c>
      <c r="L55" s="79">
        <f>HTS_TST!L55</f>
        <v>31</v>
      </c>
      <c r="M55" s="79">
        <f>HTS_TST!M55</f>
        <v>52</v>
      </c>
      <c r="N55" s="79">
        <f>HTS_TST!N55</f>
        <v>56</v>
      </c>
      <c r="O55" s="79">
        <f>HTS_TST!O55</f>
        <v>171</v>
      </c>
      <c r="P55" s="79">
        <f>HTS_TST!P55</f>
        <v>76</v>
      </c>
      <c r="Q55" s="79">
        <f>HTS_TST!Q55</f>
        <v>77</v>
      </c>
      <c r="R55" s="79">
        <f>HTS_TST!R55</f>
        <v>53</v>
      </c>
      <c r="S55" s="79">
        <f>HTS_TST!S55</f>
        <v>48</v>
      </c>
      <c r="T55" s="79">
        <f>HTS_TST!T55</f>
        <v>70</v>
      </c>
      <c r="U55" s="79">
        <f>HTS_TST!U55</f>
        <v>36</v>
      </c>
      <c r="V55" s="79">
        <f>HTS_TST!V55</f>
        <v>78</v>
      </c>
      <c r="W55" s="79">
        <f>HTS_TST!W55</f>
        <v>53</v>
      </c>
      <c r="X55" s="79">
        <f>HTS_TST!X55</f>
        <v>78</v>
      </c>
      <c r="Y55" s="79">
        <f>HTS_TST!Y55</f>
        <v>73</v>
      </c>
      <c r="Z55" s="79">
        <f>HTS_TST!Z55</f>
        <v>36</v>
      </c>
      <c r="AA55" s="79">
        <f>HTS_TST!AA55</f>
        <v>28</v>
      </c>
      <c r="AB55" s="79">
        <f>HTS_TST!AB55</f>
        <v>41</v>
      </c>
      <c r="AC55" s="79">
        <f>HTS_TST!AC55</f>
        <v>86</v>
      </c>
      <c r="AD55" s="79">
        <f>HTS_TST!AD55</f>
        <v>65</v>
      </c>
      <c r="AE55" s="79">
        <f>HTS_TST!AE55</f>
        <v>60</v>
      </c>
      <c r="AF55" s="79">
        <f>HTS_TST!AF55</f>
        <v>41</v>
      </c>
      <c r="AG55" s="79">
        <f>HTS_TST!AG55</f>
        <v>79</v>
      </c>
      <c r="AH55" s="79">
        <f>HTS_TST!AH55</f>
        <v>76</v>
      </c>
    </row>
    <row r="56">
      <c r="A56" s="79"/>
      <c r="B56" s="3" t="s">
        <v>61</v>
      </c>
      <c r="C56" s="79" t="str">
        <f>HTS_TST!A56</f>
        <v>BRHC</v>
      </c>
      <c r="D56" s="79" t="str">
        <f>HTS_TST!B56</f>
        <v>mp Gert Sibande District Municipality</v>
      </c>
      <c r="E56" s="79" t="str">
        <f>HTS_TST!C56</f>
        <v>mp Lekwa Local Municipality</v>
      </c>
      <c r="F56" s="79" t="str">
        <f>HTS_TST!D56</f>
        <v>mp Sakhile Clinic</v>
      </c>
      <c r="G56" s="79">
        <f>HTS_TST!G56</f>
        <v>22</v>
      </c>
      <c r="H56" s="79">
        <f>HTS_TST!H56</f>
        <v>38</v>
      </c>
      <c r="I56" s="79">
        <f>HTS_TST!I56</f>
        <v>60</v>
      </c>
      <c r="J56" s="79">
        <f>HTS_TST!J56</f>
        <v>54</v>
      </c>
      <c r="K56" s="79">
        <f>HTS_TST!K56</f>
        <v>37</v>
      </c>
      <c r="L56" s="79">
        <f>HTS_TST!L56</f>
        <v>45</v>
      </c>
      <c r="M56" s="79">
        <f>HTS_TST!M56</f>
        <v>41</v>
      </c>
      <c r="N56" s="79">
        <f>HTS_TST!N56</f>
        <v>49</v>
      </c>
      <c r="O56" s="79">
        <f>HTS_TST!O56</f>
        <v>35</v>
      </c>
      <c r="P56" s="79">
        <f>HTS_TST!P56</f>
        <v>37</v>
      </c>
      <c r="Q56" s="79">
        <f>HTS_TST!Q56</f>
        <v>24</v>
      </c>
      <c r="R56" s="79">
        <f>HTS_TST!R56</f>
        <v>15</v>
      </c>
      <c r="S56" s="79">
        <f>HTS_TST!S56</f>
        <v>0</v>
      </c>
      <c r="T56" s="79">
        <f>HTS_TST!T56</f>
        <v>30</v>
      </c>
      <c r="U56" s="79">
        <f>HTS_TST!U56</f>
        <v>43</v>
      </c>
      <c r="V56" s="79">
        <f>HTS_TST!V56</f>
        <v>83</v>
      </c>
      <c r="W56" s="79">
        <f>HTS_TST!W56</f>
        <v>88</v>
      </c>
      <c r="X56" s="79">
        <f>HTS_TST!X56</f>
        <v>107</v>
      </c>
      <c r="Y56" s="79">
        <f>HTS_TST!Y56</f>
        <v>95</v>
      </c>
      <c r="Z56" s="79">
        <f>HTS_TST!Z56</f>
        <v>92</v>
      </c>
      <c r="AA56" s="79">
        <f>HTS_TST!AA56</f>
        <v>87</v>
      </c>
      <c r="AB56" s="79">
        <f>HTS_TST!AB56</f>
        <v>88</v>
      </c>
      <c r="AC56" s="79">
        <f>HTS_TST!AC56</f>
        <v>103</v>
      </c>
      <c r="AD56" s="79">
        <f>HTS_TST!AD56</f>
        <v>90</v>
      </c>
      <c r="AE56" s="79">
        <f>HTS_TST!AE56</f>
        <v>62</v>
      </c>
      <c r="AF56" s="79">
        <f>HTS_TST!AF56</f>
        <v>70</v>
      </c>
      <c r="AG56" s="79">
        <f>HTS_TST!AG56</f>
        <v>60</v>
      </c>
      <c r="AH56" s="79">
        <f>HTS_TST!AH56</f>
        <v>88</v>
      </c>
    </row>
    <row r="57">
      <c r="A57" s="79"/>
      <c r="B57" s="3" t="s">
        <v>61</v>
      </c>
      <c r="C57" s="79" t="str">
        <f>HTS_TST!A57</f>
        <v>BRHC</v>
      </c>
      <c r="D57" s="79" t="str">
        <f>HTS_TST!B57</f>
        <v>mp Gert Sibande District Municipality</v>
      </c>
      <c r="E57" s="79" t="str">
        <f>HTS_TST!C57</f>
        <v>mp Govan Mbeki Local Municipality</v>
      </c>
      <c r="F57" s="79" t="str">
        <f>HTS_TST!D57</f>
        <v>mp Sead Clinic</v>
      </c>
      <c r="G57" s="79">
        <f>HTS_TST!G57</f>
        <v>75</v>
      </c>
      <c r="H57" s="79">
        <f>HTS_TST!H57</f>
        <v>35</v>
      </c>
      <c r="I57" s="79">
        <f>HTS_TST!I57</f>
        <v>9</v>
      </c>
      <c r="J57" s="79">
        <f>HTS_TST!J57</f>
        <v>35</v>
      </c>
      <c r="K57" s="79">
        <f>HTS_TST!K57</f>
        <v>32</v>
      </c>
      <c r="L57" s="79">
        <f>HTS_TST!L57</f>
        <v>66</v>
      </c>
      <c r="M57" s="79">
        <f>HTS_TST!M57</f>
        <v>32</v>
      </c>
      <c r="N57" s="79">
        <f>HTS_TST!N57</f>
        <v>35</v>
      </c>
      <c r="O57" s="79">
        <f>HTS_TST!O57</f>
        <v>28</v>
      </c>
      <c r="P57" s="79">
        <f>HTS_TST!P57</f>
        <v>16</v>
      </c>
      <c r="Q57" s="79">
        <f>HTS_TST!Q57</f>
        <v>0</v>
      </c>
      <c r="R57" s="79">
        <f>HTS_TST!R57</f>
        <v>44</v>
      </c>
      <c r="S57" s="79">
        <f>HTS_TST!S57</f>
        <v>9</v>
      </c>
      <c r="T57" s="79">
        <f>HTS_TST!T57</f>
        <v>48</v>
      </c>
      <c r="U57" s="79">
        <f>HTS_TST!U57</f>
        <v>55</v>
      </c>
      <c r="V57" s="79">
        <f>HTS_TST!V57</f>
        <v>26</v>
      </c>
      <c r="W57" s="79">
        <f>HTS_TST!W57</f>
        <v>29</v>
      </c>
      <c r="X57" s="79">
        <f>HTS_TST!X57</f>
        <v>47</v>
      </c>
      <c r="Y57" s="79">
        <f>HTS_TST!Y57</f>
        <v>121</v>
      </c>
      <c r="Z57" s="79">
        <f>HTS_TST!Z57</f>
        <v>122</v>
      </c>
      <c r="AA57" s="79">
        <f>HTS_TST!AA57</f>
        <v>41</v>
      </c>
      <c r="AB57" s="79">
        <f>HTS_TST!AB57</f>
        <v>90</v>
      </c>
      <c r="AC57" s="79">
        <f>HTS_TST!AC57</f>
        <v>51</v>
      </c>
      <c r="AD57" s="79">
        <f>HTS_TST!AD57</f>
        <v>182</v>
      </c>
      <c r="AE57" s="79">
        <f>HTS_TST!AE57</f>
        <v>70</v>
      </c>
      <c r="AF57" s="79">
        <f>HTS_TST!AF57</f>
        <v>12</v>
      </c>
      <c r="AG57" s="79">
        <f>HTS_TST!AG57</f>
        <v>28</v>
      </c>
      <c r="AH57" s="79">
        <f>HTS_TST!AH57</f>
        <v>28</v>
      </c>
    </row>
    <row r="58">
      <c r="A58" s="79"/>
      <c r="B58" s="3" t="s">
        <v>61</v>
      </c>
      <c r="C58" s="79" t="str">
        <f>HTS_TST!A58</f>
        <v>BRHC</v>
      </c>
      <c r="D58" s="79" t="str">
        <f>HTS_TST!B58</f>
        <v>mp Gert Sibande District Municipality</v>
      </c>
      <c r="E58" s="79" t="str">
        <f>HTS_TST!C58</f>
        <v>mp Govan Mbeki Local Municipality</v>
      </c>
      <c r="F58" s="79" t="str">
        <f>HTS_TST!D58</f>
        <v>mp Secunda Clinic</v>
      </c>
      <c r="G58" s="79">
        <f>HTS_TST!G58</f>
        <v>38</v>
      </c>
      <c r="H58" s="79">
        <f>HTS_TST!H58</f>
        <v>67</v>
      </c>
      <c r="I58" s="79">
        <f>HTS_TST!I58</f>
        <v>47</v>
      </c>
      <c r="J58" s="79">
        <f>HTS_TST!J58</f>
        <v>37</v>
      </c>
      <c r="K58" s="79">
        <f>HTS_TST!K58</f>
        <v>51</v>
      </c>
      <c r="L58" s="79">
        <f>HTS_TST!L58</f>
        <v>32</v>
      </c>
      <c r="M58" s="79">
        <f>HTS_TST!M58</f>
        <v>49</v>
      </c>
      <c r="N58" s="79">
        <f>HTS_TST!N58</f>
        <v>66</v>
      </c>
      <c r="O58" s="79">
        <f>HTS_TST!O58</f>
        <v>44</v>
      </c>
      <c r="P58" s="79">
        <f>HTS_TST!P58</f>
        <v>23</v>
      </c>
      <c r="Q58" s="79">
        <f>HTS_TST!Q58</f>
        <v>0</v>
      </c>
      <c r="R58" s="79">
        <f>HTS_TST!R58</f>
        <v>27</v>
      </c>
      <c r="S58" s="79">
        <f>HTS_TST!S58</f>
        <v>15</v>
      </c>
      <c r="T58" s="79">
        <f>HTS_TST!T58</f>
        <v>35</v>
      </c>
      <c r="U58" s="79">
        <f>HTS_TST!U58</f>
        <v>69</v>
      </c>
      <c r="V58" s="79">
        <f>HTS_TST!V58</f>
        <v>14</v>
      </c>
      <c r="W58" s="79">
        <f>HTS_TST!W58</f>
        <v>68</v>
      </c>
      <c r="X58" s="79">
        <f>HTS_TST!X58</f>
        <v>54</v>
      </c>
      <c r="Y58" s="79">
        <f>HTS_TST!Y58</f>
        <v>61</v>
      </c>
      <c r="Z58" s="79">
        <f>HTS_TST!Z58</f>
        <v>72</v>
      </c>
      <c r="AA58" s="79">
        <f>HTS_TST!AA58</f>
        <v>68</v>
      </c>
      <c r="AB58" s="79">
        <f>HTS_TST!AB58</f>
        <v>58</v>
      </c>
      <c r="AC58" s="79">
        <f>HTS_TST!AC58</f>
        <v>75</v>
      </c>
      <c r="AD58" s="79">
        <f>HTS_TST!AD58</f>
        <v>71</v>
      </c>
      <c r="AE58" s="79">
        <f>HTS_TST!AE58</f>
        <v>49</v>
      </c>
      <c r="AF58" s="79">
        <f>HTS_TST!AF58</f>
        <v>38</v>
      </c>
      <c r="AG58" s="79">
        <f>HTS_TST!AG58</f>
        <v>65</v>
      </c>
      <c r="AH58" s="79">
        <f>HTS_TST!AH58</f>
        <v>39</v>
      </c>
    </row>
    <row r="59">
      <c r="A59" s="79"/>
      <c r="B59" s="3" t="s">
        <v>61</v>
      </c>
      <c r="C59" s="79" t="str">
        <f>HTS_TST!A59</f>
        <v>BRHC</v>
      </c>
      <c r="D59" s="79" t="str">
        <f>HTS_TST!B59</f>
        <v>mp Gert Sibande District Municipality</v>
      </c>
      <c r="E59" s="79" t="str">
        <f>HTS_TST!C59</f>
        <v>mp Msukaligwa Local Municipality</v>
      </c>
      <c r="F59" s="79" t="str">
        <f>HTS_TST!D59</f>
        <v>mp Sheepmoor CHC</v>
      </c>
      <c r="G59" s="79">
        <f>HTS_TST!G59</f>
        <v>17</v>
      </c>
      <c r="H59" s="79">
        <f>HTS_TST!H59</f>
        <v>48</v>
      </c>
      <c r="I59" s="79">
        <f>HTS_TST!I59</f>
        <v>0</v>
      </c>
      <c r="J59" s="79">
        <f>HTS_TST!J59</f>
        <v>55</v>
      </c>
      <c r="K59" s="79">
        <f>HTS_TST!K59</f>
        <v>33</v>
      </c>
      <c r="L59" s="79">
        <f>HTS_TST!L59</f>
        <v>49</v>
      </c>
      <c r="M59" s="79">
        <f>HTS_TST!M59</f>
        <v>42</v>
      </c>
      <c r="N59" s="79">
        <f>HTS_TST!N59</f>
        <v>45</v>
      </c>
      <c r="O59" s="79">
        <f>HTS_TST!O59</f>
        <v>23</v>
      </c>
      <c r="P59" s="79">
        <f>HTS_TST!P59</f>
        <v>41</v>
      </c>
      <c r="Q59" s="79">
        <f>HTS_TST!Q59</f>
        <v>36</v>
      </c>
      <c r="R59" s="79">
        <f>HTS_TST!R59</f>
        <v>28</v>
      </c>
      <c r="S59" s="79">
        <f>HTS_TST!S59</f>
        <v>25</v>
      </c>
      <c r="T59" s="79">
        <f>HTS_TST!T59</f>
        <v>33</v>
      </c>
      <c r="U59" s="79">
        <f>HTS_TST!U59</f>
        <v>17</v>
      </c>
      <c r="V59" s="79">
        <f>HTS_TST!V59</f>
        <v>36</v>
      </c>
      <c r="W59" s="79">
        <f>HTS_TST!W59</f>
        <v>40</v>
      </c>
      <c r="X59" s="79">
        <f>HTS_TST!X59</f>
        <v>25</v>
      </c>
      <c r="Y59" s="79">
        <f>HTS_TST!Y59</f>
        <v>35</v>
      </c>
      <c r="Z59" s="79">
        <f>HTS_TST!Z59</f>
        <v>51</v>
      </c>
      <c r="AA59" s="79">
        <f>HTS_TST!AA59</f>
        <v>43</v>
      </c>
      <c r="AB59" s="79">
        <f>HTS_TST!AB59</f>
        <v>46</v>
      </c>
      <c r="AC59" s="79">
        <f>HTS_TST!AC59</f>
        <v>48</v>
      </c>
      <c r="AD59" s="79">
        <f>HTS_TST!AD59</f>
        <v>41</v>
      </c>
      <c r="AE59" s="79">
        <f>HTS_TST!AE59</f>
        <v>29</v>
      </c>
      <c r="AF59" s="79">
        <f>HTS_TST!AF59</f>
        <v>31</v>
      </c>
      <c r="AG59" s="79">
        <f>HTS_TST!AG59</f>
        <v>38</v>
      </c>
      <c r="AH59" s="79">
        <f>HTS_TST!AH59</f>
        <v>32</v>
      </c>
    </row>
    <row r="60">
      <c r="A60" s="79"/>
      <c r="B60" s="3" t="s">
        <v>61</v>
      </c>
      <c r="C60" s="79" t="str">
        <f>HTS_TST!A60</f>
        <v>BRHC</v>
      </c>
      <c r="D60" s="79" t="str">
        <f>HTS_TST!B60</f>
        <v>mp Gert Sibande District Municipality</v>
      </c>
      <c r="E60" s="79" t="str">
        <f>HTS_TST!C60</f>
        <v>mp Albert Luthuli Local Municipality</v>
      </c>
      <c r="F60" s="79" t="str">
        <f>HTS_TST!D60</f>
        <v>mp Silobela Clinic</v>
      </c>
      <c r="G60" s="79">
        <f>HTS_TST!G60</f>
        <v>45</v>
      </c>
      <c r="H60" s="79">
        <f>HTS_TST!H60</f>
        <v>42</v>
      </c>
      <c r="I60" s="79">
        <f>HTS_TST!I60</f>
        <v>49</v>
      </c>
      <c r="J60" s="79">
        <f>HTS_TST!J60</f>
        <v>59</v>
      </c>
      <c r="K60" s="79">
        <f>HTS_TST!K60</f>
        <v>49</v>
      </c>
      <c r="L60" s="79">
        <f>HTS_TST!L60</f>
        <v>49</v>
      </c>
      <c r="M60" s="79">
        <f>HTS_TST!M60</f>
        <v>54</v>
      </c>
      <c r="N60" s="79">
        <f>HTS_TST!N60</f>
        <v>56</v>
      </c>
      <c r="O60" s="79">
        <f>HTS_TST!O60</f>
        <v>37</v>
      </c>
      <c r="P60" s="79">
        <f>HTS_TST!P60</f>
        <v>61</v>
      </c>
      <c r="Q60" s="79">
        <f>HTS_TST!Q60</f>
        <v>65</v>
      </c>
      <c r="R60" s="79">
        <f>HTS_TST!R60</f>
        <v>53</v>
      </c>
      <c r="S60" s="79">
        <f>HTS_TST!S60</f>
        <v>27</v>
      </c>
      <c r="T60" s="79">
        <f>HTS_TST!T60</f>
        <v>42</v>
      </c>
      <c r="U60" s="79">
        <f>HTS_TST!U60</f>
        <v>76</v>
      </c>
      <c r="V60" s="79">
        <f>HTS_TST!V60</f>
        <v>68</v>
      </c>
      <c r="W60" s="79">
        <f>HTS_TST!W60</f>
        <v>74</v>
      </c>
      <c r="X60" s="79">
        <f>HTS_TST!X60</f>
        <v>65</v>
      </c>
      <c r="Y60" s="79">
        <f>HTS_TST!Y60</f>
        <v>84</v>
      </c>
      <c r="Z60" s="79">
        <f>HTS_TST!Z60</f>
        <v>98</v>
      </c>
      <c r="AA60" s="79">
        <f>HTS_TST!AA60</f>
        <v>72</v>
      </c>
      <c r="AB60" s="79">
        <f>HTS_TST!AB60</f>
        <v>73</v>
      </c>
      <c r="AC60" s="79">
        <f>HTS_TST!AC60</f>
        <v>95</v>
      </c>
      <c r="AD60" s="79">
        <f>HTS_TST!AD60</f>
        <v>95</v>
      </c>
      <c r="AE60" s="79">
        <f>HTS_TST!AE60</f>
        <v>65</v>
      </c>
      <c r="AF60" s="79">
        <f>HTS_TST!AF60</f>
        <v>62</v>
      </c>
      <c r="AG60" s="79">
        <f>HTS_TST!AG60</f>
        <v>65</v>
      </c>
      <c r="AH60" s="79">
        <f>HTS_TST!AH60</f>
        <v>65</v>
      </c>
    </row>
    <row r="61">
      <c r="A61" s="79"/>
      <c r="B61" s="3" t="s">
        <v>61</v>
      </c>
      <c r="C61" s="79" t="str">
        <f>HTS_TST!A61</f>
        <v>BRHC</v>
      </c>
      <c r="D61" s="79" t="str">
        <f>HTS_TST!B61</f>
        <v>mp Gert Sibande District Municipality</v>
      </c>
      <c r="E61" s="79" t="str">
        <f>HTS_TST!C61</f>
        <v>mp Dipaleseng Local Municipality</v>
      </c>
      <c r="F61" s="79" t="str">
        <f>HTS_TST!D61</f>
        <v>mp Siyathemba CHC</v>
      </c>
      <c r="G61" s="79">
        <f>HTS_TST!G61</f>
        <v>173</v>
      </c>
      <c r="H61" s="79">
        <f>HTS_TST!H61</f>
        <v>72</v>
      </c>
      <c r="I61" s="79">
        <f>HTS_TST!I61</f>
        <v>123</v>
      </c>
      <c r="J61" s="79">
        <f>HTS_TST!J61</f>
        <v>175</v>
      </c>
      <c r="K61" s="79">
        <f>HTS_TST!K61</f>
        <v>116</v>
      </c>
      <c r="L61" s="79">
        <f>HTS_TST!L61</f>
        <v>148</v>
      </c>
      <c r="M61" s="79">
        <f>HTS_TST!M61</f>
        <v>153</v>
      </c>
      <c r="N61" s="79">
        <f>HTS_TST!N61</f>
        <v>116</v>
      </c>
      <c r="O61" s="79">
        <f>HTS_TST!O61</f>
        <v>170</v>
      </c>
      <c r="P61" s="79">
        <f>HTS_TST!P61</f>
        <v>137</v>
      </c>
      <c r="Q61" s="79">
        <f>HTS_TST!Q61</f>
        <v>57</v>
      </c>
      <c r="R61" s="79">
        <f>HTS_TST!R61</f>
        <v>18</v>
      </c>
      <c r="S61" s="79">
        <f>HTS_TST!S61</f>
        <v>0</v>
      </c>
      <c r="T61" s="79">
        <f>HTS_TST!T61</f>
        <v>59</v>
      </c>
      <c r="U61" s="79">
        <f>HTS_TST!U61</f>
        <v>73</v>
      </c>
      <c r="V61" s="79">
        <f>HTS_TST!V61</f>
        <v>108</v>
      </c>
      <c r="W61" s="79">
        <f>HTS_TST!W61</f>
        <v>141</v>
      </c>
      <c r="X61" s="79">
        <f>HTS_TST!X61</f>
        <v>118</v>
      </c>
      <c r="Y61" s="79">
        <f>HTS_TST!Y61</f>
        <v>170</v>
      </c>
      <c r="Z61" s="79">
        <f>HTS_TST!Z61</f>
        <v>230</v>
      </c>
      <c r="AA61" s="79">
        <f>HTS_TST!AA61</f>
        <v>145</v>
      </c>
      <c r="AB61" s="79">
        <f>HTS_TST!AB61</f>
        <v>93</v>
      </c>
      <c r="AC61" s="79">
        <f>HTS_TST!AC61</f>
        <v>160</v>
      </c>
      <c r="AD61" s="79">
        <f>HTS_TST!AD61</f>
        <v>168</v>
      </c>
      <c r="AE61" s="79">
        <f>HTS_TST!AE61</f>
        <v>81</v>
      </c>
      <c r="AF61" s="79">
        <f>HTS_TST!AF61</f>
        <v>134</v>
      </c>
      <c r="AG61" s="79">
        <f>HTS_TST!AG61</f>
        <v>54</v>
      </c>
      <c r="AH61" s="79">
        <f>HTS_TST!AH61</f>
        <v>89</v>
      </c>
    </row>
    <row r="62">
      <c r="A62" s="79"/>
      <c r="B62" s="3" t="s">
        <v>61</v>
      </c>
      <c r="C62" s="79" t="str">
        <f>HTS_TST!A62</f>
        <v>BRHC</v>
      </c>
      <c r="D62" s="79" t="str">
        <f>HTS_TST!B62</f>
        <v>mp Gert Sibande District Municipality</v>
      </c>
      <c r="E62" s="79" t="str">
        <f>HTS_TST!C62</f>
        <v>mp Lekwa Local Municipality</v>
      </c>
      <c r="F62" s="79" t="str">
        <f>HTS_TST!D62</f>
        <v>mp Standerton Hospital</v>
      </c>
      <c r="G62" s="79">
        <f>HTS_TST!G62</f>
        <v>0</v>
      </c>
      <c r="H62" s="79">
        <f>HTS_TST!H62</f>
        <v>0</v>
      </c>
      <c r="I62" s="79">
        <f>HTS_TST!I62</f>
        <v>0</v>
      </c>
      <c r="J62" s="79">
        <f>HTS_TST!J62</f>
        <v>0</v>
      </c>
      <c r="K62" s="79">
        <f>HTS_TST!K62</f>
        <v>17</v>
      </c>
      <c r="L62" s="79">
        <f>HTS_TST!L62</f>
        <v>25</v>
      </c>
      <c r="M62" s="79">
        <f>HTS_TST!M62</f>
        <v>37</v>
      </c>
      <c r="N62" s="79">
        <f>HTS_TST!N62</f>
        <v>27</v>
      </c>
      <c r="O62" s="79">
        <f>HTS_TST!O62</f>
        <v>21</v>
      </c>
      <c r="P62" s="79">
        <f>HTS_TST!P62</f>
        <v>26</v>
      </c>
      <c r="Q62" s="79">
        <f>HTS_TST!Q62</f>
        <v>33</v>
      </c>
      <c r="R62" s="79">
        <f>HTS_TST!R62</f>
        <v>17</v>
      </c>
      <c r="S62" s="79">
        <f>HTS_TST!S62</f>
        <v>16</v>
      </c>
      <c r="T62" s="79">
        <f>HTS_TST!T62</f>
        <v>0</v>
      </c>
      <c r="U62" s="79">
        <f>HTS_TST!U62</f>
        <v>28</v>
      </c>
      <c r="V62" s="79">
        <f>HTS_TST!V62</f>
        <v>36</v>
      </c>
      <c r="W62" s="79">
        <f>HTS_TST!W62</f>
        <v>56</v>
      </c>
      <c r="X62" s="79">
        <f>HTS_TST!X62</f>
        <v>42</v>
      </c>
      <c r="Y62" s="79">
        <f>HTS_TST!Y62</f>
        <v>173</v>
      </c>
      <c r="Z62" s="79">
        <f>HTS_TST!Z62</f>
        <v>190</v>
      </c>
      <c r="AA62" s="79">
        <f>HTS_TST!AA62</f>
        <v>44</v>
      </c>
      <c r="AB62" s="79">
        <f>HTS_TST!AB62</f>
        <v>208</v>
      </c>
      <c r="AC62" s="79">
        <f>HTS_TST!AC62</f>
        <v>148</v>
      </c>
      <c r="AD62" s="79">
        <f>HTS_TST!AD62</f>
        <v>152</v>
      </c>
      <c r="AE62" s="79">
        <f>HTS_TST!AE62</f>
        <v>138</v>
      </c>
      <c r="AF62" s="79">
        <f>HTS_TST!AF62</f>
        <v>66</v>
      </c>
      <c r="AG62" s="79">
        <f>HTS_TST!AG62</f>
        <v>131</v>
      </c>
      <c r="AH62" s="79">
        <f>HTS_TST!AH62</f>
        <v>118</v>
      </c>
    </row>
    <row r="63">
      <c r="A63" s="79"/>
      <c r="B63" s="3" t="s">
        <v>61</v>
      </c>
      <c r="C63" s="79" t="str">
        <f>HTS_TST!A63</f>
        <v>BRHC</v>
      </c>
      <c r="D63" s="79" t="str">
        <f>HTS_TST!B63</f>
        <v>mp Gert Sibande District Municipality</v>
      </c>
      <c r="E63" s="79" t="str">
        <f>HTS_TST!C63</f>
        <v>mp Lekwa Local Municipality</v>
      </c>
      <c r="F63" s="79" t="str">
        <f>HTS_TST!D63</f>
        <v>mp Standerton Specialised TB Hospital</v>
      </c>
      <c r="G63" s="79">
        <f>HTS_TST!G63</f>
        <v>0</v>
      </c>
      <c r="H63" s="79">
        <f>HTS_TST!H63</f>
        <v>0</v>
      </c>
      <c r="I63" s="79">
        <f>HTS_TST!I63</f>
        <v>0</v>
      </c>
      <c r="J63" s="79">
        <f>HTS_TST!J63</f>
        <v>0</v>
      </c>
      <c r="K63" s="79">
        <f>HTS_TST!K63</f>
        <v>0</v>
      </c>
      <c r="L63" s="79">
        <f>HTS_TST!L63</f>
        <v>0</v>
      </c>
      <c r="M63" s="79">
        <f>HTS_TST!M63</f>
        <v>0</v>
      </c>
      <c r="N63" s="79">
        <f>HTS_TST!N63</f>
        <v>0</v>
      </c>
      <c r="O63" s="79">
        <f>HTS_TST!O63</f>
        <v>0</v>
      </c>
      <c r="P63" s="79">
        <f>HTS_TST!P63</f>
        <v>0</v>
      </c>
      <c r="Q63" s="79">
        <f>HTS_TST!Q63</f>
        <v>0</v>
      </c>
      <c r="R63" s="79">
        <f>HTS_TST!R63</f>
        <v>0</v>
      </c>
      <c r="S63" s="79">
        <f>HTS_TST!S63</f>
        <v>0</v>
      </c>
      <c r="T63" s="79">
        <f>HTS_TST!T63</f>
        <v>0</v>
      </c>
      <c r="U63" s="79">
        <f>HTS_TST!U63</f>
        <v>0</v>
      </c>
      <c r="V63" s="79">
        <f>HTS_TST!V63</f>
        <v>0</v>
      </c>
      <c r="W63" s="79">
        <f>HTS_TST!W63</f>
        <v>0</v>
      </c>
      <c r="X63" s="79">
        <f>HTS_TST!X63</f>
        <v>0</v>
      </c>
      <c r="Y63" s="79">
        <f>HTS_TST!Y63</f>
        <v>0</v>
      </c>
      <c r="Z63" s="79">
        <f>HTS_TST!Z63</f>
        <v>0</v>
      </c>
      <c r="AA63" s="79">
        <f>HTS_TST!AA63</f>
        <v>0</v>
      </c>
      <c r="AB63" s="79">
        <f>HTS_TST!AB63</f>
        <v>0</v>
      </c>
      <c r="AC63" s="79">
        <f>HTS_TST!AC63</f>
        <v>0</v>
      </c>
      <c r="AD63" s="79">
        <f>HTS_TST!AD63</f>
        <v>0</v>
      </c>
      <c r="AE63" s="79">
        <f>HTS_TST!AE63</f>
        <v>0</v>
      </c>
      <c r="AF63" s="79">
        <f>HTS_TST!AF63</f>
        <v>0</v>
      </c>
      <c r="AG63" s="79">
        <f>HTS_TST!AG63</f>
        <v>0</v>
      </c>
      <c r="AH63" s="79">
        <f>HTS_TST!AH63</f>
        <v>0</v>
      </c>
    </row>
    <row r="64">
      <c r="A64" s="79"/>
      <c r="B64" s="3" t="s">
        <v>61</v>
      </c>
      <c r="C64" s="79" t="str">
        <f>HTS_TST!A64</f>
        <v>BRHC</v>
      </c>
      <c r="D64" s="79" t="str">
        <f>HTS_TST!B64</f>
        <v>mp Gert Sibande District Municipality</v>
      </c>
      <c r="E64" s="79" t="str">
        <f>HTS_TST!C64</f>
        <v>mp Lekwa Local Municipality</v>
      </c>
      <c r="F64" s="79" t="str">
        <f>HTS_TST!D64</f>
        <v>mp Stanwest (Azalia) Clinic</v>
      </c>
      <c r="G64" s="79">
        <f>HTS_TST!G64</f>
        <v>25</v>
      </c>
      <c r="H64" s="79">
        <f>HTS_TST!H64</f>
        <v>23</v>
      </c>
      <c r="I64" s="79">
        <f>HTS_TST!I64</f>
        <v>16</v>
      </c>
      <c r="J64" s="79">
        <f>HTS_TST!J64</f>
        <v>16</v>
      </c>
      <c r="K64" s="79">
        <f>HTS_TST!K64</f>
        <v>30</v>
      </c>
      <c r="L64" s="79">
        <f>HTS_TST!L64</f>
        <v>24</v>
      </c>
      <c r="M64" s="79">
        <f>HTS_TST!M64</f>
        <v>20</v>
      </c>
      <c r="N64" s="79">
        <f>HTS_TST!N64</f>
        <v>18</v>
      </c>
      <c r="O64" s="79">
        <f>HTS_TST!O64</f>
        <v>38</v>
      </c>
      <c r="P64" s="79">
        <f>HTS_TST!P64</f>
        <v>21</v>
      </c>
      <c r="Q64" s="79">
        <f>HTS_TST!Q64</f>
        <v>19</v>
      </c>
      <c r="R64" s="79">
        <f>HTS_TST!R64</f>
        <v>11</v>
      </c>
      <c r="S64" s="79">
        <f>HTS_TST!S64</f>
        <v>13</v>
      </c>
      <c r="T64" s="79">
        <f>HTS_TST!T64</f>
        <v>15</v>
      </c>
      <c r="U64" s="79">
        <f>HTS_TST!U64</f>
        <v>20</v>
      </c>
      <c r="V64" s="79">
        <f>HTS_TST!V64</f>
        <v>21</v>
      </c>
      <c r="W64" s="79">
        <f>HTS_TST!W64</f>
        <v>22</v>
      </c>
      <c r="X64" s="79">
        <f>HTS_TST!X64</f>
        <v>32</v>
      </c>
      <c r="Y64" s="79">
        <f>HTS_TST!Y64</f>
        <v>23</v>
      </c>
      <c r="Z64" s="79">
        <f>HTS_TST!Z64</f>
        <v>15</v>
      </c>
      <c r="AA64" s="79">
        <f>HTS_TST!AA64</f>
        <v>23</v>
      </c>
      <c r="AB64" s="79">
        <f>HTS_TST!AB64</f>
        <v>13</v>
      </c>
      <c r="AC64" s="79">
        <f>HTS_TST!AC64</f>
        <v>23</v>
      </c>
      <c r="AD64" s="79">
        <f>HTS_TST!AD64</f>
        <v>20</v>
      </c>
      <c r="AE64" s="79">
        <f>HTS_TST!AE64</f>
        <v>17</v>
      </c>
      <c r="AF64" s="79">
        <f>HTS_TST!AF64</f>
        <v>17</v>
      </c>
      <c r="AG64" s="79">
        <f>HTS_TST!AG64</f>
        <v>38</v>
      </c>
      <c r="AH64" s="79">
        <f>HTS_TST!AH64</f>
        <v>13</v>
      </c>
    </row>
    <row r="65">
      <c r="A65" s="79"/>
      <c r="B65" s="3" t="s">
        <v>61</v>
      </c>
      <c r="C65" s="79" t="str">
        <f>HTS_TST!A65</f>
        <v>BRHC</v>
      </c>
      <c r="D65" s="79" t="str">
        <f>HTS_TST!B65</f>
        <v>mp Gert Sibande District Municipality</v>
      </c>
      <c r="E65" s="79" t="str">
        <f>HTS_TST!C65</f>
        <v>mp Msukaligwa Local Municipality</v>
      </c>
      <c r="F65" s="79" t="str">
        <f>HTS_TST!D65</f>
        <v>mp Thussiville (MN Cindi) Clinic</v>
      </c>
      <c r="G65" s="79">
        <f>HTS_TST!G65</f>
        <v>133</v>
      </c>
      <c r="H65" s="79">
        <f>HTS_TST!H65</f>
        <v>135</v>
      </c>
      <c r="I65" s="79">
        <f>HTS_TST!I65</f>
        <v>122</v>
      </c>
      <c r="J65" s="79">
        <f>HTS_TST!J65</f>
        <v>140</v>
      </c>
      <c r="K65" s="79">
        <f>HTS_TST!K65</f>
        <v>108</v>
      </c>
      <c r="L65" s="79">
        <f>HTS_TST!L65</f>
        <v>90</v>
      </c>
      <c r="M65" s="79">
        <f>HTS_TST!M65</f>
        <v>104</v>
      </c>
      <c r="N65" s="79">
        <f>HTS_TST!N65</f>
        <v>110</v>
      </c>
      <c r="O65" s="79">
        <f>HTS_TST!O65</f>
        <v>78</v>
      </c>
      <c r="P65" s="79">
        <f>HTS_TST!P65</f>
        <v>161</v>
      </c>
      <c r="Q65" s="79">
        <f>HTS_TST!Q65</f>
        <v>90</v>
      </c>
      <c r="R65" s="79">
        <f>HTS_TST!R65</f>
        <v>98</v>
      </c>
      <c r="S65" s="79">
        <f>HTS_TST!S65</f>
        <v>61</v>
      </c>
      <c r="T65" s="79">
        <f>HTS_TST!T65</f>
        <v>54</v>
      </c>
      <c r="U65" s="79">
        <f>HTS_TST!U65</f>
        <v>82</v>
      </c>
      <c r="V65" s="79">
        <f>HTS_TST!V65</f>
        <v>132</v>
      </c>
      <c r="W65" s="79">
        <f>HTS_TST!W65</f>
        <v>181</v>
      </c>
      <c r="X65" s="79">
        <f>HTS_TST!X65</f>
        <v>221</v>
      </c>
      <c r="Y65" s="79">
        <f>HTS_TST!Y65</f>
        <v>249</v>
      </c>
      <c r="Z65" s="79">
        <f>HTS_TST!Z65</f>
        <v>257</v>
      </c>
      <c r="AA65" s="79">
        <f>HTS_TST!AA65</f>
        <v>269</v>
      </c>
      <c r="AB65" s="79">
        <f>HTS_TST!AB65</f>
        <v>218</v>
      </c>
      <c r="AC65" s="79">
        <f>HTS_TST!AC65</f>
        <v>166</v>
      </c>
      <c r="AD65" s="79">
        <f>HTS_TST!AD65</f>
        <v>184</v>
      </c>
      <c r="AE65" s="79">
        <f>HTS_TST!AE65</f>
        <v>77</v>
      </c>
      <c r="AF65" s="79">
        <f>HTS_TST!AF65</f>
        <v>175</v>
      </c>
      <c r="AG65" s="79">
        <f>HTS_TST!AG65</f>
        <v>157</v>
      </c>
      <c r="AH65" s="79">
        <f>HTS_TST!AH65</f>
        <v>196</v>
      </c>
    </row>
    <row r="66">
      <c r="A66" s="79"/>
      <c r="B66" s="3" t="s">
        <v>61</v>
      </c>
      <c r="C66" s="79" t="str">
        <f>HTS_TST!A66</f>
        <v>BRHC</v>
      </c>
      <c r="D66" s="79" t="str">
        <f>HTS_TST!B66</f>
        <v>mp Gert Sibande District Municipality</v>
      </c>
      <c r="E66" s="79" t="str">
        <f>HTS_TST!C66</f>
        <v>mp Albert Luthuli Local Municipality</v>
      </c>
      <c r="F66" s="79" t="str">
        <f>HTS_TST!D66</f>
        <v>mp Tjakastad Clinic</v>
      </c>
      <c r="G66" s="79">
        <f>HTS_TST!G66</f>
        <v>126</v>
      </c>
      <c r="H66" s="79">
        <f>HTS_TST!H66</f>
        <v>156</v>
      </c>
      <c r="I66" s="79">
        <f>HTS_TST!I66</f>
        <v>212</v>
      </c>
      <c r="J66" s="79">
        <f>HTS_TST!J66</f>
        <v>246</v>
      </c>
      <c r="K66" s="79">
        <f>HTS_TST!K66</f>
        <v>162</v>
      </c>
      <c r="L66" s="79">
        <f>HTS_TST!L66</f>
        <v>149</v>
      </c>
      <c r="M66" s="79">
        <f>HTS_TST!M66</f>
        <v>190</v>
      </c>
      <c r="N66" s="79">
        <f>HTS_TST!N66</f>
        <v>156</v>
      </c>
      <c r="O66" s="79">
        <f>HTS_TST!O66</f>
        <v>118</v>
      </c>
      <c r="P66" s="79">
        <f>HTS_TST!P66</f>
        <v>133</v>
      </c>
      <c r="Q66" s="79">
        <f>HTS_TST!Q66</f>
        <v>238</v>
      </c>
      <c r="R66" s="79">
        <f>HTS_TST!R66</f>
        <v>133</v>
      </c>
      <c r="S66" s="79">
        <f>HTS_TST!S66</f>
        <v>122</v>
      </c>
      <c r="T66" s="79">
        <f>HTS_TST!T66</f>
        <v>163</v>
      </c>
      <c r="U66" s="79">
        <f>HTS_TST!U66</f>
        <v>184</v>
      </c>
      <c r="V66" s="79">
        <f>HTS_TST!V66</f>
        <v>211</v>
      </c>
      <c r="W66" s="79">
        <f>HTS_TST!W66</f>
        <v>135</v>
      </c>
      <c r="X66" s="79">
        <f>HTS_TST!X66</f>
        <v>162</v>
      </c>
      <c r="Y66" s="79">
        <f>HTS_TST!Y66</f>
        <v>171</v>
      </c>
      <c r="Z66" s="79">
        <f>HTS_TST!Z66</f>
        <v>328</v>
      </c>
      <c r="AA66" s="79">
        <f>HTS_TST!AA66</f>
        <v>280</v>
      </c>
      <c r="AB66" s="79">
        <f>HTS_TST!AB66</f>
        <v>155</v>
      </c>
      <c r="AC66" s="79">
        <f>HTS_TST!AC66</f>
        <v>227</v>
      </c>
      <c r="AD66" s="79">
        <f>HTS_TST!AD66</f>
        <v>148</v>
      </c>
      <c r="AE66" s="79">
        <f>HTS_TST!AE66</f>
        <v>167</v>
      </c>
      <c r="AF66" s="79">
        <f>HTS_TST!AF66</f>
        <v>136</v>
      </c>
      <c r="AG66" s="79">
        <f>HTS_TST!AG66</f>
        <v>201</v>
      </c>
      <c r="AH66" s="79">
        <f>HTS_TST!AH66</f>
        <v>104</v>
      </c>
    </row>
    <row r="67">
      <c r="A67" s="79"/>
      <c r="B67" s="3" t="s">
        <v>61</v>
      </c>
      <c r="C67" s="79" t="str">
        <f>HTS_TST!A67</f>
        <v>BRHC</v>
      </c>
      <c r="D67" s="79" t="str">
        <f>HTS_TST!B67</f>
        <v>mp Gert Sibande District Municipality</v>
      </c>
      <c r="E67" s="79" t="str">
        <f>HTS_TST!C67</f>
        <v>mp Govan Mbeki Local Municipality</v>
      </c>
      <c r="F67" s="79" t="str">
        <f>HTS_TST!D67</f>
        <v>mp Trichardt Clinic</v>
      </c>
      <c r="G67" s="79">
        <f>HTS_TST!G67</f>
        <v>13</v>
      </c>
      <c r="H67" s="79">
        <f>HTS_TST!H67</f>
        <v>32</v>
      </c>
      <c r="I67" s="79">
        <f>HTS_TST!I67</f>
        <v>18</v>
      </c>
      <c r="J67" s="79">
        <f>HTS_TST!J67</f>
        <v>14</v>
      </c>
      <c r="K67" s="79">
        <f>HTS_TST!K67</f>
        <v>19</v>
      </c>
      <c r="L67" s="79">
        <f>HTS_TST!L67</f>
        <v>18</v>
      </c>
      <c r="M67" s="79">
        <f>HTS_TST!M67</f>
        <v>8</v>
      </c>
      <c r="N67" s="79">
        <f>HTS_TST!N67</f>
        <v>29</v>
      </c>
      <c r="O67" s="79">
        <f>HTS_TST!O67</f>
        <v>15</v>
      </c>
      <c r="P67" s="79">
        <f>HTS_TST!P67</f>
        <v>32</v>
      </c>
      <c r="Q67" s="79">
        <f>HTS_TST!Q67</f>
        <v>36</v>
      </c>
      <c r="R67" s="79">
        <f>HTS_TST!R67</f>
        <v>18</v>
      </c>
      <c r="S67" s="79">
        <f>HTS_TST!S67</f>
        <v>0</v>
      </c>
      <c r="T67" s="79">
        <f>HTS_TST!T67</f>
        <v>20</v>
      </c>
      <c r="U67" s="79">
        <f>HTS_TST!U67</f>
        <v>29</v>
      </c>
      <c r="V67" s="79">
        <f>HTS_TST!V67</f>
        <v>38</v>
      </c>
      <c r="W67" s="79">
        <f>HTS_TST!W67</f>
        <v>39</v>
      </c>
      <c r="X67" s="79">
        <f>HTS_TST!X67</f>
        <v>34</v>
      </c>
      <c r="Y67" s="79">
        <f>HTS_TST!Y67</f>
        <v>45</v>
      </c>
      <c r="Z67" s="79">
        <f>HTS_TST!Z67</f>
        <v>42</v>
      </c>
      <c r="AA67" s="79">
        <f>HTS_TST!AA67</f>
        <v>52</v>
      </c>
      <c r="AB67" s="79">
        <f>HTS_TST!AB67</f>
        <v>33</v>
      </c>
      <c r="AC67" s="79">
        <f>HTS_TST!AC67</f>
        <v>27</v>
      </c>
      <c r="AD67" s="79">
        <f>HTS_TST!AD67</f>
        <v>23</v>
      </c>
      <c r="AE67" s="79">
        <f>HTS_TST!AE67</f>
        <v>19</v>
      </c>
      <c r="AF67" s="79">
        <f>HTS_TST!AF67</f>
        <v>28</v>
      </c>
      <c r="AG67" s="79">
        <f>HTS_TST!AG67</f>
        <v>30</v>
      </c>
      <c r="AH67" s="79">
        <f>HTS_TST!AH67</f>
        <v>37</v>
      </c>
    </row>
    <row r="68">
      <c r="A68" s="79"/>
      <c r="B68" s="3" t="s">
        <v>61</v>
      </c>
      <c r="C68" s="79" t="str">
        <f>HTS_TST!A68</f>
        <v>BRHC</v>
      </c>
      <c r="D68" s="79" t="str">
        <f>HTS_TST!B68</f>
        <v>mp Gert Sibande District Municipality</v>
      </c>
      <c r="E68" s="79" t="str">
        <f>HTS_TST!C68</f>
        <v>mp Pixley Ka Seme Local Municipality</v>
      </c>
      <c r="F68" s="79" t="str">
        <f>HTS_TST!D68</f>
        <v>mp Volksrust Clinic</v>
      </c>
      <c r="G68" s="79">
        <f>HTS_TST!G68</f>
        <v>43</v>
      </c>
      <c r="H68" s="79">
        <f>HTS_TST!H68</f>
        <v>58</v>
      </c>
      <c r="I68" s="79">
        <f>HTS_TST!I68</f>
        <v>92</v>
      </c>
      <c r="J68" s="79">
        <f>HTS_TST!J68</f>
        <v>62</v>
      </c>
      <c r="K68" s="79">
        <f>HTS_TST!K68</f>
        <v>43</v>
      </c>
      <c r="L68" s="79">
        <f>HTS_TST!L68</f>
        <v>56</v>
      </c>
      <c r="M68" s="79">
        <f>HTS_TST!M68</f>
        <v>56</v>
      </c>
      <c r="N68" s="79">
        <f>HTS_TST!N68</f>
        <v>78</v>
      </c>
      <c r="O68" s="79">
        <f>HTS_TST!O68</f>
        <v>57</v>
      </c>
      <c r="P68" s="79">
        <f>HTS_TST!P68</f>
        <v>56</v>
      </c>
      <c r="Q68" s="79">
        <f>HTS_TST!Q68</f>
        <v>58</v>
      </c>
      <c r="R68" s="79">
        <f>HTS_TST!R68</f>
        <v>58</v>
      </c>
      <c r="S68" s="79">
        <f>HTS_TST!S68</f>
        <v>32</v>
      </c>
      <c r="T68" s="79">
        <f>HTS_TST!T68</f>
        <v>50</v>
      </c>
      <c r="U68" s="79">
        <f>HTS_TST!U68</f>
        <v>86</v>
      </c>
      <c r="V68" s="79">
        <f>HTS_TST!V68</f>
        <v>65</v>
      </c>
      <c r="W68" s="79">
        <f>HTS_TST!W68</f>
        <v>30</v>
      </c>
      <c r="X68" s="79">
        <f>HTS_TST!X68</f>
        <v>59</v>
      </c>
      <c r="Y68" s="79">
        <f>HTS_TST!Y68</f>
        <v>62</v>
      </c>
      <c r="Z68" s="79">
        <f>HTS_TST!Z68</f>
        <v>56</v>
      </c>
      <c r="AA68" s="79">
        <f>HTS_TST!AA68</f>
        <v>87</v>
      </c>
      <c r="AB68" s="79">
        <f>HTS_TST!AB68</f>
        <v>53</v>
      </c>
      <c r="AC68" s="79">
        <f>HTS_TST!AC68</f>
        <v>44</v>
      </c>
      <c r="AD68" s="79">
        <f>HTS_TST!AD68</f>
        <v>53</v>
      </c>
      <c r="AE68" s="79">
        <f>HTS_TST!AE68</f>
        <v>33</v>
      </c>
      <c r="AF68" s="79">
        <f>HTS_TST!AF68</f>
        <v>68</v>
      </c>
      <c r="AG68" s="79">
        <f>HTS_TST!AG68</f>
        <v>24</v>
      </c>
      <c r="AH68" s="79">
        <f>HTS_TST!AH68</f>
        <v>63</v>
      </c>
    </row>
    <row r="69">
      <c r="A69" s="79"/>
      <c r="B69" s="3" t="s">
        <v>61</v>
      </c>
      <c r="C69" s="79" t="str">
        <f>HTS_TST!A69</f>
        <v>BRHC</v>
      </c>
      <c r="D69" s="79" t="str">
        <f>HTS_TST!B69</f>
        <v>mp Gert Sibande District Municipality</v>
      </c>
      <c r="E69" s="79" t="str">
        <f>HTS_TST!C69</f>
        <v>mp Pixley Ka Seme Local Municipality</v>
      </c>
      <c r="F69" s="79" t="str">
        <f>HTS_TST!D69</f>
        <v>mp Vukuzakhe Clinic</v>
      </c>
      <c r="G69" s="79">
        <f>HTS_TST!G69</f>
        <v>31</v>
      </c>
      <c r="H69" s="79">
        <f>HTS_TST!H69</f>
        <v>46</v>
      </c>
      <c r="I69" s="79">
        <f>HTS_TST!I69</f>
        <v>55</v>
      </c>
      <c r="J69" s="79">
        <f>HTS_TST!J69</f>
        <v>49</v>
      </c>
      <c r="K69" s="79">
        <f>HTS_TST!K69</f>
        <v>74</v>
      </c>
      <c r="L69" s="79">
        <f>HTS_TST!L69</f>
        <v>48</v>
      </c>
      <c r="M69" s="79">
        <f>HTS_TST!M69</f>
        <v>44</v>
      </c>
      <c r="N69" s="79">
        <f>HTS_TST!N69</f>
        <v>53</v>
      </c>
      <c r="O69" s="79">
        <f>HTS_TST!O69</f>
        <v>73</v>
      </c>
      <c r="P69" s="79">
        <f>HTS_TST!P69</f>
        <v>56</v>
      </c>
      <c r="Q69" s="79">
        <f>HTS_TST!Q69</f>
        <v>48</v>
      </c>
      <c r="R69" s="79">
        <f>HTS_TST!R69</f>
        <v>48</v>
      </c>
      <c r="S69" s="79">
        <f>HTS_TST!S69</f>
        <v>46</v>
      </c>
      <c r="T69" s="79">
        <f>HTS_TST!T69</f>
        <v>40</v>
      </c>
      <c r="U69" s="79">
        <f>HTS_TST!U69</f>
        <v>51</v>
      </c>
      <c r="V69" s="79">
        <f>HTS_TST!V69</f>
        <v>56</v>
      </c>
      <c r="W69" s="79">
        <f>HTS_TST!W69</f>
        <v>57</v>
      </c>
      <c r="X69" s="79">
        <f>HTS_TST!X69</f>
        <v>63</v>
      </c>
      <c r="Y69" s="79">
        <f>HTS_TST!Y69</f>
        <v>49</v>
      </c>
      <c r="Z69" s="79">
        <f>HTS_TST!Z69</f>
        <v>56</v>
      </c>
      <c r="AA69" s="79">
        <f>HTS_TST!AA69</f>
        <v>47</v>
      </c>
      <c r="AB69" s="79">
        <f>HTS_TST!AB69</f>
        <v>37</v>
      </c>
      <c r="AC69" s="79">
        <f>HTS_TST!AC69</f>
        <v>31</v>
      </c>
      <c r="AD69" s="79">
        <f>HTS_TST!AD69</f>
        <v>44</v>
      </c>
      <c r="AE69" s="79">
        <f>HTS_TST!AE69</f>
        <v>15</v>
      </c>
      <c r="AF69" s="79">
        <f>HTS_TST!AF69</f>
        <v>47</v>
      </c>
      <c r="AG69" s="79">
        <f>HTS_TST!AG69</f>
        <v>54</v>
      </c>
      <c r="AH69" s="79">
        <f>HTS_TST!AH69</f>
        <v>55</v>
      </c>
    </row>
    <row r="70">
      <c r="A70" s="79"/>
      <c r="B70" s="3" t="s">
        <v>61</v>
      </c>
      <c r="C70" s="79" t="str">
        <f>HTS_TST!A70</f>
        <v>BRHC</v>
      </c>
      <c r="D70" s="79" t="str">
        <f>HTS_TST!B70</f>
        <v>mp Gert Sibande District Municipality</v>
      </c>
      <c r="E70" s="79" t="str">
        <f>HTS_TST!C70</f>
        <v>mp Pixley Ka Seme Local Municipality</v>
      </c>
      <c r="F70" s="79" t="str">
        <f>HTS_TST!D70</f>
        <v>mp Wakkerstroom Clinic</v>
      </c>
      <c r="G70" s="79">
        <f>HTS_TST!G70</f>
        <v>15</v>
      </c>
      <c r="H70" s="79">
        <f>HTS_TST!H70</f>
        <v>41</v>
      </c>
      <c r="I70" s="79">
        <f>HTS_TST!I70</f>
        <v>40</v>
      </c>
      <c r="J70" s="79">
        <f>HTS_TST!J70</f>
        <v>49</v>
      </c>
      <c r="K70" s="79">
        <f>HTS_TST!K70</f>
        <v>35</v>
      </c>
      <c r="L70" s="79">
        <f>HTS_TST!L70</f>
        <v>31</v>
      </c>
      <c r="M70" s="79">
        <f>HTS_TST!M70</f>
        <v>41</v>
      </c>
      <c r="N70" s="79">
        <f>HTS_TST!N70</f>
        <v>39</v>
      </c>
      <c r="O70" s="79">
        <f>HTS_TST!O70</f>
        <v>36</v>
      </c>
      <c r="P70" s="79">
        <f>HTS_TST!P70</f>
        <v>30</v>
      </c>
      <c r="Q70" s="79">
        <f>HTS_TST!Q70</f>
        <v>37</v>
      </c>
      <c r="R70" s="79">
        <f>HTS_TST!R70</f>
        <v>8</v>
      </c>
      <c r="S70" s="79">
        <f>HTS_TST!S70</f>
        <v>13</v>
      </c>
      <c r="T70" s="79">
        <f>HTS_TST!T70</f>
        <v>40</v>
      </c>
      <c r="U70" s="79">
        <f>HTS_TST!U70</f>
        <v>36</v>
      </c>
      <c r="V70" s="79">
        <f>HTS_TST!V70</f>
        <v>66</v>
      </c>
      <c r="W70" s="79">
        <f>HTS_TST!W70</f>
        <v>42</v>
      </c>
      <c r="X70" s="79">
        <f>HTS_TST!X70</f>
        <v>50</v>
      </c>
      <c r="Y70" s="79">
        <f>HTS_TST!Y70</f>
        <v>73</v>
      </c>
      <c r="Z70" s="79">
        <f>HTS_TST!Z70</f>
        <v>43</v>
      </c>
      <c r="AA70" s="79">
        <f>HTS_TST!AA70</f>
        <v>70</v>
      </c>
      <c r="AB70" s="79">
        <f>HTS_TST!AB70</f>
        <v>50</v>
      </c>
      <c r="AC70" s="79">
        <f>HTS_TST!AC70</f>
        <v>55</v>
      </c>
      <c r="AD70" s="79">
        <f>HTS_TST!AD70</f>
        <v>44</v>
      </c>
      <c r="AE70" s="79">
        <f>HTS_TST!AE70</f>
        <v>34</v>
      </c>
      <c r="AF70" s="79">
        <f>HTS_TST!AF70</f>
        <v>50</v>
      </c>
      <c r="AG70" s="79">
        <f>HTS_TST!AG70</f>
        <v>45</v>
      </c>
      <c r="AH70" s="79">
        <f>HTS_TST!AH70</f>
        <v>47</v>
      </c>
    </row>
    <row r="71">
      <c r="A71" s="79"/>
      <c r="B71" s="3" t="s">
        <v>61</v>
      </c>
      <c r="C71" s="79" t="str">
        <f>HTS_TST!A71</f>
        <v>BRHC</v>
      </c>
      <c r="D71" s="79" t="str">
        <f>HTS_TST!B71</f>
        <v>mp Gert Sibande District Municipality</v>
      </c>
      <c r="E71" s="79" t="str">
        <f>HTS_TST!C71</f>
        <v>mp Msukaligwa Local Municipality</v>
      </c>
      <c r="F71" s="79" t="str">
        <f>HTS_TST!D71</f>
        <v>mp Warburton CHC</v>
      </c>
      <c r="G71" s="79">
        <f>HTS_TST!G71</f>
        <v>30</v>
      </c>
      <c r="H71" s="79">
        <f>HTS_TST!H71</f>
        <v>38</v>
      </c>
      <c r="I71" s="79">
        <f>HTS_TST!I71</f>
        <v>34</v>
      </c>
      <c r="J71" s="79">
        <f>HTS_TST!J71</f>
        <v>23</v>
      </c>
      <c r="K71" s="79">
        <f>HTS_TST!K71</f>
        <v>30</v>
      </c>
      <c r="L71" s="79">
        <f>HTS_TST!L71</f>
        <v>39</v>
      </c>
      <c r="M71" s="79">
        <f>HTS_TST!M71</f>
        <v>27</v>
      </c>
      <c r="N71" s="79">
        <f>HTS_TST!N71</f>
        <v>25</v>
      </c>
      <c r="O71" s="79">
        <f>HTS_TST!O71</f>
        <v>28</v>
      </c>
      <c r="P71" s="79">
        <f>HTS_TST!P71</f>
        <v>33</v>
      </c>
      <c r="Q71" s="79">
        <f>HTS_TST!Q71</f>
        <v>45</v>
      </c>
      <c r="R71" s="79">
        <f>HTS_TST!R71</f>
        <v>29</v>
      </c>
      <c r="S71" s="79">
        <f>HTS_TST!S71</f>
        <v>21</v>
      </c>
      <c r="T71" s="79">
        <f>HTS_TST!T71</f>
        <v>32</v>
      </c>
      <c r="U71" s="79">
        <f>HTS_TST!U71</f>
        <v>48</v>
      </c>
      <c r="V71" s="79">
        <f>HTS_TST!V71</f>
        <v>41</v>
      </c>
      <c r="W71" s="79">
        <f>HTS_TST!W71</f>
        <v>58</v>
      </c>
      <c r="X71" s="79">
        <f>HTS_TST!X71</f>
        <v>60</v>
      </c>
      <c r="Y71" s="79">
        <f>HTS_TST!Y71</f>
        <v>82</v>
      </c>
      <c r="Z71" s="79">
        <f>HTS_TST!Z71</f>
        <v>68</v>
      </c>
      <c r="AA71" s="79">
        <f>HTS_TST!AA71</f>
        <v>71</v>
      </c>
      <c r="AB71" s="79">
        <f>HTS_TST!AB71</f>
        <v>102</v>
      </c>
      <c r="AC71" s="79">
        <f>HTS_TST!AC71</f>
        <v>71</v>
      </c>
      <c r="AD71" s="79">
        <f>HTS_TST!AD71</f>
        <v>64</v>
      </c>
      <c r="AE71" s="79">
        <f>HTS_TST!AE71</f>
        <v>45</v>
      </c>
      <c r="AF71" s="79">
        <f>HTS_TST!AF71</f>
        <v>53</v>
      </c>
      <c r="AG71" s="79">
        <f>HTS_TST!AG71</f>
        <v>52</v>
      </c>
      <c r="AH71" s="79">
        <f>HTS_TST!AH71</f>
        <v>56</v>
      </c>
    </row>
    <row r="72">
      <c r="A72" s="79"/>
      <c r="B72" s="3" t="s">
        <v>61</v>
      </c>
      <c r="C72" s="79" t="str">
        <f>HTS_TST!A72</f>
        <v>BRHC</v>
      </c>
      <c r="D72" s="79" t="str">
        <f>HTS_TST!B72</f>
        <v>mp Gert Sibande District Municipality</v>
      </c>
      <c r="E72" s="79" t="str">
        <f>HTS_TST!C72</f>
        <v>mp Lekwa Local Municipality</v>
      </c>
      <c r="F72" s="79" t="str">
        <f>HTS_TST!D72</f>
        <v>mp Winifred Maboa CHC</v>
      </c>
      <c r="G72" s="79">
        <f>HTS_TST!G72</f>
        <v>62</v>
      </c>
      <c r="H72" s="79">
        <f>HTS_TST!H72</f>
        <v>67</v>
      </c>
      <c r="I72" s="79">
        <f>HTS_TST!I72</f>
        <v>51</v>
      </c>
      <c r="J72" s="79">
        <f>HTS_TST!J72</f>
        <v>65</v>
      </c>
      <c r="K72" s="79">
        <f>HTS_TST!K72</f>
        <v>46</v>
      </c>
      <c r="L72" s="79">
        <f>HTS_TST!L72</f>
        <v>63</v>
      </c>
      <c r="M72" s="79">
        <f>HTS_TST!M72</f>
        <v>56</v>
      </c>
      <c r="N72" s="79">
        <f>HTS_TST!N72</f>
        <v>44</v>
      </c>
      <c r="O72" s="79">
        <f>HTS_TST!O72</f>
        <v>63</v>
      </c>
      <c r="P72" s="79">
        <f>HTS_TST!P72</f>
        <v>62</v>
      </c>
      <c r="Q72" s="79">
        <f>HTS_TST!Q72</f>
        <v>71</v>
      </c>
      <c r="R72" s="79">
        <f>HTS_TST!R72</f>
        <v>108</v>
      </c>
      <c r="S72" s="79">
        <f>HTS_TST!S72</f>
        <v>69</v>
      </c>
      <c r="T72" s="79">
        <f>HTS_TST!T72</f>
        <v>28</v>
      </c>
      <c r="U72" s="79">
        <f>HTS_TST!U72</f>
        <v>57</v>
      </c>
      <c r="V72" s="79">
        <f>HTS_TST!V72</f>
        <v>131</v>
      </c>
      <c r="W72" s="79">
        <f>HTS_TST!W72</f>
        <v>62</v>
      </c>
      <c r="X72" s="79">
        <f>HTS_TST!X72</f>
        <v>59</v>
      </c>
      <c r="Y72" s="79">
        <f>HTS_TST!Y72</f>
        <v>59</v>
      </c>
      <c r="Z72" s="79">
        <f>HTS_TST!Z72</f>
        <v>203</v>
      </c>
      <c r="AA72" s="79">
        <f>HTS_TST!AA72</f>
        <v>99</v>
      </c>
      <c r="AB72" s="79">
        <f>HTS_TST!AB72</f>
        <v>120</v>
      </c>
      <c r="AC72" s="79">
        <f>HTS_TST!AC72</f>
        <v>108</v>
      </c>
      <c r="AD72" s="79">
        <f>HTS_TST!AD72</f>
        <v>139</v>
      </c>
      <c r="AE72" s="79">
        <f>HTS_TST!AE72</f>
        <v>92</v>
      </c>
      <c r="AF72" s="79">
        <f>HTS_TST!AF72</f>
        <v>104</v>
      </c>
      <c r="AG72" s="79">
        <f>HTS_TST!AG72</f>
        <v>81</v>
      </c>
      <c r="AH72" s="79">
        <f>HTS_TST!AH72</f>
        <v>117</v>
      </c>
    </row>
    <row r="73">
      <c r="A73" s="79"/>
      <c r="B73" s="3" t="s">
        <v>213</v>
      </c>
      <c r="C73" s="79" t="str">
        <f>'Proxy HTS_POS'!A2</f>
        <v>BRHC</v>
      </c>
      <c r="D73" s="79" t="str">
        <f>'Proxy HTS_POS'!B2</f>
        <v>mp Gert Sibande District Municipality</v>
      </c>
      <c r="E73" s="79" t="str">
        <f>'Proxy HTS_POS'!C2</f>
        <v>mp Pixley Ka Seme Local Municipality</v>
      </c>
      <c r="F73" s="79" t="str">
        <f>'Proxy HTS_POS'!D2</f>
        <v>mp Amajuba Memorial Hospital</v>
      </c>
      <c r="G73" s="79" t="str">
        <f>'Proxy HTS_POS'!E2</f>
        <v/>
      </c>
      <c r="H73" s="79" t="str">
        <f>'Proxy HTS_POS'!F2</f>
        <v/>
      </c>
      <c r="I73" s="79">
        <f>'Proxy HTS_POS'!G2</f>
        <v>4</v>
      </c>
      <c r="J73" s="79">
        <f>'Proxy HTS_POS'!H2</f>
        <v>2</v>
      </c>
      <c r="K73" s="79">
        <f>'Proxy HTS_POS'!I2</f>
        <v>1</v>
      </c>
      <c r="L73" s="79">
        <f>'Proxy HTS_POS'!J2</f>
        <v>2</v>
      </c>
      <c r="M73" s="79">
        <f>'Proxy HTS_POS'!K2</f>
        <v>0</v>
      </c>
      <c r="N73" s="79">
        <f>'Proxy HTS_POS'!L2</f>
        <v>2</v>
      </c>
      <c r="O73" s="79">
        <f>'Proxy HTS_POS'!M2</f>
        <v>2</v>
      </c>
      <c r="P73" s="79">
        <f>'Proxy HTS_POS'!N2</f>
        <v>1</v>
      </c>
      <c r="Q73" s="79">
        <f>'Proxy HTS_POS'!O2</f>
        <v>1</v>
      </c>
      <c r="R73" s="79">
        <f>'Proxy HTS_POS'!P2</f>
        <v>4</v>
      </c>
      <c r="S73" s="79">
        <f>'Proxy HTS_POS'!Q2</f>
        <v>0</v>
      </c>
      <c r="T73" s="79">
        <f>'Proxy HTS_POS'!R2</f>
        <v>2</v>
      </c>
      <c r="U73" s="79">
        <f>'Proxy HTS_POS'!S2</f>
        <v>4</v>
      </c>
      <c r="V73" s="79">
        <f>'Proxy HTS_POS'!T2</f>
        <v>0</v>
      </c>
      <c r="W73" s="79">
        <f>'Proxy HTS_POS'!U2</f>
        <v>0</v>
      </c>
      <c r="X73" s="79">
        <f>'Proxy HTS_POS'!V2</f>
        <v>3</v>
      </c>
      <c r="Y73" s="79">
        <f>'Proxy HTS_POS'!W2</f>
        <v>2</v>
      </c>
      <c r="Z73" s="79">
        <f>'Proxy HTS_POS'!X2</f>
        <v>3</v>
      </c>
      <c r="AA73" s="79">
        <f>'Proxy HTS_POS'!Y2</f>
        <v>2</v>
      </c>
      <c r="AB73" s="79">
        <f>'Proxy HTS_POS'!Z2</f>
        <v>5</v>
      </c>
      <c r="AC73" s="79">
        <f>'Proxy HTS_POS'!AA2</f>
        <v>6</v>
      </c>
      <c r="AD73" s="79">
        <f>'Proxy HTS_POS'!AB2</f>
        <v>4</v>
      </c>
      <c r="AE73" s="79">
        <f>'Proxy HTS_POS'!AC2</f>
        <v>1</v>
      </c>
      <c r="AF73" s="79">
        <f>'Proxy HTS_POS'!AD2</f>
        <v>2</v>
      </c>
      <c r="AG73" s="79">
        <f>'Proxy HTS_POS'!AE2</f>
        <v>1</v>
      </c>
      <c r="AH73" s="79">
        <f>'Proxy HTS_POS'!AF2</f>
        <v>2</v>
      </c>
    </row>
    <row r="74">
      <c r="A74" s="79"/>
      <c r="B74" s="3" t="s">
        <v>213</v>
      </c>
      <c r="C74" s="79" t="str">
        <f>'Proxy HTS_POS'!A3</f>
        <v>BRHC</v>
      </c>
      <c r="D74" s="79" t="str">
        <f>'Proxy HTS_POS'!B3</f>
        <v>mp Gert Sibande District Municipality</v>
      </c>
      <c r="E74" s="79" t="str">
        <f>'Proxy HTS_POS'!C3</f>
        <v>mp Pixley Ka Seme Local Municipality</v>
      </c>
      <c r="F74" s="79" t="str">
        <f>'Proxy HTS_POS'!D3</f>
        <v>mp Amersfoort Clinic</v>
      </c>
      <c r="G74" s="79" t="str">
        <f>'Proxy HTS_POS'!E3</f>
        <v/>
      </c>
      <c r="H74" s="79" t="str">
        <f>'Proxy HTS_POS'!F3</f>
        <v/>
      </c>
      <c r="I74" s="79">
        <f>'Proxy HTS_POS'!G3</f>
        <v>2</v>
      </c>
      <c r="J74" s="79">
        <f>'Proxy HTS_POS'!H3</f>
        <v>2</v>
      </c>
      <c r="K74" s="79">
        <f>'Proxy HTS_POS'!I3</f>
        <v>0</v>
      </c>
      <c r="L74" s="79">
        <f>'Proxy HTS_POS'!J3</f>
        <v>4</v>
      </c>
      <c r="M74" s="79">
        <f>'Proxy HTS_POS'!K3</f>
        <v>1</v>
      </c>
      <c r="N74" s="79">
        <f>'Proxy HTS_POS'!L3</f>
        <v>5</v>
      </c>
      <c r="O74" s="79">
        <f>'Proxy HTS_POS'!M3</f>
        <v>3</v>
      </c>
      <c r="P74" s="79">
        <f>'Proxy HTS_POS'!N3</f>
        <v>3</v>
      </c>
      <c r="Q74" s="79">
        <f>'Proxy HTS_POS'!O3</f>
        <v>1</v>
      </c>
      <c r="R74" s="79">
        <f>'Proxy HTS_POS'!P3</f>
        <v>4</v>
      </c>
      <c r="S74" s="79">
        <f>'Proxy HTS_POS'!Q3</f>
        <v>5</v>
      </c>
      <c r="T74" s="79">
        <f>'Proxy HTS_POS'!R3</f>
        <v>2</v>
      </c>
      <c r="U74" s="79">
        <f>'Proxy HTS_POS'!S3</f>
        <v>0</v>
      </c>
      <c r="V74" s="79">
        <f>'Proxy HTS_POS'!T3</f>
        <v>3</v>
      </c>
      <c r="W74" s="79">
        <f>'Proxy HTS_POS'!U3</f>
        <v>6</v>
      </c>
      <c r="X74" s="79">
        <f>'Proxy HTS_POS'!V3</f>
        <v>2</v>
      </c>
      <c r="Y74" s="79">
        <f>'Proxy HTS_POS'!W3</f>
        <v>0</v>
      </c>
      <c r="Z74" s="79">
        <f>'Proxy HTS_POS'!X3</f>
        <v>2</v>
      </c>
      <c r="AA74" s="79">
        <f>'Proxy HTS_POS'!Y3</f>
        <v>3</v>
      </c>
      <c r="AB74" s="79">
        <f>'Proxy HTS_POS'!Z3</f>
        <v>3</v>
      </c>
      <c r="AC74" s="79">
        <f>'Proxy HTS_POS'!AA3</f>
        <v>1</v>
      </c>
      <c r="AD74" s="79">
        <f>'Proxy HTS_POS'!AB3</f>
        <v>4</v>
      </c>
      <c r="AE74" s="79">
        <f>'Proxy HTS_POS'!AC3</f>
        <v>6</v>
      </c>
      <c r="AF74" s="79">
        <f>'Proxy HTS_POS'!AD3</f>
        <v>4</v>
      </c>
      <c r="AG74" s="79">
        <f>'Proxy HTS_POS'!AE3</f>
        <v>0</v>
      </c>
      <c r="AH74" s="79">
        <f>'Proxy HTS_POS'!AF3</f>
        <v>3</v>
      </c>
    </row>
    <row r="75">
      <c r="A75" s="79"/>
      <c r="B75" s="3" t="s">
        <v>213</v>
      </c>
      <c r="C75" s="79" t="str">
        <f>'Proxy HTS_POS'!A4</f>
        <v>BRHC</v>
      </c>
      <c r="D75" s="79" t="str">
        <f>'Proxy HTS_POS'!B4</f>
        <v>mp Gert Sibande District Municipality</v>
      </c>
      <c r="E75" s="79" t="str">
        <f>'Proxy HTS_POS'!C4</f>
        <v>mp Mkhondo Local Municipality</v>
      </c>
      <c r="F75" s="79" t="str">
        <f>'Proxy HTS_POS'!D4</f>
        <v>mp Amsterdam CHC</v>
      </c>
      <c r="G75" s="79" t="str">
        <f>'Proxy HTS_POS'!E4</f>
        <v/>
      </c>
      <c r="H75" s="79" t="str">
        <f>'Proxy HTS_POS'!F4</f>
        <v/>
      </c>
      <c r="I75" s="79">
        <f>'Proxy HTS_POS'!G4</f>
        <v>5</v>
      </c>
      <c r="J75" s="79">
        <f>'Proxy HTS_POS'!H4</f>
        <v>5</v>
      </c>
      <c r="K75" s="79">
        <f>'Proxy HTS_POS'!I4</f>
        <v>6</v>
      </c>
      <c r="L75" s="79">
        <f>'Proxy HTS_POS'!J4</f>
        <v>9</v>
      </c>
      <c r="M75" s="79">
        <f>'Proxy HTS_POS'!K4</f>
        <v>5</v>
      </c>
      <c r="N75" s="79">
        <f>'Proxy HTS_POS'!L4</f>
        <v>8</v>
      </c>
      <c r="O75" s="79">
        <f>'Proxy HTS_POS'!M4</f>
        <v>12</v>
      </c>
      <c r="P75" s="79">
        <f>'Proxy HTS_POS'!N4</f>
        <v>7</v>
      </c>
      <c r="Q75" s="79">
        <f>'Proxy HTS_POS'!O4</f>
        <v>4</v>
      </c>
      <c r="R75" s="79">
        <f>'Proxy HTS_POS'!P4</f>
        <v>7</v>
      </c>
      <c r="S75" s="79">
        <f>'Proxy HTS_POS'!Q4</f>
        <v>1</v>
      </c>
      <c r="T75" s="79">
        <f>'Proxy HTS_POS'!R4</f>
        <v>0</v>
      </c>
      <c r="U75" s="79">
        <f>'Proxy HTS_POS'!S4</f>
        <v>3</v>
      </c>
      <c r="V75" s="79">
        <f>'Proxy HTS_POS'!T4</f>
        <v>4</v>
      </c>
      <c r="W75" s="79">
        <f>'Proxy HTS_POS'!U4</f>
        <v>7</v>
      </c>
      <c r="X75" s="79">
        <f>'Proxy HTS_POS'!V4</f>
        <v>2</v>
      </c>
      <c r="Y75" s="79">
        <f>'Proxy HTS_POS'!W4</f>
        <v>2</v>
      </c>
      <c r="Z75" s="79">
        <f>'Proxy HTS_POS'!X4</f>
        <v>3</v>
      </c>
      <c r="AA75" s="79">
        <f>'Proxy HTS_POS'!Y4</f>
        <v>6</v>
      </c>
      <c r="AB75" s="79">
        <f>'Proxy HTS_POS'!Z4</f>
        <v>5</v>
      </c>
      <c r="AC75" s="79">
        <f>'Proxy HTS_POS'!AA4</f>
        <v>4</v>
      </c>
      <c r="AD75" s="79">
        <f>'Proxy HTS_POS'!AB4</f>
        <v>2</v>
      </c>
      <c r="AE75" s="79">
        <f>'Proxy HTS_POS'!AC4</f>
        <v>3</v>
      </c>
      <c r="AF75" s="79">
        <f>'Proxy HTS_POS'!AD4</f>
        <v>4</v>
      </c>
      <c r="AG75" s="79">
        <f>'Proxy HTS_POS'!AE4</f>
        <v>4</v>
      </c>
      <c r="AH75" s="79">
        <f>'Proxy HTS_POS'!AF4</f>
        <v>4</v>
      </c>
    </row>
    <row r="76">
      <c r="A76" s="79"/>
      <c r="B76" s="3" t="s">
        <v>213</v>
      </c>
      <c r="C76" s="79" t="str">
        <f>'Proxy HTS_POS'!A5</f>
        <v>BRHC</v>
      </c>
      <c r="D76" s="79" t="str">
        <f>'Proxy HTS_POS'!B5</f>
        <v>mp Gert Sibande District Municipality</v>
      </c>
      <c r="E76" s="79" t="str">
        <f>'Proxy HTS_POS'!C5</f>
        <v>mp Albert Luthuli Local Municipality</v>
      </c>
      <c r="F76" s="79" t="str">
        <f>'Proxy HTS_POS'!D5</f>
        <v>mp Badplaas CHC</v>
      </c>
      <c r="G76" s="79" t="str">
        <f>'Proxy HTS_POS'!E5</f>
        <v/>
      </c>
      <c r="H76" s="79" t="str">
        <f>'Proxy HTS_POS'!F5</f>
        <v/>
      </c>
      <c r="I76" s="79">
        <f>'Proxy HTS_POS'!G5</f>
        <v>4</v>
      </c>
      <c r="J76" s="79">
        <f>'Proxy HTS_POS'!H5</f>
        <v>8</v>
      </c>
      <c r="K76" s="79">
        <f>'Proxy HTS_POS'!I5</f>
        <v>6</v>
      </c>
      <c r="L76" s="79">
        <f>'Proxy HTS_POS'!J5</f>
        <v>1</v>
      </c>
      <c r="M76" s="79">
        <f>'Proxy HTS_POS'!K5</f>
        <v>2</v>
      </c>
      <c r="N76" s="79">
        <f>'Proxy HTS_POS'!L5</f>
        <v>3</v>
      </c>
      <c r="O76" s="79">
        <f>'Proxy HTS_POS'!M5</f>
        <v>4</v>
      </c>
      <c r="P76" s="79">
        <f>'Proxy HTS_POS'!N5</f>
        <v>6</v>
      </c>
      <c r="Q76" s="79">
        <f>'Proxy HTS_POS'!O5</f>
        <v>5</v>
      </c>
      <c r="R76" s="79">
        <f>'Proxy HTS_POS'!P5</f>
        <v>4</v>
      </c>
      <c r="S76" s="79">
        <f>'Proxy HTS_POS'!Q5</f>
        <v>6</v>
      </c>
      <c r="T76" s="79">
        <f>'Proxy HTS_POS'!R5</f>
        <v>7</v>
      </c>
      <c r="U76" s="79">
        <f>'Proxy HTS_POS'!S5</f>
        <v>2</v>
      </c>
      <c r="V76" s="79">
        <f>'Proxy HTS_POS'!T5</f>
        <v>7</v>
      </c>
      <c r="W76" s="79">
        <f>'Proxy HTS_POS'!U5</f>
        <v>2</v>
      </c>
      <c r="X76" s="79">
        <f>'Proxy HTS_POS'!V5</f>
        <v>3</v>
      </c>
      <c r="Y76" s="79">
        <f>'Proxy HTS_POS'!W5</f>
        <v>1</v>
      </c>
      <c r="Z76" s="79">
        <f>'Proxy HTS_POS'!X5</f>
        <v>1</v>
      </c>
      <c r="AA76" s="79">
        <f>'Proxy HTS_POS'!Y5</f>
        <v>2</v>
      </c>
      <c r="AB76" s="79">
        <f>'Proxy HTS_POS'!Z5</f>
        <v>4</v>
      </c>
      <c r="AC76" s="79">
        <f>'Proxy HTS_POS'!AA5</f>
        <v>6</v>
      </c>
      <c r="AD76" s="79">
        <f>'Proxy HTS_POS'!AB5</f>
        <v>9</v>
      </c>
      <c r="AE76" s="79">
        <f>'Proxy HTS_POS'!AC5</f>
        <v>1</v>
      </c>
      <c r="AF76" s="79">
        <f>'Proxy HTS_POS'!AD5</f>
        <v>5</v>
      </c>
      <c r="AG76" s="79">
        <f>'Proxy HTS_POS'!AE5</f>
        <v>2</v>
      </c>
      <c r="AH76" s="79">
        <f>'Proxy HTS_POS'!AF5</f>
        <v>2</v>
      </c>
    </row>
    <row r="77">
      <c r="A77" s="79"/>
      <c r="B77" s="3" t="s">
        <v>213</v>
      </c>
      <c r="C77" s="79" t="str">
        <f>'Proxy HTS_POS'!A6</f>
        <v>BRHC</v>
      </c>
      <c r="D77" s="79" t="str">
        <f>'Proxy HTS_POS'!B6</f>
        <v>mp Gert Sibande District Municipality</v>
      </c>
      <c r="E77" s="79" t="str">
        <f>'Proxy HTS_POS'!C6</f>
        <v>mp Dipaleseng Local Municipality</v>
      </c>
      <c r="F77" s="79" t="str">
        <f>'Proxy HTS_POS'!D6</f>
        <v>mp Balfour Clinic</v>
      </c>
      <c r="G77" s="79" t="str">
        <f>'Proxy HTS_POS'!E6</f>
        <v/>
      </c>
      <c r="H77" s="79" t="str">
        <f>'Proxy HTS_POS'!F6</f>
        <v/>
      </c>
      <c r="I77" s="79">
        <f>'Proxy HTS_POS'!G6</f>
        <v>8</v>
      </c>
      <c r="J77" s="79">
        <f>'Proxy HTS_POS'!H6</f>
        <v>5</v>
      </c>
      <c r="K77" s="79">
        <f>'Proxy HTS_POS'!I6</f>
        <v>2</v>
      </c>
      <c r="L77" s="79">
        <f>'Proxy HTS_POS'!J6</f>
        <v>27</v>
      </c>
      <c r="M77" s="79">
        <f>'Proxy HTS_POS'!K6</f>
        <v>4</v>
      </c>
      <c r="N77" s="79">
        <f>'Proxy HTS_POS'!L6</f>
        <v>2</v>
      </c>
      <c r="O77" s="79">
        <f>'Proxy HTS_POS'!M6</f>
        <v>10</v>
      </c>
      <c r="P77" s="79">
        <f>'Proxy HTS_POS'!N6</f>
        <v>3</v>
      </c>
      <c r="Q77" s="79">
        <f>'Proxy HTS_POS'!O6</f>
        <v>1</v>
      </c>
      <c r="R77" s="79">
        <f>'Proxy HTS_POS'!P6</f>
        <v>3</v>
      </c>
      <c r="S77" s="79">
        <f>'Proxy HTS_POS'!Q6</f>
        <v>1</v>
      </c>
      <c r="T77" s="79">
        <f>'Proxy HTS_POS'!R6</f>
        <v>4</v>
      </c>
      <c r="U77" s="79">
        <f>'Proxy HTS_POS'!S6</f>
        <v>1</v>
      </c>
      <c r="V77" s="79">
        <f>'Proxy HTS_POS'!T6</f>
        <v>4</v>
      </c>
      <c r="W77" s="79">
        <f>'Proxy HTS_POS'!U6</f>
        <v>6</v>
      </c>
      <c r="X77" s="79">
        <f>'Proxy HTS_POS'!V6</f>
        <v>8</v>
      </c>
      <c r="Y77" s="79">
        <f>'Proxy HTS_POS'!W6</f>
        <v>5</v>
      </c>
      <c r="Z77" s="79">
        <f>'Proxy HTS_POS'!X6</f>
        <v>4</v>
      </c>
      <c r="AA77" s="79">
        <f>'Proxy HTS_POS'!Y6</f>
        <v>4</v>
      </c>
      <c r="AB77" s="79">
        <f>'Proxy HTS_POS'!Z6</f>
        <v>6</v>
      </c>
      <c r="AC77" s="79">
        <f>'Proxy HTS_POS'!AA6</f>
        <v>6</v>
      </c>
      <c r="AD77" s="79">
        <f>'Proxy HTS_POS'!AB6</f>
        <v>2</v>
      </c>
      <c r="AE77" s="79">
        <f>'Proxy HTS_POS'!AC6</f>
        <v>5</v>
      </c>
      <c r="AF77" s="79">
        <f>'Proxy HTS_POS'!AD6</f>
        <v>7</v>
      </c>
      <c r="AG77" s="79">
        <f>'Proxy HTS_POS'!AE6</f>
        <v>1</v>
      </c>
      <c r="AH77" s="79">
        <f>'Proxy HTS_POS'!AF6</f>
        <v>3</v>
      </c>
    </row>
    <row r="78">
      <c r="A78" s="79"/>
      <c r="B78" s="3" t="s">
        <v>213</v>
      </c>
      <c r="C78" s="79" t="str">
        <f>'Proxy HTS_POS'!A7</f>
        <v>BRHC</v>
      </c>
      <c r="D78" s="79" t="str">
        <f>'Proxy HTS_POS'!B7</f>
        <v>mp Gert Sibande District Municipality</v>
      </c>
      <c r="E78" s="79" t="str">
        <f>'Proxy HTS_POS'!C7</f>
        <v>mp Govan Mbeki Local Municipality</v>
      </c>
      <c r="F78" s="79" t="str">
        <f>'Proxy HTS_POS'!D7</f>
        <v>mp Bethal Hospital</v>
      </c>
      <c r="G78" s="79" t="str">
        <f>'Proxy HTS_POS'!E7</f>
        <v/>
      </c>
      <c r="H78" s="79" t="str">
        <f>'Proxy HTS_POS'!F7</f>
        <v/>
      </c>
      <c r="I78" s="79">
        <f>'Proxy HTS_POS'!G7</f>
        <v>4</v>
      </c>
      <c r="J78" s="79">
        <f>'Proxy HTS_POS'!H7</f>
        <v>8</v>
      </c>
      <c r="K78" s="79">
        <f>'Proxy HTS_POS'!I7</f>
        <v>10</v>
      </c>
      <c r="L78" s="79">
        <f>'Proxy HTS_POS'!J7</f>
        <v>4</v>
      </c>
      <c r="M78" s="79">
        <f>'Proxy HTS_POS'!K7</f>
        <v>4</v>
      </c>
      <c r="N78" s="79">
        <f>'Proxy HTS_POS'!L7</f>
        <v>5</v>
      </c>
      <c r="O78" s="79">
        <f>'Proxy HTS_POS'!M7</f>
        <v>13</v>
      </c>
      <c r="P78" s="79">
        <f>'Proxy HTS_POS'!N7</f>
        <v>7</v>
      </c>
      <c r="Q78" s="79">
        <f>'Proxy HTS_POS'!O7</f>
        <v>6</v>
      </c>
      <c r="R78" s="79">
        <f>'Proxy HTS_POS'!P7</f>
        <v>5</v>
      </c>
      <c r="S78" s="79">
        <f>'Proxy HTS_POS'!Q7</f>
        <v>7</v>
      </c>
      <c r="T78" s="79">
        <f>'Proxy HTS_POS'!R7</f>
        <v>10</v>
      </c>
      <c r="U78" s="79">
        <f>'Proxy HTS_POS'!S7</f>
        <v>6</v>
      </c>
      <c r="V78" s="79">
        <f>'Proxy HTS_POS'!T7</f>
        <v>12</v>
      </c>
      <c r="W78" s="79">
        <f>'Proxy HTS_POS'!U7</f>
        <v>5</v>
      </c>
      <c r="X78" s="79">
        <f>'Proxy HTS_POS'!V7</f>
        <v>9</v>
      </c>
      <c r="Y78" s="79">
        <f>'Proxy HTS_POS'!W7</f>
        <v>3</v>
      </c>
      <c r="Z78" s="79">
        <f>'Proxy HTS_POS'!X7</f>
        <v>8</v>
      </c>
      <c r="AA78" s="79">
        <f>'Proxy HTS_POS'!Y7</f>
        <v>7</v>
      </c>
      <c r="AB78" s="79">
        <f>'Proxy HTS_POS'!Z7</f>
        <v>2</v>
      </c>
      <c r="AC78" s="79">
        <f>'Proxy HTS_POS'!AA7</f>
        <v>5</v>
      </c>
      <c r="AD78" s="79">
        <f>'Proxy HTS_POS'!AB7</f>
        <v>4</v>
      </c>
      <c r="AE78" s="79">
        <f>'Proxy HTS_POS'!AC7</f>
        <v>9</v>
      </c>
      <c r="AF78" s="79">
        <f>'Proxy HTS_POS'!AD7</f>
        <v>15</v>
      </c>
      <c r="AG78" s="79">
        <f>'Proxy HTS_POS'!AE7</f>
        <v>3</v>
      </c>
      <c r="AH78" s="79">
        <f>'Proxy HTS_POS'!AF7</f>
        <v>4</v>
      </c>
    </row>
    <row r="79">
      <c r="A79" s="79"/>
      <c r="B79" s="3" t="s">
        <v>213</v>
      </c>
      <c r="C79" s="79" t="str">
        <f>'Proxy HTS_POS'!A8</f>
        <v>BRHC</v>
      </c>
      <c r="D79" s="79" t="str">
        <f>'Proxy HTS_POS'!B8</f>
        <v>mp Gert Sibande District Municipality</v>
      </c>
      <c r="E79" s="79" t="str">
        <f>'Proxy HTS_POS'!C8</f>
        <v>mp Govan Mbeki Local Municipality</v>
      </c>
      <c r="F79" s="79" t="str">
        <f>'Proxy HTS_POS'!D8</f>
        <v>mp Bethal Town Clinic</v>
      </c>
      <c r="G79" s="79" t="str">
        <f>'Proxy HTS_POS'!E8</f>
        <v/>
      </c>
      <c r="H79" s="79" t="str">
        <f>'Proxy HTS_POS'!F8</f>
        <v/>
      </c>
      <c r="I79" s="79">
        <f>'Proxy HTS_POS'!G8</f>
        <v>10</v>
      </c>
      <c r="J79" s="79">
        <f>'Proxy HTS_POS'!H8</f>
        <v>7</v>
      </c>
      <c r="K79" s="79">
        <f>'Proxy HTS_POS'!I8</f>
        <v>1</v>
      </c>
      <c r="L79" s="79">
        <f>'Proxy HTS_POS'!J8</f>
        <v>10</v>
      </c>
      <c r="M79" s="79">
        <f>'Proxy HTS_POS'!K8</f>
        <v>7</v>
      </c>
      <c r="N79" s="79">
        <f>'Proxy HTS_POS'!L8</f>
        <v>8</v>
      </c>
      <c r="O79" s="79">
        <f>'Proxy HTS_POS'!M8</f>
        <v>4</v>
      </c>
      <c r="P79" s="79">
        <f>'Proxy HTS_POS'!N8</f>
        <v>5</v>
      </c>
      <c r="Q79" s="79">
        <f>'Proxy HTS_POS'!O8</f>
        <v>10</v>
      </c>
      <c r="R79" s="79">
        <f>'Proxy HTS_POS'!P8</f>
        <v>7</v>
      </c>
      <c r="S79" s="79">
        <f>'Proxy HTS_POS'!Q8</f>
        <v>2</v>
      </c>
      <c r="T79" s="79">
        <f>'Proxy HTS_POS'!R8</f>
        <v>5</v>
      </c>
      <c r="U79" s="79">
        <f>'Proxy HTS_POS'!S8</f>
        <v>6</v>
      </c>
      <c r="V79" s="79">
        <f>'Proxy HTS_POS'!T8</f>
        <v>5</v>
      </c>
      <c r="W79" s="79">
        <f>'Proxy HTS_POS'!U8</f>
        <v>3</v>
      </c>
      <c r="X79" s="79">
        <f>'Proxy HTS_POS'!V8</f>
        <v>22</v>
      </c>
      <c r="Y79" s="79">
        <f>'Proxy HTS_POS'!W8</f>
        <v>10</v>
      </c>
      <c r="Z79" s="79">
        <f>'Proxy HTS_POS'!X8</f>
        <v>8</v>
      </c>
      <c r="AA79" s="79">
        <f>'Proxy HTS_POS'!Y8</f>
        <v>4</v>
      </c>
      <c r="AB79" s="79">
        <f>'Proxy HTS_POS'!Z8</f>
        <v>9</v>
      </c>
      <c r="AC79" s="79">
        <f>'Proxy HTS_POS'!AA8</f>
        <v>5</v>
      </c>
      <c r="AD79" s="79">
        <f>'Proxy HTS_POS'!AB8</f>
        <v>7</v>
      </c>
      <c r="AE79" s="79">
        <f>'Proxy HTS_POS'!AC8</f>
        <v>5</v>
      </c>
      <c r="AF79" s="79">
        <f>'Proxy HTS_POS'!AD8</f>
        <v>10</v>
      </c>
      <c r="AG79" s="79">
        <f>'Proxy HTS_POS'!AE8</f>
        <v>8</v>
      </c>
      <c r="AH79" s="79">
        <f>'Proxy HTS_POS'!AF8</f>
        <v>8</v>
      </c>
    </row>
    <row r="80">
      <c r="A80" s="79"/>
      <c r="B80" s="3" t="s">
        <v>213</v>
      </c>
      <c r="C80" s="79" t="str">
        <f>'Proxy HTS_POS'!A9</f>
        <v>BRHC</v>
      </c>
      <c r="D80" s="79" t="str">
        <f>'Proxy HTS_POS'!B9</f>
        <v>mp Gert Sibande District Municipality</v>
      </c>
      <c r="E80" s="79" t="str">
        <f>'Proxy HTS_POS'!C9</f>
        <v>mp Msukaligwa Local Municipality</v>
      </c>
      <c r="F80" s="79" t="str">
        <f>'Proxy HTS_POS'!D9</f>
        <v>mp Breyten Clinic</v>
      </c>
      <c r="G80" s="79" t="str">
        <f>'Proxy HTS_POS'!E9</f>
        <v/>
      </c>
      <c r="H80" s="79" t="str">
        <f>'Proxy HTS_POS'!F9</f>
        <v/>
      </c>
      <c r="I80" s="79">
        <f>'Proxy HTS_POS'!G9</f>
        <v>2</v>
      </c>
      <c r="J80" s="79">
        <f>'Proxy HTS_POS'!H9</f>
        <v>2</v>
      </c>
      <c r="K80" s="79">
        <f>'Proxy HTS_POS'!I9</f>
        <v>3</v>
      </c>
      <c r="L80" s="79">
        <f>'Proxy HTS_POS'!J9</f>
        <v>4</v>
      </c>
      <c r="M80" s="79">
        <f>'Proxy HTS_POS'!K9</f>
        <v>6</v>
      </c>
      <c r="N80" s="79">
        <f>'Proxy HTS_POS'!L9</f>
        <v>4</v>
      </c>
      <c r="O80" s="79">
        <f>'Proxy HTS_POS'!M9</f>
        <v>0</v>
      </c>
      <c r="P80" s="79">
        <f>'Proxy HTS_POS'!N9</f>
        <v>6</v>
      </c>
      <c r="Q80" s="79">
        <f>'Proxy HTS_POS'!O9</f>
        <v>1</v>
      </c>
      <c r="R80" s="79">
        <f>'Proxy HTS_POS'!P9</f>
        <v>1</v>
      </c>
      <c r="S80" s="79">
        <f>'Proxy HTS_POS'!Q9</f>
        <v>1</v>
      </c>
      <c r="T80" s="79">
        <f>'Proxy HTS_POS'!R9</f>
        <v>1</v>
      </c>
      <c r="U80" s="79">
        <f>'Proxy HTS_POS'!S9</f>
        <v>0</v>
      </c>
      <c r="V80" s="79">
        <f>'Proxy HTS_POS'!T9</f>
        <v>0</v>
      </c>
      <c r="W80" s="79">
        <f>'Proxy HTS_POS'!U9</f>
        <v>1</v>
      </c>
      <c r="X80" s="79">
        <f>'Proxy HTS_POS'!V9</f>
        <v>8</v>
      </c>
      <c r="Y80" s="79">
        <f>'Proxy HTS_POS'!W9</f>
        <v>5</v>
      </c>
      <c r="Z80" s="79">
        <f>'Proxy HTS_POS'!X9</f>
        <v>9</v>
      </c>
      <c r="AA80" s="79">
        <f>'Proxy HTS_POS'!Y9</f>
        <v>9</v>
      </c>
      <c r="AB80" s="79">
        <f>'Proxy HTS_POS'!Z9</f>
        <v>9</v>
      </c>
      <c r="AC80" s="79">
        <f>'Proxy HTS_POS'!AA9</f>
        <v>11</v>
      </c>
      <c r="AD80" s="79">
        <f>'Proxy HTS_POS'!AB9</f>
        <v>10</v>
      </c>
      <c r="AE80" s="79">
        <f>'Proxy HTS_POS'!AC9</f>
        <v>4</v>
      </c>
      <c r="AF80" s="79">
        <f>'Proxy HTS_POS'!AD9</f>
        <v>2</v>
      </c>
      <c r="AG80" s="79">
        <f>'Proxy HTS_POS'!AE9</f>
        <v>4</v>
      </c>
      <c r="AH80" s="79">
        <f>'Proxy HTS_POS'!AF9</f>
        <v>2</v>
      </c>
    </row>
    <row r="81">
      <c r="A81" s="79"/>
      <c r="B81" s="3" t="s">
        <v>213</v>
      </c>
      <c r="C81" s="79" t="str">
        <f>'Proxy HTS_POS'!A10</f>
        <v>BRHC</v>
      </c>
      <c r="D81" s="79" t="str">
        <f>'Proxy HTS_POS'!B10</f>
        <v>mp Gert Sibande District Municipality</v>
      </c>
      <c r="E81" s="79" t="str">
        <f>'Proxy HTS_POS'!C10</f>
        <v>mp Albert Luthuli Local Municipality</v>
      </c>
      <c r="F81" s="79" t="str">
        <f>'Proxy HTS_POS'!D10</f>
        <v>mp Carolina Clinic</v>
      </c>
      <c r="G81" s="79" t="str">
        <f>'Proxy HTS_POS'!E10</f>
        <v/>
      </c>
      <c r="H81" s="79" t="str">
        <f>'Proxy HTS_POS'!F10</f>
        <v/>
      </c>
      <c r="I81" s="79">
        <f>'Proxy HTS_POS'!G10</f>
        <v>5</v>
      </c>
      <c r="J81" s="79">
        <f>'Proxy HTS_POS'!H10</f>
        <v>5</v>
      </c>
      <c r="K81" s="79">
        <f>'Proxy HTS_POS'!I10</f>
        <v>11</v>
      </c>
      <c r="L81" s="79">
        <f>'Proxy HTS_POS'!J10</f>
        <v>0</v>
      </c>
      <c r="M81" s="79">
        <f>'Proxy HTS_POS'!K10</f>
        <v>1</v>
      </c>
      <c r="N81" s="79">
        <f>'Proxy HTS_POS'!L10</f>
        <v>2</v>
      </c>
      <c r="O81" s="79">
        <f>'Proxy HTS_POS'!M10</f>
        <v>4</v>
      </c>
      <c r="P81" s="79">
        <f>'Proxy HTS_POS'!N10</f>
        <v>8</v>
      </c>
      <c r="Q81" s="79">
        <f>'Proxy HTS_POS'!O10</f>
        <v>4</v>
      </c>
      <c r="R81" s="79">
        <f>'Proxy HTS_POS'!P10</f>
        <v>6</v>
      </c>
      <c r="S81" s="79">
        <f>'Proxy HTS_POS'!Q10</f>
        <v>3</v>
      </c>
      <c r="T81" s="79">
        <f>'Proxy HTS_POS'!R10</f>
        <v>3</v>
      </c>
      <c r="U81" s="79">
        <f>'Proxy HTS_POS'!S10</f>
        <v>1</v>
      </c>
      <c r="V81" s="79">
        <f>'Proxy HTS_POS'!T10</f>
        <v>1</v>
      </c>
      <c r="W81" s="79">
        <f>'Proxy HTS_POS'!U10</f>
        <v>8</v>
      </c>
      <c r="X81" s="79">
        <f>'Proxy HTS_POS'!V10</f>
        <v>4</v>
      </c>
      <c r="Y81" s="79">
        <f>'Proxy HTS_POS'!W10</f>
        <v>6</v>
      </c>
      <c r="Z81" s="79">
        <f>'Proxy HTS_POS'!X10</f>
        <v>5</v>
      </c>
      <c r="AA81" s="79">
        <f>'Proxy HTS_POS'!Y10</f>
        <v>2</v>
      </c>
      <c r="AB81" s="79">
        <f>'Proxy HTS_POS'!Z10</f>
        <v>2</v>
      </c>
      <c r="AC81" s="79">
        <f>'Proxy HTS_POS'!AA10</f>
        <v>2</v>
      </c>
      <c r="AD81" s="79">
        <f>'Proxy HTS_POS'!AB10</f>
        <v>1</v>
      </c>
      <c r="AE81" s="79">
        <f>'Proxy HTS_POS'!AC10</f>
        <v>8</v>
      </c>
      <c r="AF81" s="79">
        <f>'Proxy HTS_POS'!AD10</f>
        <v>6</v>
      </c>
      <c r="AG81" s="79">
        <f>'Proxy HTS_POS'!AE10</f>
        <v>5</v>
      </c>
      <c r="AH81" s="79">
        <f>'Proxy HTS_POS'!AF10</f>
        <v>3</v>
      </c>
    </row>
    <row r="82">
      <c r="A82" s="79"/>
      <c r="B82" s="3" t="s">
        <v>213</v>
      </c>
      <c r="C82" s="79" t="str">
        <f>'Proxy HTS_POS'!A11</f>
        <v>BRHC</v>
      </c>
      <c r="D82" s="79" t="str">
        <f>'Proxy HTS_POS'!B11</f>
        <v>mp Gert Sibande District Municipality</v>
      </c>
      <c r="E82" s="79" t="str">
        <f>'Proxy HTS_POS'!C11</f>
        <v>mp Albert Luthuli Local Municipality</v>
      </c>
      <c r="F82" s="79" t="str">
        <f>'Proxy HTS_POS'!D11</f>
        <v>mp Carolina Hospital</v>
      </c>
      <c r="G82" s="79" t="str">
        <f>'Proxy HTS_POS'!E11</f>
        <v/>
      </c>
      <c r="H82" s="79" t="str">
        <f>'Proxy HTS_POS'!F11</f>
        <v/>
      </c>
      <c r="I82" s="79">
        <f>'Proxy HTS_POS'!G11</f>
        <v>1</v>
      </c>
      <c r="J82" s="79">
        <f>'Proxy HTS_POS'!H11</f>
        <v>3</v>
      </c>
      <c r="K82" s="79">
        <f>'Proxy HTS_POS'!I11</f>
        <v>6</v>
      </c>
      <c r="L82" s="79">
        <f>'Proxy HTS_POS'!J11</f>
        <v>7</v>
      </c>
      <c r="M82" s="79">
        <f>'Proxy HTS_POS'!K11</f>
        <v>3</v>
      </c>
      <c r="N82" s="79">
        <f>'Proxy HTS_POS'!L11</f>
        <v>7</v>
      </c>
      <c r="O82" s="79">
        <f>'Proxy HTS_POS'!M11</f>
        <v>3</v>
      </c>
      <c r="P82" s="79">
        <f>'Proxy HTS_POS'!N11</f>
        <v>1</v>
      </c>
      <c r="Q82" s="79">
        <f>'Proxy HTS_POS'!O11</f>
        <v>8</v>
      </c>
      <c r="R82" s="79">
        <f>'Proxy HTS_POS'!P11</f>
        <v>3</v>
      </c>
      <c r="S82" s="79">
        <f>'Proxy HTS_POS'!Q11</f>
        <v>5</v>
      </c>
      <c r="T82" s="79">
        <f>'Proxy HTS_POS'!R11</f>
        <v>0</v>
      </c>
      <c r="U82" s="79">
        <f>'Proxy HTS_POS'!S11</f>
        <v>1</v>
      </c>
      <c r="V82" s="79">
        <f>'Proxy HTS_POS'!T11</f>
        <v>4</v>
      </c>
      <c r="W82" s="79">
        <f>'Proxy HTS_POS'!U11</f>
        <v>5</v>
      </c>
      <c r="X82" s="79">
        <f>'Proxy HTS_POS'!V11</f>
        <v>3</v>
      </c>
      <c r="Y82" s="79">
        <f>'Proxy HTS_POS'!W11</f>
        <v>5</v>
      </c>
      <c r="Z82" s="79">
        <f>'Proxy HTS_POS'!X11</f>
        <v>1</v>
      </c>
      <c r="AA82" s="79">
        <f>'Proxy HTS_POS'!Y11</f>
        <v>5</v>
      </c>
      <c r="AB82" s="79">
        <f>'Proxy HTS_POS'!Z11</f>
        <v>4</v>
      </c>
      <c r="AC82" s="79">
        <f>'Proxy HTS_POS'!AA11</f>
        <v>0</v>
      </c>
      <c r="AD82" s="79">
        <f>'Proxy HTS_POS'!AB11</f>
        <v>6</v>
      </c>
      <c r="AE82" s="79">
        <f>'Proxy HTS_POS'!AC11</f>
        <v>3</v>
      </c>
      <c r="AF82" s="79">
        <f>'Proxy HTS_POS'!AD11</f>
        <v>7</v>
      </c>
      <c r="AG82" s="79">
        <f>'Proxy HTS_POS'!AE11</f>
        <v>4</v>
      </c>
      <c r="AH82" s="79">
        <f>'Proxy HTS_POS'!AF11</f>
        <v>2</v>
      </c>
    </row>
    <row r="83">
      <c r="A83" s="79"/>
      <c r="B83" s="3" t="s">
        <v>213</v>
      </c>
      <c r="C83" s="79" t="str">
        <f>'Proxy HTS_POS'!A12</f>
        <v>BRHC</v>
      </c>
      <c r="D83" s="79" t="str">
        <f>'Proxy HTS_POS'!B12</f>
        <v>mp Gert Sibande District Municipality</v>
      </c>
      <c r="E83" s="79" t="str">
        <f>'Proxy HTS_POS'!C12</f>
        <v>mp Pixley Ka Seme Local Municipality</v>
      </c>
      <c r="F83" s="79" t="str">
        <f>'Proxy HTS_POS'!D12</f>
        <v>mp Daggakraal (Thembalokuphila) CHC</v>
      </c>
      <c r="G83" s="79" t="str">
        <f>'Proxy HTS_POS'!E12</f>
        <v/>
      </c>
      <c r="H83" s="79" t="str">
        <f>'Proxy HTS_POS'!F12</f>
        <v/>
      </c>
      <c r="I83" s="79">
        <f>'Proxy HTS_POS'!G12</f>
        <v>0</v>
      </c>
      <c r="J83" s="79">
        <f>'Proxy HTS_POS'!H12</f>
        <v>1</v>
      </c>
      <c r="K83" s="79">
        <f>'Proxy HTS_POS'!I12</f>
        <v>1</v>
      </c>
      <c r="L83" s="79">
        <f>'Proxy HTS_POS'!J12</f>
        <v>3</v>
      </c>
      <c r="M83" s="79">
        <f>'Proxy HTS_POS'!K12</f>
        <v>4</v>
      </c>
      <c r="N83" s="79">
        <f>'Proxy HTS_POS'!L12</f>
        <v>4</v>
      </c>
      <c r="O83" s="79">
        <f>'Proxy HTS_POS'!M12</f>
        <v>2</v>
      </c>
      <c r="P83" s="79">
        <f>'Proxy HTS_POS'!N12</f>
        <v>1</v>
      </c>
      <c r="Q83" s="79">
        <f>'Proxy HTS_POS'!O12</f>
        <v>1</v>
      </c>
      <c r="R83" s="79">
        <f>'Proxy HTS_POS'!P12</f>
        <v>2</v>
      </c>
      <c r="S83" s="79">
        <f>'Proxy HTS_POS'!Q12</f>
        <v>2</v>
      </c>
      <c r="T83" s="79">
        <f>'Proxy HTS_POS'!R12</f>
        <v>3</v>
      </c>
      <c r="U83" s="79">
        <f>'Proxy HTS_POS'!S12</f>
        <v>0</v>
      </c>
      <c r="V83" s="79">
        <f>'Proxy HTS_POS'!T12</f>
        <v>0</v>
      </c>
      <c r="W83" s="79">
        <f>'Proxy HTS_POS'!U12</f>
        <v>3</v>
      </c>
      <c r="X83" s="79">
        <f>'Proxy HTS_POS'!V12</f>
        <v>2</v>
      </c>
      <c r="Y83" s="79">
        <f>'Proxy HTS_POS'!W12</f>
        <v>4</v>
      </c>
      <c r="Z83" s="79">
        <f>'Proxy HTS_POS'!X12</f>
        <v>2</v>
      </c>
      <c r="AA83" s="79">
        <f>'Proxy HTS_POS'!Y12</f>
        <v>2</v>
      </c>
      <c r="AB83" s="79">
        <f>'Proxy HTS_POS'!Z12</f>
        <v>2</v>
      </c>
      <c r="AC83" s="79">
        <f>'Proxy HTS_POS'!AA12</f>
        <v>9</v>
      </c>
      <c r="AD83" s="79">
        <f>'Proxy HTS_POS'!AB12</f>
        <v>2</v>
      </c>
      <c r="AE83" s="79">
        <f>'Proxy HTS_POS'!AC12</f>
        <v>3</v>
      </c>
      <c r="AF83" s="79">
        <f>'Proxy HTS_POS'!AD12</f>
        <v>2</v>
      </c>
      <c r="AG83" s="79">
        <f>'Proxy HTS_POS'!AE12</f>
        <v>1</v>
      </c>
      <c r="AH83" s="79">
        <f>'Proxy HTS_POS'!AF12</f>
        <v>1</v>
      </c>
    </row>
    <row r="84">
      <c r="A84" s="79"/>
      <c r="B84" s="3" t="s">
        <v>213</v>
      </c>
      <c r="C84" s="79" t="str">
        <f>'Proxy HTS_POS'!A13</f>
        <v>BRHC</v>
      </c>
      <c r="D84" s="79" t="str">
        <f>'Proxy HTS_POS'!B13</f>
        <v>mp Gert Sibande District Municipality</v>
      </c>
      <c r="E84" s="79" t="str">
        <f>'Proxy HTS_POS'!C13</f>
        <v>mp Msukaligwa Local Municipality</v>
      </c>
      <c r="F84" s="79" t="str">
        <f>'Proxy HTS_POS'!D13</f>
        <v>mp Davel Clinic</v>
      </c>
      <c r="G84" s="79" t="str">
        <f>'Proxy HTS_POS'!E13</f>
        <v/>
      </c>
      <c r="H84" s="79" t="str">
        <f>'Proxy HTS_POS'!F13</f>
        <v/>
      </c>
      <c r="I84" s="79">
        <f>'Proxy HTS_POS'!G13</f>
        <v>2</v>
      </c>
      <c r="J84" s="79">
        <f>'Proxy HTS_POS'!H13</f>
        <v>1</v>
      </c>
      <c r="K84" s="79">
        <f>'Proxy HTS_POS'!I13</f>
        <v>2</v>
      </c>
      <c r="L84" s="79">
        <f>'Proxy HTS_POS'!J13</f>
        <v>1</v>
      </c>
      <c r="M84" s="79">
        <f>'Proxy HTS_POS'!K13</f>
        <v>0</v>
      </c>
      <c r="N84" s="79">
        <f>'Proxy HTS_POS'!L13</f>
        <v>1</v>
      </c>
      <c r="O84" s="79">
        <f>'Proxy HTS_POS'!M13</f>
        <v>0</v>
      </c>
      <c r="P84" s="79">
        <f>'Proxy HTS_POS'!N13</f>
        <v>12</v>
      </c>
      <c r="Q84" s="79">
        <f>'Proxy HTS_POS'!O13</f>
        <v>2</v>
      </c>
      <c r="R84" s="79">
        <f>'Proxy HTS_POS'!P13</f>
        <v>0</v>
      </c>
      <c r="S84" s="79">
        <f>'Proxy HTS_POS'!Q13</f>
        <v>1</v>
      </c>
      <c r="T84" s="79">
        <f>'Proxy HTS_POS'!R13</f>
        <v>1</v>
      </c>
      <c r="U84" s="79">
        <f>'Proxy HTS_POS'!S13</f>
        <v>2</v>
      </c>
      <c r="V84" s="79">
        <f>'Proxy HTS_POS'!T13</f>
        <v>5</v>
      </c>
      <c r="W84" s="79">
        <f>'Proxy HTS_POS'!U13</f>
        <v>1</v>
      </c>
      <c r="X84" s="79">
        <f>'Proxy HTS_POS'!V13</f>
        <v>0</v>
      </c>
      <c r="Y84" s="79">
        <f>'Proxy HTS_POS'!W13</f>
        <v>4</v>
      </c>
      <c r="Z84" s="79">
        <f>'Proxy HTS_POS'!X13</f>
        <v>1</v>
      </c>
      <c r="AA84" s="79">
        <f>'Proxy HTS_POS'!Y13</f>
        <v>0</v>
      </c>
      <c r="AB84" s="79">
        <f>'Proxy HTS_POS'!Z13</f>
        <v>0</v>
      </c>
      <c r="AC84" s="79">
        <f>'Proxy HTS_POS'!AA13</f>
        <v>3</v>
      </c>
      <c r="AD84" s="79">
        <f>'Proxy HTS_POS'!AB13</f>
        <v>3</v>
      </c>
      <c r="AE84" s="79">
        <f>'Proxy HTS_POS'!AC13</f>
        <v>2</v>
      </c>
      <c r="AF84" s="79">
        <f>'Proxy HTS_POS'!AD13</f>
        <v>1</v>
      </c>
      <c r="AG84" s="79">
        <f>'Proxy HTS_POS'!AE13</f>
        <v>4</v>
      </c>
      <c r="AH84" s="79">
        <f>'Proxy HTS_POS'!AF13</f>
        <v>2</v>
      </c>
    </row>
    <row r="85">
      <c r="A85" s="79"/>
      <c r="B85" s="3" t="s">
        <v>213</v>
      </c>
      <c r="C85" s="79" t="str">
        <f>'Proxy HTS_POS'!A14</f>
        <v>BRHC</v>
      </c>
      <c r="D85" s="79" t="str">
        <f>'Proxy HTS_POS'!B14</f>
        <v>mp Gert Sibande District Municipality</v>
      </c>
      <c r="E85" s="79" t="str">
        <f>'Proxy HTS_POS'!C14</f>
        <v>mp Mkhondo Local Municipality</v>
      </c>
      <c r="F85" s="79" t="str">
        <f>'Proxy HTS_POS'!D14</f>
        <v>mp Derby (Rustplaas) Clinic</v>
      </c>
      <c r="G85" s="79" t="str">
        <f>'Proxy HTS_POS'!E14</f>
        <v/>
      </c>
      <c r="H85" s="79" t="str">
        <f>'Proxy HTS_POS'!F14</f>
        <v/>
      </c>
      <c r="I85" s="79">
        <f>'Proxy HTS_POS'!G14</f>
        <v>1</v>
      </c>
      <c r="J85" s="79">
        <f>'Proxy HTS_POS'!H14</f>
        <v>6</v>
      </c>
      <c r="K85" s="79">
        <f>'Proxy HTS_POS'!I14</f>
        <v>1</v>
      </c>
      <c r="L85" s="79">
        <f>'Proxy HTS_POS'!J14</f>
        <v>2</v>
      </c>
      <c r="M85" s="79">
        <f>'Proxy HTS_POS'!K14</f>
        <v>2</v>
      </c>
      <c r="N85" s="79">
        <f>'Proxy HTS_POS'!L14</f>
        <v>0</v>
      </c>
      <c r="O85" s="79">
        <f>'Proxy HTS_POS'!M14</f>
        <v>3</v>
      </c>
      <c r="P85" s="79">
        <f>'Proxy HTS_POS'!N14</f>
        <v>1</v>
      </c>
      <c r="Q85" s="79">
        <f>'Proxy HTS_POS'!O14</f>
        <v>1</v>
      </c>
      <c r="R85" s="79">
        <f>'Proxy HTS_POS'!P14</f>
        <v>2</v>
      </c>
      <c r="S85" s="79">
        <f>'Proxy HTS_POS'!Q14</f>
        <v>40</v>
      </c>
      <c r="T85" s="79">
        <f>'Proxy HTS_POS'!R14</f>
        <v>0</v>
      </c>
      <c r="U85" s="79">
        <f>'Proxy HTS_POS'!S14</f>
        <v>1</v>
      </c>
      <c r="V85" s="79">
        <f>'Proxy HTS_POS'!T14</f>
        <v>0</v>
      </c>
      <c r="W85" s="79">
        <f>'Proxy HTS_POS'!U14</f>
        <v>1</v>
      </c>
      <c r="X85" s="79">
        <f>'Proxy HTS_POS'!V14</f>
        <v>2</v>
      </c>
      <c r="Y85" s="79">
        <f>'Proxy HTS_POS'!W14</f>
        <v>1</v>
      </c>
      <c r="Z85" s="79">
        <f>'Proxy HTS_POS'!X14</f>
        <v>3</v>
      </c>
      <c r="AA85" s="79">
        <f>'Proxy HTS_POS'!Y14</f>
        <v>4</v>
      </c>
      <c r="AB85" s="79">
        <f>'Proxy HTS_POS'!Z14</f>
        <v>5</v>
      </c>
      <c r="AC85" s="79">
        <f>'Proxy HTS_POS'!AA14</f>
        <v>3</v>
      </c>
      <c r="AD85" s="79">
        <f>'Proxy HTS_POS'!AB14</f>
        <v>2</v>
      </c>
      <c r="AE85" s="79">
        <f>'Proxy HTS_POS'!AC14</f>
        <v>1</v>
      </c>
      <c r="AF85" s="79">
        <f>'Proxy HTS_POS'!AD14</f>
        <v>8</v>
      </c>
      <c r="AG85" s="79">
        <f>'Proxy HTS_POS'!AE14</f>
        <v>3</v>
      </c>
      <c r="AH85" s="79">
        <f>'Proxy HTS_POS'!AF14</f>
        <v>6</v>
      </c>
    </row>
    <row r="86">
      <c r="A86" s="79"/>
      <c r="B86" s="3" t="s">
        <v>213</v>
      </c>
      <c r="C86" s="79" t="str">
        <f>'Proxy HTS_POS'!A15</f>
        <v>BRHC</v>
      </c>
      <c r="D86" s="79" t="str">
        <f>'Proxy HTS_POS'!B15</f>
        <v>mp Gert Sibande District Municipality</v>
      </c>
      <c r="E86" s="79" t="str">
        <f>'Proxy HTS_POS'!C15</f>
        <v>mp Mkhondo Local Municipality</v>
      </c>
      <c r="F86" s="79" t="str">
        <f>'Proxy HTS_POS'!D15</f>
        <v>mp Dirkiesdorp Clinic</v>
      </c>
      <c r="G86" s="79" t="str">
        <f>'Proxy HTS_POS'!E15</f>
        <v/>
      </c>
      <c r="H86" s="79" t="str">
        <f>'Proxy HTS_POS'!F15</f>
        <v/>
      </c>
      <c r="I86" s="79">
        <f>'Proxy HTS_POS'!G15</f>
        <v>2</v>
      </c>
      <c r="J86" s="79">
        <f>'Proxy HTS_POS'!H15</f>
        <v>2</v>
      </c>
      <c r="K86" s="79">
        <f>'Proxy HTS_POS'!I15</f>
        <v>1</v>
      </c>
      <c r="L86" s="79">
        <f>'Proxy HTS_POS'!J15</f>
        <v>2</v>
      </c>
      <c r="M86" s="79">
        <f>'Proxy HTS_POS'!K15</f>
        <v>4</v>
      </c>
      <c r="N86" s="79">
        <f>'Proxy HTS_POS'!L15</f>
        <v>4</v>
      </c>
      <c r="O86" s="79">
        <f>'Proxy HTS_POS'!M15</f>
        <v>0</v>
      </c>
      <c r="P86" s="79">
        <f>'Proxy HTS_POS'!N15</f>
        <v>7</v>
      </c>
      <c r="Q86" s="79">
        <f>'Proxy HTS_POS'!O15</f>
        <v>2</v>
      </c>
      <c r="R86" s="79">
        <f>'Proxy HTS_POS'!P15</f>
        <v>1</v>
      </c>
      <c r="S86" s="79">
        <f>'Proxy HTS_POS'!Q15</f>
        <v>1</v>
      </c>
      <c r="T86" s="79">
        <f>'Proxy HTS_POS'!R15</f>
        <v>0</v>
      </c>
      <c r="U86" s="79">
        <f>'Proxy HTS_POS'!S15</f>
        <v>0</v>
      </c>
      <c r="V86" s="79">
        <f>'Proxy HTS_POS'!T15</f>
        <v>0</v>
      </c>
      <c r="W86" s="79">
        <f>'Proxy HTS_POS'!U15</f>
        <v>1</v>
      </c>
      <c r="X86" s="79">
        <f>'Proxy HTS_POS'!V15</f>
        <v>4</v>
      </c>
      <c r="Y86" s="79">
        <f>'Proxy HTS_POS'!W15</f>
        <v>0</v>
      </c>
      <c r="Z86" s="79">
        <f>'Proxy HTS_POS'!X15</f>
        <v>2</v>
      </c>
      <c r="AA86" s="79">
        <f>'Proxy HTS_POS'!Y15</f>
        <v>2</v>
      </c>
      <c r="AB86" s="79">
        <f>'Proxy HTS_POS'!Z15</f>
        <v>4</v>
      </c>
      <c r="AC86" s="79">
        <f>'Proxy HTS_POS'!AA15</f>
        <v>1</v>
      </c>
      <c r="AD86" s="79">
        <f>'Proxy HTS_POS'!AB15</f>
        <v>1</v>
      </c>
      <c r="AE86" s="79">
        <f>'Proxy HTS_POS'!AC15</f>
        <v>3</v>
      </c>
      <c r="AF86" s="79">
        <f>'Proxy HTS_POS'!AD15</f>
        <v>0</v>
      </c>
      <c r="AG86" s="79">
        <f>'Proxy HTS_POS'!AE15</f>
        <v>2</v>
      </c>
      <c r="AH86" s="79">
        <f>'Proxy HTS_POS'!AF15</f>
        <v>4</v>
      </c>
    </row>
    <row r="87">
      <c r="A87" s="79"/>
      <c r="B87" s="3" t="s">
        <v>213</v>
      </c>
      <c r="C87" s="79" t="str">
        <f>'Proxy HTS_POS'!A16</f>
        <v>BRHC</v>
      </c>
      <c r="D87" s="79" t="str">
        <f>'Proxy HTS_POS'!B16</f>
        <v>mp Gert Sibande District Municipality</v>
      </c>
      <c r="E87" s="79" t="str">
        <f>'Proxy HTS_POS'!C16</f>
        <v>mp Mkhondo Local Municipality</v>
      </c>
      <c r="F87" s="79" t="str">
        <f>'Proxy HTS_POS'!D16</f>
        <v>mp Driefontein New Stands CHC</v>
      </c>
      <c r="G87" s="79" t="str">
        <f>'Proxy HTS_POS'!E16</f>
        <v/>
      </c>
      <c r="H87" s="79" t="str">
        <f>'Proxy HTS_POS'!F16</f>
        <v/>
      </c>
      <c r="I87" s="79">
        <f>'Proxy HTS_POS'!G16</f>
        <v>9</v>
      </c>
      <c r="J87" s="79">
        <f>'Proxy HTS_POS'!H16</f>
        <v>5</v>
      </c>
      <c r="K87" s="79">
        <f>'Proxy HTS_POS'!I16</f>
        <v>7</v>
      </c>
      <c r="L87" s="79">
        <f>'Proxy HTS_POS'!J16</f>
        <v>1</v>
      </c>
      <c r="M87" s="79">
        <f>'Proxy HTS_POS'!K16</f>
        <v>0</v>
      </c>
      <c r="N87" s="79">
        <f>'Proxy HTS_POS'!L16</f>
        <v>0</v>
      </c>
      <c r="O87" s="79">
        <f>'Proxy HTS_POS'!M16</f>
        <v>6</v>
      </c>
      <c r="P87" s="79">
        <f>'Proxy HTS_POS'!N16</f>
        <v>5</v>
      </c>
      <c r="Q87" s="79">
        <f>'Proxy HTS_POS'!O16</f>
        <v>6</v>
      </c>
      <c r="R87" s="79">
        <f>'Proxy HTS_POS'!P16</f>
        <v>1</v>
      </c>
      <c r="S87" s="79">
        <f>'Proxy HTS_POS'!Q16</f>
        <v>2</v>
      </c>
      <c r="T87" s="79">
        <f>'Proxy HTS_POS'!R16</f>
        <v>1</v>
      </c>
      <c r="U87" s="79">
        <f>'Proxy HTS_POS'!S16</f>
        <v>6</v>
      </c>
      <c r="V87" s="79">
        <f>'Proxy HTS_POS'!T16</f>
        <v>8</v>
      </c>
      <c r="W87" s="79">
        <f>'Proxy HTS_POS'!U16</f>
        <v>7</v>
      </c>
      <c r="X87" s="79">
        <f>'Proxy HTS_POS'!V16</f>
        <v>2</v>
      </c>
      <c r="Y87" s="79">
        <f>'Proxy HTS_POS'!W16</f>
        <v>0</v>
      </c>
      <c r="Z87" s="79">
        <f>'Proxy HTS_POS'!X16</f>
        <v>1</v>
      </c>
      <c r="AA87" s="79">
        <f>'Proxy HTS_POS'!Y16</f>
        <v>1</v>
      </c>
      <c r="AB87" s="79">
        <f>'Proxy HTS_POS'!Z16</f>
        <v>1</v>
      </c>
      <c r="AC87" s="79">
        <f>'Proxy HTS_POS'!AA16</f>
        <v>0</v>
      </c>
      <c r="AD87" s="79">
        <f>'Proxy HTS_POS'!AB16</f>
        <v>2</v>
      </c>
      <c r="AE87" s="79">
        <f>'Proxy HTS_POS'!AC16</f>
        <v>6</v>
      </c>
      <c r="AF87" s="79">
        <f>'Proxy HTS_POS'!AD16</f>
        <v>9</v>
      </c>
      <c r="AG87" s="79">
        <f>'Proxy HTS_POS'!AE16</f>
        <v>8</v>
      </c>
      <c r="AH87" s="79">
        <f>'Proxy HTS_POS'!AF16</f>
        <v>6</v>
      </c>
    </row>
    <row r="88">
      <c r="A88" s="79"/>
      <c r="B88" s="3" t="s">
        <v>213</v>
      </c>
      <c r="C88" s="79" t="str">
        <f>'Proxy HTS_POS'!A17</f>
        <v>BRHC</v>
      </c>
      <c r="D88" s="79" t="str">
        <f>'Proxy HTS_POS'!B17</f>
        <v>mp Gert Sibande District Municipality</v>
      </c>
      <c r="E88" s="79" t="str">
        <f>'Proxy HTS_POS'!C17</f>
        <v>mp Mkhondo Local Municipality</v>
      </c>
      <c r="F88" s="79" t="str">
        <f>'Proxy HTS_POS'!D17</f>
        <v>mp Driefontein Old Stands Clinic</v>
      </c>
      <c r="G88" s="79" t="str">
        <f>'Proxy HTS_POS'!E17</f>
        <v/>
      </c>
      <c r="H88" s="79" t="str">
        <f>'Proxy HTS_POS'!F17</f>
        <v/>
      </c>
      <c r="I88" s="79">
        <f>'Proxy HTS_POS'!G17</f>
        <v>4</v>
      </c>
      <c r="J88" s="79">
        <f>'Proxy HTS_POS'!H17</f>
        <v>2</v>
      </c>
      <c r="K88" s="79">
        <f>'Proxy HTS_POS'!I17</f>
        <v>0</v>
      </c>
      <c r="L88" s="79">
        <f>'Proxy HTS_POS'!J17</f>
        <v>6</v>
      </c>
      <c r="M88" s="79">
        <f>'Proxy HTS_POS'!K17</f>
        <v>5</v>
      </c>
      <c r="N88" s="79">
        <f>'Proxy HTS_POS'!L17</f>
        <v>6</v>
      </c>
      <c r="O88" s="79">
        <f>'Proxy HTS_POS'!M17</f>
        <v>1</v>
      </c>
      <c r="P88" s="79">
        <f>'Proxy HTS_POS'!N17</f>
        <v>5</v>
      </c>
      <c r="Q88" s="79">
        <f>'Proxy HTS_POS'!O17</f>
        <v>2</v>
      </c>
      <c r="R88" s="79">
        <f>'Proxy HTS_POS'!P17</f>
        <v>2</v>
      </c>
      <c r="S88" s="79">
        <f>'Proxy HTS_POS'!Q17</f>
        <v>1</v>
      </c>
      <c r="T88" s="79">
        <f>'Proxy HTS_POS'!R17</f>
        <v>1</v>
      </c>
      <c r="U88" s="79">
        <f>'Proxy HTS_POS'!S17</f>
        <v>1</v>
      </c>
      <c r="V88" s="79">
        <f>'Proxy HTS_POS'!T17</f>
        <v>3</v>
      </c>
      <c r="W88" s="79">
        <f>'Proxy HTS_POS'!U17</f>
        <v>5</v>
      </c>
      <c r="X88" s="79">
        <f>'Proxy HTS_POS'!V17</f>
        <v>9</v>
      </c>
      <c r="Y88" s="79">
        <f>'Proxy HTS_POS'!W17</f>
        <v>8</v>
      </c>
      <c r="Z88" s="79">
        <f>'Proxy HTS_POS'!X17</f>
        <v>3</v>
      </c>
      <c r="AA88" s="79">
        <f>'Proxy HTS_POS'!Y17</f>
        <v>8</v>
      </c>
      <c r="AB88" s="79">
        <f>'Proxy HTS_POS'!Z17</f>
        <v>8</v>
      </c>
      <c r="AC88" s="79">
        <f>'Proxy HTS_POS'!AA17</f>
        <v>5</v>
      </c>
      <c r="AD88" s="79">
        <f>'Proxy HTS_POS'!AB17</f>
        <v>6</v>
      </c>
      <c r="AE88" s="79">
        <f>'Proxy HTS_POS'!AC17</f>
        <v>1</v>
      </c>
      <c r="AF88" s="79">
        <f>'Proxy HTS_POS'!AD17</f>
        <v>1</v>
      </c>
      <c r="AG88" s="79">
        <f>'Proxy HTS_POS'!AE17</f>
        <v>2</v>
      </c>
      <c r="AH88" s="79">
        <f>'Proxy HTS_POS'!AF17</f>
        <v>0</v>
      </c>
    </row>
    <row r="89">
      <c r="A89" s="79"/>
      <c r="B89" s="3" t="s">
        <v>213</v>
      </c>
      <c r="C89" s="79" t="str">
        <f>'Proxy HTS_POS'!A18</f>
        <v>BRHC</v>
      </c>
      <c r="D89" s="79" t="str">
        <f>'Proxy HTS_POS'!B18</f>
        <v>mp Gert Sibande District Municipality</v>
      </c>
      <c r="E89" s="79" t="str">
        <f>'Proxy HTS_POS'!C18</f>
        <v>mp Albert Luthuli Local Municipality</v>
      </c>
      <c r="F89" s="79" t="str">
        <f>'Proxy HTS_POS'!D18</f>
        <v>mp Dundonald CHC</v>
      </c>
      <c r="G89" s="79" t="str">
        <f>'Proxy HTS_POS'!E18</f>
        <v/>
      </c>
      <c r="H89" s="79" t="str">
        <f>'Proxy HTS_POS'!F18</f>
        <v/>
      </c>
      <c r="I89" s="79">
        <f>'Proxy HTS_POS'!G18</f>
        <v>1</v>
      </c>
      <c r="J89" s="79">
        <f>'Proxy HTS_POS'!H18</f>
        <v>0</v>
      </c>
      <c r="K89" s="79">
        <f>'Proxy HTS_POS'!I18</f>
        <v>0</v>
      </c>
      <c r="L89" s="79">
        <f>'Proxy HTS_POS'!J18</f>
        <v>5</v>
      </c>
      <c r="M89" s="79">
        <f>'Proxy HTS_POS'!K18</f>
        <v>3</v>
      </c>
      <c r="N89" s="79">
        <f>'Proxy HTS_POS'!L18</f>
        <v>2</v>
      </c>
      <c r="O89" s="79">
        <f>'Proxy HTS_POS'!M18</f>
        <v>1</v>
      </c>
      <c r="P89" s="79">
        <f>'Proxy HTS_POS'!N18</f>
        <v>3</v>
      </c>
      <c r="Q89" s="79">
        <f>'Proxy HTS_POS'!O18</f>
        <v>2</v>
      </c>
      <c r="R89" s="79">
        <f>'Proxy HTS_POS'!P18</f>
        <v>5</v>
      </c>
      <c r="S89" s="79">
        <f>'Proxy HTS_POS'!Q18</f>
        <v>3</v>
      </c>
      <c r="T89" s="79">
        <f>'Proxy HTS_POS'!R18</f>
        <v>0</v>
      </c>
      <c r="U89" s="79">
        <f>'Proxy HTS_POS'!S18</f>
        <v>2</v>
      </c>
      <c r="V89" s="79">
        <f>'Proxy HTS_POS'!T18</f>
        <v>8</v>
      </c>
      <c r="W89" s="79">
        <f>'Proxy HTS_POS'!U18</f>
        <v>0</v>
      </c>
      <c r="X89" s="79">
        <f>'Proxy HTS_POS'!V18</f>
        <v>0</v>
      </c>
      <c r="Y89" s="79">
        <f>'Proxy HTS_POS'!W18</f>
        <v>1</v>
      </c>
      <c r="Z89" s="79">
        <f>'Proxy HTS_POS'!X18</f>
        <v>0</v>
      </c>
      <c r="AA89" s="79">
        <f>'Proxy HTS_POS'!Y18</f>
        <v>4</v>
      </c>
      <c r="AB89" s="79">
        <f>'Proxy HTS_POS'!Z18</f>
        <v>2</v>
      </c>
      <c r="AC89" s="79">
        <f>'Proxy HTS_POS'!AA18</f>
        <v>3</v>
      </c>
      <c r="AD89" s="79">
        <f>'Proxy HTS_POS'!AB18</f>
        <v>2</v>
      </c>
      <c r="AE89" s="79">
        <f>'Proxy HTS_POS'!AC18</f>
        <v>4</v>
      </c>
      <c r="AF89" s="79">
        <f>'Proxy HTS_POS'!AD18</f>
        <v>0</v>
      </c>
      <c r="AG89" s="79">
        <f>'Proxy HTS_POS'!AE18</f>
        <v>1</v>
      </c>
      <c r="AH89" s="79">
        <f>'Proxy HTS_POS'!AF18</f>
        <v>2</v>
      </c>
    </row>
    <row r="90">
      <c r="A90" s="79"/>
      <c r="B90" s="3" t="s">
        <v>213</v>
      </c>
      <c r="C90" s="79" t="str">
        <f>'Proxy HTS_POS'!A19</f>
        <v>BRHC</v>
      </c>
      <c r="D90" s="79" t="str">
        <f>'Proxy HTS_POS'!B19</f>
        <v>mp Gert Sibande District Municipality</v>
      </c>
      <c r="E90" s="79" t="str">
        <f>'Proxy HTS_POS'!C19</f>
        <v>mp Albert Luthuli Local Municipality</v>
      </c>
      <c r="F90" s="79" t="str">
        <f>'Proxy HTS_POS'!D19</f>
        <v>mp Eerstehoek Clinic</v>
      </c>
      <c r="G90" s="79" t="str">
        <f>'Proxy HTS_POS'!E19</f>
        <v/>
      </c>
      <c r="H90" s="79" t="str">
        <f>'Proxy HTS_POS'!F19</f>
        <v/>
      </c>
      <c r="I90" s="79">
        <f>'Proxy HTS_POS'!G19</f>
        <v>6</v>
      </c>
      <c r="J90" s="79">
        <f>'Proxy HTS_POS'!H19</f>
        <v>8</v>
      </c>
      <c r="K90" s="79">
        <f>'Proxy HTS_POS'!I19</f>
        <v>4</v>
      </c>
      <c r="L90" s="79">
        <f>'Proxy HTS_POS'!J19</f>
        <v>1</v>
      </c>
      <c r="M90" s="79">
        <f>'Proxy HTS_POS'!K19</f>
        <v>1</v>
      </c>
      <c r="N90" s="79">
        <f>'Proxy HTS_POS'!L19</f>
        <v>2</v>
      </c>
      <c r="O90" s="79">
        <f>'Proxy HTS_POS'!M19</f>
        <v>10</v>
      </c>
      <c r="P90" s="79">
        <f>'Proxy HTS_POS'!N19</f>
        <v>5</v>
      </c>
      <c r="Q90" s="79">
        <f>'Proxy HTS_POS'!O19</f>
        <v>6</v>
      </c>
      <c r="R90" s="79">
        <f>'Proxy HTS_POS'!P19</f>
        <v>6</v>
      </c>
      <c r="S90" s="79">
        <f>'Proxy HTS_POS'!Q19</f>
        <v>11</v>
      </c>
      <c r="T90" s="79">
        <f>'Proxy HTS_POS'!R19</f>
        <v>3</v>
      </c>
      <c r="U90" s="79">
        <f>'Proxy HTS_POS'!S19</f>
        <v>3</v>
      </c>
      <c r="V90" s="79">
        <f>'Proxy HTS_POS'!T19</f>
        <v>6</v>
      </c>
      <c r="W90" s="79">
        <f>'Proxy HTS_POS'!U19</f>
        <v>8</v>
      </c>
      <c r="X90" s="79">
        <f>'Proxy HTS_POS'!V19</f>
        <v>0</v>
      </c>
      <c r="Y90" s="79">
        <f>'Proxy HTS_POS'!W19</f>
        <v>0</v>
      </c>
      <c r="Z90" s="79">
        <f>'Proxy HTS_POS'!X19</f>
        <v>1</v>
      </c>
      <c r="AA90" s="79">
        <f>'Proxy HTS_POS'!Y19</f>
        <v>6</v>
      </c>
      <c r="AB90" s="79">
        <f>'Proxy HTS_POS'!Z19</f>
        <v>1</v>
      </c>
      <c r="AC90" s="79">
        <f>'Proxy HTS_POS'!AA19</f>
        <v>1</v>
      </c>
      <c r="AD90" s="79">
        <f>'Proxy HTS_POS'!AB19</f>
        <v>1</v>
      </c>
      <c r="AE90" s="79">
        <f>'Proxy HTS_POS'!AC19</f>
        <v>3</v>
      </c>
      <c r="AF90" s="79">
        <f>'Proxy HTS_POS'!AD19</f>
        <v>8</v>
      </c>
      <c r="AG90" s="79">
        <f>'Proxy HTS_POS'!AE19</f>
        <v>3</v>
      </c>
      <c r="AH90" s="79">
        <f>'Proxy HTS_POS'!AF19</f>
        <v>4</v>
      </c>
    </row>
    <row r="91">
      <c r="A91" s="79"/>
      <c r="B91" s="3" t="s">
        <v>213</v>
      </c>
      <c r="C91" s="79" t="str">
        <f>'Proxy HTS_POS'!A20</f>
        <v>BRHC</v>
      </c>
      <c r="D91" s="79" t="str">
        <f>'Proxy HTS_POS'!B20</f>
        <v>mp Gert Sibande District Municipality</v>
      </c>
      <c r="E91" s="79" t="str">
        <f>'Proxy HTS_POS'!C20</f>
        <v>mp Pixley Ka Seme Local Municipality</v>
      </c>
      <c r="F91" s="79" t="str">
        <f>'Proxy HTS_POS'!D20</f>
        <v>mp Elsie Ballot Hospital</v>
      </c>
      <c r="G91" s="79" t="str">
        <f>'Proxy HTS_POS'!E20</f>
        <v/>
      </c>
      <c r="H91" s="79" t="str">
        <f>'Proxy HTS_POS'!F20</f>
        <v/>
      </c>
      <c r="I91" s="79">
        <f>'Proxy HTS_POS'!G20</f>
        <v>1</v>
      </c>
      <c r="J91" s="79">
        <f>'Proxy HTS_POS'!H20</f>
        <v>4</v>
      </c>
      <c r="K91" s="79">
        <f>'Proxy HTS_POS'!I20</f>
        <v>0</v>
      </c>
      <c r="L91" s="79">
        <f>'Proxy HTS_POS'!J20</f>
        <v>5</v>
      </c>
      <c r="M91" s="79">
        <f>'Proxy HTS_POS'!K20</f>
        <v>4</v>
      </c>
      <c r="N91" s="79">
        <f>'Proxy HTS_POS'!L20</f>
        <v>8</v>
      </c>
      <c r="O91" s="79">
        <f>'Proxy HTS_POS'!M20</f>
        <v>1</v>
      </c>
      <c r="P91" s="79">
        <f>'Proxy HTS_POS'!N20</f>
        <v>1</v>
      </c>
      <c r="Q91" s="79">
        <f>'Proxy HTS_POS'!O20</f>
        <v>1</v>
      </c>
      <c r="R91" s="79">
        <f>'Proxy HTS_POS'!P20</f>
        <v>0</v>
      </c>
      <c r="S91" s="79">
        <f>'Proxy HTS_POS'!Q20</f>
        <v>0</v>
      </c>
      <c r="T91" s="79">
        <f>'Proxy HTS_POS'!R20</f>
        <v>0</v>
      </c>
      <c r="U91" s="79">
        <f>'Proxy HTS_POS'!S20</f>
        <v>0</v>
      </c>
      <c r="V91" s="79">
        <f>'Proxy HTS_POS'!T20</f>
        <v>0</v>
      </c>
      <c r="W91" s="79">
        <f>'Proxy HTS_POS'!U20</f>
        <v>1</v>
      </c>
      <c r="X91" s="79">
        <f>'Proxy HTS_POS'!V20</f>
        <v>11</v>
      </c>
      <c r="Y91" s="79">
        <f>'Proxy HTS_POS'!W20</f>
        <v>13</v>
      </c>
      <c r="Z91" s="79">
        <f>'Proxy HTS_POS'!X20</f>
        <v>8</v>
      </c>
      <c r="AA91" s="79">
        <f>'Proxy HTS_POS'!Y20</f>
        <v>11</v>
      </c>
      <c r="AB91" s="79">
        <f>'Proxy HTS_POS'!Z20</f>
        <v>10</v>
      </c>
      <c r="AC91" s="79">
        <f>'Proxy HTS_POS'!AA20</f>
        <v>9</v>
      </c>
      <c r="AD91" s="79">
        <f>'Proxy HTS_POS'!AB20</f>
        <v>8</v>
      </c>
      <c r="AE91" s="79">
        <f>'Proxy HTS_POS'!AC20</f>
        <v>5</v>
      </c>
      <c r="AF91" s="79">
        <f>'Proxy HTS_POS'!AD20</f>
        <v>1</v>
      </c>
      <c r="AG91" s="79">
        <f>'Proxy HTS_POS'!AE20</f>
        <v>0</v>
      </c>
      <c r="AH91" s="79">
        <f>'Proxy HTS_POS'!AF20</f>
        <v>5</v>
      </c>
    </row>
    <row r="92">
      <c r="A92" s="79"/>
      <c r="B92" s="3" t="s">
        <v>213</v>
      </c>
      <c r="C92" s="79" t="str">
        <f>'Proxy HTS_POS'!A21</f>
        <v>BRHC</v>
      </c>
      <c r="D92" s="79" t="str">
        <f>'Proxy HTS_POS'!B21</f>
        <v>mp Gert Sibande District Municipality</v>
      </c>
      <c r="E92" s="79" t="str">
        <f>'Proxy HTS_POS'!C21</f>
        <v>mp Govan Mbeki Local Municipality</v>
      </c>
      <c r="F92" s="79" t="str">
        <f>'Proxy HTS_POS'!D21</f>
        <v>mp Embalenhle CHC</v>
      </c>
      <c r="G92" s="79" t="str">
        <f>'Proxy HTS_POS'!E21</f>
        <v/>
      </c>
      <c r="H92" s="79" t="str">
        <f>'Proxy HTS_POS'!F21</f>
        <v/>
      </c>
      <c r="I92" s="79">
        <f>'Proxy HTS_POS'!G21</f>
        <v>11</v>
      </c>
      <c r="J92" s="79">
        <f>'Proxy HTS_POS'!H21</f>
        <v>14</v>
      </c>
      <c r="K92" s="79">
        <f>'Proxy HTS_POS'!I21</f>
        <v>8</v>
      </c>
      <c r="L92" s="79">
        <f>'Proxy HTS_POS'!J21</f>
        <v>0</v>
      </c>
      <c r="M92" s="79">
        <f>'Proxy HTS_POS'!K21</f>
        <v>4</v>
      </c>
      <c r="N92" s="79">
        <f>'Proxy HTS_POS'!L21</f>
        <v>2</v>
      </c>
      <c r="O92" s="79">
        <f>'Proxy HTS_POS'!M21</f>
        <v>23</v>
      </c>
      <c r="P92" s="79">
        <f>'Proxy HTS_POS'!N21</f>
        <v>16</v>
      </c>
      <c r="Q92" s="79">
        <f>'Proxy HTS_POS'!O21</f>
        <v>7</v>
      </c>
      <c r="R92" s="79">
        <f>'Proxy HTS_POS'!P21</f>
        <v>18</v>
      </c>
      <c r="S92" s="79">
        <f>'Proxy HTS_POS'!Q21</f>
        <v>21</v>
      </c>
      <c r="T92" s="79">
        <f>'Proxy HTS_POS'!R21</f>
        <v>2</v>
      </c>
      <c r="U92" s="79">
        <f>'Proxy HTS_POS'!S21</f>
        <v>0</v>
      </c>
      <c r="V92" s="79">
        <f>'Proxy HTS_POS'!T21</f>
        <v>0</v>
      </c>
      <c r="W92" s="79">
        <f>'Proxy HTS_POS'!U21</f>
        <v>3</v>
      </c>
      <c r="X92" s="79">
        <f>'Proxy HTS_POS'!V21</f>
        <v>1</v>
      </c>
      <c r="Y92" s="79">
        <f>'Proxy HTS_POS'!W21</f>
        <v>3</v>
      </c>
      <c r="Z92" s="79">
        <f>'Proxy HTS_POS'!X21</f>
        <v>3</v>
      </c>
      <c r="AA92" s="79">
        <f>'Proxy HTS_POS'!Y21</f>
        <v>5</v>
      </c>
      <c r="AB92" s="79">
        <f>'Proxy HTS_POS'!Z21</f>
        <v>5</v>
      </c>
      <c r="AC92" s="79">
        <f>'Proxy HTS_POS'!AA21</f>
        <v>3</v>
      </c>
      <c r="AD92" s="79">
        <f>'Proxy HTS_POS'!AB21</f>
        <v>2</v>
      </c>
      <c r="AE92" s="79">
        <f>'Proxy HTS_POS'!AC21</f>
        <v>32</v>
      </c>
      <c r="AF92" s="79">
        <f>'Proxy HTS_POS'!AD21</f>
        <v>27</v>
      </c>
      <c r="AG92" s="79">
        <f>'Proxy HTS_POS'!AE21</f>
        <v>28</v>
      </c>
      <c r="AH92" s="79">
        <f>'Proxy HTS_POS'!AF21</f>
        <v>17</v>
      </c>
    </row>
    <row r="93">
      <c r="A93" s="79"/>
      <c r="B93" s="3" t="s">
        <v>213</v>
      </c>
      <c r="C93" s="79" t="str">
        <f>'Proxy HTS_POS'!A22</f>
        <v>BRHC</v>
      </c>
      <c r="D93" s="79" t="str">
        <f>'Proxy HTS_POS'!B22</f>
        <v>mp Gert Sibande District Municipality</v>
      </c>
      <c r="E93" s="79" t="str">
        <f>'Proxy HTS_POS'!C22</f>
        <v>mp Albert Luthuli Local Municipality</v>
      </c>
      <c r="F93" s="79" t="str">
        <f>'Proxy HTS_POS'!D22</f>
        <v>mp Embhuleni Hospital</v>
      </c>
      <c r="G93" s="79" t="str">
        <f>'Proxy HTS_POS'!E22</f>
        <v/>
      </c>
      <c r="H93" s="79" t="str">
        <f>'Proxy HTS_POS'!F22</f>
        <v/>
      </c>
      <c r="I93" s="79">
        <f>'Proxy HTS_POS'!G22</f>
        <v>0</v>
      </c>
      <c r="J93" s="79">
        <f>'Proxy HTS_POS'!H22</f>
        <v>6</v>
      </c>
      <c r="K93" s="79">
        <f>'Proxy HTS_POS'!I22</f>
        <v>3</v>
      </c>
      <c r="L93" s="79">
        <f>'Proxy HTS_POS'!J22</f>
        <v>9</v>
      </c>
      <c r="M93" s="79">
        <f>'Proxy HTS_POS'!K22</f>
        <v>3</v>
      </c>
      <c r="N93" s="79">
        <f>'Proxy HTS_POS'!L22</f>
        <v>34</v>
      </c>
      <c r="O93" s="79">
        <f>'Proxy HTS_POS'!M22</f>
        <v>2</v>
      </c>
      <c r="P93" s="79">
        <f>'Proxy HTS_POS'!N22</f>
        <v>7</v>
      </c>
      <c r="Q93" s="79">
        <f>'Proxy HTS_POS'!O22</f>
        <v>5</v>
      </c>
      <c r="R93" s="79">
        <f>'Proxy HTS_POS'!P22</f>
        <v>2</v>
      </c>
      <c r="S93" s="79">
        <f>'Proxy HTS_POS'!Q22</f>
        <v>6</v>
      </c>
      <c r="T93" s="79">
        <f>'Proxy HTS_POS'!R22</f>
        <v>2</v>
      </c>
      <c r="U93" s="79">
        <f>'Proxy HTS_POS'!S22</f>
        <v>4</v>
      </c>
      <c r="V93" s="79">
        <f>'Proxy HTS_POS'!T22</f>
        <v>1</v>
      </c>
      <c r="W93" s="79">
        <f>'Proxy HTS_POS'!U22</f>
        <v>1</v>
      </c>
      <c r="X93" s="79">
        <f>'Proxy HTS_POS'!V22</f>
        <v>12</v>
      </c>
      <c r="Y93" s="79">
        <f>'Proxy HTS_POS'!W22</f>
        <v>29</v>
      </c>
      <c r="Z93" s="79">
        <f>'Proxy HTS_POS'!X22</f>
        <v>19</v>
      </c>
      <c r="AA93" s="79">
        <f>'Proxy HTS_POS'!Y22</f>
        <v>27</v>
      </c>
      <c r="AB93" s="79">
        <f>'Proxy HTS_POS'!Z22</f>
        <v>28</v>
      </c>
      <c r="AC93" s="79">
        <f>'Proxy HTS_POS'!AA22</f>
        <v>47</v>
      </c>
      <c r="AD93" s="79">
        <f>'Proxy HTS_POS'!AB22</f>
        <v>23</v>
      </c>
      <c r="AE93" s="79">
        <f>'Proxy HTS_POS'!AC22</f>
        <v>2</v>
      </c>
      <c r="AF93" s="79">
        <f>'Proxy HTS_POS'!AD22</f>
        <v>1</v>
      </c>
      <c r="AG93" s="79">
        <f>'Proxy HTS_POS'!AE22</f>
        <v>1</v>
      </c>
      <c r="AH93" s="79">
        <f>'Proxy HTS_POS'!AF22</f>
        <v>3</v>
      </c>
    </row>
    <row r="94">
      <c r="A94" s="79"/>
      <c r="B94" s="3" t="s">
        <v>213</v>
      </c>
      <c r="C94" s="79" t="str">
        <f>'Proxy HTS_POS'!A23</f>
        <v>BRHC</v>
      </c>
      <c r="D94" s="79" t="str">
        <f>'Proxy HTS_POS'!B23</f>
        <v>mp Gert Sibande District Municipality</v>
      </c>
      <c r="E94" s="79" t="str">
        <f>'Proxy HTS_POS'!C23</f>
        <v>mp Msukaligwa Local Municipality</v>
      </c>
      <c r="F94" s="79" t="str">
        <f>'Proxy HTS_POS'!D23</f>
        <v>mp Emthonjeni Clinic (Msukaligwa)</v>
      </c>
      <c r="G94" s="79" t="str">
        <f>'Proxy HTS_POS'!E23</f>
        <v/>
      </c>
      <c r="H94" s="79" t="str">
        <f>'Proxy HTS_POS'!F23</f>
        <v/>
      </c>
      <c r="I94" s="79">
        <f>'Proxy HTS_POS'!G23</f>
        <v>17</v>
      </c>
      <c r="J94" s="79">
        <f>'Proxy HTS_POS'!H23</f>
        <v>13</v>
      </c>
      <c r="K94" s="79">
        <f>'Proxy HTS_POS'!I23</f>
        <v>13</v>
      </c>
      <c r="L94" s="79">
        <f>'Proxy HTS_POS'!J23</f>
        <v>2</v>
      </c>
      <c r="M94" s="79">
        <f>'Proxy HTS_POS'!K23</f>
        <v>14</v>
      </c>
      <c r="N94" s="79">
        <f>'Proxy HTS_POS'!L23</f>
        <v>3</v>
      </c>
      <c r="O94" s="79">
        <f>'Proxy HTS_POS'!M23</f>
        <v>4</v>
      </c>
      <c r="P94" s="79">
        <f>'Proxy HTS_POS'!N23</f>
        <v>10</v>
      </c>
      <c r="Q94" s="79">
        <f>'Proxy HTS_POS'!O23</f>
        <v>1</v>
      </c>
      <c r="R94" s="79">
        <f>'Proxy HTS_POS'!P23</f>
        <v>5</v>
      </c>
      <c r="S94" s="79">
        <f>'Proxy HTS_POS'!Q23</f>
        <v>12</v>
      </c>
      <c r="T94" s="79">
        <f>'Proxy HTS_POS'!R23</f>
        <v>6</v>
      </c>
      <c r="U94" s="79">
        <f>'Proxy HTS_POS'!S23</f>
        <v>13</v>
      </c>
      <c r="V94" s="79">
        <f>'Proxy HTS_POS'!T23</f>
        <v>22</v>
      </c>
      <c r="W94" s="79">
        <f>'Proxy HTS_POS'!U23</f>
        <v>20</v>
      </c>
      <c r="X94" s="79">
        <f>'Proxy HTS_POS'!V23</f>
        <v>4</v>
      </c>
      <c r="Y94" s="79">
        <f>'Proxy HTS_POS'!W23</f>
        <v>3</v>
      </c>
      <c r="Z94" s="79">
        <f>'Proxy HTS_POS'!X23</f>
        <v>9</v>
      </c>
      <c r="AA94" s="79">
        <f>'Proxy HTS_POS'!Y23</f>
        <v>8</v>
      </c>
      <c r="AB94" s="79">
        <f>'Proxy HTS_POS'!Z23</f>
        <v>3</v>
      </c>
      <c r="AC94" s="79">
        <f>'Proxy HTS_POS'!AA23</f>
        <v>0</v>
      </c>
      <c r="AD94" s="79">
        <f>'Proxy HTS_POS'!AB23</f>
        <v>2</v>
      </c>
      <c r="AE94" s="79">
        <f>'Proxy HTS_POS'!AC23</f>
        <v>18</v>
      </c>
      <c r="AF94" s="79">
        <f>'Proxy HTS_POS'!AD23</f>
        <v>20</v>
      </c>
      <c r="AG94" s="79">
        <f>'Proxy HTS_POS'!AE23</f>
        <v>7</v>
      </c>
      <c r="AH94" s="79">
        <f>'Proxy HTS_POS'!AF23</f>
        <v>7</v>
      </c>
    </row>
    <row r="95">
      <c r="A95" s="79"/>
      <c r="B95" s="3" t="s">
        <v>213</v>
      </c>
      <c r="C95" s="79" t="str">
        <f>'Proxy HTS_POS'!A24</f>
        <v>BRHC</v>
      </c>
      <c r="D95" s="79" t="str">
        <f>'Proxy HTS_POS'!B24</f>
        <v>mp Gert Sibande District Municipality</v>
      </c>
      <c r="E95" s="79" t="str">
        <f>'Proxy HTS_POS'!C24</f>
        <v>mp Govan Mbeki Local Municipality</v>
      </c>
      <c r="F95" s="79" t="str">
        <f>'Proxy HTS_POS'!D24</f>
        <v>mp Emzinoni Clinic</v>
      </c>
      <c r="G95" s="79" t="str">
        <f>'Proxy HTS_POS'!E24</f>
        <v/>
      </c>
      <c r="H95" s="79" t="str">
        <f>'Proxy HTS_POS'!F24</f>
        <v/>
      </c>
      <c r="I95" s="79">
        <f>'Proxy HTS_POS'!G24</f>
        <v>3</v>
      </c>
      <c r="J95" s="79">
        <f>'Proxy HTS_POS'!H24</f>
        <v>7</v>
      </c>
      <c r="K95" s="79">
        <f>'Proxy HTS_POS'!I24</f>
        <v>5</v>
      </c>
      <c r="L95" s="79">
        <f>'Proxy HTS_POS'!J24</f>
        <v>16</v>
      </c>
      <c r="M95" s="79">
        <f>'Proxy HTS_POS'!K24</f>
        <v>14</v>
      </c>
      <c r="N95" s="79">
        <f>'Proxy HTS_POS'!L24</f>
        <v>8</v>
      </c>
      <c r="O95" s="79">
        <f>'Proxy HTS_POS'!M24</f>
        <v>2</v>
      </c>
      <c r="P95" s="79">
        <f>'Proxy HTS_POS'!N24</f>
        <v>3</v>
      </c>
      <c r="Q95" s="79">
        <f>'Proxy HTS_POS'!O24</f>
        <v>4</v>
      </c>
      <c r="R95" s="79">
        <f>'Proxy HTS_POS'!P24</f>
        <v>2</v>
      </c>
      <c r="S95" s="79">
        <f>'Proxy HTS_POS'!Q24</f>
        <v>5</v>
      </c>
      <c r="T95" s="79">
        <f>'Proxy HTS_POS'!R24</f>
        <v>2</v>
      </c>
      <c r="U95" s="79">
        <f>'Proxy HTS_POS'!S24</f>
        <v>2</v>
      </c>
      <c r="V95" s="79">
        <f>'Proxy HTS_POS'!T24</f>
        <v>4</v>
      </c>
      <c r="W95" s="79">
        <f>'Proxy HTS_POS'!U24</f>
        <v>4</v>
      </c>
      <c r="X95" s="79">
        <f>'Proxy HTS_POS'!V24</f>
        <v>27</v>
      </c>
      <c r="Y95" s="79">
        <f>'Proxy HTS_POS'!W24</f>
        <v>10</v>
      </c>
      <c r="Z95" s="79">
        <f>'Proxy HTS_POS'!X24</f>
        <v>12</v>
      </c>
      <c r="AA95" s="79">
        <f>'Proxy HTS_POS'!Y24</f>
        <v>15</v>
      </c>
      <c r="AB95" s="79">
        <f>'Proxy HTS_POS'!Z24</f>
        <v>31</v>
      </c>
      <c r="AC95" s="79">
        <f>'Proxy HTS_POS'!AA24</f>
        <v>21</v>
      </c>
      <c r="AD95" s="79">
        <f>'Proxy HTS_POS'!AB24</f>
        <v>14</v>
      </c>
      <c r="AE95" s="79">
        <f>'Proxy HTS_POS'!AC24</f>
        <v>4</v>
      </c>
      <c r="AF95" s="79">
        <f>'Proxy HTS_POS'!AD24</f>
        <v>3</v>
      </c>
      <c r="AG95" s="79">
        <f>'Proxy HTS_POS'!AE24</f>
        <v>2</v>
      </c>
      <c r="AH95" s="79">
        <f>'Proxy HTS_POS'!AF24</f>
        <v>4</v>
      </c>
    </row>
    <row r="96">
      <c r="A96" s="79"/>
      <c r="B96" s="3" t="s">
        <v>213</v>
      </c>
      <c r="C96" s="79" t="str">
        <f>'Proxy HTS_POS'!A25</f>
        <v>BRHC</v>
      </c>
      <c r="D96" s="79" t="str">
        <f>'Proxy HTS_POS'!B25</f>
        <v>mp Gert Sibande District Municipality</v>
      </c>
      <c r="E96" s="79" t="str">
        <f>'Proxy HTS_POS'!C25</f>
        <v>mp Mkhondo Local Municipality</v>
      </c>
      <c r="F96" s="79" t="str">
        <f>'Proxy HTS_POS'!D25</f>
        <v>mp Entombe Clinic</v>
      </c>
      <c r="G96" s="79" t="str">
        <f>'Proxy HTS_POS'!E25</f>
        <v/>
      </c>
      <c r="H96" s="79" t="str">
        <f>'Proxy HTS_POS'!F25</f>
        <v/>
      </c>
      <c r="I96" s="79">
        <f>'Proxy HTS_POS'!G25</f>
        <v>0</v>
      </c>
      <c r="J96" s="79">
        <f>'Proxy HTS_POS'!H25</f>
        <v>2</v>
      </c>
      <c r="K96" s="79">
        <f>'Proxy HTS_POS'!I25</f>
        <v>6</v>
      </c>
      <c r="L96" s="79">
        <f>'Proxy HTS_POS'!J25</f>
        <v>4</v>
      </c>
      <c r="M96" s="79">
        <f>'Proxy HTS_POS'!K25</f>
        <v>7</v>
      </c>
      <c r="N96" s="79">
        <f>'Proxy HTS_POS'!L25</f>
        <v>1</v>
      </c>
      <c r="O96" s="79">
        <f>'Proxy HTS_POS'!M25</f>
        <v>1</v>
      </c>
      <c r="P96" s="79">
        <f>'Proxy HTS_POS'!N25</f>
        <v>3</v>
      </c>
      <c r="Q96" s="79">
        <f>'Proxy HTS_POS'!O25</f>
        <v>1</v>
      </c>
      <c r="R96" s="79">
        <f>'Proxy HTS_POS'!P25</f>
        <v>2</v>
      </c>
      <c r="S96" s="79">
        <f>'Proxy HTS_POS'!Q25</f>
        <v>2</v>
      </c>
      <c r="T96" s="79">
        <f>'Proxy HTS_POS'!R25</f>
        <v>0</v>
      </c>
      <c r="U96" s="79">
        <f>'Proxy HTS_POS'!S25</f>
        <v>1</v>
      </c>
      <c r="V96" s="79">
        <f>'Proxy HTS_POS'!T25</f>
        <v>1</v>
      </c>
      <c r="W96" s="79">
        <f>'Proxy HTS_POS'!U25</f>
        <v>1</v>
      </c>
      <c r="X96" s="79">
        <f>'Proxy HTS_POS'!V25</f>
        <v>3</v>
      </c>
      <c r="Y96" s="79">
        <f>'Proxy HTS_POS'!W25</f>
        <v>3</v>
      </c>
      <c r="Z96" s="79">
        <f>'Proxy HTS_POS'!X25</f>
        <v>4</v>
      </c>
      <c r="AA96" s="79">
        <f>'Proxy HTS_POS'!Y25</f>
        <v>8</v>
      </c>
      <c r="AB96" s="79">
        <f>'Proxy HTS_POS'!Z25</f>
        <v>7</v>
      </c>
      <c r="AC96" s="79">
        <f>'Proxy HTS_POS'!AA25</f>
        <v>6</v>
      </c>
      <c r="AD96" s="79">
        <f>'Proxy HTS_POS'!AB25</f>
        <v>3</v>
      </c>
      <c r="AE96" s="79">
        <f>'Proxy HTS_POS'!AC25</f>
        <v>3</v>
      </c>
      <c r="AF96" s="79">
        <f>'Proxy HTS_POS'!AD25</f>
        <v>2</v>
      </c>
      <c r="AG96" s="79">
        <f>'Proxy HTS_POS'!AE25</f>
        <v>2</v>
      </c>
      <c r="AH96" s="79">
        <f>'Proxy HTS_POS'!AF25</f>
        <v>2</v>
      </c>
    </row>
    <row r="97">
      <c r="A97" s="79"/>
      <c r="B97" s="3" t="s">
        <v>213</v>
      </c>
      <c r="C97" s="79" t="str">
        <f>'Proxy HTS_POS'!A26</f>
        <v>BRHC</v>
      </c>
      <c r="D97" s="79" t="str">
        <f>'Proxy HTS_POS'!B26</f>
        <v>mp Gert Sibande District Municipality</v>
      </c>
      <c r="E97" s="79" t="str">
        <f>'Proxy HTS_POS'!C26</f>
        <v>mp Msukaligwa Local Municipality</v>
      </c>
      <c r="F97" s="79" t="str">
        <f>'Proxy HTS_POS'!D26</f>
        <v>mp Ermelo Clinic</v>
      </c>
      <c r="G97" s="79" t="str">
        <f>'Proxy HTS_POS'!E26</f>
        <v/>
      </c>
      <c r="H97" s="79" t="str">
        <f>'Proxy HTS_POS'!F26</f>
        <v/>
      </c>
      <c r="I97" s="79">
        <f>'Proxy HTS_POS'!G26</f>
        <v>5</v>
      </c>
      <c r="J97" s="79">
        <f>'Proxy HTS_POS'!H26</f>
        <v>9</v>
      </c>
      <c r="K97" s="79">
        <f>'Proxy HTS_POS'!I26</f>
        <v>7</v>
      </c>
      <c r="L97" s="79">
        <f>'Proxy HTS_POS'!J26</f>
        <v>3</v>
      </c>
      <c r="M97" s="79">
        <f>'Proxy HTS_POS'!K26</f>
        <v>0</v>
      </c>
      <c r="N97" s="79">
        <f>'Proxy HTS_POS'!L26</f>
        <v>1</v>
      </c>
      <c r="O97" s="79">
        <f>'Proxy HTS_POS'!M26</f>
        <v>12</v>
      </c>
      <c r="P97" s="79">
        <f>'Proxy HTS_POS'!N26</f>
        <v>12</v>
      </c>
      <c r="Q97" s="79">
        <f>'Proxy HTS_POS'!O26</f>
        <v>3</v>
      </c>
      <c r="R97" s="79">
        <f>'Proxy HTS_POS'!P26</f>
        <v>5</v>
      </c>
      <c r="S97" s="79">
        <f>'Proxy HTS_POS'!Q26</f>
        <v>16</v>
      </c>
      <c r="T97" s="79">
        <f>'Proxy HTS_POS'!R26</f>
        <v>4</v>
      </c>
      <c r="U97" s="79">
        <f>'Proxy HTS_POS'!S26</f>
        <v>6</v>
      </c>
      <c r="V97" s="79">
        <f>'Proxy HTS_POS'!T26</f>
        <v>5</v>
      </c>
      <c r="W97" s="79">
        <f>'Proxy HTS_POS'!U26</f>
        <v>22</v>
      </c>
      <c r="X97" s="79">
        <f>'Proxy HTS_POS'!V26</f>
        <v>0</v>
      </c>
      <c r="Y97" s="79">
        <f>'Proxy HTS_POS'!W26</f>
        <v>2</v>
      </c>
      <c r="Z97" s="79">
        <f>'Proxy HTS_POS'!X26</f>
        <v>0</v>
      </c>
      <c r="AA97" s="79">
        <f>'Proxy HTS_POS'!Y26</f>
        <v>1</v>
      </c>
      <c r="AB97" s="79">
        <f>'Proxy HTS_POS'!Z26</f>
        <v>3</v>
      </c>
      <c r="AC97" s="79">
        <f>'Proxy HTS_POS'!AA26</f>
        <v>2</v>
      </c>
      <c r="AD97" s="79">
        <f>'Proxy HTS_POS'!AB26</f>
        <v>3</v>
      </c>
      <c r="AE97" s="79">
        <f>'Proxy HTS_POS'!AC26</f>
        <v>19</v>
      </c>
      <c r="AF97" s="79">
        <f>'Proxy HTS_POS'!AD26</f>
        <v>23</v>
      </c>
      <c r="AG97" s="79">
        <f>'Proxy HTS_POS'!AE26</f>
        <v>2</v>
      </c>
      <c r="AH97" s="79">
        <f>'Proxy HTS_POS'!AF26</f>
        <v>15</v>
      </c>
    </row>
    <row r="98">
      <c r="A98" s="79"/>
      <c r="B98" s="3" t="s">
        <v>213</v>
      </c>
      <c r="C98" s="79" t="str">
        <f>'Proxy HTS_POS'!A27</f>
        <v>BRHC</v>
      </c>
      <c r="D98" s="79" t="str">
        <f>'Proxy HTS_POS'!B27</f>
        <v>mp Gert Sibande District Municipality</v>
      </c>
      <c r="E98" s="79" t="str">
        <f>'Proxy HTS_POS'!C27</f>
        <v>mp Msukaligwa Local Municipality</v>
      </c>
      <c r="F98" s="79" t="str">
        <f>'Proxy HTS_POS'!D27</f>
        <v>mp Ermelo Hospital</v>
      </c>
      <c r="G98" s="79" t="str">
        <f>'Proxy HTS_POS'!E27</f>
        <v>Aaron</v>
      </c>
      <c r="H98" s="79" t="str">
        <f>'Proxy HTS_POS'!F27</f>
        <v>Tiwonge</v>
      </c>
      <c r="I98" s="79">
        <f>'Proxy HTS_POS'!G27</f>
        <v>5</v>
      </c>
      <c r="J98" s="79">
        <f>'Proxy HTS_POS'!H27</f>
        <v>11</v>
      </c>
      <c r="K98" s="79">
        <f>'Proxy HTS_POS'!I27</f>
        <v>6</v>
      </c>
      <c r="L98" s="79">
        <f>'Proxy HTS_POS'!J27</f>
        <v>9</v>
      </c>
      <c r="M98" s="79">
        <f>'Proxy HTS_POS'!K27</f>
        <v>7</v>
      </c>
      <c r="N98" s="79">
        <f>'Proxy HTS_POS'!L27</f>
        <v>9</v>
      </c>
      <c r="O98" s="79">
        <f>'Proxy HTS_POS'!M27</f>
        <v>4</v>
      </c>
      <c r="P98" s="79">
        <f>'Proxy HTS_POS'!N27</f>
        <v>8</v>
      </c>
      <c r="Q98" s="79">
        <f>'Proxy HTS_POS'!O27</f>
        <v>2</v>
      </c>
      <c r="R98" s="79">
        <f>'Proxy HTS_POS'!P27</f>
        <v>0</v>
      </c>
      <c r="S98" s="79">
        <f>'Proxy HTS_POS'!Q27</f>
        <v>1</v>
      </c>
      <c r="T98" s="79">
        <f>'Proxy HTS_POS'!R27</f>
        <v>0</v>
      </c>
      <c r="U98" s="79">
        <f>'Proxy HTS_POS'!S27</f>
        <v>0</v>
      </c>
      <c r="V98" s="79">
        <f>'Proxy HTS_POS'!T27</f>
        <v>1</v>
      </c>
      <c r="W98" s="79">
        <f>'Proxy HTS_POS'!U27</f>
        <v>1</v>
      </c>
      <c r="X98" s="79">
        <f>'Proxy HTS_POS'!V27</f>
        <v>11</v>
      </c>
      <c r="Y98" s="79">
        <f>'Proxy HTS_POS'!W27</f>
        <v>12</v>
      </c>
      <c r="Z98" s="79">
        <f>'Proxy HTS_POS'!X27</f>
        <v>18</v>
      </c>
      <c r="AA98" s="79">
        <f>'Proxy HTS_POS'!Y27</f>
        <v>22</v>
      </c>
      <c r="AB98" s="79">
        <f>'Proxy HTS_POS'!Z27</f>
        <v>23</v>
      </c>
      <c r="AC98" s="79">
        <f>'Proxy HTS_POS'!AA27</f>
        <v>15</v>
      </c>
      <c r="AD98" s="79">
        <f>'Proxy HTS_POS'!AB27</f>
        <v>9</v>
      </c>
      <c r="AE98" s="79">
        <f>'Proxy HTS_POS'!AC27</f>
        <v>18</v>
      </c>
      <c r="AF98" s="79">
        <f>'Proxy HTS_POS'!AD27</f>
        <v>6</v>
      </c>
      <c r="AG98" s="79">
        <f>'Proxy HTS_POS'!AE27</f>
        <v>4</v>
      </c>
      <c r="AH98" s="79">
        <f>'Proxy HTS_POS'!AF27</f>
        <v>11</v>
      </c>
    </row>
    <row r="99">
      <c r="A99" s="79"/>
      <c r="B99" s="3" t="s">
        <v>213</v>
      </c>
      <c r="C99" s="79" t="str">
        <f>'Proxy HTS_POS'!A28</f>
        <v>BRHC</v>
      </c>
      <c r="D99" s="79" t="str">
        <f>'Proxy HTS_POS'!B28</f>
        <v>mp Gert Sibande District Municipality</v>
      </c>
      <c r="E99" s="79" t="str">
        <f>'Proxy HTS_POS'!C28</f>
        <v>mp Mkhondo Local Municipality</v>
      </c>
      <c r="F99" s="79" t="str">
        <f>'Proxy HTS_POS'!D28</f>
        <v>mp Ethandakukhanya Clinic</v>
      </c>
      <c r="G99" s="79" t="str">
        <f>'Proxy HTS_POS'!E28</f>
        <v/>
      </c>
      <c r="H99" s="79" t="str">
        <f>'Proxy HTS_POS'!F28</f>
        <v/>
      </c>
      <c r="I99" s="79">
        <f>'Proxy HTS_POS'!G28</f>
        <v>10</v>
      </c>
      <c r="J99" s="79">
        <f>'Proxy HTS_POS'!H28</f>
        <v>7</v>
      </c>
      <c r="K99" s="79">
        <f>'Proxy HTS_POS'!I28</f>
        <v>12</v>
      </c>
      <c r="L99" s="79">
        <f>'Proxy HTS_POS'!J28</f>
        <v>5</v>
      </c>
      <c r="M99" s="79">
        <f>'Proxy HTS_POS'!K28</f>
        <v>2</v>
      </c>
      <c r="N99" s="79">
        <f>'Proxy HTS_POS'!L28</f>
        <v>4</v>
      </c>
      <c r="O99" s="79">
        <f>'Proxy HTS_POS'!M28</f>
        <v>11</v>
      </c>
      <c r="P99" s="79">
        <f>'Proxy HTS_POS'!N28</f>
        <v>11</v>
      </c>
      <c r="Q99" s="79">
        <f>'Proxy HTS_POS'!O28</f>
        <v>6</v>
      </c>
      <c r="R99" s="79">
        <f>'Proxy HTS_POS'!P28</f>
        <v>5</v>
      </c>
      <c r="S99" s="79">
        <f>'Proxy HTS_POS'!Q28</f>
        <v>7</v>
      </c>
      <c r="T99" s="79">
        <f>'Proxy HTS_POS'!R28</f>
        <v>1</v>
      </c>
      <c r="U99" s="79">
        <f>'Proxy HTS_POS'!S28</f>
        <v>4</v>
      </c>
      <c r="V99" s="79">
        <f>'Proxy HTS_POS'!T28</f>
        <v>9</v>
      </c>
      <c r="W99" s="79">
        <f>'Proxy HTS_POS'!U28</f>
        <v>9</v>
      </c>
      <c r="X99" s="79">
        <f>'Proxy HTS_POS'!V28</f>
        <v>2</v>
      </c>
      <c r="Y99" s="79">
        <f>'Proxy HTS_POS'!W28</f>
        <v>7</v>
      </c>
      <c r="Z99" s="79">
        <f>'Proxy HTS_POS'!X28</f>
        <v>3</v>
      </c>
      <c r="AA99" s="79">
        <f>'Proxy HTS_POS'!Y28</f>
        <v>3</v>
      </c>
      <c r="AB99" s="79">
        <f>'Proxy HTS_POS'!Z28</f>
        <v>6</v>
      </c>
      <c r="AC99" s="79">
        <f>'Proxy HTS_POS'!AA28</f>
        <v>2</v>
      </c>
      <c r="AD99" s="79">
        <f>'Proxy HTS_POS'!AB28</f>
        <v>2</v>
      </c>
      <c r="AE99" s="79">
        <f>'Proxy HTS_POS'!AC28</f>
        <v>14</v>
      </c>
      <c r="AF99" s="79">
        <f>'Proxy HTS_POS'!AD28</f>
        <v>14</v>
      </c>
      <c r="AG99" s="79">
        <f>'Proxy HTS_POS'!AE28</f>
        <v>2</v>
      </c>
      <c r="AH99" s="79">
        <f>'Proxy HTS_POS'!AF28</f>
        <v>5</v>
      </c>
    </row>
    <row r="100">
      <c r="A100" s="79"/>
      <c r="B100" s="3" t="s">
        <v>213</v>
      </c>
      <c r="C100" s="79" t="str">
        <f>'Proxy HTS_POS'!A29</f>
        <v>BRHC</v>
      </c>
      <c r="D100" s="79" t="str">
        <f>'Proxy HTS_POS'!B29</f>
        <v>mp Gert Sibande District Municipality</v>
      </c>
      <c r="E100" s="79" t="str">
        <f>'Proxy HTS_POS'!C29</f>
        <v>mp Govan Mbeki Local Municipality</v>
      </c>
      <c r="F100" s="79" t="str">
        <f>'Proxy HTS_POS'!D29</f>
        <v>mp Evander Clinic</v>
      </c>
      <c r="G100" s="79" t="str">
        <f>'Proxy HTS_POS'!E29</f>
        <v/>
      </c>
      <c r="H100" s="79" t="str">
        <f>'Proxy HTS_POS'!F29</f>
        <v/>
      </c>
      <c r="I100" s="79">
        <f>'Proxy HTS_POS'!G29</f>
        <v>5</v>
      </c>
      <c r="J100" s="79">
        <f>'Proxy HTS_POS'!H29</f>
        <v>2</v>
      </c>
      <c r="K100" s="79">
        <f>'Proxy HTS_POS'!I29</f>
        <v>2</v>
      </c>
      <c r="L100" s="79">
        <f>'Proxy HTS_POS'!J29</f>
        <v>8</v>
      </c>
      <c r="M100" s="79">
        <f>'Proxy HTS_POS'!K29</f>
        <v>8</v>
      </c>
      <c r="N100" s="79">
        <f>'Proxy HTS_POS'!L29</f>
        <v>8</v>
      </c>
      <c r="O100" s="79">
        <f>'Proxy HTS_POS'!M29</f>
        <v>8</v>
      </c>
      <c r="P100" s="79">
        <f>'Proxy HTS_POS'!N29</f>
        <v>7</v>
      </c>
      <c r="Q100" s="79">
        <f>'Proxy HTS_POS'!O29</f>
        <v>3</v>
      </c>
      <c r="R100" s="79">
        <f>'Proxy HTS_POS'!P29</f>
        <v>3</v>
      </c>
      <c r="S100" s="79">
        <f>'Proxy HTS_POS'!Q29</f>
        <v>1</v>
      </c>
      <c r="T100" s="79">
        <f>'Proxy HTS_POS'!R29</f>
        <v>2</v>
      </c>
      <c r="U100" s="79">
        <f>'Proxy HTS_POS'!S29</f>
        <v>0</v>
      </c>
      <c r="V100" s="79">
        <f>'Proxy HTS_POS'!T29</f>
        <v>3</v>
      </c>
      <c r="W100" s="79">
        <f>'Proxy HTS_POS'!U29</f>
        <v>4</v>
      </c>
      <c r="X100" s="79">
        <f>'Proxy HTS_POS'!V29</f>
        <v>11</v>
      </c>
      <c r="Y100" s="79">
        <f>'Proxy HTS_POS'!W29</f>
        <v>13</v>
      </c>
      <c r="Z100" s="79">
        <f>'Proxy HTS_POS'!X29</f>
        <v>14</v>
      </c>
      <c r="AA100" s="79">
        <f>'Proxy HTS_POS'!Y29</f>
        <v>12</v>
      </c>
      <c r="AB100" s="79">
        <f>'Proxy HTS_POS'!Z29</f>
        <v>12</v>
      </c>
      <c r="AC100" s="79">
        <f>'Proxy HTS_POS'!AA29</f>
        <v>10</v>
      </c>
      <c r="AD100" s="79">
        <f>'Proxy HTS_POS'!AB29</f>
        <v>16</v>
      </c>
      <c r="AE100" s="79">
        <f>'Proxy HTS_POS'!AC29</f>
        <v>4</v>
      </c>
      <c r="AF100" s="79">
        <f>'Proxy HTS_POS'!AD29</f>
        <v>5</v>
      </c>
      <c r="AG100" s="79">
        <f>'Proxy HTS_POS'!AE29</f>
        <v>2</v>
      </c>
      <c r="AH100" s="79">
        <f>'Proxy HTS_POS'!AF29</f>
        <v>3</v>
      </c>
    </row>
    <row r="101">
      <c r="A101" s="79"/>
      <c r="B101" s="3" t="s">
        <v>213</v>
      </c>
      <c r="C101" s="79" t="str">
        <f>'Proxy HTS_POS'!A30</f>
        <v>BRHC</v>
      </c>
      <c r="D101" s="79" t="str">
        <f>'Proxy HTS_POS'!B30</f>
        <v>mp Gert Sibande District Municipality</v>
      </c>
      <c r="E101" s="79" t="str">
        <f>'Proxy HTS_POS'!C30</f>
        <v>mp Govan Mbeki Local Municipality</v>
      </c>
      <c r="F101" s="79" t="str">
        <f>'Proxy HTS_POS'!D30</f>
        <v>mp Evander Hospital</v>
      </c>
      <c r="G101" s="79" t="str">
        <f>'Proxy HTS_POS'!E30</f>
        <v/>
      </c>
      <c r="H101" s="79" t="str">
        <f>'Proxy HTS_POS'!F30</f>
        <v/>
      </c>
      <c r="I101" s="79">
        <f>'Proxy HTS_POS'!G30</f>
        <v>5</v>
      </c>
      <c r="J101" s="79">
        <f>'Proxy HTS_POS'!H30</f>
        <v>8</v>
      </c>
      <c r="K101" s="79">
        <f>'Proxy HTS_POS'!I30</f>
        <v>7</v>
      </c>
      <c r="L101" s="79">
        <f>'Proxy HTS_POS'!J30</f>
        <v>4</v>
      </c>
      <c r="M101" s="79">
        <f>'Proxy HTS_POS'!K30</f>
        <v>4</v>
      </c>
      <c r="N101" s="79">
        <f>'Proxy HTS_POS'!L30</f>
        <v>6</v>
      </c>
      <c r="O101" s="79">
        <f>'Proxy HTS_POS'!M30</f>
        <v>11</v>
      </c>
      <c r="P101" s="79">
        <f>'Proxy HTS_POS'!N30</f>
        <v>15</v>
      </c>
      <c r="Q101" s="79">
        <f>'Proxy HTS_POS'!O30</f>
        <v>8</v>
      </c>
      <c r="R101" s="79">
        <f>'Proxy HTS_POS'!P30</f>
        <v>10</v>
      </c>
      <c r="S101" s="79">
        <f>'Proxy HTS_POS'!Q30</f>
        <v>3</v>
      </c>
      <c r="T101" s="79">
        <f>'Proxy HTS_POS'!R30</f>
        <v>8</v>
      </c>
      <c r="U101" s="79">
        <f>'Proxy HTS_POS'!S30</f>
        <v>5</v>
      </c>
      <c r="V101" s="79">
        <f>'Proxy HTS_POS'!T30</f>
        <v>7</v>
      </c>
      <c r="W101" s="79">
        <f>'Proxy HTS_POS'!U30</f>
        <v>11</v>
      </c>
      <c r="X101" s="79">
        <f>'Proxy HTS_POS'!V30</f>
        <v>5</v>
      </c>
      <c r="Y101" s="79">
        <f>'Proxy HTS_POS'!W30</f>
        <v>9</v>
      </c>
      <c r="Z101" s="79">
        <f>'Proxy HTS_POS'!X30</f>
        <v>6</v>
      </c>
      <c r="AA101" s="79">
        <f>'Proxy HTS_POS'!Y30</f>
        <v>8</v>
      </c>
      <c r="AB101" s="79">
        <f>'Proxy HTS_POS'!Z30</f>
        <v>6</v>
      </c>
      <c r="AC101" s="79">
        <f>'Proxy HTS_POS'!AA30</f>
        <v>7</v>
      </c>
      <c r="AD101" s="79">
        <f>'Proxy HTS_POS'!AB30</f>
        <v>4</v>
      </c>
      <c r="AE101" s="79">
        <f>'Proxy HTS_POS'!AC30</f>
        <v>14</v>
      </c>
      <c r="AF101" s="79">
        <f>'Proxy HTS_POS'!AD30</f>
        <v>17</v>
      </c>
      <c r="AG101" s="79">
        <f>'Proxy HTS_POS'!AE30</f>
        <v>7</v>
      </c>
      <c r="AH101" s="79">
        <f>'Proxy HTS_POS'!AF30</f>
        <v>6</v>
      </c>
    </row>
    <row r="102">
      <c r="A102" s="79"/>
      <c r="B102" s="3" t="s">
        <v>213</v>
      </c>
      <c r="C102" s="79" t="str">
        <f>'Proxy HTS_POS'!A31</f>
        <v>BRHC</v>
      </c>
      <c r="D102" s="79" t="str">
        <f>'Proxy HTS_POS'!B31</f>
        <v>mp Gert Sibande District Municipality</v>
      </c>
      <c r="E102" s="79" t="str">
        <f>'Proxy HTS_POS'!C31</f>
        <v>mp Pixley Ka Seme Local Municipality</v>
      </c>
      <c r="F102" s="79" t="str">
        <f>'Proxy HTS_POS'!D31</f>
        <v>mp Ezamokuhle Clinic</v>
      </c>
      <c r="G102" s="79" t="str">
        <f>'Proxy HTS_POS'!E31</f>
        <v/>
      </c>
      <c r="H102" s="79" t="str">
        <f>'Proxy HTS_POS'!F31</f>
        <v/>
      </c>
      <c r="I102" s="79">
        <f>'Proxy HTS_POS'!G31</f>
        <v>0</v>
      </c>
      <c r="J102" s="79">
        <f>'Proxy HTS_POS'!H31</f>
        <v>4</v>
      </c>
      <c r="K102" s="79">
        <f>'Proxy HTS_POS'!I31</f>
        <v>4</v>
      </c>
      <c r="L102" s="79">
        <f>'Proxy HTS_POS'!J31</f>
        <v>5</v>
      </c>
      <c r="M102" s="79">
        <f>'Proxy HTS_POS'!K31</f>
        <v>12</v>
      </c>
      <c r="N102" s="79">
        <f>'Proxy HTS_POS'!L31</f>
        <v>5</v>
      </c>
      <c r="O102" s="79">
        <f>'Proxy HTS_POS'!M31</f>
        <v>3</v>
      </c>
      <c r="P102" s="79">
        <f>'Proxy HTS_POS'!N31</f>
        <v>0</v>
      </c>
      <c r="Q102" s="79">
        <f>'Proxy HTS_POS'!O31</f>
        <v>1</v>
      </c>
      <c r="R102" s="79">
        <f>'Proxy HTS_POS'!P31</f>
        <v>2</v>
      </c>
      <c r="S102" s="79">
        <f>'Proxy HTS_POS'!Q31</f>
        <v>1</v>
      </c>
      <c r="T102" s="79">
        <f>'Proxy HTS_POS'!R31</f>
        <v>4</v>
      </c>
      <c r="U102" s="79">
        <f>'Proxy HTS_POS'!S31</f>
        <v>2</v>
      </c>
      <c r="V102" s="79">
        <f>'Proxy HTS_POS'!T31</f>
        <v>1</v>
      </c>
      <c r="W102" s="79">
        <f>'Proxy HTS_POS'!U31</f>
        <v>0</v>
      </c>
      <c r="X102" s="79">
        <f>'Proxy HTS_POS'!V31</f>
        <v>11</v>
      </c>
      <c r="Y102" s="79">
        <f>'Proxy HTS_POS'!W31</f>
        <v>14</v>
      </c>
      <c r="Z102" s="79">
        <f>'Proxy HTS_POS'!X31</f>
        <v>9</v>
      </c>
      <c r="AA102" s="79">
        <f>'Proxy HTS_POS'!Y31</f>
        <v>7</v>
      </c>
      <c r="AB102" s="79">
        <f>'Proxy HTS_POS'!Z31</f>
        <v>5</v>
      </c>
      <c r="AC102" s="79">
        <f>'Proxy HTS_POS'!AA31</f>
        <v>17</v>
      </c>
      <c r="AD102" s="79">
        <f>'Proxy HTS_POS'!AB31</f>
        <v>19</v>
      </c>
      <c r="AE102" s="79">
        <f>'Proxy HTS_POS'!AC31</f>
        <v>1</v>
      </c>
      <c r="AF102" s="79">
        <f>'Proxy HTS_POS'!AD31</f>
        <v>3</v>
      </c>
      <c r="AG102" s="79">
        <f>'Proxy HTS_POS'!AE31</f>
        <v>1</v>
      </c>
      <c r="AH102" s="79">
        <f>'Proxy HTS_POS'!AF31</f>
        <v>2</v>
      </c>
    </row>
    <row r="103">
      <c r="A103" s="79"/>
      <c r="B103" s="3" t="s">
        <v>213</v>
      </c>
      <c r="C103" s="79" t="str">
        <f>'Proxy HTS_POS'!A32</f>
        <v>BRHC</v>
      </c>
      <c r="D103" s="79" t="str">
        <f>'Proxy HTS_POS'!B32</f>
        <v>mp Gert Sibande District Municipality</v>
      </c>
      <c r="E103" s="79" t="str">
        <f>'Proxy HTS_POS'!C32</f>
        <v>mp Albert Luthuli Local Municipality</v>
      </c>
      <c r="F103" s="79" t="str">
        <f>'Proxy HTS_POS'!D32</f>
        <v>mp Fernie 1 Clinic</v>
      </c>
      <c r="G103" s="79" t="str">
        <f>'Proxy HTS_POS'!E32</f>
        <v/>
      </c>
      <c r="H103" s="79" t="str">
        <f>'Proxy HTS_POS'!F32</f>
        <v/>
      </c>
      <c r="I103" s="79">
        <f>'Proxy HTS_POS'!G32</f>
        <v>3</v>
      </c>
      <c r="J103" s="79">
        <f>'Proxy HTS_POS'!H32</f>
        <v>5</v>
      </c>
      <c r="K103" s="79">
        <f>'Proxy HTS_POS'!I32</f>
        <v>8</v>
      </c>
      <c r="L103" s="79">
        <f>'Proxy HTS_POS'!J32</f>
        <v>2</v>
      </c>
      <c r="M103" s="79">
        <f>'Proxy HTS_POS'!K32</f>
        <v>1</v>
      </c>
      <c r="N103" s="79">
        <f>'Proxy HTS_POS'!L32</f>
        <v>4</v>
      </c>
      <c r="O103" s="79">
        <f>'Proxy HTS_POS'!M32</f>
        <v>2</v>
      </c>
      <c r="P103" s="79">
        <f>'Proxy HTS_POS'!N32</f>
        <v>5</v>
      </c>
      <c r="Q103" s="79">
        <f>'Proxy HTS_POS'!O32</f>
        <v>3</v>
      </c>
      <c r="R103" s="79">
        <f>'Proxy HTS_POS'!P32</f>
        <v>8</v>
      </c>
      <c r="S103" s="79">
        <f>'Proxy HTS_POS'!Q32</f>
        <v>2</v>
      </c>
      <c r="T103" s="79">
        <f>'Proxy HTS_POS'!R32</f>
        <v>2</v>
      </c>
      <c r="U103" s="79">
        <f>'Proxy HTS_POS'!S32</f>
        <v>1</v>
      </c>
      <c r="V103" s="79">
        <f>'Proxy HTS_POS'!T32</f>
        <v>2</v>
      </c>
      <c r="W103" s="79">
        <f>'Proxy HTS_POS'!U32</f>
        <v>6</v>
      </c>
      <c r="X103" s="79">
        <f>'Proxy HTS_POS'!V32</f>
        <v>3</v>
      </c>
      <c r="Y103" s="79">
        <f>'Proxy HTS_POS'!W32</f>
        <v>4</v>
      </c>
      <c r="Z103" s="79">
        <f>'Proxy HTS_POS'!X32</f>
        <v>5</v>
      </c>
      <c r="AA103" s="79">
        <f>'Proxy HTS_POS'!Y32</f>
        <v>2</v>
      </c>
      <c r="AB103" s="79">
        <f>'Proxy HTS_POS'!Z32</f>
        <v>3</v>
      </c>
      <c r="AC103" s="79">
        <f>'Proxy HTS_POS'!AA32</f>
        <v>2</v>
      </c>
      <c r="AD103" s="79">
        <f>'Proxy HTS_POS'!AB32</f>
        <v>1</v>
      </c>
      <c r="AE103" s="79">
        <f>'Proxy HTS_POS'!AC32</f>
        <v>3</v>
      </c>
      <c r="AF103" s="79">
        <f>'Proxy HTS_POS'!AD32</f>
        <v>5</v>
      </c>
      <c r="AG103" s="79">
        <f>'Proxy HTS_POS'!AE32</f>
        <v>4</v>
      </c>
      <c r="AH103" s="79">
        <f>'Proxy HTS_POS'!AF32</f>
        <v>1</v>
      </c>
    </row>
    <row r="104">
      <c r="A104" s="79"/>
      <c r="B104" s="3" t="s">
        <v>213</v>
      </c>
      <c r="C104" s="79" t="str">
        <f>'Proxy HTS_POS'!A33</f>
        <v>BRHC</v>
      </c>
      <c r="D104" s="79" t="str">
        <f>'Proxy HTS_POS'!B33</f>
        <v>mp Gert Sibande District Municipality</v>
      </c>
      <c r="E104" s="79" t="str">
        <f>'Proxy HTS_POS'!C33</f>
        <v>mp Albert Luthuli Local Municipality</v>
      </c>
      <c r="F104" s="79" t="str">
        <f>'Proxy HTS_POS'!D33</f>
        <v>mp Fernie 2 Clinic</v>
      </c>
      <c r="G104" s="79" t="str">
        <f>'Proxy HTS_POS'!E33</f>
        <v/>
      </c>
      <c r="H104" s="79" t="str">
        <f>'Proxy HTS_POS'!F33</f>
        <v/>
      </c>
      <c r="I104" s="79">
        <f>'Proxy HTS_POS'!G33</f>
        <v>5</v>
      </c>
      <c r="J104" s="79">
        <f>'Proxy HTS_POS'!H33</f>
        <v>2</v>
      </c>
      <c r="K104" s="79">
        <f>'Proxy HTS_POS'!I33</f>
        <v>5</v>
      </c>
      <c r="L104" s="79">
        <f>'Proxy HTS_POS'!J33</f>
        <v>4</v>
      </c>
      <c r="M104" s="79">
        <f>'Proxy HTS_POS'!K33</f>
        <v>4</v>
      </c>
      <c r="N104" s="79">
        <f>'Proxy HTS_POS'!L33</f>
        <v>6</v>
      </c>
      <c r="O104" s="79">
        <f>'Proxy HTS_POS'!M33</f>
        <v>4</v>
      </c>
      <c r="P104" s="79">
        <f>'Proxy HTS_POS'!N33</f>
        <v>2</v>
      </c>
      <c r="Q104" s="79">
        <f>'Proxy HTS_POS'!O33</f>
        <v>2</v>
      </c>
      <c r="R104" s="79">
        <f>'Proxy HTS_POS'!P33</f>
        <v>2</v>
      </c>
      <c r="S104" s="79">
        <f>'Proxy HTS_POS'!Q33</f>
        <v>2</v>
      </c>
      <c r="T104" s="79">
        <f>'Proxy HTS_POS'!R33</f>
        <v>3</v>
      </c>
      <c r="U104" s="79">
        <f>'Proxy HTS_POS'!S33</f>
        <v>2</v>
      </c>
      <c r="V104" s="79">
        <f>'Proxy HTS_POS'!T33</f>
        <v>4</v>
      </c>
      <c r="W104" s="79">
        <f>'Proxy HTS_POS'!U33</f>
        <v>3</v>
      </c>
      <c r="X104" s="79">
        <f>'Proxy HTS_POS'!V33</f>
        <v>3</v>
      </c>
      <c r="Y104" s="79">
        <f>'Proxy HTS_POS'!W33</f>
        <v>6</v>
      </c>
      <c r="Z104" s="79">
        <f>'Proxy HTS_POS'!X33</f>
        <v>3</v>
      </c>
      <c r="AA104" s="79">
        <f>'Proxy HTS_POS'!Y33</f>
        <v>1</v>
      </c>
      <c r="AB104" s="79">
        <f>'Proxy HTS_POS'!Z33</f>
        <v>6</v>
      </c>
      <c r="AC104" s="79">
        <f>'Proxy HTS_POS'!AA33</f>
        <v>3</v>
      </c>
      <c r="AD104" s="79">
        <f>'Proxy HTS_POS'!AB33</f>
        <v>1</v>
      </c>
      <c r="AE104" s="79">
        <f>'Proxy HTS_POS'!AC33</f>
        <v>6</v>
      </c>
      <c r="AF104" s="79">
        <f>'Proxy HTS_POS'!AD33</f>
        <v>4</v>
      </c>
      <c r="AG104" s="79">
        <f>'Proxy HTS_POS'!AE33</f>
        <v>5</v>
      </c>
      <c r="AH104" s="79">
        <f>'Proxy HTS_POS'!AF33</f>
        <v>3</v>
      </c>
    </row>
    <row r="105">
      <c r="A105" s="79"/>
      <c r="B105" s="3" t="s">
        <v>213</v>
      </c>
      <c r="C105" s="79" t="str">
        <f>'Proxy HTS_POS'!A34</f>
        <v>BRHC</v>
      </c>
      <c r="D105" s="79" t="str">
        <f>'Proxy HTS_POS'!B34</f>
        <v>mp Gert Sibande District Municipality</v>
      </c>
      <c r="E105" s="79" t="str">
        <f>'Proxy HTS_POS'!C34</f>
        <v>mp Albert Luthuli Local Municipality</v>
      </c>
      <c r="F105" s="79" t="str">
        <f>'Proxy HTS_POS'!D34</f>
        <v>mp Glenmore Clinic</v>
      </c>
      <c r="G105" s="79" t="str">
        <f>'Proxy HTS_POS'!E34</f>
        <v/>
      </c>
      <c r="H105" s="79" t="str">
        <f>'Proxy HTS_POS'!F34</f>
        <v/>
      </c>
      <c r="I105" s="79">
        <f>'Proxy HTS_POS'!G34</f>
        <v>1</v>
      </c>
      <c r="J105" s="79">
        <f>'Proxy HTS_POS'!H34</f>
        <v>2</v>
      </c>
      <c r="K105" s="79">
        <f>'Proxy HTS_POS'!I34</f>
        <v>4</v>
      </c>
      <c r="L105" s="79">
        <f>'Proxy HTS_POS'!J34</f>
        <v>5</v>
      </c>
      <c r="M105" s="79">
        <f>'Proxy HTS_POS'!K34</f>
        <v>4</v>
      </c>
      <c r="N105" s="79">
        <f>'Proxy HTS_POS'!L34</f>
        <v>3</v>
      </c>
      <c r="O105" s="79">
        <f>'Proxy HTS_POS'!M34</f>
        <v>5</v>
      </c>
      <c r="P105" s="79">
        <f>'Proxy HTS_POS'!N34</f>
        <v>3</v>
      </c>
      <c r="Q105" s="79">
        <f>'Proxy HTS_POS'!O34</f>
        <v>3</v>
      </c>
      <c r="R105" s="79">
        <f>'Proxy HTS_POS'!P34</f>
        <v>1</v>
      </c>
      <c r="S105" s="79">
        <f>'Proxy HTS_POS'!Q34</f>
        <v>2</v>
      </c>
      <c r="T105" s="79">
        <f>'Proxy HTS_POS'!R34</f>
        <v>2</v>
      </c>
      <c r="U105" s="79">
        <f>'Proxy HTS_POS'!S34</f>
        <v>0</v>
      </c>
      <c r="V105" s="79">
        <f>'Proxy HTS_POS'!T34</f>
        <v>2</v>
      </c>
      <c r="W105" s="79">
        <f>'Proxy HTS_POS'!U34</f>
        <v>2</v>
      </c>
      <c r="X105" s="79">
        <f>'Proxy HTS_POS'!V34</f>
        <v>2</v>
      </c>
      <c r="Y105" s="79">
        <f>'Proxy HTS_POS'!W34</f>
        <v>8</v>
      </c>
      <c r="Z105" s="79">
        <f>'Proxy HTS_POS'!X34</f>
        <v>11</v>
      </c>
      <c r="AA105" s="79">
        <f>'Proxy HTS_POS'!Y34</f>
        <v>4</v>
      </c>
      <c r="AB105" s="79">
        <f>'Proxy HTS_POS'!Z34</f>
        <v>9</v>
      </c>
      <c r="AC105" s="79">
        <f>'Proxy HTS_POS'!AA34</f>
        <v>2</v>
      </c>
      <c r="AD105" s="79">
        <f>'Proxy HTS_POS'!AB34</f>
        <v>5</v>
      </c>
      <c r="AE105" s="79">
        <f>'Proxy HTS_POS'!AC34</f>
        <v>1</v>
      </c>
      <c r="AF105" s="79">
        <f>'Proxy HTS_POS'!AD34</f>
        <v>1</v>
      </c>
      <c r="AG105" s="79">
        <f>'Proxy HTS_POS'!AE34</f>
        <v>2</v>
      </c>
      <c r="AH105" s="79">
        <f>'Proxy HTS_POS'!AF34</f>
        <v>2</v>
      </c>
    </row>
    <row r="106">
      <c r="A106" s="79"/>
      <c r="B106" s="3" t="s">
        <v>213</v>
      </c>
      <c r="C106" s="79" t="str">
        <f>'Proxy HTS_POS'!A35</f>
        <v>BRHC</v>
      </c>
      <c r="D106" s="79" t="str">
        <f>'Proxy HTS_POS'!B35</f>
        <v>mp Gert Sibande District Municipality</v>
      </c>
      <c r="E106" s="79" t="str">
        <f>'Proxy HTS_POS'!C35</f>
        <v>mp Dipaleseng Local Municipality</v>
      </c>
      <c r="F106" s="79" t="str">
        <f>'Proxy HTS_POS'!D35</f>
        <v>mp Grootvlei CHC</v>
      </c>
      <c r="G106" s="79" t="str">
        <f>'Proxy HTS_POS'!E35</f>
        <v/>
      </c>
      <c r="H106" s="79" t="str">
        <f>'Proxy HTS_POS'!F35</f>
        <v/>
      </c>
      <c r="I106" s="79">
        <f>'Proxy HTS_POS'!G35</f>
        <v>3</v>
      </c>
      <c r="J106" s="79">
        <f>'Proxy HTS_POS'!H35</f>
        <v>2</v>
      </c>
      <c r="K106" s="79">
        <f>'Proxy HTS_POS'!I35</f>
        <v>2</v>
      </c>
      <c r="L106" s="79">
        <f>'Proxy HTS_POS'!J35</f>
        <v>7</v>
      </c>
      <c r="M106" s="79">
        <f>'Proxy HTS_POS'!K35</f>
        <v>1</v>
      </c>
      <c r="N106" s="79">
        <f>'Proxy HTS_POS'!L35</f>
        <v>2</v>
      </c>
      <c r="O106" s="79">
        <f>'Proxy HTS_POS'!M35</f>
        <v>1</v>
      </c>
      <c r="P106" s="79">
        <f>'Proxy HTS_POS'!N35</f>
        <v>3</v>
      </c>
      <c r="Q106" s="79">
        <f>'Proxy HTS_POS'!O35</f>
        <v>2</v>
      </c>
      <c r="R106" s="79">
        <f>'Proxy HTS_POS'!P35</f>
        <v>2</v>
      </c>
      <c r="S106" s="79">
        <f>'Proxy HTS_POS'!Q35</f>
        <v>0</v>
      </c>
      <c r="T106" s="79">
        <f>'Proxy HTS_POS'!R35</f>
        <v>1</v>
      </c>
      <c r="U106" s="79">
        <f>'Proxy HTS_POS'!S35</f>
        <v>0</v>
      </c>
      <c r="V106" s="79">
        <f>'Proxy HTS_POS'!T35</f>
        <v>2</v>
      </c>
      <c r="W106" s="79">
        <f>'Proxy HTS_POS'!U35</f>
        <v>3</v>
      </c>
      <c r="X106" s="79">
        <f>'Proxy HTS_POS'!V35</f>
        <v>1</v>
      </c>
      <c r="Y106" s="79">
        <f>'Proxy HTS_POS'!W35</f>
        <v>1</v>
      </c>
      <c r="Z106" s="79">
        <f>'Proxy HTS_POS'!X35</f>
        <v>3</v>
      </c>
      <c r="AA106" s="79">
        <f>'Proxy HTS_POS'!Y35</f>
        <v>0</v>
      </c>
      <c r="AB106" s="79">
        <f>'Proxy HTS_POS'!Z35</f>
        <v>0</v>
      </c>
      <c r="AC106" s="79">
        <f>'Proxy HTS_POS'!AA35</f>
        <v>1</v>
      </c>
      <c r="AD106" s="79">
        <f>'Proxy HTS_POS'!AB35</f>
        <v>1</v>
      </c>
      <c r="AE106" s="79">
        <f>'Proxy HTS_POS'!AC35</f>
        <v>2</v>
      </c>
      <c r="AF106" s="79">
        <f>'Proxy HTS_POS'!AD35</f>
        <v>1</v>
      </c>
      <c r="AG106" s="79">
        <f>'Proxy HTS_POS'!AE35</f>
        <v>1</v>
      </c>
      <c r="AH106" s="79">
        <f>'Proxy HTS_POS'!AF35</f>
        <v>1</v>
      </c>
    </row>
    <row r="107">
      <c r="A107" s="79"/>
      <c r="B107" s="3" t="s">
        <v>213</v>
      </c>
      <c r="C107" s="79" t="str">
        <f>'Proxy HTS_POS'!A36</f>
        <v>BRHC</v>
      </c>
      <c r="D107" s="79" t="str">
        <f>'Proxy HTS_POS'!B36</f>
        <v>mp Gert Sibande District Municipality</v>
      </c>
      <c r="E107" s="79" t="str">
        <f>'Proxy HTS_POS'!C36</f>
        <v>mp Mkhondo Local Municipality</v>
      </c>
      <c r="F107" s="79" t="str">
        <f>'Proxy HTS_POS'!D36</f>
        <v>mp Iswepe CHC</v>
      </c>
      <c r="G107" s="79" t="str">
        <f>'Proxy HTS_POS'!E36</f>
        <v/>
      </c>
      <c r="H107" s="79" t="str">
        <f>'Proxy HTS_POS'!F36</f>
        <v/>
      </c>
      <c r="I107" s="79">
        <f>'Proxy HTS_POS'!G36</f>
        <v>1</v>
      </c>
      <c r="J107" s="79">
        <f>'Proxy HTS_POS'!H36</f>
        <v>2</v>
      </c>
      <c r="K107" s="79">
        <f>'Proxy HTS_POS'!I36</f>
        <v>3</v>
      </c>
      <c r="L107" s="79">
        <f>'Proxy HTS_POS'!J36</f>
        <v>1</v>
      </c>
      <c r="M107" s="79">
        <f>'Proxy HTS_POS'!K36</f>
        <v>4</v>
      </c>
      <c r="N107" s="79">
        <f>'Proxy HTS_POS'!L36</f>
        <v>2</v>
      </c>
      <c r="O107" s="79">
        <f>'Proxy HTS_POS'!M36</f>
        <v>5</v>
      </c>
      <c r="P107" s="79">
        <f>'Proxy HTS_POS'!N36</f>
        <v>3</v>
      </c>
      <c r="Q107" s="79">
        <f>'Proxy HTS_POS'!O36</f>
        <v>2</v>
      </c>
      <c r="R107" s="79">
        <f>'Proxy HTS_POS'!P36</f>
        <v>2</v>
      </c>
      <c r="S107" s="79">
        <f>'Proxy HTS_POS'!Q36</f>
        <v>2</v>
      </c>
      <c r="T107" s="79">
        <f>'Proxy HTS_POS'!R36</f>
        <v>1</v>
      </c>
      <c r="U107" s="79">
        <f>'Proxy HTS_POS'!S36</f>
        <v>2</v>
      </c>
      <c r="V107" s="79">
        <f>'Proxy HTS_POS'!T36</f>
        <v>3</v>
      </c>
      <c r="W107" s="79">
        <f>'Proxy HTS_POS'!U36</f>
        <v>2</v>
      </c>
      <c r="X107" s="79">
        <f>'Proxy HTS_POS'!V36</f>
        <v>1</v>
      </c>
      <c r="Y107" s="79">
        <f>'Proxy HTS_POS'!W36</f>
        <v>2</v>
      </c>
      <c r="Z107" s="79">
        <f>'Proxy HTS_POS'!X36</f>
        <v>2</v>
      </c>
      <c r="AA107" s="79">
        <f>'Proxy HTS_POS'!Y36</f>
        <v>0</v>
      </c>
      <c r="AB107" s="79">
        <f>'Proxy HTS_POS'!Z36</f>
        <v>1</v>
      </c>
      <c r="AC107" s="79">
        <f>'Proxy HTS_POS'!AA36</f>
        <v>1</v>
      </c>
      <c r="AD107" s="79">
        <f>'Proxy HTS_POS'!AB36</f>
        <v>1</v>
      </c>
      <c r="AE107" s="79">
        <f>'Proxy HTS_POS'!AC36</f>
        <v>6</v>
      </c>
      <c r="AF107" s="79">
        <f>'Proxy HTS_POS'!AD36</f>
        <v>4</v>
      </c>
      <c r="AG107" s="79">
        <f>'Proxy HTS_POS'!AE36</f>
        <v>1</v>
      </c>
      <c r="AH107" s="79">
        <f>'Proxy HTS_POS'!AF36</f>
        <v>2</v>
      </c>
    </row>
    <row r="108">
      <c r="A108" s="79"/>
      <c r="B108" s="3" t="s">
        <v>213</v>
      </c>
      <c r="C108" s="79" t="str">
        <f>'Proxy HTS_POS'!A37</f>
        <v>BRHC</v>
      </c>
      <c r="D108" s="79" t="str">
        <f>'Proxy HTS_POS'!B37</f>
        <v>mp Gert Sibande District Municipality</v>
      </c>
      <c r="E108" s="79" t="str">
        <f>'Proxy HTS_POS'!C37</f>
        <v>mp Govan Mbeki Local Municipality</v>
      </c>
      <c r="F108" s="79" t="str">
        <f>'Proxy HTS_POS'!D37</f>
        <v>mp Kinross (Thistle Grove) Clinic</v>
      </c>
      <c r="G108" s="79" t="str">
        <f>'Proxy HTS_POS'!E37</f>
        <v/>
      </c>
      <c r="H108" s="79" t="str">
        <f>'Proxy HTS_POS'!F37</f>
        <v/>
      </c>
      <c r="I108" s="79">
        <f>'Proxy HTS_POS'!G37</f>
        <v>8</v>
      </c>
      <c r="J108" s="79">
        <f>'Proxy HTS_POS'!H37</f>
        <v>5</v>
      </c>
      <c r="K108" s="79">
        <f>'Proxy HTS_POS'!I37</f>
        <v>8</v>
      </c>
      <c r="L108" s="79">
        <f>'Proxy HTS_POS'!J37</f>
        <v>3</v>
      </c>
      <c r="M108" s="79">
        <f>'Proxy HTS_POS'!K37</f>
        <v>1</v>
      </c>
      <c r="N108" s="79">
        <f>'Proxy HTS_POS'!L37</f>
        <v>4</v>
      </c>
      <c r="O108" s="79">
        <f>'Proxy HTS_POS'!M37</f>
        <v>3</v>
      </c>
      <c r="P108" s="79">
        <f>'Proxy HTS_POS'!N37</f>
        <v>6</v>
      </c>
      <c r="Q108" s="79">
        <f>'Proxy HTS_POS'!O37</f>
        <v>7</v>
      </c>
      <c r="R108" s="79">
        <f>'Proxy HTS_POS'!P37</f>
        <v>7</v>
      </c>
      <c r="S108" s="79">
        <f>'Proxy HTS_POS'!Q37</f>
        <v>11</v>
      </c>
      <c r="T108" s="79">
        <f>'Proxy HTS_POS'!R37</f>
        <v>5</v>
      </c>
      <c r="U108" s="79">
        <f>'Proxy HTS_POS'!S37</f>
        <v>1</v>
      </c>
      <c r="V108" s="79">
        <f>'Proxy HTS_POS'!T37</f>
        <v>4</v>
      </c>
      <c r="W108" s="79">
        <f>'Proxy HTS_POS'!U37</f>
        <v>7</v>
      </c>
      <c r="X108" s="79">
        <f>'Proxy HTS_POS'!V37</f>
        <v>6</v>
      </c>
      <c r="Y108" s="79">
        <f>'Proxy HTS_POS'!W37</f>
        <v>3</v>
      </c>
      <c r="Z108" s="79">
        <f>'Proxy HTS_POS'!X37</f>
        <v>2</v>
      </c>
      <c r="AA108" s="79">
        <f>'Proxy HTS_POS'!Y37</f>
        <v>2</v>
      </c>
      <c r="AB108" s="79">
        <f>'Proxy HTS_POS'!Z37</f>
        <v>3</v>
      </c>
      <c r="AC108" s="79">
        <f>'Proxy HTS_POS'!AA37</f>
        <v>6</v>
      </c>
      <c r="AD108" s="79">
        <f>'Proxy HTS_POS'!AB37</f>
        <v>3</v>
      </c>
      <c r="AE108" s="79">
        <f>'Proxy HTS_POS'!AC37</f>
        <v>11</v>
      </c>
      <c r="AF108" s="79">
        <f>'Proxy HTS_POS'!AD37</f>
        <v>11</v>
      </c>
      <c r="AG108" s="79">
        <f>'Proxy HTS_POS'!AE37</f>
        <v>3</v>
      </c>
      <c r="AH108" s="79">
        <f>'Proxy HTS_POS'!AF37</f>
        <v>1</v>
      </c>
    </row>
    <row r="109">
      <c r="A109" s="79"/>
      <c r="B109" s="3" t="s">
        <v>213</v>
      </c>
      <c r="C109" s="79" t="str">
        <f>'Proxy HTS_POS'!A38</f>
        <v>BRHC</v>
      </c>
      <c r="D109" s="79" t="str">
        <f>'Proxy HTS_POS'!B38</f>
        <v>mp Gert Sibande District Municipality</v>
      </c>
      <c r="E109" s="79" t="str">
        <f>'Proxy HTS_POS'!C38</f>
        <v>mp Albert Luthuli Local Municipality</v>
      </c>
      <c r="F109" s="79" t="str">
        <f>'Proxy HTS_POS'!D38</f>
        <v>mp Kromdraai Clinic</v>
      </c>
      <c r="G109" s="79" t="str">
        <f>'Proxy HTS_POS'!E38</f>
        <v/>
      </c>
      <c r="H109" s="79" t="str">
        <f>'Proxy HTS_POS'!F38</f>
        <v/>
      </c>
      <c r="I109" s="79">
        <f>'Proxy HTS_POS'!G38</f>
        <v>0</v>
      </c>
      <c r="J109" s="79">
        <f>'Proxy HTS_POS'!H38</f>
        <v>0</v>
      </c>
      <c r="K109" s="79">
        <f>'Proxy HTS_POS'!I38</f>
        <v>3</v>
      </c>
      <c r="L109" s="79">
        <f>'Proxy HTS_POS'!J38</f>
        <v>2</v>
      </c>
      <c r="M109" s="79">
        <f>'Proxy HTS_POS'!K38</f>
        <v>3</v>
      </c>
      <c r="N109" s="79">
        <f>'Proxy HTS_POS'!L38</f>
        <v>7</v>
      </c>
      <c r="O109" s="79">
        <f>'Proxy HTS_POS'!M38</f>
        <v>1</v>
      </c>
      <c r="P109" s="79">
        <f>'Proxy HTS_POS'!N38</f>
        <v>2</v>
      </c>
      <c r="Q109" s="79">
        <f>'Proxy HTS_POS'!O38</f>
        <v>4</v>
      </c>
      <c r="R109" s="79">
        <f>'Proxy HTS_POS'!P38</f>
        <v>4</v>
      </c>
      <c r="S109" s="79">
        <f>'Proxy HTS_POS'!Q38</f>
        <v>4</v>
      </c>
      <c r="T109" s="79">
        <f>'Proxy HTS_POS'!R38</f>
        <v>0</v>
      </c>
      <c r="U109" s="79">
        <f>'Proxy HTS_POS'!S38</f>
        <v>1</v>
      </c>
      <c r="V109" s="79">
        <f>'Proxy HTS_POS'!T38</f>
        <v>5</v>
      </c>
      <c r="W109" s="79">
        <f>'Proxy HTS_POS'!U38</f>
        <v>8</v>
      </c>
      <c r="X109" s="79">
        <f>'Proxy HTS_POS'!V38</f>
        <v>11</v>
      </c>
      <c r="Y109" s="79">
        <f>'Proxy HTS_POS'!W38</f>
        <v>8</v>
      </c>
      <c r="Z109" s="79">
        <f>'Proxy HTS_POS'!X38</f>
        <v>7</v>
      </c>
      <c r="AA109" s="79">
        <f>'Proxy HTS_POS'!Y38</f>
        <v>5</v>
      </c>
      <c r="AB109" s="79">
        <f>'Proxy HTS_POS'!Z38</f>
        <v>3</v>
      </c>
      <c r="AC109" s="79">
        <f>'Proxy HTS_POS'!AA38</f>
        <v>11</v>
      </c>
      <c r="AD109" s="79">
        <f>'Proxy HTS_POS'!AB38</f>
        <v>10</v>
      </c>
      <c r="AE109" s="79">
        <f>'Proxy HTS_POS'!AC38</f>
        <v>2</v>
      </c>
      <c r="AF109" s="79">
        <f>'Proxy HTS_POS'!AD38</f>
        <v>0</v>
      </c>
      <c r="AG109" s="79">
        <f>'Proxy HTS_POS'!AE38</f>
        <v>0</v>
      </c>
      <c r="AH109" s="79">
        <f>'Proxy HTS_POS'!AF38</f>
        <v>1</v>
      </c>
    </row>
    <row r="110">
      <c r="A110" s="79"/>
      <c r="B110" s="3" t="s">
        <v>213</v>
      </c>
      <c r="C110" s="79" t="str">
        <f>'Proxy HTS_POS'!A39</f>
        <v>BRHC</v>
      </c>
      <c r="D110" s="79" t="str">
        <f>'Proxy HTS_POS'!B39</f>
        <v>mp Gert Sibande District Municipality</v>
      </c>
      <c r="E110" s="79" t="str">
        <f>'Proxy HTS_POS'!C39</f>
        <v>mp Mkhondo Local Municipality</v>
      </c>
      <c r="F110" s="79" t="str">
        <f>'Proxy HTS_POS'!D39</f>
        <v>mp KwaNgema CHC</v>
      </c>
      <c r="G110" s="79" t="str">
        <f>'Proxy HTS_POS'!E39</f>
        <v/>
      </c>
      <c r="H110" s="79" t="str">
        <f>'Proxy HTS_POS'!F39</f>
        <v/>
      </c>
      <c r="I110" s="79">
        <f>'Proxy HTS_POS'!G39</f>
        <v>3</v>
      </c>
      <c r="J110" s="79">
        <f>'Proxy HTS_POS'!H39</f>
        <v>5</v>
      </c>
      <c r="K110" s="79">
        <f>'Proxy HTS_POS'!I39</f>
        <v>0</v>
      </c>
      <c r="L110" s="79">
        <f>'Proxy HTS_POS'!J39</f>
        <v>2</v>
      </c>
      <c r="M110" s="79">
        <f>'Proxy HTS_POS'!K39</f>
        <v>0</v>
      </c>
      <c r="N110" s="79">
        <f>'Proxy HTS_POS'!L39</f>
        <v>3</v>
      </c>
      <c r="O110" s="79">
        <f>'Proxy HTS_POS'!M39</f>
        <v>2</v>
      </c>
      <c r="P110" s="79">
        <f>'Proxy HTS_POS'!N39</f>
        <v>1</v>
      </c>
      <c r="Q110" s="79">
        <f>'Proxy HTS_POS'!O39</f>
        <v>2</v>
      </c>
      <c r="R110" s="79">
        <f>'Proxy HTS_POS'!P39</f>
        <v>7</v>
      </c>
      <c r="S110" s="79">
        <f>'Proxy HTS_POS'!Q39</f>
        <v>0</v>
      </c>
      <c r="T110" s="79">
        <f>'Proxy HTS_POS'!R39</f>
        <v>0</v>
      </c>
      <c r="U110" s="79">
        <f>'Proxy HTS_POS'!S39</f>
        <v>2</v>
      </c>
      <c r="V110" s="79">
        <f>'Proxy HTS_POS'!T39</f>
        <v>2</v>
      </c>
      <c r="W110" s="79">
        <f>'Proxy HTS_POS'!U39</f>
        <v>1</v>
      </c>
      <c r="X110" s="79">
        <f>'Proxy HTS_POS'!V39</f>
        <v>1</v>
      </c>
      <c r="Y110" s="79">
        <f>'Proxy HTS_POS'!W39</f>
        <v>2</v>
      </c>
      <c r="Z110" s="79">
        <f>'Proxy HTS_POS'!X39</f>
        <v>3</v>
      </c>
      <c r="AA110" s="79">
        <f>'Proxy HTS_POS'!Y39</f>
        <v>4</v>
      </c>
      <c r="AB110" s="79">
        <f>'Proxy HTS_POS'!Z39</f>
        <v>2</v>
      </c>
      <c r="AC110" s="79">
        <f>'Proxy HTS_POS'!AA39</f>
        <v>4</v>
      </c>
      <c r="AD110" s="79">
        <f>'Proxy HTS_POS'!AB39</f>
        <v>1</v>
      </c>
      <c r="AE110" s="79">
        <f>'Proxy HTS_POS'!AC39</f>
        <v>1</v>
      </c>
      <c r="AF110" s="79">
        <f>'Proxy HTS_POS'!AD39</f>
        <v>3</v>
      </c>
      <c r="AG110" s="79">
        <f>'Proxy HTS_POS'!AE39</f>
        <v>1</v>
      </c>
      <c r="AH110" s="79">
        <f>'Proxy HTS_POS'!AF39</f>
        <v>3</v>
      </c>
    </row>
    <row r="111">
      <c r="A111" s="79"/>
      <c r="B111" s="3" t="s">
        <v>213</v>
      </c>
      <c r="C111" s="79" t="str">
        <f>'Proxy HTS_POS'!A40</f>
        <v>BRHC</v>
      </c>
      <c r="D111" s="79" t="str">
        <f>'Proxy HTS_POS'!B40</f>
        <v>mp Gert Sibande District Municipality</v>
      </c>
      <c r="E111" s="79" t="str">
        <f>'Proxy HTS_POS'!C40</f>
        <v>mp Msukaligwa Local Municipality</v>
      </c>
      <c r="F111" s="79" t="str">
        <f>'Proxy HTS_POS'!D40</f>
        <v>mp Kwazanele Clinic</v>
      </c>
      <c r="G111" s="79" t="str">
        <f>'Proxy HTS_POS'!E40</f>
        <v/>
      </c>
      <c r="H111" s="79" t="str">
        <f>'Proxy HTS_POS'!F40</f>
        <v/>
      </c>
      <c r="I111" s="79">
        <f>'Proxy HTS_POS'!G40</f>
        <v>0</v>
      </c>
      <c r="J111" s="79">
        <f>'Proxy HTS_POS'!H40</f>
        <v>1</v>
      </c>
      <c r="K111" s="79">
        <f>'Proxy HTS_POS'!I40</f>
        <v>1</v>
      </c>
      <c r="L111" s="79">
        <f>'Proxy HTS_POS'!J40</f>
        <v>2</v>
      </c>
      <c r="M111" s="79">
        <f>'Proxy HTS_POS'!K40</f>
        <v>4</v>
      </c>
      <c r="N111" s="79">
        <f>'Proxy HTS_POS'!L40</f>
        <v>2</v>
      </c>
      <c r="O111" s="79">
        <f>'Proxy HTS_POS'!M40</f>
        <v>2</v>
      </c>
      <c r="P111" s="79">
        <f>'Proxy HTS_POS'!N40</f>
        <v>0</v>
      </c>
      <c r="Q111" s="79">
        <f>'Proxy HTS_POS'!O40</f>
        <v>0</v>
      </c>
      <c r="R111" s="79">
        <f>'Proxy HTS_POS'!P40</f>
        <v>2</v>
      </c>
      <c r="S111" s="79">
        <f>'Proxy HTS_POS'!Q40</f>
        <v>3</v>
      </c>
      <c r="T111" s="79">
        <f>'Proxy HTS_POS'!R40</f>
        <v>0</v>
      </c>
      <c r="U111" s="79">
        <f>'Proxy HTS_POS'!S40</f>
        <v>2</v>
      </c>
      <c r="V111" s="79">
        <f>'Proxy HTS_POS'!T40</f>
        <v>1</v>
      </c>
      <c r="W111" s="79">
        <f>'Proxy HTS_POS'!U40</f>
        <v>3</v>
      </c>
      <c r="X111" s="79">
        <f>'Proxy HTS_POS'!V40</f>
        <v>1</v>
      </c>
      <c r="Y111" s="79">
        <f>'Proxy HTS_POS'!W40</f>
        <v>3</v>
      </c>
      <c r="Z111" s="79">
        <f>'Proxy HTS_POS'!X40</f>
        <v>3</v>
      </c>
      <c r="AA111" s="79">
        <f>'Proxy HTS_POS'!Y40</f>
        <v>7</v>
      </c>
      <c r="AB111" s="79">
        <f>'Proxy HTS_POS'!Z40</f>
        <v>7</v>
      </c>
      <c r="AC111" s="79">
        <f>'Proxy HTS_POS'!AA40</f>
        <v>2</v>
      </c>
      <c r="AD111" s="79">
        <f>'Proxy HTS_POS'!AB40</f>
        <v>1</v>
      </c>
      <c r="AE111" s="79">
        <f>'Proxy HTS_POS'!AC40</f>
        <v>1</v>
      </c>
      <c r="AF111" s="79">
        <f>'Proxy HTS_POS'!AD40</f>
        <v>2</v>
      </c>
      <c r="AG111" s="79">
        <f>'Proxy HTS_POS'!AE40</f>
        <v>0</v>
      </c>
      <c r="AH111" s="79">
        <f>'Proxy HTS_POS'!AF40</f>
        <v>0</v>
      </c>
    </row>
    <row r="112">
      <c r="A112" s="79"/>
      <c r="B112" s="3" t="s">
        <v>213</v>
      </c>
      <c r="C112" s="79" t="str">
        <f>'Proxy HTS_POS'!A41</f>
        <v>BRHC</v>
      </c>
      <c r="D112" s="79" t="str">
        <f>'Proxy HTS_POS'!B41</f>
        <v>mp Gert Sibande District Municipality</v>
      </c>
      <c r="E112" s="79" t="str">
        <f>'Proxy HTS_POS'!C41</f>
        <v>mp Govan Mbeki Local Municipality</v>
      </c>
      <c r="F112" s="79" t="str">
        <f>'Proxy HTS_POS'!D41</f>
        <v>mp Langverwacht Ext 14 Clinic</v>
      </c>
      <c r="G112" s="79" t="str">
        <f>'Proxy HTS_POS'!E41</f>
        <v/>
      </c>
      <c r="H112" s="79" t="str">
        <f>'Proxy HTS_POS'!F41</f>
        <v/>
      </c>
      <c r="I112" s="79">
        <f>'Proxy HTS_POS'!G41</f>
        <v>11</v>
      </c>
      <c r="J112" s="79">
        <f>'Proxy HTS_POS'!H41</f>
        <v>18</v>
      </c>
      <c r="K112" s="79">
        <f>'Proxy HTS_POS'!I41</f>
        <v>11</v>
      </c>
      <c r="L112" s="79">
        <f>'Proxy HTS_POS'!J41</f>
        <v>3</v>
      </c>
      <c r="M112" s="79">
        <f>'Proxy HTS_POS'!K41</f>
        <v>1</v>
      </c>
      <c r="N112" s="79">
        <f>'Proxy HTS_POS'!L41</f>
        <v>1</v>
      </c>
      <c r="O112" s="79">
        <f>'Proxy HTS_POS'!M41</f>
        <v>11</v>
      </c>
      <c r="P112" s="79">
        <f>'Proxy HTS_POS'!N41</f>
        <v>13</v>
      </c>
      <c r="Q112" s="79">
        <f>'Proxy HTS_POS'!O41</f>
        <v>3</v>
      </c>
      <c r="R112" s="79">
        <f>'Proxy HTS_POS'!P41</f>
        <v>17</v>
      </c>
      <c r="S112" s="79">
        <f>'Proxy HTS_POS'!Q41</f>
        <v>19</v>
      </c>
      <c r="T112" s="79">
        <f>'Proxy HTS_POS'!R41</f>
        <v>8</v>
      </c>
      <c r="U112" s="79">
        <f>'Proxy HTS_POS'!S41</f>
        <v>14</v>
      </c>
      <c r="V112" s="79">
        <f>'Proxy HTS_POS'!T41</f>
        <v>6</v>
      </c>
      <c r="W112" s="79">
        <f>'Proxy HTS_POS'!U41</f>
        <v>17</v>
      </c>
      <c r="X112" s="79">
        <f>'Proxy HTS_POS'!V41</f>
        <v>3</v>
      </c>
      <c r="Y112" s="79">
        <f>'Proxy HTS_POS'!W41</f>
        <v>5</v>
      </c>
      <c r="Z112" s="79">
        <f>'Proxy HTS_POS'!X41</f>
        <v>2</v>
      </c>
      <c r="AA112" s="79">
        <f>'Proxy HTS_POS'!Y41</f>
        <v>1</v>
      </c>
      <c r="AB112" s="79">
        <f>'Proxy HTS_POS'!Z41</f>
        <v>2</v>
      </c>
      <c r="AC112" s="79">
        <f>'Proxy HTS_POS'!AA41</f>
        <v>3</v>
      </c>
      <c r="AD112" s="79">
        <f>'Proxy HTS_POS'!AB41</f>
        <v>3</v>
      </c>
      <c r="AE112" s="79">
        <f>'Proxy HTS_POS'!AC41</f>
        <v>6</v>
      </c>
      <c r="AF112" s="79">
        <f>'Proxy HTS_POS'!AD41</f>
        <v>1</v>
      </c>
      <c r="AG112" s="79">
        <f>'Proxy HTS_POS'!AE41</f>
        <v>2</v>
      </c>
      <c r="AH112" s="79">
        <f>'Proxy HTS_POS'!AF41</f>
        <v>1</v>
      </c>
    </row>
    <row r="113">
      <c r="A113" s="79"/>
      <c r="B113" s="3" t="s">
        <v>213</v>
      </c>
      <c r="C113" s="79" t="str">
        <f>'Proxy HTS_POS'!A42</f>
        <v>BRHC</v>
      </c>
      <c r="D113" s="79" t="str">
        <f>'Proxy HTS_POS'!B42</f>
        <v>mp Gert Sibande District Municipality</v>
      </c>
      <c r="E113" s="79" t="str">
        <f>'Proxy HTS_POS'!C42</f>
        <v>mp Govan Mbeki Local Municipality</v>
      </c>
      <c r="F113" s="79" t="str">
        <f>'Proxy HTS_POS'!D42</f>
        <v>mp Lebohang CHC</v>
      </c>
      <c r="G113" s="79" t="str">
        <f>'Proxy HTS_POS'!E42</f>
        <v/>
      </c>
      <c r="H113" s="79" t="str">
        <f>'Proxy HTS_POS'!F42</f>
        <v/>
      </c>
      <c r="I113" s="79">
        <f>'Proxy HTS_POS'!G42</f>
        <v>5</v>
      </c>
      <c r="J113" s="79">
        <f>'Proxy HTS_POS'!H42</f>
        <v>7</v>
      </c>
      <c r="K113" s="79">
        <f>'Proxy HTS_POS'!I42</f>
        <v>14</v>
      </c>
      <c r="L113" s="79">
        <f>'Proxy HTS_POS'!J42</f>
        <v>13</v>
      </c>
      <c r="M113" s="79">
        <f>'Proxy HTS_POS'!K42</f>
        <v>8</v>
      </c>
      <c r="N113" s="79">
        <f>'Proxy HTS_POS'!L42</f>
        <v>20</v>
      </c>
      <c r="O113" s="79">
        <f>'Proxy HTS_POS'!M42</f>
        <v>19</v>
      </c>
      <c r="P113" s="79">
        <f>'Proxy HTS_POS'!N42</f>
        <v>10</v>
      </c>
      <c r="Q113" s="79">
        <f>'Proxy HTS_POS'!O42</f>
        <v>16</v>
      </c>
      <c r="R113" s="79">
        <f>'Proxy HTS_POS'!P42</f>
        <v>8</v>
      </c>
      <c r="S113" s="79">
        <f>'Proxy HTS_POS'!Q42</f>
        <v>12</v>
      </c>
      <c r="T113" s="79">
        <f>'Proxy HTS_POS'!R42</f>
        <v>8</v>
      </c>
      <c r="U113" s="79">
        <f>'Proxy HTS_POS'!S42</f>
        <v>10</v>
      </c>
      <c r="V113" s="79">
        <f>'Proxy HTS_POS'!T42</f>
        <v>6</v>
      </c>
      <c r="W113" s="79">
        <f>'Proxy HTS_POS'!U42</f>
        <v>17</v>
      </c>
      <c r="X113" s="79">
        <f>'Proxy HTS_POS'!V42</f>
        <v>20</v>
      </c>
      <c r="Y113" s="79">
        <f>'Proxy HTS_POS'!W42</f>
        <v>21</v>
      </c>
      <c r="Z113" s="79">
        <f>'Proxy HTS_POS'!X42</f>
        <v>20</v>
      </c>
      <c r="AA113" s="79">
        <f>'Proxy HTS_POS'!Y42</f>
        <v>24</v>
      </c>
      <c r="AB113" s="79">
        <f>'Proxy HTS_POS'!Z42</f>
        <v>35</v>
      </c>
      <c r="AC113" s="79">
        <f>'Proxy HTS_POS'!AA42</f>
        <v>31</v>
      </c>
      <c r="AD113" s="79">
        <f>'Proxy HTS_POS'!AB42</f>
        <v>32</v>
      </c>
      <c r="AE113" s="79">
        <f>'Proxy HTS_POS'!AC42</f>
        <v>12</v>
      </c>
      <c r="AF113" s="79">
        <f>'Proxy HTS_POS'!AD42</f>
        <v>20</v>
      </c>
      <c r="AG113" s="79">
        <f>'Proxy HTS_POS'!AE42</f>
        <v>9</v>
      </c>
      <c r="AH113" s="79">
        <f>'Proxy HTS_POS'!AF42</f>
        <v>5</v>
      </c>
    </row>
    <row r="114">
      <c r="A114" s="79"/>
      <c r="B114" s="3" t="s">
        <v>213</v>
      </c>
      <c r="C114" s="79" t="str">
        <f>'Proxy HTS_POS'!A43</f>
        <v>BRHC</v>
      </c>
      <c r="D114" s="79" t="str">
        <f>'Proxy HTS_POS'!B43</f>
        <v>mp Gert Sibande District Municipality</v>
      </c>
      <c r="E114" s="79" t="str">
        <f>'Proxy HTS_POS'!C43</f>
        <v>mp Albert Luthuli Local Municipality</v>
      </c>
      <c r="F114" s="79" t="str">
        <f>'Proxy HTS_POS'!D43</f>
        <v>mp Lochiel CHC</v>
      </c>
      <c r="G114" s="79" t="str">
        <f>'Proxy HTS_POS'!E43</f>
        <v/>
      </c>
      <c r="H114" s="79" t="str">
        <f>'Proxy HTS_POS'!F43</f>
        <v/>
      </c>
      <c r="I114" s="79">
        <f>'Proxy HTS_POS'!G43</f>
        <v>2</v>
      </c>
      <c r="J114" s="79">
        <f>'Proxy HTS_POS'!H43</f>
        <v>0</v>
      </c>
      <c r="K114" s="79">
        <f>'Proxy HTS_POS'!I43</f>
        <v>3</v>
      </c>
      <c r="L114" s="79">
        <f>'Proxy HTS_POS'!J43</f>
        <v>13</v>
      </c>
      <c r="M114" s="79">
        <f>'Proxy HTS_POS'!K43</f>
        <v>12</v>
      </c>
      <c r="N114" s="79">
        <f>'Proxy HTS_POS'!L43</f>
        <v>7</v>
      </c>
      <c r="O114" s="79">
        <f>'Proxy HTS_POS'!M43</f>
        <v>3</v>
      </c>
      <c r="P114" s="79">
        <f>'Proxy HTS_POS'!N43</f>
        <v>0</v>
      </c>
      <c r="Q114" s="79">
        <f>'Proxy HTS_POS'!O43</f>
        <v>2</v>
      </c>
      <c r="R114" s="79">
        <f>'Proxy HTS_POS'!P43</f>
        <v>3</v>
      </c>
      <c r="S114" s="79">
        <f>'Proxy HTS_POS'!Q43</f>
        <v>1</v>
      </c>
      <c r="T114" s="79">
        <f>'Proxy HTS_POS'!R43</f>
        <v>2</v>
      </c>
      <c r="U114" s="79">
        <f>'Proxy HTS_POS'!S43</f>
        <v>1</v>
      </c>
      <c r="V114" s="79">
        <f>'Proxy HTS_POS'!T43</f>
        <v>2</v>
      </c>
      <c r="W114" s="79">
        <f>'Proxy HTS_POS'!U43</f>
        <v>1</v>
      </c>
      <c r="X114" s="79">
        <f>'Proxy HTS_POS'!V43</f>
        <v>8</v>
      </c>
      <c r="Y114" s="79">
        <f>'Proxy HTS_POS'!W43</f>
        <v>16</v>
      </c>
      <c r="Z114" s="79">
        <f>'Proxy HTS_POS'!X43</f>
        <v>10</v>
      </c>
      <c r="AA114" s="79">
        <f>'Proxy HTS_POS'!Y43</f>
        <v>19</v>
      </c>
      <c r="AB114" s="79">
        <f>'Proxy HTS_POS'!Z43</f>
        <v>5</v>
      </c>
      <c r="AC114" s="79">
        <f>'Proxy HTS_POS'!AA43</f>
        <v>5</v>
      </c>
      <c r="AD114" s="79">
        <f>'Proxy HTS_POS'!AB43</f>
        <v>8</v>
      </c>
      <c r="AE114" s="79">
        <f>'Proxy HTS_POS'!AC43</f>
        <v>2</v>
      </c>
      <c r="AF114" s="79">
        <f>'Proxy HTS_POS'!AD43</f>
        <v>6</v>
      </c>
      <c r="AG114" s="79">
        <f>'Proxy HTS_POS'!AE43</f>
        <v>2</v>
      </c>
      <c r="AH114" s="79">
        <f>'Proxy HTS_POS'!AF43</f>
        <v>2</v>
      </c>
    </row>
    <row r="115">
      <c r="A115" s="79"/>
      <c r="B115" s="3" t="s">
        <v>213</v>
      </c>
      <c r="C115" s="79" t="str">
        <f>'Proxy HTS_POS'!A44</f>
        <v>BRHC</v>
      </c>
      <c r="D115" s="79" t="str">
        <f>'Proxy HTS_POS'!B44</f>
        <v>mp Gert Sibande District Municipality</v>
      </c>
      <c r="E115" s="79" t="str">
        <f>'Proxy HTS_POS'!C44</f>
        <v>mp Msukaligwa Local Municipality</v>
      </c>
      <c r="F115" s="79" t="str">
        <f>'Proxy HTS_POS'!D44</f>
        <v>mp Lothair (Silindile) Clinic</v>
      </c>
      <c r="G115" s="79" t="str">
        <f>'Proxy HTS_POS'!E44</f>
        <v/>
      </c>
      <c r="H115" s="79" t="str">
        <f>'Proxy HTS_POS'!F44</f>
        <v/>
      </c>
      <c r="I115" s="79">
        <f>'Proxy HTS_POS'!G44</f>
        <v>4</v>
      </c>
      <c r="J115" s="79">
        <f>'Proxy HTS_POS'!H44</f>
        <v>6</v>
      </c>
      <c r="K115" s="79">
        <f>'Proxy HTS_POS'!I44</f>
        <v>1</v>
      </c>
      <c r="L115" s="79">
        <f>'Proxy HTS_POS'!J44</f>
        <v>2</v>
      </c>
      <c r="M115" s="79">
        <f>'Proxy HTS_POS'!K44</f>
        <v>2</v>
      </c>
      <c r="N115" s="79">
        <f>'Proxy HTS_POS'!L44</f>
        <v>1</v>
      </c>
      <c r="O115" s="79">
        <f>'Proxy HTS_POS'!M44</f>
        <v>3</v>
      </c>
      <c r="P115" s="79">
        <f>'Proxy HTS_POS'!N44</f>
        <v>2</v>
      </c>
      <c r="Q115" s="79">
        <f>'Proxy HTS_POS'!O44</f>
        <v>3</v>
      </c>
      <c r="R115" s="79">
        <f>'Proxy HTS_POS'!P44</f>
        <v>2</v>
      </c>
      <c r="S115" s="79">
        <f>'Proxy HTS_POS'!Q44</f>
        <v>6</v>
      </c>
      <c r="T115" s="79">
        <f>'Proxy HTS_POS'!R44</f>
        <v>0</v>
      </c>
      <c r="U115" s="79">
        <f>'Proxy HTS_POS'!S44</f>
        <v>5</v>
      </c>
      <c r="V115" s="79">
        <f>'Proxy HTS_POS'!T44</f>
        <v>2</v>
      </c>
      <c r="W115" s="79">
        <f>'Proxy HTS_POS'!U44</f>
        <v>6</v>
      </c>
      <c r="X115" s="79">
        <f>'Proxy HTS_POS'!V44</f>
        <v>4</v>
      </c>
      <c r="Y115" s="79">
        <f>'Proxy HTS_POS'!W44</f>
        <v>1</v>
      </c>
      <c r="Z115" s="79">
        <f>'Proxy HTS_POS'!X44</f>
        <v>2</v>
      </c>
      <c r="AA115" s="79">
        <f>'Proxy HTS_POS'!Y44</f>
        <v>2</v>
      </c>
      <c r="AB115" s="79">
        <f>'Proxy HTS_POS'!Z44</f>
        <v>1</v>
      </c>
      <c r="AC115" s="79">
        <f>'Proxy HTS_POS'!AA44</f>
        <v>1</v>
      </c>
      <c r="AD115" s="79">
        <f>'Proxy HTS_POS'!AB44</f>
        <v>2</v>
      </c>
      <c r="AE115" s="79">
        <f>'Proxy HTS_POS'!AC44</f>
        <v>4</v>
      </c>
      <c r="AF115" s="79">
        <f>'Proxy HTS_POS'!AD44</f>
        <v>6</v>
      </c>
      <c r="AG115" s="79">
        <f>'Proxy HTS_POS'!AE44</f>
        <v>5</v>
      </c>
      <c r="AH115" s="79">
        <f>'Proxy HTS_POS'!AF44</f>
        <v>2</v>
      </c>
    </row>
    <row r="116">
      <c r="A116" s="79"/>
      <c r="B116" s="3" t="s">
        <v>213</v>
      </c>
      <c r="C116" s="79" t="str">
        <f>'Proxy HTS_POS'!A45</f>
        <v>BRHC</v>
      </c>
      <c r="D116" s="79" t="str">
        <f>'Proxy HTS_POS'!B45</f>
        <v>mp Gert Sibande District Municipality</v>
      </c>
      <c r="E116" s="79" t="str">
        <f>'Proxy HTS_POS'!C45</f>
        <v>mp Albert Luthuli Local Municipality</v>
      </c>
      <c r="F116" s="79" t="str">
        <f>'Proxy HTS_POS'!D45</f>
        <v>mp Mayflower CHC</v>
      </c>
      <c r="G116" s="79" t="str">
        <f>'Proxy HTS_POS'!E45</f>
        <v/>
      </c>
      <c r="H116" s="79" t="str">
        <f>'Proxy HTS_POS'!F45</f>
        <v/>
      </c>
      <c r="I116" s="79">
        <f>'Proxy HTS_POS'!G45</f>
        <v>4</v>
      </c>
      <c r="J116" s="79">
        <f>'Proxy HTS_POS'!H45</f>
        <v>4</v>
      </c>
      <c r="K116" s="79">
        <f>'Proxy HTS_POS'!I45</f>
        <v>4</v>
      </c>
      <c r="L116" s="79">
        <f>'Proxy HTS_POS'!J45</f>
        <v>2</v>
      </c>
      <c r="M116" s="79">
        <f>'Proxy HTS_POS'!K45</f>
        <v>7</v>
      </c>
      <c r="N116" s="79">
        <f>'Proxy HTS_POS'!L45</f>
        <v>1</v>
      </c>
      <c r="O116" s="79">
        <f>'Proxy HTS_POS'!M45</f>
        <v>2</v>
      </c>
      <c r="P116" s="79">
        <f>'Proxy HTS_POS'!N45</f>
        <v>4</v>
      </c>
      <c r="Q116" s="79">
        <f>'Proxy HTS_POS'!O45</f>
        <v>1</v>
      </c>
      <c r="R116" s="79">
        <f>'Proxy HTS_POS'!P45</f>
        <v>5</v>
      </c>
      <c r="S116" s="79">
        <f>'Proxy HTS_POS'!Q45</f>
        <v>5</v>
      </c>
      <c r="T116" s="79">
        <f>'Proxy HTS_POS'!R45</f>
        <v>5</v>
      </c>
      <c r="U116" s="79">
        <f>'Proxy HTS_POS'!S45</f>
        <v>0</v>
      </c>
      <c r="V116" s="79">
        <f>'Proxy HTS_POS'!T45</f>
        <v>6</v>
      </c>
      <c r="W116" s="79">
        <f>'Proxy HTS_POS'!U45</f>
        <v>4</v>
      </c>
      <c r="X116" s="79">
        <f>'Proxy HTS_POS'!V45</f>
        <v>9</v>
      </c>
      <c r="Y116" s="79">
        <f>'Proxy HTS_POS'!W45</f>
        <v>6</v>
      </c>
      <c r="Z116" s="79">
        <f>'Proxy HTS_POS'!X45</f>
        <v>6</v>
      </c>
      <c r="AA116" s="79">
        <f>'Proxy HTS_POS'!Y45</f>
        <v>2</v>
      </c>
      <c r="AB116" s="79">
        <f>'Proxy HTS_POS'!Z45</f>
        <v>3</v>
      </c>
      <c r="AC116" s="79">
        <f>'Proxy HTS_POS'!AA45</f>
        <v>3</v>
      </c>
      <c r="AD116" s="79">
        <f>'Proxy HTS_POS'!AB45</f>
        <v>2</v>
      </c>
      <c r="AE116" s="79">
        <f>'Proxy HTS_POS'!AC45</f>
        <v>2</v>
      </c>
      <c r="AF116" s="79">
        <f>'Proxy HTS_POS'!AD45</f>
        <v>8</v>
      </c>
      <c r="AG116" s="79">
        <f>'Proxy HTS_POS'!AE45</f>
        <v>1</v>
      </c>
      <c r="AH116" s="79">
        <f>'Proxy HTS_POS'!AF45</f>
        <v>1</v>
      </c>
    </row>
    <row r="117">
      <c r="A117" s="79"/>
      <c r="B117" s="3" t="s">
        <v>213</v>
      </c>
      <c r="C117" s="79" t="str">
        <f>'Proxy HTS_POS'!A46</f>
        <v>BRHC</v>
      </c>
      <c r="D117" s="79" t="str">
        <f>'Proxy HTS_POS'!B46</f>
        <v>mp Gert Sibande District Municipality</v>
      </c>
      <c r="E117" s="79" t="str">
        <f>'Proxy HTS_POS'!C46</f>
        <v>mp Lekwa Local Municipality</v>
      </c>
      <c r="F117" s="79" t="str">
        <f>'Proxy HTS_POS'!D46</f>
        <v>mp Mispel Street Clinic</v>
      </c>
      <c r="G117" s="79" t="str">
        <f>'Proxy HTS_POS'!E46</f>
        <v/>
      </c>
      <c r="H117" s="79" t="str">
        <f>'Proxy HTS_POS'!F46</f>
        <v/>
      </c>
      <c r="I117" s="79">
        <f>'Proxy HTS_POS'!G46</f>
        <v>4</v>
      </c>
      <c r="J117" s="79">
        <f>'Proxy HTS_POS'!H46</f>
        <v>3</v>
      </c>
      <c r="K117" s="79">
        <f>'Proxy HTS_POS'!I46</f>
        <v>1</v>
      </c>
      <c r="L117" s="79">
        <f>'Proxy HTS_POS'!J46</f>
        <v>7</v>
      </c>
      <c r="M117" s="79">
        <f>'Proxy HTS_POS'!K46</f>
        <v>5</v>
      </c>
      <c r="N117" s="79">
        <f>'Proxy HTS_POS'!L46</f>
        <v>5</v>
      </c>
      <c r="O117" s="79">
        <f>'Proxy HTS_POS'!M46</f>
        <v>1</v>
      </c>
      <c r="P117" s="79">
        <f>'Proxy HTS_POS'!N46</f>
        <v>1</v>
      </c>
      <c r="Q117" s="79">
        <f>'Proxy HTS_POS'!O46</f>
        <v>0</v>
      </c>
      <c r="R117" s="79">
        <f>'Proxy HTS_POS'!P46</f>
        <v>0</v>
      </c>
      <c r="S117" s="79">
        <f>'Proxy HTS_POS'!Q46</f>
        <v>0</v>
      </c>
      <c r="T117" s="79">
        <f>'Proxy HTS_POS'!R46</f>
        <v>4</v>
      </c>
      <c r="U117" s="79">
        <f>'Proxy HTS_POS'!S46</f>
        <v>2</v>
      </c>
      <c r="V117" s="79">
        <f>'Proxy HTS_POS'!T46</f>
        <v>0</v>
      </c>
      <c r="W117" s="79">
        <f>'Proxy HTS_POS'!U46</f>
        <v>1</v>
      </c>
      <c r="X117" s="79">
        <f>'Proxy HTS_POS'!V46</f>
        <v>2</v>
      </c>
      <c r="Y117" s="79">
        <f>'Proxy HTS_POS'!W46</f>
        <v>6</v>
      </c>
      <c r="Z117" s="79">
        <f>'Proxy HTS_POS'!X46</f>
        <v>2</v>
      </c>
      <c r="AA117" s="79">
        <f>'Proxy HTS_POS'!Y46</f>
        <v>5</v>
      </c>
      <c r="AB117" s="79">
        <f>'Proxy HTS_POS'!Z46</f>
        <v>5</v>
      </c>
      <c r="AC117" s="79">
        <f>'Proxy HTS_POS'!AA46</f>
        <v>2</v>
      </c>
      <c r="AD117" s="79">
        <f>'Proxy HTS_POS'!AB46</f>
        <v>4</v>
      </c>
      <c r="AE117" s="79">
        <f>'Proxy HTS_POS'!AC46</f>
        <v>1</v>
      </c>
      <c r="AF117" s="79">
        <f>'Proxy HTS_POS'!AD46</f>
        <v>0</v>
      </c>
      <c r="AG117" s="79">
        <f>'Proxy HTS_POS'!AE46</f>
        <v>2</v>
      </c>
      <c r="AH117" s="79">
        <f>'Proxy HTS_POS'!AF46</f>
        <v>5</v>
      </c>
    </row>
    <row r="118">
      <c r="A118" s="79"/>
      <c r="B118" s="3" t="s">
        <v>213</v>
      </c>
      <c r="C118" s="79" t="str">
        <f>'Proxy HTS_POS'!A47</f>
        <v>BRHC</v>
      </c>
      <c r="D118" s="79" t="str">
        <f>'Proxy HTS_POS'!B47</f>
        <v>mp Gert Sibande District Municipality</v>
      </c>
      <c r="E118" s="79" t="str">
        <f>'Proxy HTS_POS'!C47</f>
        <v>mp Mkhondo Local Municipality</v>
      </c>
      <c r="F118" s="79" t="str">
        <f>'Proxy HTS_POS'!D47</f>
        <v>mp Mkhondo Town Clinic</v>
      </c>
      <c r="G118" s="79" t="str">
        <f>'Proxy HTS_POS'!E47</f>
        <v/>
      </c>
      <c r="H118" s="79" t="str">
        <f>'Proxy HTS_POS'!F47</f>
        <v/>
      </c>
      <c r="I118" s="79">
        <f>'Proxy HTS_POS'!G47</f>
        <v>6</v>
      </c>
      <c r="J118" s="79">
        <f>'Proxy HTS_POS'!H47</f>
        <v>8</v>
      </c>
      <c r="K118" s="79">
        <f>'Proxy HTS_POS'!I47</f>
        <v>11</v>
      </c>
      <c r="L118" s="79">
        <f>'Proxy HTS_POS'!J47</f>
        <v>2</v>
      </c>
      <c r="M118" s="79">
        <f>'Proxy HTS_POS'!K47</f>
        <v>1</v>
      </c>
      <c r="N118" s="79">
        <f>'Proxy HTS_POS'!L47</f>
        <v>4</v>
      </c>
      <c r="O118" s="79">
        <f>'Proxy HTS_POS'!M47</f>
        <v>4</v>
      </c>
      <c r="P118" s="79">
        <f>'Proxy HTS_POS'!N47</f>
        <v>15</v>
      </c>
      <c r="Q118" s="79">
        <f>'Proxy HTS_POS'!O47</f>
        <v>6</v>
      </c>
      <c r="R118" s="79">
        <f>'Proxy HTS_POS'!P47</f>
        <v>3</v>
      </c>
      <c r="S118" s="79">
        <f>'Proxy HTS_POS'!Q47</f>
        <v>0</v>
      </c>
      <c r="T118" s="79">
        <f>'Proxy HTS_POS'!R47</f>
        <v>0</v>
      </c>
      <c r="U118" s="79">
        <f>'Proxy HTS_POS'!S47</f>
        <v>2</v>
      </c>
      <c r="V118" s="79">
        <f>'Proxy HTS_POS'!T47</f>
        <v>0</v>
      </c>
      <c r="W118" s="79">
        <f>'Proxy HTS_POS'!U47</f>
        <v>2</v>
      </c>
      <c r="X118" s="79">
        <f>'Proxy HTS_POS'!V47</f>
        <v>1</v>
      </c>
      <c r="Y118" s="79">
        <f>'Proxy HTS_POS'!W47</f>
        <v>5</v>
      </c>
      <c r="Z118" s="79">
        <f>'Proxy HTS_POS'!X47</f>
        <v>6</v>
      </c>
      <c r="AA118" s="79">
        <f>'Proxy HTS_POS'!Y47</f>
        <v>5</v>
      </c>
      <c r="AB118" s="79">
        <f>'Proxy HTS_POS'!Z47</f>
        <v>2</v>
      </c>
      <c r="AC118" s="79">
        <f>'Proxy HTS_POS'!AA47</f>
        <v>4</v>
      </c>
      <c r="AD118" s="79">
        <f>'Proxy HTS_POS'!AB47</f>
        <v>2</v>
      </c>
      <c r="AE118" s="79">
        <f>'Proxy HTS_POS'!AC47</f>
        <v>10</v>
      </c>
      <c r="AF118" s="79">
        <f>'Proxy HTS_POS'!AD47</f>
        <v>10</v>
      </c>
      <c r="AG118" s="79">
        <f>'Proxy HTS_POS'!AE47</f>
        <v>5</v>
      </c>
      <c r="AH118" s="79">
        <f>'Proxy HTS_POS'!AF47</f>
        <v>8</v>
      </c>
    </row>
    <row r="119">
      <c r="A119" s="79"/>
      <c r="B119" s="3" t="s">
        <v>213</v>
      </c>
      <c r="C119" s="79" t="str">
        <f>'Proxy HTS_POS'!A48</f>
        <v>BRHC</v>
      </c>
      <c r="D119" s="79" t="str">
        <f>'Proxy HTS_POS'!B48</f>
        <v>mp Gert Sibande District Municipality</v>
      </c>
      <c r="E119" s="79" t="str">
        <f>'Proxy HTS_POS'!C48</f>
        <v>mp Lekwa Local Municipality</v>
      </c>
      <c r="F119" s="79" t="str">
        <f>'Proxy HTS_POS'!D48</f>
        <v>mp Morgenzon Clinic</v>
      </c>
      <c r="G119" s="79" t="str">
        <f>'Proxy HTS_POS'!E48</f>
        <v/>
      </c>
      <c r="H119" s="79" t="str">
        <f>'Proxy HTS_POS'!F48</f>
        <v/>
      </c>
      <c r="I119" s="79">
        <f>'Proxy HTS_POS'!G48</f>
        <v>2</v>
      </c>
      <c r="J119" s="79">
        <f>'Proxy HTS_POS'!H48</f>
        <v>0</v>
      </c>
      <c r="K119" s="79">
        <f>'Proxy HTS_POS'!I48</f>
        <v>1</v>
      </c>
      <c r="L119" s="79">
        <f>'Proxy HTS_POS'!J48</f>
        <v>7</v>
      </c>
      <c r="M119" s="79">
        <f>'Proxy HTS_POS'!K48</f>
        <v>4</v>
      </c>
      <c r="N119" s="79">
        <f>'Proxy HTS_POS'!L48</f>
        <v>9</v>
      </c>
      <c r="O119" s="79">
        <f>'Proxy HTS_POS'!M48</f>
        <v>2</v>
      </c>
      <c r="P119" s="79">
        <f>'Proxy HTS_POS'!N48</f>
        <v>1</v>
      </c>
      <c r="Q119" s="79">
        <f>'Proxy HTS_POS'!O48</f>
        <v>1</v>
      </c>
      <c r="R119" s="79">
        <f>'Proxy HTS_POS'!P48</f>
        <v>0</v>
      </c>
      <c r="S119" s="79">
        <f>'Proxy HTS_POS'!Q48</f>
        <v>0</v>
      </c>
      <c r="T119" s="79">
        <f>'Proxy HTS_POS'!R48</f>
        <v>3</v>
      </c>
      <c r="U119" s="79">
        <f>'Proxy HTS_POS'!S48</f>
        <v>3</v>
      </c>
      <c r="V119" s="79">
        <f>'Proxy HTS_POS'!T48</f>
        <v>4</v>
      </c>
      <c r="W119" s="79">
        <f>'Proxy HTS_POS'!U48</f>
        <v>1</v>
      </c>
      <c r="X119" s="79">
        <f>'Proxy HTS_POS'!V48</f>
        <v>16</v>
      </c>
      <c r="Y119" s="79">
        <f>'Proxy HTS_POS'!W48</f>
        <v>7</v>
      </c>
      <c r="Z119" s="79">
        <f>'Proxy HTS_POS'!X48</f>
        <v>7</v>
      </c>
      <c r="AA119" s="79">
        <f>'Proxy HTS_POS'!Y48</f>
        <v>8</v>
      </c>
      <c r="AB119" s="79">
        <f>'Proxy HTS_POS'!Z48</f>
        <v>12</v>
      </c>
      <c r="AC119" s="79">
        <f>'Proxy HTS_POS'!AA48</f>
        <v>16</v>
      </c>
      <c r="AD119" s="79">
        <f>'Proxy HTS_POS'!AB48</f>
        <v>8</v>
      </c>
      <c r="AE119" s="79">
        <f>'Proxy HTS_POS'!AC48</f>
        <v>1</v>
      </c>
      <c r="AF119" s="79">
        <f>'Proxy HTS_POS'!AD48</f>
        <v>1</v>
      </c>
      <c r="AG119" s="79">
        <f>'Proxy HTS_POS'!AE48</f>
        <v>1</v>
      </c>
      <c r="AH119" s="79">
        <f>'Proxy HTS_POS'!AF48</f>
        <v>3</v>
      </c>
    </row>
    <row r="120">
      <c r="A120" s="79"/>
      <c r="B120" s="3" t="s">
        <v>213</v>
      </c>
      <c r="C120" s="79" t="str">
        <f>'Proxy HTS_POS'!A49</f>
        <v>BRHC</v>
      </c>
      <c r="D120" s="79" t="str">
        <f>'Proxy HTS_POS'!B49</f>
        <v>mp Gert Sibande District Municipality</v>
      </c>
      <c r="E120" s="79" t="str">
        <f>'Proxy HTS_POS'!C49</f>
        <v>mp Lekwa Local Municipality</v>
      </c>
      <c r="F120" s="79" t="str">
        <f>'Proxy HTS_POS'!D49</f>
        <v>mp MS Msimanga Clinic</v>
      </c>
      <c r="G120" s="79" t="str">
        <f>'Proxy HTS_POS'!E49</f>
        <v/>
      </c>
      <c r="H120" s="79" t="str">
        <f>'Proxy HTS_POS'!F49</f>
        <v/>
      </c>
      <c r="I120" s="79">
        <f>'Proxy HTS_POS'!G49</f>
        <v>3</v>
      </c>
      <c r="J120" s="79">
        <f>'Proxy HTS_POS'!H49</f>
        <v>4</v>
      </c>
      <c r="K120" s="79">
        <f>'Proxy HTS_POS'!I49</f>
        <v>4</v>
      </c>
      <c r="L120" s="79">
        <f>'Proxy HTS_POS'!J49</f>
        <v>1</v>
      </c>
      <c r="M120" s="79">
        <f>'Proxy HTS_POS'!K49</f>
        <v>0</v>
      </c>
      <c r="N120" s="79">
        <f>'Proxy HTS_POS'!L49</f>
        <v>0</v>
      </c>
      <c r="O120" s="79">
        <f>'Proxy HTS_POS'!M49</f>
        <v>4</v>
      </c>
      <c r="P120" s="79">
        <f>'Proxy HTS_POS'!N49</f>
        <v>4</v>
      </c>
      <c r="Q120" s="79">
        <f>'Proxy HTS_POS'!O49</f>
        <v>2</v>
      </c>
      <c r="R120" s="79">
        <f>'Proxy HTS_POS'!P49</f>
        <v>1</v>
      </c>
      <c r="S120" s="79">
        <f>'Proxy HTS_POS'!Q49</f>
        <v>0</v>
      </c>
      <c r="T120" s="79">
        <f>'Proxy HTS_POS'!R49</f>
        <v>3</v>
      </c>
      <c r="U120" s="79">
        <f>'Proxy HTS_POS'!S49</f>
        <v>2</v>
      </c>
      <c r="V120" s="79">
        <f>'Proxy HTS_POS'!T49</f>
        <v>3</v>
      </c>
      <c r="W120" s="79">
        <f>'Proxy HTS_POS'!U49</f>
        <v>2</v>
      </c>
      <c r="X120" s="79">
        <f>'Proxy HTS_POS'!V49</f>
        <v>4</v>
      </c>
      <c r="Y120" s="79">
        <f>'Proxy HTS_POS'!W49</f>
        <v>4</v>
      </c>
      <c r="Z120" s="79">
        <f>'Proxy HTS_POS'!X49</f>
        <v>3</v>
      </c>
      <c r="AA120" s="79">
        <f>'Proxy HTS_POS'!Y49</f>
        <v>4</v>
      </c>
      <c r="AB120" s="79">
        <f>'Proxy HTS_POS'!Z49</f>
        <v>0</v>
      </c>
      <c r="AC120" s="79">
        <f>'Proxy HTS_POS'!AA49</f>
        <v>2</v>
      </c>
      <c r="AD120" s="79">
        <f>'Proxy HTS_POS'!AB49</f>
        <v>1</v>
      </c>
      <c r="AE120" s="79">
        <f>'Proxy HTS_POS'!AC49</f>
        <v>6</v>
      </c>
      <c r="AF120" s="79">
        <f>'Proxy HTS_POS'!AD49</f>
        <v>4</v>
      </c>
      <c r="AG120" s="79">
        <f>'Proxy HTS_POS'!AE49</f>
        <v>2</v>
      </c>
      <c r="AH120" s="79">
        <f>'Proxy HTS_POS'!AF49</f>
        <v>2</v>
      </c>
    </row>
    <row r="121">
      <c r="A121" s="79"/>
      <c r="B121" s="3" t="s">
        <v>213</v>
      </c>
      <c r="C121" s="79" t="str">
        <f>'Proxy HTS_POS'!A50</f>
        <v>BRHC</v>
      </c>
      <c r="D121" s="79" t="str">
        <f>'Proxy HTS_POS'!B50</f>
        <v>mp Gert Sibande District Municipality</v>
      </c>
      <c r="E121" s="79" t="str">
        <f>'Proxy HTS_POS'!C50</f>
        <v>mp Albert Luthuli Local Municipality</v>
      </c>
      <c r="F121" s="79" t="str">
        <f>'Proxy HTS_POS'!D50</f>
        <v>mp Nhlazatshe 6 Clinic</v>
      </c>
      <c r="G121" s="79" t="str">
        <f>'Proxy HTS_POS'!E50</f>
        <v/>
      </c>
      <c r="H121" s="79" t="str">
        <f>'Proxy HTS_POS'!F50</f>
        <v/>
      </c>
      <c r="I121" s="79">
        <f>'Proxy HTS_POS'!G50</f>
        <v>5</v>
      </c>
      <c r="J121" s="79">
        <f>'Proxy HTS_POS'!H50</f>
        <v>6</v>
      </c>
      <c r="K121" s="79">
        <f>'Proxy HTS_POS'!I50</f>
        <v>4</v>
      </c>
      <c r="L121" s="79">
        <f>'Proxy HTS_POS'!J50</f>
        <v>2</v>
      </c>
      <c r="M121" s="79">
        <f>'Proxy HTS_POS'!K50</f>
        <v>0</v>
      </c>
      <c r="N121" s="79">
        <f>'Proxy HTS_POS'!L50</f>
        <v>5</v>
      </c>
      <c r="O121" s="79">
        <f>'Proxy HTS_POS'!M50</f>
        <v>13</v>
      </c>
      <c r="P121" s="79">
        <f>'Proxy HTS_POS'!N50</f>
        <v>5</v>
      </c>
      <c r="Q121" s="79">
        <f>'Proxy HTS_POS'!O50</f>
        <v>3</v>
      </c>
      <c r="R121" s="79">
        <f>'Proxy HTS_POS'!P50</f>
        <v>5</v>
      </c>
      <c r="S121" s="79">
        <f>'Proxy HTS_POS'!Q50</f>
        <v>8</v>
      </c>
      <c r="T121" s="79">
        <f>'Proxy HTS_POS'!R50</f>
        <v>8</v>
      </c>
      <c r="U121" s="79">
        <f>'Proxy HTS_POS'!S50</f>
        <v>5</v>
      </c>
      <c r="V121" s="79">
        <f>'Proxy HTS_POS'!T50</f>
        <v>6</v>
      </c>
      <c r="W121" s="79">
        <f>'Proxy HTS_POS'!U50</f>
        <v>6</v>
      </c>
      <c r="X121" s="79">
        <f>'Proxy HTS_POS'!V50</f>
        <v>4</v>
      </c>
      <c r="Y121" s="79">
        <f>'Proxy HTS_POS'!W50</f>
        <v>3</v>
      </c>
      <c r="Z121" s="79">
        <f>'Proxy HTS_POS'!X50</f>
        <v>4</v>
      </c>
      <c r="AA121" s="79">
        <f>'Proxy HTS_POS'!Y50</f>
        <v>6</v>
      </c>
      <c r="AB121" s="79">
        <f>'Proxy HTS_POS'!Z50</f>
        <v>4</v>
      </c>
      <c r="AC121" s="79">
        <f>'Proxy HTS_POS'!AA50</f>
        <v>5</v>
      </c>
      <c r="AD121" s="79">
        <f>'Proxy HTS_POS'!AB50</f>
        <v>4</v>
      </c>
      <c r="AE121" s="79">
        <f>'Proxy HTS_POS'!AC50</f>
        <v>8</v>
      </c>
      <c r="AF121" s="79">
        <f>'Proxy HTS_POS'!AD50</f>
        <v>6</v>
      </c>
      <c r="AG121" s="79">
        <f>'Proxy HTS_POS'!AE50</f>
        <v>3</v>
      </c>
      <c r="AH121" s="79">
        <f>'Proxy HTS_POS'!AF50</f>
        <v>4</v>
      </c>
    </row>
    <row r="122">
      <c r="A122" s="79"/>
      <c r="B122" s="3" t="s">
        <v>213</v>
      </c>
      <c r="C122" s="79" t="str">
        <f>'Proxy HTS_POS'!A51</f>
        <v>BRHC</v>
      </c>
      <c r="D122" s="79" t="str">
        <f>'Proxy HTS_POS'!B51</f>
        <v>mp Gert Sibande District Municipality</v>
      </c>
      <c r="E122" s="79" t="str">
        <f>'Proxy HTS_POS'!C51</f>
        <v>mp Albert Luthuli Local Municipality</v>
      </c>
      <c r="F122" s="79" t="str">
        <f>'Proxy HTS_POS'!D51</f>
        <v>mp Nhlazatshe Clinic</v>
      </c>
      <c r="G122" s="79" t="str">
        <f>'Proxy HTS_POS'!E51</f>
        <v/>
      </c>
      <c r="H122" s="79" t="str">
        <f>'Proxy HTS_POS'!F51</f>
        <v/>
      </c>
      <c r="I122" s="79">
        <f>'Proxy HTS_POS'!G51</f>
        <v>4</v>
      </c>
      <c r="J122" s="79">
        <f>'Proxy HTS_POS'!H51</f>
        <v>10</v>
      </c>
      <c r="K122" s="79">
        <f>'Proxy HTS_POS'!I51</f>
        <v>6</v>
      </c>
      <c r="L122" s="79">
        <f>'Proxy HTS_POS'!J51</f>
        <v>5</v>
      </c>
      <c r="M122" s="79">
        <f>'Proxy HTS_POS'!K51</f>
        <v>1</v>
      </c>
      <c r="N122" s="79">
        <f>'Proxy HTS_POS'!L51</f>
        <v>3</v>
      </c>
      <c r="O122" s="79">
        <f>'Proxy HTS_POS'!M51</f>
        <v>9</v>
      </c>
      <c r="P122" s="79">
        <f>'Proxy HTS_POS'!N51</f>
        <v>9</v>
      </c>
      <c r="Q122" s="79">
        <f>'Proxy HTS_POS'!O51</f>
        <v>5</v>
      </c>
      <c r="R122" s="79">
        <f>'Proxy HTS_POS'!P51</f>
        <v>3</v>
      </c>
      <c r="S122" s="79">
        <f>'Proxy HTS_POS'!Q51</f>
        <v>4</v>
      </c>
      <c r="T122" s="79">
        <f>'Proxy HTS_POS'!R51</f>
        <v>2</v>
      </c>
      <c r="U122" s="79">
        <f>'Proxy HTS_POS'!S51</f>
        <v>2</v>
      </c>
      <c r="V122" s="79">
        <f>'Proxy HTS_POS'!T51</f>
        <v>2</v>
      </c>
      <c r="W122" s="79">
        <f>'Proxy HTS_POS'!U51</f>
        <v>3</v>
      </c>
      <c r="X122" s="79">
        <f>'Proxy HTS_POS'!V51</f>
        <v>8</v>
      </c>
      <c r="Y122" s="79">
        <f>'Proxy HTS_POS'!W51</f>
        <v>7</v>
      </c>
      <c r="Z122" s="79">
        <f>'Proxy HTS_POS'!X51</f>
        <v>7</v>
      </c>
      <c r="AA122" s="79">
        <f>'Proxy HTS_POS'!Y51</f>
        <v>4</v>
      </c>
      <c r="AB122" s="79">
        <f>'Proxy HTS_POS'!Z51</f>
        <v>9</v>
      </c>
      <c r="AC122" s="79">
        <f>'Proxy HTS_POS'!AA51</f>
        <v>6</v>
      </c>
      <c r="AD122" s="79">
        <f>'Proxy HTS_POS'!AB51</f>
        <v>5</v>
      </c>
      <c r="AE122" s="79">
        <f>'Proxy HTS_POS'!AC51</f>
        <v>7</v>
      </c>
      <c r="AF122" s="79">
        <f>'Proxy HTS_POS'!AD51</f>
        <v>6</v>
      </c>
      <c r="AG122" s="79">
        <f>'Proxy HTS_POS'!AE51</f>
        <v>5</v>
      </c>
      <c r="AH122" s="79">
        <f>'Proxy HTS_POS'!AF51</f>
        <v>6</v>
      </c>
    </row>
    <row r="123">
      <c r="A123" s="79"/>
      <c r="B123" s="3" t="s">
        <v>213</v>
      </c>
      <c r="C123" s="79" t="str">
        <f>'Proxy HTS_POS'!A52</f>
        <v>BRHC</v>
      </c>
      <c r="D123" s="79" t="str">
        <f>'Proxy HTS_POS'!B52</f>
        <v>mp Gert Sibande District Municipality</v>
      </c>
      <c r="E123" s="79" t="str">
        <f>'Proxy HTS_POS'!C52</f>
        <v>mp Govan Mbeki Local Municipality</v>
      </c>
      <c r="F123" s="79" t="str">
        <f>'Proxy HTS_POS'!D52</f>
        <v>mp Paulina Morapeli CHC</v>
      </c>
      <c r="G123" s="79" t="str">
        <f>'Proxy HTS_POS'!E52</f>
        <v/>
      </c>
      <c r="H123" s="79" t="str">
        <f>'Proxy HTS_POS'!F52</f>
        <v/>
      </c>
      <c r="I123" s="79">
        <f>'Proxy HTS_POS'!G52</f>
        <v>20</v>
      </c>
      <c r="J123" s="79">
        <f>'Proxy HTS_POS'!H52</f>
        <v>15</v>
      </c>
      <c r="K123" s="79">
        <f>'Proxy HTS_POS'!I52</f>
        <v>17</v>
      </c>
      <c r="L123" s="79">
        <f>'Proxy HTS_POS'!J52</f>
        <v>10</v>
      </c>
      <c r="M123" s="79">
        <f>'Proxy HTS_POS'!K52</f>
        <v>8</v>
      </c>
      <c r="N123" s="79">
        <f>'Proxy HTS_POS'!L52</f>
        <v>5</v>
      </c>
      <c r="O123" s="79">
        <f>'Proxy HTS_POS'!M52</f>
        <v>15</v>
      </c>
      <c r="P123" s="79">
        <f>'Proxy HTS_POS'!N52</f>
        <v>10</v>
      </c>
      <c r="Q123" s="79">
        <f>'Proxy HTS_POS'!O52</f>
        <v>11</v>
      </c>
      <c r="R123" s="79">
        <f>'Proxy HTS_POS'!P52</f>
        <v>9</v>
      </c>
      <c r="S123" s="79">
        <f>'Proxy HTS_POS'!Q52</f>
        <v>18</v>
      </c>
      <c r="T123" s="79">
        <f>'Proxy HTS_POS'!R52</f>
        <v>5</v>
      </c>
      <c r="U123" s="79">
        <f>'Proxy HTS_POS'!S52</f>
        <v>5</v>
      </c>
      <c r="V123" s="79">
        <f>'Proxy HTS_POS'!T52</f>
        <v>12</v>
      </c>
      <c r="W123" s="79">
        <f>'Proxy HTS_POS'!U52</f>
        <v>13</v>
      </c>
      <c r="X123" s="79">
        <f>'Proxy HTS_POS'!V52</f>
        <v>6</v>
      </c>
      <c r="Y123" s="79">
        <f>'Proxy HTS_POS'!W52</f>
        <v>3</v>
      </c>
      <c r="Z123" s="79">
        <f>'Proxy HTS_POS'!X52</f>
        <v>4</v>
      </c>
      <c r="AA123" s="79">
        <f>'Proxy HTS_POS'!Y52</f>
        <v>15</v>
      </c>
      <c r="AB123" s="79">
        <f>'Proxy HTS_POS'!Z52</f>
        <v>7</v>
      </c>
      <c r="AC123" s="79">
        <f>'Proxy HTS_POS'!AA52</f>
        <v>8</v>
      </c>
      <c r="AD123" s="79">
        <f>'Proxy HTS_POS'!AB52</f>
        <v>6</v>
      </c>
      <c r="AE123" s="79">
        <f>'Proxy HTS_POS'!AC52</f>
        <v>32</v>
      </c>
      <c r="AF123" s="79">
        <f>'Proxy HTS_POS'!AD52</f>
        <v>28</v>
      </c>
      <c r="AG123" s="79">
        <f>'Proxy HTS_POS'!AE52</f>
        <v>11</v>
      </c>
      <c r="AH123" s="79">
        <f>'Proxy HTS_POS'!AF52</f>
        <v>14</v>
      </c>
    </row>
    <row r="124">
      <c r="A124" s="79"/>
      <c r="B124" s="3" t="s">
        <v>213</v>
      </c>
      <c r="C124" s="79" t="str">
        <f>'Proxy HTS_POS'!A53</f>
        <v>BRHC</v>
      </c>
      <c r="D124" s="79" t="str">
        <f>'Proxy HTS_POS'!B53</f>
        <v>mp Gert Sibande District Municipality</v>
      </c>
      <c r="E124" s="79" t="str">
        <f>'Proxy HTS_POS'!C53</f>
        <v>mp Mkhondo Local Municipality</v>
      </c>
      <c r="F124" s="79" t="str">
        <f>'Proxy HTS_POS'!D53</f>
        <v>mp Piet Retief Clinic</v>
      </c>
      <c r="G124" s="79" t="str">
        <f>'Proxy HTS_POS'!E53</f>
        <v>Aaron</v>
      </c>
      <c r="H124" s="79" t="str">
        <f>'Proxy HTS_POS'!F53</f>
        <v>Tiwonge</v>
      </c>
      <c r="I124" s="79">
        <f>'Proxy HTS_POS'!G53</f>
        <v>9</v>
      </c>
      <c r="J124" s="79">
        <f>'Proxy HTS_POS'!H53</f>
        <v>11</v>
      </c>
      <c r="K124" s="79">
        <f>'Proxy HTS_POS'!I53</f>
        <v>15</v>
      </c>
      <c r="L124" s="79">
        <f>'Proxy HTS_POS'!J53</f>
        <v>12</v>
      </c>
      <c r="M124" s="79">
        <f>'Proxy HTS_POS'!K53</f>
        <v>8</v>
      </c>
      <c r="N124" s="79">
        <f>'Proxy HTS_POS'!L53</f>
        <v>14</v>
      </c>
      <c r="O124" s="79">
        <f>'Proxy HTS_POS'!M53</f>
        <v>21</v>
      </c>
      <c r="P124" s="79">
        <f>'Proxy HTS_POS'!N53</f>
        <v>14</v>
      </c>
      <c r="Q124" s="79">
        <f>'Proxy HTS_POS'!O53</f>
        <v>12</v>
      </c>
      <c r="R124" s="79">
        <f>'Proxy HTS_POS'!P53</f>
        <v>10</v>
      </c>
      <c r="S124" s="79">
        <f>'Proxy HTS_POS'!Q53</f>
        <v>10</v>
      </c>
      <c r="T124" s="79">
        <f>'Proxy HTS_POS'!R53</f>
        <v>3</v>
      </c>
      <c r="U124" s="79">
        <f>'Proxy HTS_POS'!S53</f>
        <v>6</v>
      </c>
      <c r="V124" s="79">
        <f>'Proxy HTS_POS'!T53</f>
        <v>12</v>
      </c>
      <c r="W124" s="79">
        <f>'Proxy HTS_POS'!U53</f>
        <v>16</v>
      </c>
      <c r="X124" s="79">
        <f>'Proxy HTS_POS'!V53</f>
        <v>30</v>
      </c>
      <c r="Y124" s="79">
        <f>'Proxy HTS_POS'!W53</f>
        <v>24</v>
      </c>
      <c r="Z124" s="79">
        <f>'Proxy HTS_POS'!X53</f>
        <v>22</v>
      </c>
      <c r="AA124" s="79">
        <f>'Proxy HTS_POS'!Y53</f>
        <v>30</v>
      </c>
      <c r="AB124" s="79">
        <f>'Proxy HTS_POS'!Z53</f>
        <v>24</v>
      </c>
      <c r="AC124" s="79">
        <f>'Proxy HTS_POS'!AA53</f>
        <v>17</v>
      </c>
      <c r="AD124" s="79">
        <f>'Proxy HTS_POS'!AB53</f>
        <v>25</v>
      </c>
      <c r="AE124" s="79">
        <f>'Proxy HTS_POS'!AC53</f>
        <v>11</v>
      </c>
      <c r="AF124" s="79">
        <f>'Proxy HTS_POS'!AD53</f>
        <v>14</v>
      </c>
      <c r="AG124" s="79">
        <f>'Proxy HTS_POS'!AE53</f>
        <v>3</v>
      </c>
      <c r="AH124" s="79">
        <f>'Proxy HTS_POS'!AF53</f>
        <v>7</v>
      </c>
    </row>
    <row r="125">
      <c r="A125" s="79"/>
      <c r="B125" s="3" t="s">
        <v>213</v>
      </c>
      <c r="C125" s="79" t="str">
        <f>'Proxy HTS_POS'!A54</f>
        <v>BRHC</v>
      </c>
      <c r="D125" s="79" t="str">
        <f>'Proxy HTS_POS'!B54</f>
        <v>mp Gert Sibande District Municipality</v>
      </c>
      <c r="E125" s="79" t="str">
        <f>'Proxy HTS_POS'!C54</f>
        <v>mp Mkhondo Local Municipality</v>
      </c>
      <c r="F125" s="79" t="str">
        <f>'Proxy HTS_POS'!D54</f>
        <v>mp Piet Retief Hospital</v>
      </c>
      <c r="G125" s="79" t="str">
        <f>'Proxy HTS_POS'!E54</f>
        <v/>
      </c>
      <c r="H125" s="79" t="str">
        <f>'Proxy HTS_POS'!F54</f>
        <v/>
      </c>
      <c r="I125" s="79">
        <f>'Proxy HTS_POS'!G54</f>
        <v>14</v>
      </c>
      <c r="J125" s="79">
        <f>'Proxy HTS_POS'!H54</f>
        <v>7</v>
      </c>
      <c r="K125" s="79">
        <f>'Proxy HTS_POS'!I54</f>
        <v>16</v>
      </c>
      <c r="L125" s="79">
        <f>'Proxy HTS_POS'!J54</f>
        <v>7</v>
      </c>
      <c r="M125" s="79">
        <f>'Proxy HTS_POS'!K54</f>
        <v>10</v>
      </c>
      <c r="N125" s="79">
        <f>'Proxy HTS_POS'!L54</f>
        <v>19</v>
      </c>
      <c r="O125" s="79">
        <f>'Proxy HTS_POS'!M54</f>
        <v>11</v>
      </c>
      <c r="P125" s="79">
        <f>'Proxy HTS_POS'!N54</f>
        <v>20</v>
      </c>
      <c r="Q125" s="79">
        <f>'Proxy HTS_POS'!O54</f>
        <v>15</v>
      </c>
      <c r="R125" s="79">
        <f>'Proxy HTS_POS'!P54</f>
        <v>5</v>
      </c>
      <c r="S125" s="79">
        <f>'Proxy HTS_POS'!Q54</f>
        <v>14</v>
      </c>
      <c r="T125" s="79">
        <f>'Proxy HTS_POS'!R54</f>
        <v>4</v>
      </c>
      <c r="U125" s="79">
        <f>'Proxy HTS_POS'!S54</f>
        <v>4</v>
      </c>
      <c r="V125" s="79">
        <f>'Proxy HTS_POS'!T54</f>
        <v>15</v>
      </c>
      <c r="W125" s="79">
        <f>'Proxy HTS_POS'!U54</f>
        <v>9</v>
      </c>
      <c r="X125" s="79">
        <f>'Proxy HTS_POS'!V54</f>
        <v>11</v>
      </c>
      <c r="Y125" s="79">
        <f>'Proxy HTS_POS'!W54</f>
        <v>15</v>
      </c>
      <c r="Z125" s="79">
        <f>'Proxy HTS_POS'!X54</f>
        <v>8</v>
      </c>
      <c r="AA125" s="79">
        <f>'Proxy HTS_POS'!Y54</f>
        <v>17</v>
      </c>
      <c r="AB125" s="79">
        <f>'Proxy HTS_POS'!Z54</f>
        <v>14</v>
      </c>
      <c r="AC125" s="79">
        <f>'Proxy HTS_POS'!AA54</f>
        <v>12</v>
      </c>
      <c r="AD125" s="79">
        <f>'Proxy HTS_POS'!AB54</f>
        <v>10</v>
      </c>
      <c r="AE125" s="79">
        <f>'Proxy HTS_POS'!AC54</f>
        <v>3</v>
      </c>
      <c r="AF125" s="79">
        <f>'Proxy HTS_POS'!AD54</f>
        <v>4</v>
      </c>
      <c r="AG125" s="79">
        <f>'Proxy HTS_POS'!AE54</f>
        <v>2</v>
      </c>
      <c r="AH125" s="79">
        <f>'Proxy HTS_POS'!AF54</f>
        <v>8</v>
      </c>
    </row>
    <row r="126">
      <c r="A126" s="79"/>
      <c r="B126" s="3" t="s">
        <v>213</v>
      </c>
      <c r="C126" s="79" t="str">
        <f>'Proxy HTS_POS'!A55</f>
        <v>BRHC</v>
      </c>
      <c r="D126" s="79" t="str">
        <f>'Proxy HTS_POS'!B55</f>
        <v>mp Gert Sibande District Municipality</v>
      </c>
      <c r="E126" s="79" t="str">
        <f>'Proxy HTS_POS'!C55</f>
        <v>mp Lekwa Local Municipality</v>
      </c>
      <c r="F126" s="79" t="str">
        <f>'Proxy HTS_POS'!D55</f>
        <v>mp Sakhile Clinic</v>
      </c>
      <c r="G126" s="79" t="str">
        <f>'Proxy HTS_POS'!E55</f>
        <v/>
      </c>
      <c r="H126" s="79" t="str">
        <f>'Proxy HTS_POS'!F55</f>
        <v/>
      </c>
      <c r="I126" s="79">
        <f>'Proxy HTS_POS'!G55</f>
        <v>1</v>
      </c>
      <c r="J126" s="79">
        <f>'Proxy HTS_POS'!H55</f>
        <v>4</v>
      </c>
      <c r="K126" s="79">
        <f>'Proxy HTS_POS'!I55</f>
        <v>10</v>
      </c>
      <c r="L126" s="79">
        <f>'Proxy HTS_POS'!J55</f>
        <v>21</v>
      </c>
      <c r="M126" s="79">
        <f>'Proxy HTS_POS'!K55</f>
        <v>8</v>
      </c>
      <c r="N126" s="79">
        <f>'Proxy HTS_POS'!L55</f>
        <v>6</v>
      </c>
      <c r="O126" s="79">
        <f>'Proxy HTS_POS'!M55</f>
        <v>3</v>
      </c>
      <c r="P126" s="79">
        <f>'Proxy HTS_POS'!N55</f>
        <v>4</v>
      </c>
      <c r="Q126" s="79">
        <f>'Proxy HTS_POS'!O55</f>
        <v>5</v>
      </c>
      <c r="R126" s="79">
        <f>'Proxy HTS_POS'!P55</f>
        <v>1</v>
      </c>
      <c r="S126" s="79">
        <f>'Proxy HTS_POS'!Q55</f>
        <v>2</v>
      </c>
      <c r="T126" s="79">
        <f>'Proxy HTS_POS'!R55</f>
        <v>1</v>
      </c>
      <c r="U126" s="79">
        <f>'Proxy HTS_POS'!S55</f>
        <v>0</v>
      </c>
      <c r="V126" s="79">
        <f>'Proxy HTS_POS'!T55</f>
        <v>2</v>
      </c>
      <c r="W126" s="79">
        <f>'Proxy HTS_POS'!U55</f>
        <v>9</v>
      </c>
      <c r="X126" s="79">
        <f>'Proxy HTS_POS'!V55</f>
        <v>7</v>
      </c>
      <c r="Y126" s="79">
        <f>'Proxy HTS_POS'!W55</f>
        <v>5</v>
      </c>
      <c r="Z126" s="79">
        <f>'Proxy HTS_POS'!X55</f>
        <v>12</v>
      </c>
      <c r="AA126" s="79">
        <f>'Proxy HTS_POS'!Y55</f>
        <v>10</v>
      </c>
      <c r="AB126" s="79">
        <f>'Proxy HTS_POS'!Z55</f>
        <v>3</v>
      </c>
      <c r="AC126" s="79">
        <f>'Proxy HTS_POS'!AA55</f>
        <v>2</v>
      </c>
      <c r="AD126" s="79">
        <f>'Proxy HTS_POS'!AB55</f>
        <v>10</v>
      </c>
      <c r="AE126" s="79">
        <f>'Proxy HTS_POS'!AC55</f>
        <v>9</v>
      </c>
      <c r="AF126" s="79">
        <f>'Proxy HTS_POS'!AD55</f>
        <v>6</v>
      </c>
      <c r="AG126" s="79">
        <f>'Proxy HTS_POS'!AE55</f>
        <v>3</v>
      </c>
      <c r="AH126" s="79">
        <f>'Proxy HTS_POS'!AF55</f>
        <v>7</v>
      </c>
    </row>
    <row r="127">
      <c r="A127" s="79"/>
      <c r="B127" s="3" t="s">
        <v>213</v>
      </c>
      <c r="C127" s="79" t="str">
        <f>'Proxy HTS_POS'!A56</f>
        <v>BRHC</v>
      </c>
      <c r="D127" s="79" t="str">
        <f>'Proxy HTS_POS'!B56</f>
        <v>mp Gert Sibande District Municipality</v>
      </c>
      <c r="E127" s="79" t="str">
        <f>'Proxy HTS_POS'!C56</f>
        <v>mp Govan Mbeki Local Municipality</v>
      </c>
      <c r="F127" s="79" t="str">
        <f>'Proxy HTS_POS'!D56</f>
        <v>mp Sead Clinic</v>
      </c>
      <c r="G127" s="79" t="str">
        <f>'Proxy HTS_POS'!E56</f>
        <v/>
      </c>
      <c r="H127" s="79" t="str">
        <f>'Proxy HTS_POS'!F56</f>
        <v/>
      </c>
      <c r="I127" s="79">
        <f>'Proxy HTS_POS'!G56</f>
        <v>10</v>
      </c>
      <c r="J127" s="79">
        <f>'Proxy HTS_POS'!H56</f>
        <v>4</v>
      </c>
      <c r="K127" s="79">
        <f>'Proxy HTS_POS'!I56</f>
        <v>2</v>
      </c>
      <c r="L127" s="79">
        <f>'Proxy HTS_POS'!J56</f>
        <v>5</v>
      </c>
      <c r="M127" s="79">
        <f>'Proxy HTS_POS'!K56</f>
        <v>10</v>
      </c>
      <c r="N127" s="79">
        <f>'Proxy HTS_POS'!L56</f>
        <v>7</v>
      </c>
      <c r="O127" s="79">
        <f>'Proxy HTS_POS'!M56</f>
        <v>5</v>
      </c>
      <c r="P127" s="79">
        <f>'Proxy HTS_POS'!N56</f>
        <v>3</v>
      </c>
      <c r="Q127" s="79">
        <f>'Proxy HTS_POS'!O56</f>
        <v>4</v>
      </c>
      <c r="R127" s="79">
        <f>'Proxy HTS_POS'!P56</f>
        <v>3</v>
      </c>
      <c r="S127" s="79">
        <f>'Proxy HTS_POS'!Q56</f>
        <v>0</v>
      </c>
      <c r="T127" s="79">
        <f>'Proxy HTS_POS'!R56</f>
        <v>1</v>
      </c>
      <c r="U127" s="79">
        <f>'Proxy HTS_POS'!S56</f>
        <v>1</v>
      </c>
      <c r="V127" s="79">
        <f>'Proxy HTS_POS'!T56</f>
        <v>9</v>
      </c>
      <c r="W127" s="79">
        <f>'Proxy HTS_POS'!U56</f>
        <v>10</v>
      </c>
      <c r="X127" s="79">
        <f>'Proxy HTS_POS'!V56</f>
        <v>9</v>
      </c>
      <c r="Y127" s="79">
        <f>'Proxy HTS_POS'!W56</f>
        <v>9</v>
      </c>
      <c r="Z127" s="79">
        <f>'Proxy HTS_POS'!X56</f>
        <v>16</v>
      </c>
      <c r="AA127" s="79">
        <f>'Proxy HTS_POS'!Y56</f>
        <v>7</v>
      </c>
      <c r="AB127" s="79">
        <f>'Proxy HTS_POS'!Z56</f>
        <v>8</v>
      </c>
      <c r="AC127" s="79">
        <f>'Proxy HTS_POS'!AA56</f>
        <v>6</v>
      </c>
      <c r="AD127" s="79">
        <f>'Proxy HTS_POS'!AB56</f>
        <v>6</v>
      </c>
      <c r="AE127" s="79">
        <f>'Proxy HTS_POS'!AC56</f>
        <v>5</v>
      </c>
      <c r="AF127" s="79">
        <f>'Proxy HTS_POS'!AD56</f>
        <v>15</v>
      </c>
      <c r="AG127" s="79">
        <f>'Proxy HTS_POS'!AE56</f>
        <v>8</v>
      </c>
      <c r="AH127" s="79">
        <f>'Proxy HTS_POS'!AF56</f>
        <v>1</v>
      </c>
    </row>
    <row r="128">
      <c r="A128" s="79"/>
      <c r="B128" s="3" t="s">
        <v>213</v>
      </c>
      <c r="C128" s="79" t="str">
        <f>'Proxy HTS_POS'!A57</f>
        <v>BRHC</v>
      </c>
      <c r="D128" s="79" t="str">
        <f>'Proxy HTS_POS'!B57</f>
        <v>mp Gert Sibande District Municipality</v>
      </c>
      <c r="E128" s="79" t="str">
        <f>'Proxy HTS_POS'!C57</f>
        <v>mp Govan Mbeki Local Municipality</v>
      </c>
      <c r="F128" s="79" t="str">
        <f>'Proxy HTS_POS'!D57</f>
        <v>mp Secunda Clinic</v>
      </c>
      <c r="G128" s="79" t="str">
        <f>'Proxy HTS_POS'!E57</f>
        <v/>
      </c>
      <c r="H128" s="79" t="str">
        <f>'Proxy HTS_POS'!F57</f>
        <v/>
      </c>
      <c r="I128" s="79">
        <f>'Proxy HTS_POS'!G57</f>
        <v>4</v>
      </c>
      <c r="J128" s="79">
        <f>'Proxy HTS_POS'!H57</f>
        <v>12</v>
      </c>
      <c r="K128" s="79">
        <f>'Proxy HTS_POS'!I57</f>
        <v>6</v>
      </c>
      <c r="L128" s="79">
        <f>'Proxy HTS_POS'!J57</f>
        <v>5</v>
      </c>
      <c r="M128" s="79">
        <f>'Proxy HTS_POS'!K57</f>
        <v>17</v>
      </c>
      <c r="N128" s="79">
        <f>'Proxy HTS_POS'!L57</f>
        <v>9</v>
      </c>
      <c r="O128" s="79">
        <f>'Proxy HTS_POS'!M57</f>
        <v>1</v>
      </c>
      <c r="P128" s="79">
        <f>'Proxy HTS_POS'!N57</f>
        <v>5</v>
      </c>
      <c r="Q128" s="79">
        <f>'Proxy HTS_POS'!O57</f>
        <v>3</v>
      </c>
      <c r="R128" s="79">
        <f>'Proxy HTS_POS'!P57</f>
        <v>3</v>
      </c>
      <c r="S128" s="79">
        <f>'Proxy HTS_POS'!Q57</f>
        <v>0</v>
      </c>
      <c r="T128" s="79">
        <f>'Proxy HTS_POS'!R57</f>
        <v>4</v>
      </c>
      <c r="U128" s="79">
        <f>'Proxy HTS_POS'!S57</f>
        <v>0</v>
      </c>
      <c r="V128" s="79">
        <f>'Proxy HTS_POS'!T57</f>
        <v>2</v>
      </c>
      <c r="W128" s="79">
        <f>'Proxy HTS_POS'!U57</f>
        <v>7</v>
      </c>
      <c r="X128" s="79">
        <f>'Proxy HTS_POS'!V57</f>
        <v>4</v>
      </c>
      <c r="Y128" s="79">
        <f>'Proxy HTS_POS'!W57</f>
        <v>2</v>
      </c>
      <c r="Z128" s="79">
        <f>'Proxy HTS_POS'!X57</f>
        <v>2</v>
      </c>
      <c r="AA128" s="79">
        <f>'Proxy HTS_POS'!Y57</f>
        <v>17</v>
      </c>
      <c r="AB128" s="79">
        <f>'Proxy HTS_POS'!Z57</f>
        <v>5</v>
      </c>
      <c r="AC128" s="79">
        <f>'Proxy HTS_POS'!AA57</f>
        <v>5</v>
      </c>
      <c r="AD128" s="79">
        <f>'Proxy HTS_POS'!AB57</f>
        <v>6</v>
      </c>
      <c r="AE128" s="79">
        <f>'Proxy HTS_POS'!AC57</f>
        <v>8</v>
      </c>
      <c r="AF128" s="79">
        <f>'Proxy HTS_POS'!AD57</f>
        <v>5</v>
      </c>
      <c r="AG128" s="79">
        <f>'Proxy HTS_POS'!AE57</f>
        <v>3</v>
      </c>
      <c r="AH128" s="79">
        <f>'Proxy HTS_POS'!AF57</f>
        <v>4</v>
      </c>
    </row>
    <row r="129">
      <c r="A129" s="79"/>
      <c r="B129" s="3" t="s">
        <v>213</v>
      </c>
      <c r="C129" s="79" t="str">
        <f>'Proxy HTS_POS'!A58</f>
        <v>BRHC</v>
      </c>
      <c r="D129" s="79" t="str">
        <f>'Proxy HTS_POS'!B58</f>
        <v>mp Gert Sibande District Municipality</v>
      </c>
      <c r="E129" s="79" t="str">
        <f>'Proxy HTS_POS'!C58</f>
        <v>mp Msukaligwa Local Municipality</v>
      </c>
      <c r="F129" s="79" t="str">
        <f>'Proxy HTS_POS'!D58</f>
        <v>mp Sheepmoor CHC</v>
      </c>
      <c r="G129" s="79" t="str">
        <f>'Proxy HTS_POS'!E58</f>
        <v/>
      </c>
      <c r="H129" s="79" t="str">
        <f>'Proxy HTS_POS'!F58</f>
        <v/>
      </c>
      <c r="I129" s="79">
        <f>'Proxy HTS_POS'!G58</f>
        <v>2</v>
      </c>
      <c r="J129" s="79">
        <f>'Proxy HTS_POS'!H58</f>
        <v>3</v>
      </c>
      <c r="K129" s="79">
        <f>'Proxy HTS_POS'!I58</f>
        <v>0</v>
      </c>
      <c r="L129" s="79">
        <f>'Proxy HTS_POS'!J58</f>
        <v>5</v>
      </c>
      <c r="M129" s="79">
        <f>'Proxy HTS_POS'!K58</f>
        <v>8</v>
      </c>
      <c r="N129" s="79">
        <f>'Proxy HTS_POS'!L58</f>
        <v>2</v>
      </c>
      <c r="O129" s="79">
        <f>'Proxy HTS_POS'!M58</f>
        <v>2</v>
      </c>
      <c r="P129" s="79">
        <f>'Proxy HTS_POS'!N58</f>
        <v>2</v>
      </c>
      <c r="Q129" s="79">
        <f>'Proxy HTS_POS'!O58</f>
        <v>2</v>
      </c>
      <c r="R129" s="79">
        <f>'Proxy HTS_POS'!P58</f>
        <v>4</v>
      </c>
      <c r="S129" s="79">
        <f>'Proxy HTS_POS'!Q58</f>
        <v>2</v>
      </c>
      <c r="T129" s="79">
        <f>'Proxy HTS_POS'!R58</f>
        <v>2</v>
      </c>
      <c r="U129" s="79">
        <f>'Proxy HTS_POS'!S58</f>
        <v>5</v>
      </c>
      <c r="V129" s="79">
        <f>'Proxy HTS_POS'!T58</f>
        <v>1</v>
      </c>
      <c r="W129" s="79">
        <f>'Proxy HTS_POS'!U58</f>
        <v>2</v>
      </c>
      <c r="X129" s="79">
        <f>'Proxy HTS_POS'!V58</f>
        <v>2</v>
      </c>
      <c r="Y129" s="79">
        <f>'Proxy HTS_POS'!W58</f>
        <v>4</v>
      </c>
      <c r="Z129" s="79">
        <f>'Proxy HTS_POS'!X58</f>
        <v>3</v>
      </c>
      <c r="AA129" s="79">
        <f>'Proxy HTS_POS'!Y58</f>
        <v>6</v>
      </c>
      <c r="AB129" s="79">
        <f>'Proxy HTS_POS'!Z58</f>
        <v>5</v>
      </c>
      <c r="AC129" s="79">
        <f>'Proxy HTS_POS'!AA58</f>
        <v>5</v>
      </c>
      <c r="AD129" s="79">
        <f>'Proxy HTS_POS'!AB58</f>
        <v>5</v>
      </c>
      <c r="AE129" s="79">
        <f>'Proxy HTS_POS'!AC58</f>
        <v>1</v>
      </c>
      <c r="AF129" s="79">
        <f>'Proxy HTS_POS'!AD58</f>
        <v>5</v>
      </c>
      <c r="AG129" s="79">
        <f>'Proxy HTS_POS'!AE58</f>
        <v>1</v>
      </c>
      <c r="AH129" s="79">
        <f>'Proxy HTS_POS'!AF58</f>
        <v>0</v>
      </c>
    </row>
    <row r="130">
      <c r="A130" s="79"/>
      <c r="B130" s="3" t="s">
        <v>213</v>
      </c>
      <c r="C130" s="79" t="str">
        <f>'Proxy HTS_POS'!A59</f>
        <v>BRHC</v>
      </c>
      <c r="D130" s="79" t="str">
        <f>'Proxy HTS_POS'!B59</f>
        <v>mp Gert Sibande District Municipality</v>
      </c>
      <c r="E130" s="79" t="str">
        <f>'Proxy HTS_POS'!C59</f>
        <v>mp Albert Luthuli Local Municipality</v>
      </c>
      <c r="F130" s="79" t="str">
        <f>'Proxy HTS_POS'!D59</f>
        <v>mp Silobela Clinic</v>
      </c>
      <c r="G130" s="79" t="str">
        <f>'Proxy HTS_POS'!E59</f>
        <v/>
      </c>
      <c r="H130" s="79" t="str">
        <f>'Proxy HTS_POS'!F59</f>
        <v/>
      </c>
      <c r="I130" s="79">
        <f>'Proxy HTS_POS'!G59</f>
        <v>3</v>
      </c>
      <c r="J130" s="79">
        <f>'Proxy HTS_POS'!H59</f>
        <v>3</v>
      </c>
      <c r="K130" s="79">
        <f>'Proxy HTS_POS'!I59</f>
        <v>2</v>
      </c>
      <c r="L130" s="79">
        <f>'Proxy HTS_POS'!J59</f>
        <v>2</v>
      </c>
      <c r="M130" s="79">
        <f>'Proxy HTS_POS'!K59</f>
        <v>3</v>
      </c>
      <c r="N130" s="79">
        <f>'Proxy HTS_POS'!L59</f>
        <v>0</v>
      </c>
      <c r="O130" s="79">
        <f>'Proxy HTS_POS'!M59</f>
        <v>4</v>
      </c>
      <c r="P130" s="79">
        <f>'Proxy HTS_POS'!N59</f>
        <v>5</v>
      </c>
      <c r="Q130" s="79">
        <f>'Proxy HTS_POS'!O59</f>
        <v>2</v>
      </c>
      <c r="R130" s="79">
        <f>'Proxy HTS_POS'!P59</f>
        <v>3</v>
      </c>
      <c r="S130" s="79">
        <f>'Proxy HTS_POS'!Q59</f>
        <v>6</v>
      </c>
      <c r="T130" s="79">
        <f>'Proxy HTS_POS'!R59</f>
        <v>6</v>
      </c>
      <c r="U130" s="79">
        <f>'Proxy HTS_POS'!S59</f>
        <v>2</v>
      </c>
      <c r="V130" s="79">
        <f>'Proxy HTS_POS'!T59</f>
        <v>2</v>
      </c>
      <c r="W130" s="79">
        <f>'Proxy HTS_POS'!U59</f>
        <v>3</v>
      </c>
      <c r="X130" s="79">
        <f>'Proxy HTS_POS'!V59</f>
        <v>7</v>
      </c>
      <c r="Y130" s="79">
        <f>'Proxy HTS_POS'!W59</f>
        <v>1</v>
      </c>
      <c r="Z130" s="79">
        <f>'Proxy HTS_POS'!X59</f>
        <v>2</v>
      </c>
      <c r="AA130" s="79">
        <f>'Proxy HTS_POS'!Y59</f>
        <v>3</v>
      </c>
      <c r="AB130" s="79">
        <f>'Proxy HTS_POS'!Z59</f>
        <v>1</v>
      </c>
      <c r="AC130" s="79">
        <f>'Proxy HTS_POS'!AA59</f>
        <v>4</v>
      </c>
      <c r="AD130" s="79">
        <f>'Proxy HTS_POS'!AB59</f>
        <v>3</v>
      </c>
      <c r="AE130" s="79">
        <f>'Proxy HTS_POS'!AC59</f>
        <v>0</v>
      </c>
      <c r="AF130" s="79">
        <f>'Proxy HTS_POS'!AD59</f>
        <v>5</v>
      </c>
      <c r="AG130" s="79">
        <f>'Proxy HTS_POS'!AE59</f>
        <v>5</v>
      </c>
      <c r="AH130" s="79">
        <f>'Proxy HTS_POS'!AF59</f>
        <v>1</v>
      </c>
    </row>
    <row r="131">
      <c r="A131" s="79"/>
      <c r="B131" s="3" t="s">
        <v>213</v>
      </c>
      <c r="C131" s="79" t="str">
        <f>'Proxy HTS_POS'!A60</f>
        <v>BRHC</v>
      </c>
      <c r="D131" s="79" t="str">
        <f>'Proxy HTS_POS'!B60</f>
        <v>mp Gert Sibande District Municipality</v>
      </c>
      <c r="E131" s="79" t="str">
        <f>'Proxy HTS_POS'!C60</f>
        <v>mp Dipaleseng Local Municipality</v>
      </c>
      <c r="F131" s="79" t="str">
        <f>'Proxy HTS_POS'!D60</f>
        <v>mp Siyathemba CHC</v>
      </c>
      <c r="G131" s="79" t="str">
        <f>'Proxy HTS_POS'!E60</f>
        <v/>
      </c>
      <c r="H131" s="79" t="str">
        <f>'Proxy HTS_POS'!F60</f>
        <v/>
      </c>
      <c r="I131" s="79">
        <f>'Proxy HTS_POS'!G60</f>
        <v>10</v>
      </c>
      <c r="J131" s="79">
        <f>'Proxy HTS_POS'!H60</f>
        <v>1</v>
      </c>
      <c r="K131" s="79">
        <f>'Proxy HTS_POS'!I60</f>
        <v>4</v>
      </c>
      <c r="L131" s="79">
        <f>'Proxy HTS_POS'!J60</f>
        <v>4</v>
      </c>
      <c r="M131" s="79">
        <f>'Proxy HTS_POS'!K60</f>
        <v>2</v>
      </c>
      <c r="N131" s="79">
        <f>'Proxy HTS_POS'!L60</f>
        <v>2</v>
      </c>
      <c r="O131" s="79">
        <f>'Proxy HTS_POS'!M60</f>
        <v>8</v>
      </c>
      <c r="P131" s="79">
        <f>'Proxy HTS_POS'!N60</f>
        <v>6</v>
      </c>
      <c r="Q131" s="79">
        <f>'Proxy HTS_POS'!O60</f>
        <v>7</v>
      </c>
      <c r="R131" s="79">
        <f>'Proxy HTS_POS'!P60</f>
        <v>7</v>
      </c>
      <c r="S131" s="79">
        <f>'Proxy HTS_POS'!Q60</f>
        <v>2</v>
      </c>
      <c r="T131" s="79">
        <f>'Proxy HTS_POS'!R60</f>
        <v>0</v>
      </c>
      <c r="U131" s="79">
        <f>'Proxy HTS_POS'!S60</f>
        <v>0</v>
      </c>
      <c r="V131" s="79">
        <f>'Proxy HTS_POS'!T60</f>
        <v>6</v>
      </c>
      <c r="W131" s="79">
        <f>'Proxy HTS_POS'!U60</f>
        <v>3</v>
      </c>
      <c r="X131" s="79">
        <f>'Proxy HTS_POS'!V60</f>
        <v>9</v>
      </c>
      <c r="Y131" s="79">
        <f>'Proxy HTS_POS'!W60</f>
        <v>3</v>
      </c>
      <c r="Z131" s="79">
        <f>'Proxy HTS_POS'!X60</f>
        <v>9</v>
      </c>
      <c r="AA131" s="79">
        <f>'Proxy HTS_POS'!Y60</f>
        <v>4</v>
      </c>
      <c r="AB131" s="79">
        <f>'Proxy HTS_POS'!Z60</f>
        <v>10</v>
      </c>
      <c r="AC131" s="79">
        <f>'Proxy HTS_POS'!AA60</f>
        <v>2</v>
      </c>
      <c r="AD131" s="79">
        <f>'Proxy HTS_POS'!AB60</f>
        <v>1</v>
      </c>
      <c r="AE131" s="79">
        <f>'Proxy HTS_POS'!AC60</f>
        <v>5</v>
      </c>
      <c r="AF131" s="79">
        <f>'Proxy HTS_POS'!AD60</f>
        <v>7</v>
      </c>
      <c r="AG131" s="79">
        <f>'Proxy HTS_POS'!AE60</f>
        <v>7</v>
      </c>
      <c r="AH131" s="79">
        <f>'Proxy HTS_POS'!AF60</f>
        <v>9</v>
      </c>
    </row>
    <row r="132">
      <c r="A132" s="79"/>
      <c r="B132" s="3" t="s">
        <v>213</v>
      </c>
      <c r="C132" s="79" t="str">
        <f>'Proxy HTS_POS'!A61</f>
        <v>BRHC</v>
      </c>
      <c r="D132" s="79" t="str">
        <f>'Proxy HTS_POS'!B61</f>
        <v>mp Gert Sibande District Municipality</v>
      </c>
      <c r="E132" s="79" t="str">
        <f>'Proxy HTS_POS'!C61</f>
        <v>mp Lekwa Local Municipality</v>
      </c>
      <c r="F132" s="79" t="str">
        <f>'Proxy HTS_POS'!D61</f>
        <v>mp Standerton Hospital</v>
      </c>
      <c r="G132" s="79" t="str">
        <f>'Proxy HTS_POS'!E61</f>
        <v/>
      </c>
      <c r="H132" s="79" t="str">
        <f>'Proxy HTS_POS'!F61</f>
        <v/>
      </c>
      <c r="I132" s="79">
        <f>'Proxy HTS_POS'!G61</f>
        <v>0</v>
      </c>
      <c r="J132" s="79">
        <f>'Proxy HTS_POS'!H61</f>
        <v>0</v>
      </c>
      <c r="K132" s="79">
        <f>'Proxy HTS_POS'!I61</f>
        <v>0</v>
      </c>
      <c r="L132" s="79">
        <f>'Proxy HTS_POS'!J61</f>
        <v>5</v>
      </c>
      <c r="M132" s="79">
        <f>'Proxy HTS_POS'!K61</f>
        <v>6</v>
      </c>
      <c r="N132" s="79">
        <f>'Proxy HTS_POS'!L61</f>
        <v>4</v>
      </c>
      <c r="O132" s="79">
        <f>'Proxy HTS_POS'!M61</f>
        <v>8</v>
      </c>
      <c r="P132" s="79">
        <f>'Proxy HTS_POS'!N61</f>
        <v>6</v>
      </c>
      <c r="Q132" s="79">
        <f>'Proxy HTS_POS'!O61</f>
        <v>4</v>
      </c>
      <c r="R132" s="79">
        <f>'Proxy HTS_POS'!P61</f>
        <v>5</v>
      </c>
      <c r="S132" s="79">
        <f>'Proxy HTS_POS'!Q61</f>
        <v>13</v>
      </c>
      <c r="T132" s="79">
        <f>'Proxy HTS_POS'!R61</f>
        <v>1</v>
      </c>
      <c r="U132" s="79">
        <f>'Proxy HTS_POS'!S61</f>
        <v>2</v>
      </c>
      <c r="V132" s="79">
        <f>'Proxy HTS_POS'!T61</f>
        <v>0</v>
      </c>
      <c r="W132" s="79">
        <f>'Proxy HTS_POS'!U61</f>
        <v>7</v>
      </c>
      <c r="X132" s="79">
        <f>'Proxy HTS_POS'!V61</f>
        <v>5</v>
      </c>
      <c r="Y132" s="79">
        <f>'Proxy HTS_POS'!W61</f>
        <v>4</v>
      </c>
      <c r="Z132" s="79">
        <f>'Proxy HTS_POS'!X61</f>
        <v>6</v>
      </c>
      <c r="AA132" s="79">
        <f>'Proxy HTS_POS'!Y61</f>
        <v>8</v>
      </c>
      <c r="AB132" s="79">
        <f>'Proxy HTS_POS'!Z61</f>
        <v>6</v>
      </c>
      <c r="AC132" s="79">
        <f>'Proxy HTS_POS'!AA61</f>
        <v>8</v>
      </c>
      <c r="AD132" s="79">
        <f>'Proxy HTS_POS'!AB61</f>
        <v>5</v>
      </c>
      <c r="AE132" s="79">
        <f>'Proxy HTS_POS'!AC61</f>
        <v>13</v>
      </c>
      <c r="AF132" s="79">
        <f>'Proxy HTS_POS'!AD61</f>
        <v>10</v>
      </c>
      <c r="AG132" s="79">
        <f>'Proxy HTS_POS'!AE61</f>
        <v>25</v>
      </c>
      <c r="AH132" s="79">
        <f>'Proxy HTS_POS'!AF61</f>
        <v>8</v>
      </c>
    </row>
    <row r="133">
      <c r="A133" s="79"/>
      <c r="B133" s="3" t="s">
        <v>213</v>
      </c>
      <c r="C133" s="79" t="str">
        <f>'Proxy HTS_POS'!A62</f>
        <v>BRHC</v>
      </c>
      <c r="D133" s="79" t="str">
        <f>'Proxy HTS_POS'!B62</f>
        <v>mp Gert Sibande District Municipality</v>
      </c>
      <c r="E133" s="79" t="str">
        <f>'Proxy HTS_POS'!C62</f>
        <v>mp Lekwa Local Municipality</v>
      </c>
      <c r="F133" s="79" t="str">
        <f>'Proxy HTS_POS'!D62</f>
        <v>mp Standerton Specialised TB Hospital</v>
      </c>
      <c r="G133" s="79" t="str">
        <f>'Proxy HTS_POS'!E62</f>
        <v/>
      </c>
      <c r="H133" s="79" t="str">
        <f>'Proxy HTS_POS'!F62</f>
        <v/>
      </c>
      <c r="I133" s="79">
        <f>'Proxy HTS_POS'!G62</f>
        <v>0</v>
      </c>
      <c r="J133" s="79">
        <f>'Proxy HTS_POS'!H62</f>
        <v>0</v>
      </c>
      <c r="K133" s="79">
        <f>'Proxy HTS_POS'!I62</f>
        <v>0</v>
      </c>
      <c r="L133" s="79">
        <f>'Proxy HTS_POS'!J62</f>
        <v>0</v>
      </c>
      <c r="M133" s="79">
        <f>'Proxy HTS_POS'!K62</f>
        <v>4</v>
      </c>
      <c r="N133" s="79">
        <f>'Proxy HTS_POS'!L62</f>
        <v>3</v>
      </c>
      <c r="O133" s="79">
        <f>'Proxy HTS_POS'!M62</f>
        <v>0</v>
      </c>
      <c r="P133" s="79">
        <f>'Proxy HTS_POS'!N62</f>
        <v>0</v>
      </c>
      <c r="Q133" s="79">
        <f>'Proxy HTS_POS'!O62</f>
        <v>0</v>
      </c>
      <c r="R133" s="79">
        <f>'Proxy HTS_POS'!P62</f>
        <v>0</v>
      </c>
      <c r="S133" s="79">
        <f>'Proxy HTS_POS'!Q62</f>
        <v>0</v>
      </c>
      <c r="T133" s="79">
        <f>'Proxy HTS_POS'!R62</f>
        <v>0</v>
      </c>
      <c r="U133" s="79">
        <f>'Proxy HTS_POS'!S62</f>
        <v>0</v>
      </c>
      <c r="V133" s="79">
        <f>'Proxy HTS_POS'!T62</f>
        <v>0</v>
      </c>
      <c r="W133" s="79">
        <f>'Proxy HTS_POS'!U62</f>
        <v>0</v>
      </c>
      <c r="X133" s="79">
        <f>'Proxy HTS_POS'!V62</f>
        <v>2</v>
      </c>
      <c r="Y133" s="79">
        <f>'Proxy HTS_POS'!W62</f>
        <v>4</v>
      </c>
      <c r="Z133" s="79">
        <f>'Proxy HTS_POS'!X62</f>
        <v>4</v>
      </c>
      <c r="AA133" s="79">
        <f>'Proxy HTS_POS'!Y62</f>
        <v>3</v>
      </c>
      <c r="AB133" s="79">
        <f>'Proxy HTS_POS'!Z62</f>
        <v>17</v>
      </c>
      <c r="AC133" s="79">
        <f>'Proxy HTS_POS'!AA62</f>
        <v>6</v>
      </c>
      <c r="AD133" s="79">
        <f>'Proxy HTS_POS'!AB62</f>
        <v>15</v>
      </c>
      <c r="AE133" s="79">
        <f>'Proxy HTS_POS'!AC62</f>
        <v>0</v>
      </c>
      <c r="AF133" s="79">
        <f>'Proxy HTS_POS'!AD62</f>
        <v>0</v>
      </c>
      <c r="AG133" s="79">
        <f>'Proxy HTS_POS'!AE62</f>
        <v>0</v>
      </c>
      <c r="AH133" s="79">
        <f>'Proxy HTS_POS'!AF62</f>
        <v>0</v>
      </c>
    </row>
    <row r="134">
      <c r="A134" s="79"/>
      <c r="B134" s="3" t="s">
        <v>213</v>
      </c>
      <c r="C134" s="79" t="str">
        <f>'Proxy HTS_POS'!A63</f>
        <v>BRHC</v>
      </c>
      <c r="D134" s="79" t="str">
        <f>'Proxy HTS_POS'!B63</f>
        <v>mp Gert Sibande District Municipality</v>
      </c>
      <c r="E134" s="79" t="str">
        <f>'Proxy HTS_POS'!C63</f>
        <v>mp Lekwa Local Municipality</v>
      </c>
      <c r="F134" s="79" t="str">
        <f>'Proxy HTS_POS'!D63</f>
        <v>mp Stanwest (Azalia) Clinic</v>
      </c>
      <c r="G134" s="79" t="str">
        <f>'Proxy HTS_POS'!E63</f>
        <v/>
      </c>
      <c r="H134" s="79" t="str">
        <f>'Proxy HTS_POS'!F63</f>
        <v/>
      </c>
      <c r="I134" s="79">
        <f>'Proxy HTS_POS'!G63</f>
        <v>4</v>
      </c>
      <c r="J134" s="79">
        <f>'Proxy HTS_POS'!H63</f>
        <v>2</v>
      </c>
      <c r="K134" s="79">
        <f>'Proxy HTS_POS'!I63</f>
        <v>1</v>
      </c>
      <c r="L134" s="79">
        <f>'Proxy HTS_POS'!J63</f>
        <v>0</v>
      </c>
      <c r="M134" s="79">
        <f>'Proxy HTS_POS'!K63</f>
        <v>0</v>
      </c>
      <c r="N134" s="79">
        <f>'Proxy HTS_POS'!L63</f>
        <v>0</v>
      </c>
      <c r="O134" s="79">
        <f>'Proxy HTS_POS'!M63</f>
        <v>1</v>
      </c>
      <c r="P134" s="79">
        <f>'Proxy HTS_POS'!N63</f>
        <v>0</v>
      </c>
      <c r="Q134" s="79">
        <f>'Proxy HTS_POS'!O63</f>
        <v>2</v>
      </c>
      <c r="R134" s="79">
        <f>'Proxy HTS_POS'!P63</f>
        <v>1</v>
      </c>
      <c r="S134" s="79">
        <f>'Proxy HTS_POS'!Q63</f>
        <v>5</v>
      </c>
      <c r="T134" s="79">
        <f>'Proxy HTS_POS'!R63</f>
        <v>1</v>
      </c>
      <c r="U134" s="79">
        <f>'Proxy HTS_POS'!S63</f>
        <v>0</v>
      </c>
      <c r="V134" s="79">
        <f>'Proxy HTS_POS'!T63</f>
        <v>2</v>
      </c>
      <c r="W134" s="79">
        <f>'Proxy HTS_POS'!U63</f>
        <v>4</v>
      </c>
      <c r="X134" s="79">
        <f>'Proxy HTS_POS'!V63</f>
        <v>0</v>
      </c>
      <c r="Y134" s="79">
        <f>'Proxy HTS_POS'!W63</f>
        <v>0</v>
      </c>
      <c r="Z134" s="79">
        <f>'Proxy HTS_POS'!X63</f>
        <v>0</v>
      </c>
      <c r="AA134" s="79">
        <f>'Proxy HTS_POS'!Y63</f>
        <v>0</v>
      </c>
      <c r="AB134" s="79">
        <f>'Proxy HTS_POS'!Z63</f>
        <v>0</v>
      </c>
      <c r="AC134" s="79">
        <f>'Proxy HTS_POS'!AA63</f>
        <v>0</v>
      </c>
      <c r="AD134" s="79">
        <f>'Proxy HTS_POS'!AB63</f>
        <v>0</v>
      </c>
      <c r="AE134" s="79">
        <f>'Proxy HTS_POS'!AC63</f>
        <v>4</v>
      </c>
      <c r="AF134" s="79">
        <f>'Proxy HTS_POS'!AD63</f>
        <v>6</v>
      </c>
      <c r="AG134" s="79">
        <f>'Proxy HTS_POS'!AE63</f>
        <v>0</v>
      </c>
      <c r="AH134" s="79">
        <f>'Proxy HTS_POS'!AF63</f>
        <v>0</v>
      </c>
    </row>
    <row r="135">
      <c r="A135" s="79"/>
      <c r="B135" s="3" t="s">
        <v>213</v>
      </c>
      <c r="C135" s="79" t="str">
        <f>'Proxy HTS_POS'!A64</f>
        <v>BRHC</v>
      </c>
      <c r="D135" s="79" t="str">
        <f>'Proxy HTS_POS'!B64</f>
        <v>mp Gert Sibande District Municipality</v>
      </c>
      <c r="E135" s="79" t="str">
        <f>'Proxy HTS_POS'!C64</f>
        <v>mp Msukaligwa Local Municipality</v>
      </c>
      <c r="F135" s="79" t="str">
        <f>'Proxy HTS_POS'!D64</f>
        <v>mp Thussiville (MN Cindi) Clinic</v>
      </c>
      <c r="G135" s="79" t="str">
        <f>'Proxy HTS_POS'!E64</f>
        <v/>
      </c>
      <c r="H135" s="79" t="str">
        <f>'Proxy HTS_POS'!F64</f>
        <v/>
      </c>
      <c r="I135" s="79">
        <f>'Proxy HTS_POS'!G64</f>
        <v>6</v>
      </c>
      <c r="J135" s="79">
        <f>'Proxy HTS_POS'!H64</f>
        <v>10</v>
      </c>
      <c r="K135" s="79">
        <f>'Proxy HTS_POS'!I64</f>
        <v>9</v>
      </c>
      <c r="L135" s="79">
        <f>'Proxy HTS_POS'!J64</f>
        <v>3</v>
      </c>
      <c r="M135" s="79">
        <f>'Proxy HTS_POS'!K64</f>
        <v>3</v>
      </c>
      <c r="N135" s="79">
        <f>'Proxy HTS_POS'!L64</f>
        <v>3</v>
      </c>
      <c r="O135" s="79">
        <f>'Proxy HTS_POS'!M64</f>
        <v>10</v>
      </c>
      <c r="P135" s="79">
        <f>'Proxy HTS_POS'!N64</f>
        <v>12</v>
      </c>
      <c r="Q135" s="79">
        <f>'Proxy HTS_POS'!O64</f>
        <v>5</v>
      </c>
      <c r="R135" s="79">
        <f>'Proxy HTS_POS'!P64</f>
        <v>8</v>
      </c>
      <c r="S135" s="79">
        <f>'Proxy HTS_POS'!Q64</f>
        <v>9</v>
      </c>
      <c r="T135" s="79">
        <f>'Proxy HTS_POS'!R64</f>
        <v>3</v>
      </c>
      <c r="U135" s="79">
        <f>'Proxy HTS_POS'!S64</f>
        <v>2</v>
      </c>
      <c r="V135" s="79">
        <f>'Proxy HTS_POS'!T64</f>
        <v>3</v>
      </c>
      <c r="W135" s="79">
        <f>'Proxy HTS_POS'!U64</f>
        <v>10</v>
      </c>
      <c r="X135" s="79">
        <f>'Proxy HTS_POS'!V64</f>
        <v>4</v>
      </c>
      <c r="Y135" s="79">
        <f>'Proxy HTS_POS'!W64</f>
        <v>5</v>
      </c>
      <c r="Z135" s="79">
        <f>'Proxy HTS_POS'!X64</f>
        <v>1</v>
      </c>
      <c r="AA135" s="79">
        <f>'Proxy HTS_POS'!Y64</f>
        <v>1</v>
      </c>
      <c r="AB135" s="79">
        <f>'Proxy HTS_POS'!Z64</f>
        <v>3</v>
      </c>
      <c r="AC135" s="79">
        <f>'Proxy HTS_POS'!AA64</f>
        <v>5</v>
      </c>
      <c r="AD135" s="79">
        <f>'Proxy HTS_POS'!AB64</f>
        <v>4</v>
      </c>
      <c r="AE135" s="79">
        <f>'Proxy HTS_POS'!AC64</f>
        <v>10</v>
      </c>
      <c r="AF135" s="79">
        <f>'Proxy HTS_POS'!AD64</f>
        <v>11</v>
      </c>
      <c r="AG135" s="79">
        <f>'Proxy HTS_POS'!AE64</f>
        <v>9</v>
      </c>
      <c r="AH135" s="79">
        <f>'Proxy HTS_POS'!AF64</f>
        <v>13</v>
      </c>
    </row>
    <row r="136">
      <c r="A136" s="79"/>
      <c r="B136" s="3" t="s">
        <v>213</v>
      </c>
      <c r="C136" s="79" t="str">
        <f>'Proxy HTS_POS'!A65</f>
        <v>BRHC</v>
      </c>
      <c r="D136" s="79" t="str">
        <f>'Proxy HTS_POS'!B65</f>
        <v>mp Gert Sibande District Municipality</v>
      </c>
      <c r="E136" s="79" t="str">
        <f>'Proxy HTS_POS'!C65</f>
        <v>mp Albert Luthuli Local Municipality</v>
      </c>
      <c r="F136" s="79" t="str">
        <f>'Proxy HTS_POS'!D65</f>
        <v>mp Tjakastad Clinic</v>
      </c>
      <c r="G136" s="79" t="str">
        <f>'Proxy HTS_POS'!E65</f>
        <v>Aaron</v>
      </c>
      <c r="H136" s="79" t="str">
        <f>'Proxy HTS_POS'!F65</f>
        <v>Tiwonge</v>
      </c>
      <c r="I136" s="79">
        <f>'Proxy HTS_POS'!G65</f>
        <v>4</v>
      </c>
      <c r="J136" s="79">
        <f>'Proxy HTS_POS'!H65</f>
        <v>2</v>
      </c>
      <c r="K136" s="79">
        <f>'Proxy HTS_POS'!I65</f>
        <v>3</v>
      </c>
      <c r="L136" s="79">
        <f>'Proxy HTS_POS'!J65</f>
        <v>14</v>
      </c>
      <c r="M136" s="79">
        <f>'Proxy HTS_POS'!K65</f>
        <v>13</v>
      </c>
      <c r="N136" s="79">
        <f>'Proxy HTS_POS'!L65</f>
        <v>6</v>
      </c>
      <c r="O136" s="79">
        <f>'Proxy HTS_POS'!M65</f>
        <v>3</v>
      </c>
      <c r="P136" s="79">
        <f>'Proxy HTS_POS'!N65</f>
        <v>6</v>
      </c>
      <c r="Q136" s="79">
        <f>'Proxy HTS_POS'!O65</f>
        <v>0</v>
      </c>
      <c r="R136" s="79">
        <f>'Proxy HTS_POS'!P65</f>
        <v>3</v>
      </c>
      <c r="S136" s="79">
        <f>'Proxy HTS_POS'!Q65</f>
        <v>5</v>
      </c>
      <c r="T136" s="79">
        <f>'Proxy HTS_POS'!R65</f>
        <v>3</v>
      </c>
      <c r="U136" s="79">
        <f>'Proxy HTS_POS'!S65</f>
        <v>1</v>
      </c>
      <c r="V136" s="79">
        <f>'Proxy HTS_POS'!T65</f>
        <v>4</v>
      </c>
      <c r="W136" s="79">
        <f>'Proxy HTS_POS'!U65</f>
        <v>6</v>
      </c>
      <c r="X136" s="79">
        <f>'Proxy HTS_POS'!V65</f>
        <v>8</v>
      </c>
      <c r="Y136" s="79">
        <f>'Proxy HTS_POS'!W65</f>
        <v>10</v>
      </c>
      <c r="Z136" s="79">
        <f>'Proxy HTS_POS'!X65</f>
        <v>15</v>
      </c>
      <c r="AA136" s="79">
        <f>'Proxy HTS_POS'!Y65</f>
        <v>14</v>
      </c>
      <c r="AB136" s="79">
        <f>'Proxy HTS_POS'!Z65</f>
        <v>17</v>
      </c>
      <c r="AC136" s="79">
        <f>'Proxy HTS_POS'!AA65</f>
        <v>22</v>
      </c>
      <c r="AD136" s="79">
        <f>'Proxy HTS_POS'!AB65</f>
        <v>12</v>
      </c>
      <c r="AE136" s="79">
        <f>'Proxy HTS_POS'!AC65</f>
        <v>6</v>
      </c>
      <c r="AF136" s="79">
        <f>'Proxy HTS_POS'!AD65</f>
        <v>6</v>
      </c>
      <c r="AG136" s="79">
        <f>'Proxy HTS_POS'!AE65</f>
        <v>4</v>
      </c>
      <c r="AH136" s="79">
        <f>'Proxy HTS_POS'!AF65</f>
        <v>1</v>
      </c>
    </row>
    <row r="137">
      <c r="A137" s="79"/>
      <c r="B137" s="3" t="s">
        <v>213</v>
      </c>
      <c r="C137" s="79" t="str">
        <f>'Proxy HTS_POS'!A66</f>
        <v>BRHC</v>
      </c>
      <c r="D137" s="79" t="str">
        <f>'Proxy HTS_POS'!B66</f>
        <v>mp Gert Sibande District Municipality</v>
      </c>
      <c r="E137" s="79" t="str">
        <f>'Proxy HTS_POS'!C66</f>
        <v>mp Govan Mbeki Local Municipality</v>
      </c>
      <c r="F137" s="79" t="str">
        <f>'Proxy HTS_POS'!D66</f>
        <v>mp Trichardt Clinic</v>
      </c>
      <c r="G137" s="79" t="str">
        <f>'Proxy HTS_POS'!E66</f>
        <v/>
      </c>
      <c r="H137" s="79" t="str">
        <f>'Proxy HTS_POS'!F66</f>
        <v/>
      </c>
      <c r="I137" s="79">
        <f>'Proxy HTS_POS'!G66</f>
        <v>1</v>
      </c>
      <c r="J137" s="79">
        <f>'Proxy HTS_POS'!H66</f>
        <v>5</v>
      </c>
      <c r="K137" s="79">
        <f>'Proxy HTS_POS'!I66</f>
        <v>6</v>
      </c>
      <c r="L137" s="79">
        <f>'Proxy HTS_POS'!J66</f>
        <v>4</v>
      </c>
      <c r="M137" s="79">
        <f>'Proxy HTS_POS'!K66</f>
        <v>2</v>
      </c>
      <c r="N137" s="79">
        <f>'Proxy HTS_POS'!L66</f>
        <v>9</v>
      </c>
      <c r="O137" s="79">
        <f>'Proxy HTS_POS'!M66</f>
        <v>3</v>
      </c>
      <c r="P137" s="79">
        <f>'Proxy HTS_POS'!N66</f>
        <v>7</v>
      </c>
      <c r="Q137" s="79">
        <f>'Proxy HTS_POS'!O66</f>
        <v>4</v>
      </c>
      <c r="R137" s="79">
        <f>'Proxy HTS_POS'!P66</f>
        <v>5</v>
      </c>
      <c r="S137" s="79">
        <f>'Proxy HTS_POS'!Q66</f>
        <v>8</v>
      </c>
      <c r="T137" s="79">
        <f>'Proxy HTS_POS'!R66</f>
        <v>3</v>
      </c>
      <c r="U137" s="79">
        <f>'Proxy HTS_POS'!S66</f>
        <v>0</v>
      </c>
      <c r="V137" s="79">
        <f>'Proxy HTS_POS'!T66</f>
        <v>6</v>
      </c>
      <c r="W137" s="79">
        <f>'Proxy HTS_POS'!U66</f>
        <v>6</v>
      </c>
      <c r="X137" s="79">
        <f>'Proxy HTS_POS'!V66</f>
        <v>4</v>
      </c>
      <c r="Y137" s="79">
        <f>'Proxy HTS_POS'!W66</f>
        <v>4</v>
      </c>
      <c r="Z137" s="79">
        <f>'Proxy HTS_POS'!X66</f>
        <v>5</v>
      </c>
      <c r="AA137" s="79">
        <f>'Proxy HTS_POS'!Y66</f>
        <v>4</v>
      </c>
      <c r="AB137" s="79">
        <f>'Proxy HTS_POS'!Z66</f>
        <v>4</v>
      </c>
      <c r="AC137" s="79">
        <f>'Proxy HTS_POS'!AA66</f>
        <v>3</v>
      </c>
      <c r="AD137" s="79">
        <f>'Proxy HTS_POS'!AB66</f>
        <v>4</v>
      </c>
      <c r="AE137" s="79">
        <f>'Proxy HTS_POS'!AC66</f>
        <v>5</v>
      </c>
      <c r="AF137" s="79">
        <f>'Proxy HTS_POS'!AD66</f>
        <v>3</v>
      </c>
      <c r="AG137" s="79">
        <f>'Proxy HTS_POS'!AE66</f>
        <v>1</v>
      </c>
      <c r="AH137" s="79">
        <f>'Proxy HTS_POS'!AF66</f>
        <v>4</v>
      </c>
    </row>
    <row r="138">
      <c r="A138" s="79"/>
      <c r="B138" s="3" t="s">
        <v>213</v>
      </c>
      <c r="C138" s="79" t="str">
        <f>'Proxy HTS_POS'!A67</f>
        <v>BRHC</v>
      </c>
      <c r="D138" s="79" t="str">
        <f>'Proxy HTS_POS'!B67</f>
        <v>mp Gert Sibande District Municipality</v>
      </c>
      <c r="E138" s="79" t="str">
        <f>'Proxy HTS_POS'!C67</f>
        <v>mp Pixley Ka Seme Local Municipality</v>
      </c>
      <c r="F138" s="79" t="str">
        <f>'Proxy HTS_POS'!D67</f>
        <v>mp Volksrust Clinic</v>
      </c>
      <c r="G138" s="79" t="str">
        <f>'Proxy HTS_POS'!E67</f>
        <v/>
      </c>
      <c r="H138" s="79" t="str">
        <f>'Proxy HTS_POS'!F67</f>
        <v/>
      </c>
      <c r="I138" s="79">
        <f>'Proxy HTS_POS'!G67</f>
        <v>4</v>
      </c>
      <c r="J138" s="79">
        <f>'Proxy HTS_POS'!H67</f>
        <v>4</v>
      </c>
      <c r="K138" s="79">
        <f>'Proxy HTS_POS'!I67</f>
        <v>5</v>
      </c>
      <c r="L138" s="79">
        <f>'Proxy HTS_POS'!J67</f>
        <v>2</v>
      </c>
      <c r="M138" s="79">
        <f>'Proxy HTS_POS'!K67</f>
        <v>2</v>
      </c>
      <c r="N138" s="79">
        <f>'Proxy HTS_POS'!L67</f>
        <v>3</v>
      </c>
      <c r="O138" s="79">
        <f>'Proxy HTS_POS'!M67</f>
        <v>3</v>
      </c>
      <c r="P138" s="79">
        <f>'Proxy HTS_POS'!N67</f>
        <v>4</v>
      </c>
      <c r="Q138" s="79">
        <f>'Proxy HTS_POS'!O67</f>
        <v>3</v>
      </c>
      <c r="R138" s="79">
        <f>'Proxy HTS_POS'!P67</f>
        <v>6</v>
      </c>
      <c r="S138" s="79">
        <f>'Proxy HTS_POS'!Q67</f>
        <v>3</v>
      </c>
      <c r="T138" s="79">
        <f>'Proxy HTS_POS'!R67</f>
        <v>3</v>
      </c>
      <c r="U138" s="79">
        <f>'Proxy HTS_POS'!S67</f>
        <v>3</v>
      </c>
      <c r="V138" s="79">
        <f>'Proxy HTS_POS'!T67</f>
        <v>2</v>
      </c>
      <c r="W138" s="79">
        <f>'Proxy HTS_POS'!U67</f>
        <v>7</v>
      </c>
      <c r="X138" s="79">
        <f>'Proxy HTS_POS'!V67</f>
        <v>3</v>
      </c>
      <c r="Y138" s="79">
        <f>'Proxy HTS_POS'!W67</f>
        <v>5</v>
      </c>
      <c r="Z138" s="79">
        <f>'Proxy HTS_POS'!X67</f>
        <v>5</v>
      </c>
      <c r="AA138" s="79">
        <f>'Proxy HTS_POS'!Y67</f>
        <v>6</v>
      </c>
      <c r="AB138" s="79">
        <f>'Proxy HTS_POS'!Z67</f>
        <v>8</v>
      </c>
      <c r="AC138" s="79">
        <f>'Proxy HTS_POS'!AA67</f>
        <v>8</v>
      </c>
      <c r="AD138" s="79">
        <f>'Proxy HTS_POS'!AB67</f>
        <v>4</v>
      </c>
      <c r="AE138" s="79">
        <f>'Proxy HTS_POS'!AC67</f>
        <v>1</v>
      </c>
      <c r="AF138" s="79">
        <f>'Proxy HTS_POS'!AD67</f>
        <v>2</v>
      </c>
      <c r="AG138" s="79">
        <f>'Proxy HTS_POS'!AE67</f>
        <v>0</v>
      </c>
      <c r="AH138" s="79">
        <f>'Proxy HTS_POS'!AF67</f>
        <v>2</v>
      </c>
    </row>
    <row r="139">
      <c r="A139" s="79"/>
      <c r="B139" s="3" t="s">
        <v>213</v>
      </c>
      <c r="C139" s="79" t="str">
        <f>'Proxy HTS_POS'!A68</f>
        <v>BRHC</v>
      </c>
      <c r="D139" s="79" t="str">
        <f>'Proxy HTS_POS'!B68</f>
        <v>mp Gert Sibande District Municipality</v>
      </c>
      <c r="E139" s="79" t="str">
        <f>'Proxy HTS_POS'!C68</f>
        <v>mp Pixley Ka Seme Local Municipality</v>
      </c>
      <c r="F139" s="79" t="str">
        <f>'Proxy HTS_POS'!D68</f>
        <v>mp Vukuzakhe Clinic</v>
      </c>
      <c r="G139" s="79" t="str">
        <f>'Proxy HTS_POS'!E68</f>
        <v/>
      </c>
      <c r="H139" s="79" t="str">
        <f>'Proxy HTS_POS'!F68</f>
        <v/>
      </c>
      <c r="I139" s="79">
        <f>'Proxy HTS_POS'!G68</f>
        <v>2</v>
      </c>
      <c r="J139" s="79">
        <f>'Proxy HTS_POS'!H68</f>
        <v>1</v>
      </c>
      <c r="K139" s="79">
        <f>'Proxy HTS_POS'!I68</f>
        <v>4</v>
      </c>
      <c r="L139" s="79">
        <f>'Proxy HTS_POS'!J68</f>
        <v>5</v>
      </c>
      <c r="M139" s="79">
        <f>'Proxy HTS_POS'!K68</f>
        <v>3</v>
      </c>
      <c r="N139" s="79">
        <f>'Proxy HTS_POS'!L68</f>
        <v>6</v>
      </c>
      <c r="O139" s="79">
        <f>'Proxy HTS_POS'!M68</f>
        <v>1</v>
      </c>
      <c r="P139" s="79">
        <f>'Proxy HTS_POS'!N68</f>
        <v>10</v>
      </c>
      <c r="Q139" s="79">
        <f>'Proxy HTS_POS'!O68</f>
        <v>1</v>
      </c>
      <c r="R139" s="79">
        <f>'Proxy HTS_POS'!P68</f>
        <v>3</v>
      </c>
      <c r="S139" s="79">
        <f>'Proxy HTS_POS'!Q68</f>
        <v>4</v>
      </c>
      <c r="T139" s="79">
        <f>'Proxy HTS_POS'!R68</f>
        <v>3</v>
      </c>
      <c r="U139" s="79">
        <f>'Proxy HTS_POS'!S68</f>
        <v>3</v>
      </c>
      <c r="V139" s="79">
        <f>'Proxy HTS_POS'!T68</f>
        <v>2</v>
      </c>
      <c r="W139" s="79">
        <f>'Proxy HTS_POS'!U68</f>
        <v>0</v>
      </c>
      <c r="X139" s="79">
        <f>'Proxy HTS_POS'!V68</f>
        <v>2</v>
      </c>
      <c r="Y139" s="79">
        <f>'Proxy HTS_POS'!W68</f>
        <v>2</v>
      </c>
      <c r="Z139" s="79">
        <f>'Proxy HTS_POS'!X68</f>
        <v>6</v>
      </c>
      <c r="AA139" s="79">
        <f>'Proxy HTS_POS'!Y68</f>
        <v>8</v>
      </c>
      <c r="AB139" s="79">
        <f>'Proxy HTS_POS'!Z68</f>
        <v>4</v>
      </c>
      <c r="AC139" s="79">
        <f>'Proxy HTS_POS'!AA68</f>
        <v>4</v>
      </c>
      <c r="AD139" s="79">
        <f>'Proxy HTS_POS'!AB68</f>
        <v>3</v>
      </c>
      <c r="AE139" s="79">
        <f>'Proxy HTS_POS'!AC68</f>
        <v>3</v>
      </c>
      <c r="AF139" s="79">
        <f>'Proxy HTS_POS'!AD68</f>
        <v>0</v>
      </c>
      <c r="AG139" s="79">
        <f>'Proxy HTS_POS'!AE68</f>
        <v>1</v>
      </c>
      <c r="AH139" s="79">
        <f>'Proxy HTS_POS'!AF68</f>
        <v>2</v>
      </c>
    </row>
    <row r="140">
      <c r="A140" s="79"/>
      <c r="B140" s="3" t="s">
        <v>213</v>
      </c>
      <c r="C140" s="79" t="str">
        <f>'Proxy HTS_POS'!A69</f>
        <v>BRHC</v>
      </c>
      <c r="D140" s="79" t="str">
        <f>'Proxy HTS_POS'!B69</f>
        <v>mp Gert Sibande District Municipality</v>
      </c>
      <c r="E140" s="79" t="str">
        <f>'Proxy HTS_POS'!C69</f>
        <v>mp Pixley Ka Seme Local Municipality</v>
      </c>
      <c r="F140" s="79" t="str">
        <f>'Proxy HTS_POS'!D69</f>
        <v>mp Wakkerstroom Clinic</v>
      </c>
      <c r="G140" s="79" t="str">
        <f>'Proxy HTS_POS'!E69</f>
        <v/>
      </c>
      <c r="H140" s="79" t="str">
        <f>'Proxy HTS_POS'!F69</f>
        <v/>
      </c>
      <c r="I140" s="79">
        <f>'Proxy HTS_POS'!G69</f>
        <v>1</v>
      </c>
      <c r="J140" s="79">
        <f>'Proxy HTS_POS'!H69</f>
        <v>1</v>
      </c>
      <c r="K140" s="79">
        <f>'Proxy HTS_POS'!I69</f>
        <v>4</v>
      </c>
      <c r="L140" s="79">
        <f>'Proxy HTS_POS'!J69</f>
        <v>4</v>
      </c>
      <c r="M140" s="79">
        <f>'Proxy HTS_POS'!K69</f>
        <v>2</v>
      </c>
      <c r="N140" s="79">
        <f>'Proxy HTS_POS'!L69</f>
        <v>2</v>
      </c>
      <c r="O140" s="79">
        <f>'Proxy HTS_POS'!M69</f>
        <v>2</v>
      </c>
      <c r="P140" s="79">
        <f>'Proxy HTS_POS'!N69</f>
        <v>0</v>
      </c>
      <c r="Q140" s="79">
        <f>'Proxy HTS_POS'!O69</f>
        <v>1</v>
      </c>
      <c r="R140" s="79">
        <f>'Proxy HTS_POS'!P69</f>
        <v>2</v>
      </c>
      <c r="S140" s="79">
        <f>'Proxy HTS_POS'!Q69</f>
        <v>1</v>
      </c>
      <c r="T140" s="79">
        <f>'Proxy HTS_POS'!R69</f>
        <v>1</v>
      </c>
      <c r="U140" s="79">
        <f>'Proxy HTS_POS'!S69</f>
        <v>1</v>
      </c>
      <c r="V140" s="79">
        <f>'Proxy HTS_POS'!T69</f>
        <v>3</v>
      </c>
      <c r="W140" s="79">
        <f>'Proxy HTS_POS'!U69</f>
        <v>1</v>
      </c>
      <c r="X140" s="79">
        <f>'Proxy HTS_POS'!V69</f>
        <v>2</v>
      </c>
      <c r="Y140" s="79">
        <f>'Proxy HTS_POS'!W69</f>
        <v>4</v>
      </c>
      <c r="Z140" s="79">
        <f>'Proxy HTS_POS'!X69</f>
        <v>3</v>
      </c>
      <c r="AA140" s="79">
        <f>'Proxy HTS_POS'!Y69</f>
        <v>2</v>
      </c>
      <c r="AB140" s="79">
        <f>'Proxy HTS_POS'!Z69</f>
        <v>3</v>
      </c>
      <c r="AC140" s="79">
        <f>'Proxy HTS_POS'!AA69</f>
        <v>3</v>
      </c>
      <c r="AD140" s="79">
        <f>'Proxy HTS_POS'!AB69</f>
        <v>0</v>
      </c>
      <c r="AE140" s="79">
        <f>'Proxy HTS_POS'!AC69</f>
        <v>1</v>
      </c>
      <c r="AF140" s="79">
        <f>'Proxy HTS_POS'!AD69</f>
        <v>0</v>
      </c>
      <c r="AG140" s="79">
        <f>'Proxy HTS_POS'!AE69</f>
        <v>2</v>
      </c>
      <c r="AH140" s="79">
        <f>'Proxy HTS_POS'!AF69</f>
        <v>2</v>
      </c>
    </row>
    <row r="141">
      <c r="A141" s="79"/>
      <c r="B141" s="3" t="s">
        <v>213</v>
      </c>
      <c r="C141" s="79" t="str">
        <f>'Proxy HTS_POS'!A70</f>
        <v>BRHC</v>
      </c>
      <c r="D141" s="79" t="str">
        <f>'Proxy HTS_POS'!B70</f>
        <v>mp Gert Sibande District Municipality</v>
      </c>
      <c r="E141" s="79" t="str">
        <f>'Proxy HTS_POS'!C70</f>
        <v>mp Msukaligwa Local Municipality</v>
      </c>
      <c r="F141" s="79" t="str">
        <f>'Proxy HTS_POS'!D70</f>
        <v>mp Warburton CHC</v>
      </c>
      <c r="G141" s="79" t="str">
        <f>'Proxy HTS_POS'!E70</f>
        <v/>
      </c>
      <c r="H141" s="79" t="str">
        <f>'Proxy HTS_POS'!F70</f>
        <v/>
      </c>
      <c r="I141" s="79">
        <f>'Proxy HTS_POS'!G70</f>
        <v>1</v>
      </c>
      <c r="J141" s="79">
        <f>'Proxy HTS_POS'!H70</f>
        <v>6</v>
      </c>
      <c r="K141" s="79">
        <f>'Proxy HTS_POS'!I70</f>
        <v>5</v>
      </c>
      <c r="L141" s="79">
        <f>'Proxy HTS_POS'!J70</f>
        <v>1</v>
      </c>
      <c r="M141" s="79">
        <f>'Proxy HTS_POS'!K70</f>
        <v>3</v>
      </c>
      <c r="N141" s="79">
        <f>'Proxy HTS_POS'!L70</f>
        <v>0</v>
      </c>
      <c r="O141" s="79">
        <f>'Proxy HTS_POS'!M70</f>
        <v>2</v>
      </c>
      <c r="P141" s="79">
        <f>'Proxy HTS_POS'!N70</f>
        <v>2</v>
      </c>
      <c r="Q141" s="79">
        <f>'Proxy HTS_POS'!O70</f>
        <v>4</v>
      </c>
      <c r="R141" s="79">
        <f>'Proxy HTS_POS'!P70</f>
        <v>5</v>
      </c>
      <c r="S141" s="79">
        <f>'Proxy HTS_POS'!Q70</f>
        <v>2</v>
      </c>
      <c r="T141" s="79">
        <f>'Proxy HTS_POS'!R70</f>
        <v>3</v>
      </c>
      <c r="U141" s="79">
        <f>'Proxy HTS_POS'!S70</f>
        <v>0</v>
      </c>
      <c r="V141" s="79">
        <f>'Proxy HTS_POS'!T70</f>
        <v>0</v>
      </c>
      <c r="W141" s="79">
        <f>'Proxy HTS_POS'!U70</f>
        <v>4</v>
      </c>
      <c r="X141" s="79">
        <f>'Proxy HTS_POS'!V70</f>
        <v>5</v>
      </c>
      <c r="Y141" s="79">
        <f>'Proxy HTS_POS'!W70</f>
        <v>3</v>
      </c>
      <c r="Z141" s="79">
        <f>'Proxy HTS_POS'!X70</f>
        <v>4</v>
      </c>
      <c r="AA141" s="79">
        <f>'Proxy HTS_POS'!Y70</f>
        <v>0</v>
      </c>
      <c r="AB141" s="79">
        <f>'Proxy HTS_POS'!Z70</f>
        <v>0</v>
      </c>
      <c r="AC141" s="79">
        <f>'Proxy HTS_POS'!AA70</f>
        <v>2</v>
      </c>
      <c r="AD141" s="79">
        <f>'Proxy HTS_POS'!AB70</f>
        <v>0</v>
      </c>
      <c r="AE141" s="79">
        <f>'Proxy HTS_POS'!AC70</f>
        <v>0</v>
      </c>
      <c r="AF141" s="79">
        <f>'Proxy HTS_POS'!AD70</f>
        <v>3</v>
      </c>
      <c r="AG141" s="79">
        <f>'Proxy HTS_POS'!AE70</f>
        <v>3</v>
      </c>
      <c r="AH141" s="79">
        <f>'Proxy HTS_POS'!AF70</f>
        <v>3</v>
      </c>
    </row>
    <row r="142">
      <c r="A142" s="79"/>
      <c r="B142" s="3" t="s">
        <v>213</v>
      </c>
      <c r="C142" s="79" t="str">
        <f>'Proxy HTS_POS'!A71</f>
        <v>BRHC</v>
      </c>
      <c r="D142" s="79" t="str">
        <f>'Proxy HTS_POS'!B71</f>
        <v>mp Gert Sibande District Municipality</v>
      </c>
      <c r="E142" s="79" t="str">
        <f>'Proxy HTS_POS'!C71</f>
        <v>mp Lekwa Local Municipality</v>
      </c>
      <c r="F142" s="79" t="str">
        <f>'Proxy HTS_POS'!D71</f>
        <v>mp Winifred Maboa CHC</v>
      </c>
      <c r="G142" s="79" t="str">
        <f>'Proxy HTS_POS'!E71</f>
        <v/>
      </c>
      <c r="H142" s="79" t="str">
        <f>'Proxy HTS_POS'!F71</f>
        <v/>
      </c>
      <c r="I142" s="79">
        <f>'Proxy HTS_POS'!G71</f>
        <v>14</v>
      </c>
      <c r="J142" s="79">
        <f>'Proxy HTS_POS'!H71</f>
        <v>11</v>
      </c>
      <c r="K142" s="79">
        <f>'Proxy HTS_POS'!I71</f>
        <v>7</v>
      </c>
      <c r="L142" s="79">
        <f>'Proxy HTS_POS'!J71</f>
        <v>4</v>
      </c>
      <c r="M142" s="79">
        <f>'Proxy HTS_POS'!K71</f>
        <v>0</v>
      </c>
      <c r="N142" s="79">
        <f>'Proxy HTS_POS'!L71</f>
        <v>3</v>
      </c>
      <c r="O142" s="79">
        <f>'Proxy HTS_POS'!M71</f>
        <v>5</v>
      </c>
      <c r="P142" s="79">
        <f>'Proxy HTS_POS'!N71</f>
        <v>4</v>
      </c>
      <c r="Q142" s="79">
        <f>'Proxy HTS_POS'!O71</f>
        <v>7</v>
      </c>
      <c r="R142" s="79">
        <f>'Proxy HTS_POS'!P71</f>
        <v>9</v>
      </c>
      <c r="S142" s="79">
        <f>'Proxy HTS_POS'!Q71</f>
        <v>9</v>
      </c>
      <c r="T142" s="79">
        <f>'Proxy HTS_POS'!R71</f>
        <v>9</v>
      </c>
      <c r="U142" s="79">
        <f>'Proxy HTS_POS'!S71</f>
        <v>7</v>
      </c>
      <c r="V142" s="79">
        <f>'Proxy HTS_POS'!T71</f>
        <v>6</v>
      </c>
      <c r="W142" s="79">
        <f>'Proxy HTS_POS'!U71</f>
        <v>7</v>
      </c>
      <c r="X142" s="79">
        <f>'Proxy HTS_POS'!V71</f>
        <v>2</v>
      </c>
      <c r="Y142" s="79">
        <f>'Proxy HTS_POS'!W71</f>
        <v>1</v>
      </c>
      <c r="Z142" s="79">
        <f>'Proxy HTS_POS'!X71</f>
        <v>3</v>
      </c>
      <c r="AA142" s="79">
        <f>'Proxy HTS_POS'!Y71</f>
        <v>1</v>
      </c>
      <c r="AB142" s="79">
        <f>'Proxy HTS_POS'!Z71</f>
        <v>3</v>
      </c>
      <c r="AC142" s="79">
        <f>'Proxy HTS_POS'!AA71</f>
        <v>2</v>
      </c>
      <c r="AD142" s="79">
        <f>'Proxy HTS_POS'!AB71</f>
        <v>2</v>
      </c>
      <c r="AE142" s="79">
        <f>'Proxy HTS_POS'!AC71</f>
        <v>5</v>
      </c>
      <c r="AF142" s="79">
        <f>'Proxy HTS_POS'!AD71</f>
        <v>8</v>
      </c>
      <c r="AG142" s="79">
        <f>'Proxy HTS_POS'!AE71</f>
        <v>8</v>
      </c>
      <c r="AH142" s="79">
        <f>'Proxy HTS_POS'!AF71</f>
        <v>6</v>
      </c>
    </row>
    <row r="143">
      <c r="A143" s="79"/>
      <c r="B143" s="3" t="s">
        <v>213</v>
      </c>
      <c r="C143" s="79" t="str">
        <f>'Proxy HTS_POS'!A72</f>
        <v>BRHC</v>
      </c>
      <c r="D143" s="79" t="str">
        <f>'Proxy HTS_POS'!B72</f>
        <v>mp Gert Sibande District Municipality</v>
      </c>
      <c r="E143" s="79" t="str">
        <f>'Proxy HTS_POS'!C72</f>
        <v>mp Albert Luthuli Local Municipality</v>
      </c>
      <c r="F143" s="79" t="str">
        <f>'Proxy HTS_POS'!D72</f>
        <v/>
      </c>
      <c r="G143" s="79" t="str">
        <f>'Proxy HTS_POS'!E72</f>
        <v/>
      </c>
      <c r="H143" s="79" t="str">
        <f>'Proxy HTS_POS'!F72</f>
        <v/>
      </c>
      <c r="I143" s="79">
        <f>'Proxy HTS_POS'!G72</f>
        <v>1</v>
      </c>
      <c r="J143" s="79">
        <f>'Proxy HTS_POS'!H72</f>
        <v>2</v>
      </c>
      <c r="K143" s="79">
        <f>'Proxy HTS_POS'!I72</f>
        <v>3</v>
      </c>
      <c r="L143" s="79">
        <f>'Proxy HTS_POS'!J72</f>
        <v>5</v>
      </c>
      <c r="M143" s="79">
        <f>'Proxy HTS_POS'!K72</f>
        <v>10</v>
      </c>
      <c r="N143" s="79" t="str">
        <f>'Proxy HTS_POS'!L72</f>
        <v/>
      </c>
      <c r="O143" s="79" t="str">
        <f>'Proxy HTS_POS'!M72</f>
        <v/>
      </c>
      <c r="P143" s="79" t="str">
        <f>'Proxy HTS_POS'!N72</f>
        <v/>
      </c>
      <c r="Q143" s="79" t="str">
        <f>'Proxy HTS_POS'!O72</f>
        <v/>
      </c>
      <c r="R143" s="79" t="str">
        <f>'Proxy HTS_POS'!P72</f>
        <v/>
      </c>
      <c r="S143" s="79" t="str">
        <f>'Proxy HTS_POS'!Q72</f>
        <v/>
      </c>
      <c r="T143" s="79" t="str">
        <f>'Proxy HTS_POS'!R72</f>
        <v/>
      </c>
      <c r="U143" s="79" t="str">
        <f>'Proxy HTS_POS'!S72</f>
        <v/>
      </c>
      <c r="V143" s="79" t="str">
        <f>'Proxy HTS_POS'!T72</f>
        <v/>
      </c>
      <c r="W143" s="79" t="str">
        <f>'Proxy HTS_POS'!U72</f>
        <v/>
      </c>
      <c r="X143" s="79">
        <f>'Proxy HTS_POS'!V72</f>
        <v>12</v>
      </c>
      <c r="Y143" s="79">
        <f>'Proxy HTS_POS'!W72</f>
        <v>4</v>
      </c>
      <c r="Z143" s="79">
        <f>'Proxy HTS_POS'!X72</f>
        <v>22</v>
      </c>
      <c r="AA143" s="79">
        <f>'Proxy HTS_POS'!Y72</f>
        <v>6</v>
      </c>
      <c r="AB143" s="79">
        <f>'Proxy HTS_POS'!Z72</f>
        <v>17</v>
      </c>
      <c r="AC143" s="79">
        <f>'Proxy HTS_POS'!AA72</f>
        <v>8</v>
      </c>
      <c r="AD143" s="79">
        <f>'Proxy HTS_POS'!AB72</f>
        <v>10</v>
      </c>
      <c r="AE143" s="79" t="str">
        <f>'Proxy HTS_POS'!AC72</f>
        <v/>
      </c>
      <c r="AF143" s="79" t="str">
        <f>'Proxy HTS_POS'!AD72</f>
        <v/>
      </c>
      <c r="AG143" s="79" t="str">
        <f>'Proxy HTS_POS'!AE72</f>
        <v/>
      </c>
      <c r="AH143" s="79" t="str">
        <f>'Proxy HTS_POS'!AF72</f>
        <v/>
      </c>
    </row>
    <row r="144">
      <c r="A144" s="79"/>
      <c r="B144" s="3" t="s">
        <v>67</v>
      </c>
      <c r="C144" s="79" t="str">
        <f>'Proxy TX_NEW'!A2</f>
        <v>BRHC</v>
      </c>
      <c r="D144" s="79" t="str">
        <f>'Proxy TX_NEW'!B2</f>
        <v>mp Gert Sibande District Municipality</v>
      </c>
      <c r="E144" s="79" t="str">
        <f>'Proxy TX_NEW'!C2</f>
        <v>mp Pixley Ka Seme Local Municipality</v>
      </c>
      <c r="F144" s="79" t="str">
        <f>'Proxy TX_NEW'!D2</f>
        <v>mp Amajuba Memorial Hospital</v>
      </c>
      <c r="G144" s="79">
        <f>'Proxy TX_NEW'!H2</f>
        <v>3</v>
      </c>
      <c r="H144" s="79">
        <f>'Proxy TX_NEW'!I2</f>
        <v>1</v>
      </c>
      <c r="I144" s="79">
        <f>'Proxy TX_NEW'!J2</f>
        <v>0</v>
      </c>
      <c r="J144" s="79">
        <f>'Proxy TX_NEW'!K2</f>
        <v>1</v>
      </c>
      <c r="K144" s="79">
        <f>'Proxy TX_NEW'!L2</f>
        <v>1</v>
      </c>
      <c r="L144" s="79">
        <f>'Proxy TX_NEW'!M2</f>
        <v>1</v>
      </c>
      <c r="M144" s="79">
        <f>'Proxy TX_NEW'!N2</f>
        <v>0</v>
      </c>
      <c r="N144" s="79">
        <f>'Proxy TX_NEW'!O2</f>
        <v>0</v>
      </c>
      <c r="O144" s="79">
        <f>'Proxy TX_NEW'!P2</f>
        <v>3</v>
      </c>
      <c r="P144" s="79">
        <f>'Proxy TX_NEW'!Q2</f>
        <v>1</v>
      </c>
      <c r="Q144" s="79">
        <f>'Proxy TX_NEW'!R2</f>
        <v>0</v>
      </c>
      <c r="R144" s="79">
        <f>'Proxy TX_NEW'!S2</f>
        <v>0</v>
      </c>
      <c r="S144" s="79">
        <f>'Proxy TX_NEW'!T2</f>
        <v>1</v>
      </c>
      <c r="T144" s="79">
        <f>'Proxy TX_NEW'!U2</f>
        <v>3</v>
      </c>
      <c r="U144" s="79">
        <f>'Proxy TX_NEW'!V2</f>
        <v>3</v>
      </c>
      <c r="V144" s="79">
        <f>'Proxy TX_NEW'!W2</f>
        <v>4</v>
      </c>
      <c r="W144" s="79">
        <f>'Proxy TX_NEW'!X2</f>
        <v>0</v>
      </c>
      <c r="X144" s="79">
        <f>'Proxy TX_NEW'!Y2</f>
        <v>0</v>
      </c>
      <c r="Y144" s="79">
        <f>'Proxy TX_NEW'!Z2</f>
        <v>5</v>
      </c>
      <c r="Z144" s="79">
        <f>'Proxy TX_NEW'!AA2</f>
        <v>3</v>
      </c>
      <c r="AA144" s="79">
        <f>'Proxy TX_NEW'!AB2</f>
        <v>3</v>
      </c>
      <c r="AB144" s="79">
        <f>'Proxy TX_NEW'!AC2</f>
        <v>2</v>
      </c>
      <c r="AC144" s="79">
        <f>'Proxy TX_NEW'!AD2</f>
        <v>3</v>
      </c>
      <c r="AD144" s="79">
        <f>'Proxy TX_NEW'!AE2</f>
        <v>0</v>
      </c>
      <c r="AE144" s="79">
        <f>'Proxy TX_NEW'!AF2</f>
        <v>1</v>
      </c>
      <c r="AF144" s="79">
        <f>'Proxy TX_NEW'!AG2</f>
        <v>1</v>
      </c>
      <c r="AG144" s="79">
        <f>'Proxy TX_NEW'!AH2</f>
        <v>2</v>
      </c>
      <c r="AH144" s="79" t="str">
        <f>'Proxy TX_NEW'!AI2</f>
        <v/>
      </c>
    </row>
    <row r="145">
      <c r="A145" s="79"/>
      <c r="B145" s="3" t="s">
        <v>67</v>
      </c>
      <c r="C145" s="79" t="str">
        <f>'Proxy TX_NEW'!A3</f>
        <v>BRHC</v>
      </c>
      <c r="D145" s="79" t="str">
        <f>'Proxy TX_NEW'!B3</f>
        <v>mp Gert Sibande District Municipality</v>
      </c>
      <c r="E145" s="79" t="str">
        <f>'Proxy TX_NEW'!C3</f>
        <v>mp Pixley Ka Seme Local Municipality</v>
      </c>
      <c r="F145" s="79" t="str">
        <f>'Proxy TX_NEW'!D3</f>
        <v>mp Amersfoort Clinic</v>
      </c>
      <c r="G145" s="79">
        <f>'Proxy TX_NEW'!H3</f>
        <v>5</v>
      </c>
      <c r="H145" s="79">
        <f>'Proxy TX_NEW'!I3</f>
        <v>2</v>
      </c>
      <c r="I145" s="79">
        <f>'Proxy TX_NEW'!J3</f>
        <v>3</v>
      </c>
      <c r="J145" s="79">
        <f>'Proxy TX_NEW'!K3</f>
        <v>0</v>
      </c>
      <c r="K145" s="79">
        <f>'Proxy TX_NEW'!L3</f>
        <v>4</v>
      </c>
      <c r="L145" s="79">
        <f>'Proxy TX_NEW'!M3</f>
        <v>2</v>
      </c>
      <c r="M145" s="79">
        <f>'Proxy TX_NEW'!N3</f>
        <v>3</v>
      </c>
      <c r="N145" s="79">
        <f>'Proxy TX_NEW'!O3</f>
        <v>1</v>
      </c>
      <c r="O145" s="79">
        <f>'Proxy TX_NEW'!P3</f>
        <v>1</v>
      </c>
      <c r="P145" s="79">
        <f>'Proxy TX_NEW'!Q3</f>
        <v>4</v>
      </c>
      <c r="Q145" s="79">
        <f>'Proxy TX_NEW'!R3</f>
        <v>0</v>
      </c>
      <c r="R145" s="79">
        <f>'Proxy TX_NEW'!S3</f>
        <v>2</v>
      </c>
      <c r="S145" s="79">
        <f>'Proxy TX_NEW'!T3</f>
        <v>3</v>
      </c>
      <c r="T145" s="79">
        <f>'Proxy TX_NEW'!U3</f>
        <v>2</v>
      </c>
      <c r="U145" s="79">
        <f>'Proxy TX_NEW'!V3</f>
        <v>3</v>
      </c>
      <c r="V145" s="79">
        <f>'Proxy TX_NEW'!W3</f>
        <v>2</v>
      </c>
      <c r="W145" s="79">
        <f>'Proxy TX_NEW'!X3</f>
        <v>13</v>
      </c>
      <c r="X145" s="79">
        <f>'Proxy TX_NEW'!Y3</f>
        <v>15</v>
      </c>
      <c r="Y145" s="79">
        <f>'Proxy TX_NEW'!Z3</f>
        <v>5</v>
      </c>
      <c r="Z145" s="79">
        <f>'Proxy TX_NEW'!AA3</f>
        <v>4</v>
      </c>
      <c r="AA145" s="79">
        <f>'Proxy TX_NEW'!AB3</f>
        <v>4</v>
      </c>
      <c r="AB145" s="79">
        <f>'Proxy TX_NEW'!AC3</f>
        <v>4</v>
      </c>
      <c r="AC145" s="79">
        <f>'Proxy TX_NEW'!AD3</f>
        <v>3</v>
      </c>
      <c r="AD145" s="79">
        <f>'Proxy TX_NEW'!AE3</f>
        <v>3</v>
      </c>
      <c r="AE145" s="79">
        <f>'Proxy TX_NEW'!AF3</f>
        <v>4</v>
      </c>
      <c r="AF145" s="79">
        <f>'Proxy TX_NEW'!AG3</f>
        <v>2</v>
      </c>
      <c r="AG145" s="79">
        <f>'Proxy TX_NEW'!AH3</f>
        <v>2</v>
      </c>
      <c r="AH145" s="79" t="str">
        <f>'Proxy TX_NEW'!AI3</f>
        <v/>
      </c>
    </row>
    <row r="146">
      <c r="A146" s="79"/>
      <c r="B146" s="3" t="s">
        <v>67</v>
      </c>
      <c r="C146" s="79" t="str">
        <f>'Proxy TX_NEW'!A4</f>
        <v>BRHC</v>
      </c>
      <c r="D146" s="79" t="str">
        <f>'Proxy TX_NEW'!B4</f>
        <v>mp Gert Sibande District Municipality</v>
      </c>
      <c r="E146" s="79" t="str">
        <f>'Proxy TX_NEW'!C4</f>
        <v>mp Mkhondo Local Municipality</v>
      </c>
      <c r="F146" s="79" t="str">
        <f>'Proxy TX_NEW'!D4</f>
        <v>mp Amsterdam CHC</v>
      </c>
      <c r="G146" s="79">
        <f>'Proxy TX_NEW'!H4</f>
        <v>14</v>
      </c>
      <c r="H146" s="79">
        <f>'Proxy TX_NEW'!I4</f>
        <v>3</v>
      </c>
      <c r="I146" s="79">
        <f>'Proxy TX_NEW'!J4</f>
        <v>8</v>
      </c>
      <c r="J146" s="79">
        <f>'Proxy TX_NEW'!K4</f>
        <v>5</v>
      </c>
      <c r="K146" s="79">
        <f>'Proxy TX_NEW'!L4</f>
        <v>8</v>
      </c>
      <c r="L146" s="79">
        <f>'Proxy TX_NEW'!M4</f>
        <v>3</v>
      </c>
      <c r="M146" s="79">
        <f>'Proxy TX_NEW'!N4</f>
        <v>8</v>
      </c>
      <c r="N146" s="79">
        <f>'Proxy TX_NEW'!O4</f>
        <v>8</v>
      </c>
      <c r="O146" s="79">
        <f>'Proxy TX_NEW'!P4</f>
        <v>10</v>
      </c>
      <c r="P146" s="79">
        <f>'Proxy TX_NEW'!Q4</f>
        <v>6</v>
      </c>
      <c r="Q146" s="79">
        <f>'Proxy TX_NEW'!R4</f>
        <v>6</v>
      </c>
      <c r="R146" s="79">
        <f>'Proxy TX_NEW'!S4</f>
        <v>2</v>
      </c>
      <c r="S146" s="79">
        <f>'Proxy TX_NEW'!T4</f>
        <v>2</v>
      </c>
      <c r="T146" s="79">
        <f>'Proxy TX_NEW'!U4</f>
        <v>5</v>
      </c>
      <c r="U146" s="79">
        <f>'Proxy TX_NEW'!V4</f>
        <v>13</v>
      </c>
      <c r="V146" s="79">
        <f>'Proxy TX_NEW'!W4</f>
        <v>2</v>
      </c>
      <c r="W146" s="79">
        <f>'Proxy TX_NEW'!X4</f>
        <v>3</v>
      </c>
      <c r="X146" s="79">
        <f>'Proxy TX_NEW'!Y4</f>
        <v>0</v>
      </c>
      <c r="Y146" s="79">
        <f>'Proxy TX_NEW'!Z4</f>
        <v>8</v>
      </c>
      <c r="Z146" s="79">
        <f>'Proxy TX_NEW'!AA4</f>
        <v>4</v>
      </c>
      <c r="AA146" s="79">
        <f>'Proxy TX_NEW'!AB4</f>
        <v>4</v>
      </c>
      <c r="AB146" s="79">
        <f>'Proxy TX_NEW'!AC4</f>
        <v>11</v>
      </c>
      <c r="AC146" s="79">
        <f>'Proxy TX_NEW'!AD4</f>
        <v>2</v>
      </c>
      <c r="AD146" s="79">
        <f>'Proxy TX_NEW'!AE4</f>
        <v>10</v>
      </c>
      <c r="AE146" s="79">
        <f>'Proxy TX_NEW'!AF4</f>
        <v>3</v>
      </c>
      <c r="AF146" s="79">
        <f>'Proxy TX_NEW'!AG4</f>
        <v>6</v>
      </c>
      <c r="AG146" s="79">
        <f>'Proxy TX_NEW'!AH4</f>
        <v>3</v>
      </c>
      <c r="AH146" s="79" t="str">
        <f>'Proxy TX_NEW'!AI4</f>
        <v/>
      </c>
    </row>
    <row r="147">
      <c r="A147" s="79"/>
      <c r="B147" s="3" t="s">
        <v>67</v>
      </c>
      <c r="C147" s="79" t="str">
        <f>'Proxy TX_NEW'!A5</f>
        <v>BRHC</v>
      </c>
      <c r="D147" s="79" t="str">
        <f>'Proxy TX_NEW'!B5</f>
        <v>mp Gert Sibande District Municipality</v>
      </c>
      <c r="E147" s="79" t="str">
        <f>'Proxy TX_NEW'!C5</f>
        <v>mp Albert Luthuli Local Municipality</v>
      </c>
      <c r="F147" s="79" t="str">
        <f>'Proxy TX_NEW'!D5</f>
        <v>mp Arnhemburg Clinic</v>
      </c>
      <c r="G147" s="79">
        <f>'Proxy TX_NEW'!H5</f>
        <v>0</v>
      </c>
      <c r="H147" s="79">
        <f>'Proxy TX_NEW'!I5</f>
        <v>0</v>
      </c>
      <c r="I147" s="79">
        <f>'Proxy TX_NEW'!J5</f>
        <v>3</v>
      </c>
      <c r="J147" s="79">
        <f>'Proxy TX_NEW'!K5</f>
        <v>0</v>
      </c>
      <c r="K147" s="79">
        <f>'Proxy TX_NEW'!L5</f>
        <v>4</v>
      </c>
      <c r="L147" s="79">
        <f>'Proxy TX_NEW'!M5</f>
        <v>4</v>
      </c>
      <c r="M147" s="79">
        <f>'Proxy TX_NEW'!N5</f>
        <v>4</v>
      </c>
      <c r="N147" s="79">
        <f>'Proxy TX_NEW'!O5</f>
        <v>5</v>
      </c>
      <c r="O147" s="79">
        <f>'Proxy TX_NEW'!P5</f>
        <v>0</v>
      </c>
      <c r="P147" s="79">
        <f>'Proxy TX_NEW'!Q5</f>
        <v>11</v>
      </c>
      <c r="Q147" s="79">
        <f>'Proxy TX_NEW'!R5</f>
        <v>2</v>
      </c>
      <c r="R147" s="79">
        <f>'Proxy TX_NEW'!S5</f>
        <v>1</v>
      </c>
      <c r="S147" s="79">
        <f>'Proxy TX_NEW'!T5</f>
        <v>2</v>
      </c>
      <c r="T147" s="79">
        <f>'Proxy TX_NEW'!U5</f>
        <v>2</v>
      </c>
      <c r="U147" s="79">
        <f>'Proxy TX_NEW'!V5</f>
        <v>3</v>
      </c>
      <c r="V147" s="79">
        <f>'Proxy TX_NEW'!W5</f>
        <v>3</v>
      </c>
      <c r="W147" s="79">
        <f>'Proxy TX_NEW'!X5</f>
        <v>2</v>
      </c>
      <c r="X147" s="79">
        <f>'Proxy TX_NEW'!Y5</f>
        <v>3</v>
      </c>
      <c r="Y147" s="79">
        <f>'Proxy TX_NEW'!Z5</f>
        <v>0</v>
      </c>
      <c r="Z147" s="79">
        <f>'Proxy TX_NEW'!AA5</f>
        <v>3</v>
      </c>
      <c r="AA147" s="79">
        <f>'Proxy TX_NEW'!AB5</f>
        <v>3</v>
      </c>
      <c r="AB147" s="79">
        <f>'Proxy TX_NEW'!AC5</f>
        <v>3</v>
      </c>
      <c r="AC147" s="79">
        <f>'Proxy TX_NEW'!AD5</f>
        <v>3</v>
      </c>
      <c r="AD147" s="79">
        <f>'Proxy TX_NEW'!AE5</f>
        <v>5</v>
      </c>
      <c r="AE147" s="79">
        <f>'Proxy TX_NEW'!AF5</f>
        <v>7</v>
      </c>
      <c r="AF147" s="79">
        <f>'Proxy TX_NEW'!AG5</f>
        <v>4</v>
      </c>
      <c r="AG147" s="79">
        <f>'Proxy TX_NEW'!AH5</f>
        <v>8</v>
      </c>
      <c r="AH147" s="79" t="str">
        <f>'Proxy TX_NEW'!AI5</f>
        <v/>
      </c>
    </row>
    <row r="148">
      <c r="A148" s="79"/>
      <c r="B148" s="3" t="s">
        <v>67</v>
      </c>
      <c r="C148" s="79" t="str">
        <f>'Proxy TX_NEW'!A6</f>
        <v>BRHC</v>
      </c>
      <c r="D148" s="79" t="str">
        <f>'Proxy TX_NEW'!B6</f>
        <v>mp Gert Sibande District Municipality</v>
      </c>
      <c r="E148" s="79" t="str">
        <f>'Proxy TX_NEW'!C6</f>
        <v>mp Albert Luthuli Local Municipality</v>
      </c>
      <c r="F148" s="79" t="str">
        <f>'Proxy TX_NEW'!D6</f>
        <v>mp Badplaas CHC</v>
      </c>
      <c r="G148" s="79">
        <f>'Proxy TX_NEW'!H6</f>
        <v>2</v>
      </c>
      <c r="H148" s="79">
        <f>'Proxy TX_NEW'!I6</f>
        <v>0</v>
      </c>
      <c r="I148" s="79">
        <f>'Proxy TX_NEW'!J6</f>
        <v>1</v>
      </c>
      <c r="J148" s="79">
        <f>'Proxy TX_NEW'!K6</f>
        <v>2</v>
      </c>
      <c r="K148" s="79">
        <f>'Proxy TX_NEW'!L6</f>
        <v>2</v>
      </c>
      <c r="L148" s="79">
        <f>'Proxy TX_NEW'!M6</f>
        <v>2</v>
      </c>
      <c r="M148" s="79">
        <f>'Proxy TX_NEW'!N6</f>
        <v>2</v>
      </c>
      <c r="N148" s="79">
        <f>'Proxy TX_NEW'!O6</f>
        <v>2</v>
      </c>
      <c r="O148" s="79">
        <f>'Proxy TX_NEW'!P6</f>
        <v>3</v>
      </c>
      <c r="P148" s="79">
        <f>'Proxy TX_NEW'!Q6</f>
        <v>3</v>
      </c>
      <c r="Q148" s="79">
        <f>'Proxy TX_NEW'!R6</f>
        <v>4</v>
      </c>
      <c r="R148" s="79">
        <f>'Proxy TX_NEW'!S6</f>
        <v>0</v>
      </c>
      <c r="S148" s="79">
        <f>'Proxy TX_NEW'!T6</f>
        <v>0</v>
      </c>
      <c r="T148" s="79">
        <f>'Proxy TX_NEW'!U6</f>
        <v>1</v>
      </c>
      <c r="U148" s="79">
        <f>'Proxy TX_NEW'!V6</f>
        <v>1</v>
      </c>
      <c r="V148" s="79">
        <f>'Proxy TX_NEW'!W6</f>
        <v>4</v>
      </c>
      <c r="W148" s="79">
        <f>'Proxy TX_NEW'!X6</f>
        <v>1</v>
      </c>
      <c r="X148" s="79">
        <f>'Proxy TX_NEW'!Y6</f>
        <v>2</v>
      </c>
      <c r="Y148" s="79">
        <f>'Proxy TX_NEW'!Z6</f>
        <v>2</v>
      </c>
      <c r="Z148" s="79">
        <f>'Proxy TX_NEW'!AA6</f>
        <v>6</v>
      </c>
      <c r="AA148" s="79">
        <f>'Proxy TX_NEW'!AB6</f>
        <v>3</v>
      </c>
      <c r="AB148" s="79">
        <f>'Proxy TX_NEW'!AC6</f>
        <v>2</v>
      </c>
      <c r="AC148" s="79">
        <f>'Proxy TX_NEW'!AD6</f>
        <v>1</v>
      </c>
      <c r="AD148" s="79">
        <f>'Proxy TX_NEW'!AE6</f>
        <v>3</v>
      </c>
      <c r="AE148" s="79">
        <f>'Proxy TX_NEW'!AF6</f>
        <v>7</v>
      </c>
      <c r="AF148" s="79">
        <f>'Proxy TX_NEW'!AG6</f>
        <v>2</v>
      </c>
      <c r="AG148" s="79">
        <f>'Proxy TX_NEW'!AH6</f>
        <v>4</v>
      </c>
      <c r="AH148" s="79" t="str">
        <f>'Proxy TX_NEW'!AI6</f>
        <v/>
      </c>
    </row>
    <row r="149">
      <c r="A149" s="79"/>
      <c r="B149" s="3" t="s">
        <v>67</v>
      </c>
      <c r="C149" s="79" t="str">
        <f>'Proxy TX_NEW'!A7</f>
        <v>BRHC</v>
      </c>
      <c r="D149" s="79" t="str">
        <f>'Proxy TX_NEW'!B7</f>
        <v>mp Gert Sibande District Municipality</v>
      </c>
      <c r="E149" s="79" t="str">
        <f>'Proxy TX_NEW'!C7</f>
        <v>mp Dipaleseng Local Municipality</v>
      </c>
      <c r="F149" s="79" t="str">
        <f>'Proxy TX_NEW'!D7</f>
        <v>mp Balfour Clinic</v>
      </c>
      <c r="G149" s="79">
        <f>'Proxy TX_NEW'!H7</f>
        <v>8</v>
      </c>
      <c r="H149" s="79">
        <f>'Proxy TX_NEW'!I7</f>
        <v>2</v>
      </c>
      <c r="I149" s="79">
        <f>'Proxy TX_NEW'!J7</f>
        <v>1</v>
      </c>
      <c r="J149" s="79">
        <f>'Proxy TX_NEW'!K7</f>
        <v>1</v>
      </c>
      <c r="K149" s="79">
        <f>'Proxy TX_NEW'!L7</f>
        <v>4</v>
      </c>
      <c r="L149" s="79">
        <f>'Proxy TX_NEW'!M7</f>
        <v>7</v>
      </c>
      <c r="M149" s="79">
        <f>'Proxy TX_NEW'!N7</f>
        <v>4</v>
      </c>
      <c r="N149" s="79">
        <f>'Proxy TX_NEW'!O7</f>
        <v>4</v>
      </c>
      <c r="O149" s="79">
        <f>'Proxy TX_NEW'!P7</f>
        <v>0</v>
      </c>
      <c r="P149" s="79">
        <f>'Proxy TX_NEW'!Q7</f>
        <v>1</v>
      </c>
      <c r="Q149" s="79">
        <f>'Proxy TX_NEW'!R7</f>
        <v>1</v>
      </c>
      <c r="R149" s="79">
        <f>'Proxy TX_NEW'!S7</f>
        <v>2</v>
      </c>
      <c r="S149" s="79">
        <f>'Proxy TX_NEW'!T7</f>
        <v>2</v>
      </c>
      <c r="T149" s="79">
        <f>'Proxy TX_NEW'!U7</f>
        <v>5</v>
      </c>
      <c r="U149" s="79">
        <f>'Proxy TX_NEW'!V7</f>
        <v>4</v>
      </c>
      <c r="V149" s="79">
        <f>'Proxy TX_NEW'!W7</f>
        <v>5</v>
      </c>
      <c r="W149" s="79">
        <f>'Proxy TX_NEW'!X7</f>
        <v>6</v>
      </c>
      <c r="X149" s="79">
        <f>'Proxy TX_NEW'!Y7</f>
        <v>2</v>
      </c>
      <c r="Y149" s="79">
        <f>'Proxy TX_NEW'!Z7</f>
        <v>6</v>
      </c>
      <c r="Z149" s="79">
        <f>'Proxy TX_NEW'!AA7</f>
        <v>3</v>
      </c>
      <c r="AA149" s="79">
        <f>'Proxy TX_NEW'!AB7</f>
        <v>8</v>
      </c>
      <c r="AB149" s="79">
        <f>'Proxy TX_NEW'!AC7</f>
        <v>2</v>
      </c>
      <c r="AC149" s="79">
        <f>'Proxy TX_NEW'!AD7</f>
        <v>5</v>
      </c>
      <c r="AD149" s="79">
        <f>'Proxy TX_NEW'!AE7</f>
        <v>1</v>
      </c>
      <c r="AE149" s="79">
        <f>'Proxy TX_NEW'!AF7</f>
        <v>3</v>
      </c>
      <c r="AF149" s="79">
        <f>'Proxy TX_NEW'!AG7</f>
        <v>0</v>
      </c>
      <c r="AG149" s="79">
        <f>'Proxy TX_NEW'!AH7</f>
        <v>4</v>
      </c>
      <c r="AH149" s="79" t="str">
        <f>'Proxy TX_NEW'!AI7</f>
        <v/>
      </c>
    </row>
    <row r="150">
      <c r="A150" s="79"/>
      <c r="B150" s="3" t="s">
        <v>67</v>
      </c>
      <c r="C150" s="79" t="str">
        <f>'Proxy TX_NEW'!A8</f>
        <v>BRHC</v>
      </c>
      <c r="D150" s="79" t="str">
        <f>'Proxy TX_NEW'!B8</f>
        <v>mp Gert Sibande District Municipality</v>
      </c>
      <c r="E150" s="79" t="str">
        <f>'Proxy TX_NEW'!C8</f>
        <v>mp Govan Mbeki Local Municipality</v>
      </c>
      <c r="F150" s="79" t="str">
        <f>'Proxy TX_NEW'!D8</f>
        <v>mp Bethal Hospital</v>
      </c>
      <c r="G150" s="79">
        <f>'Proxy TX_NEW'!H8</f>
        <v>6</v>
      </c>
      <c r="H150" s="79">
        <f>'Proxy TX_NEW'!I8</f>
        <v>5</v>
      </c>
      <c r="I150" s="79">
        <f>'Proxy TX_NEW'!J8</f>
        <v>9</v>
      </c>
      <c r="J150" s="79">
        <f>'Proxy TX_NEW'!K8</f>
        <v>10</v>
      </c>
      <c r="K150" s="79">
        <f>'Proxy TX_NEW'!L8</f>
        <v>5</v>
      </c>
      <c r="L150" s="79">
        <f>'Proxy TX_NEW'!M8</f>
        <v>5</v>
      </c>
      <c r="M150" s="79">
        <f>'Proxy TX_NEW'!N8</f>
        <v>8</v>
      </c>
      <c r="N150" s="79">
        <f>'Proxy TX_NEW'!O8</f>
        <v>8</v>
      </c>
      <c r="O150" s="79">
        <f>'Proxy TX_NEW'!P8</f>
        <v>4</v>
      </c>
      <c r="P150" s="79">
        <f>'Proxy TX_NEW'!Q8</f>
        <v>4</v>
      </c>
      <c r="Q150" s="79">
        <f>'Proxy TX_NEW'!R8</f>
        <v>6</v>
      </c>
      <c r="R150" s="79">
        <f>'Proxy TX_NEW'!S8</f>
        <v>3</v>
      </c>
      <c r="S150" s="79">
        <f>'Proxy TX_NEW'!T8</f>
        <v>3</v>
      </c>
      <c r="T150" s="79">
        <f>'Proxy TX_NEW'!U8</f>
        <v>2</v>
      </c>
      <c r="U150" s="79">
        <f>'Proxy TX_NEW'!V8</f>
        <v>8</v>
      </c>
      <c r="V150" s="79">
        <f>'Proxy TX_NEW'!W8</f>
        <v>5</v>
      </c>
      <c r="W150" s="79">
        <f>'Proxy TX_NEW'!X8</f>
        <v>1</v>
      </c>
      <c r="X150" s="79">
        <f>'Proxy TX_NEW'!Y8</f>
        <v>0</v>
      </c>
      <c r="Y150" s="79">
        <f>'Proxy TX_NEW'!Z8</f>
        <v>4</v>
      </c>
      <c r="Z150" s="79">
        <f>'Proxy TX_NEW'!AA8</f>
        <v>5</v>
      </c>
      <c r="AA150" s="79">
        <f>'Proxy TX_NEW'!AB8</f>
        <v>4</v>
      </c>
      <c r="AB150" s="79">
        <f>'Proxy TX_NEW'!AC8</f>
        <v>8</v>
      </c>
      <c r="AC150" s="79">
        <f>'Proxy TX_NEW'!AD8</f>
        <v>3</v>
      </c>
      <c r="AD150" s="79">
        <f>'Proxy TX_NEW'!AE8</f>
        <v>2</v>
      </c>
      <c r="AE150" s="79">
        <f>'Proxy TX_NEW'!AF8</f>
        <v>4</v>
      </c>
      <c r="AF150" s="79">
        <f>'Proxy TX_NEW'!AG8</f>
        <v>3</v>
      </c>
      <c r="AG150" s="79">
        <f>'Proxy TX_NEW'!AH8</f>
        <v>9</v>
      </c>
      <c r="AH150" s="79" t="str">
        <f>'Proxy TX_NEW'!AI8</f>
        <v/>
      </c>
    </row>
    <row r="151">
      <c r="A151" s="79"/>
      <c r="B151" s="3" t="s">
        <v>67</v>
      </c>
      <c r="C151" s="79" t="str">
        <f>'Proxy TX_NEW'!A9</f>
        <v>BRHC</v>
      </c>
      <c r="D151" s="79" t="str">
        <f>'Proxy TX_NEW'!B9</f>
        <v>mp Gert Sibande District Municipality</v>
      </c>
      <c r="E151" s="79" t="str">
        <f>'Proxy TX_NEW'!C9</f>
        <v>mp Govan Mbeki Local Municipality</v>
      </c>
      <c r="F151" s="79" t="str">
        <f>'Proxy TX_NEW'!D9</f>
        <v>mp Bethal Town Clinic</v>
      </c>
      <c r="G151" s="79">
        <f>'Proxy TX_NEW'!H9</f>
        <v>12</v>
      </c>
      <c r="H151" s="79">
        <f>'Proxy TX_NEW'!I9</f>
        <v>4</v>
      </c>
      <c r="I151" s="79">
        <f>'Proxy TX_NEW'!J9</f>
        <v>5</v>
      </c>
      <c r="J151" s="79">
        <f>'Proxy TX_NEW'!K9</f>
        <v>2</v>
      </c>
      <c r="K151" s="79">
        <f>'Proxy TX_NEW'!L9</f>
        <v>0</v>
      </c>
      <c r="L151" s="79">
        <f>'Proxy TX_NEW'!M9</f>
        <v>1</v>
      </c>
      <c r="M151" s="79">
        <f>'Proxy TX_NEW'!N9</f>
        <v>4</v>
      </c>
      <c r="N151" s="79">
        <f>'Proxy TX_NEW'!O9</f>
        <v>5</v>
      </c>
      <c r="O151" s="79">
        <f>'Proxy TX_NEW'!P9</f>
        <v>5</v>
      </c>
      <c r="P151" s="79">
        <f>'Proxy TX_NEW'!Q9</f>
        <v>3</v>
      </c>
      <c r="Q151" s="79">
        <f>'Proxy TX_NEW'!R9</f>
        <v>4</v>
      </c>
      <c r="R151" s="79">
        <f>'Proxy TX_NEW'!S9</f>
        <v>2</v>
      </c>
      <c r="S151" s="79">
        <f>'Proxy TX_NEW'!T9</f>
        <v>7</v>
      </c>
      <c r="T151" s="79">
        <f>'Proxy TX_NEW'!U9</f>
        <v>16</v>
      </c>
      <c r="U151" s="79">
        <f>'Proxy TX_NEW'!V9</f>
        <v>8</v>
      </c>
      <c r="V151" s="79">
        <f>'Proxy TX_NEW'!W9</f>
        <v>6</v>
      </c>
      <c r="W151" s="79">
        <f>'Proxy TX_NEW'!X9</f>
        <v>1</v>
      </c>
      <c r="X151" s="79">
        <f>'Proxy TX_NEW'!Y9</f>
        <v>11</v>
      </c>
      <c r="Y151" s="79">
        <f>'Proxy TX_NEW'!Z9</f>
        <v>5</v>
      </c>
      <c r="Z151" s="79">
        <f>'Proxy TX_NEW'!AA9</f>
        <v>9</v>
      </c>
      <c r="AA151" s="79">
        <f>'Proxy TX_NEW'!AB9</f>
        <v>6</v>
      </c>
      <c r="AB151" s="79">
        <f>'Proxy TX_NEW'!AC9</f>
        <v>8</v>
      </c>
      <c r="AC151" s="79">
        <f>'Proxy TX_NEW'!AD9</f>
        <v>10</v>
      </c>
      <c r="AD151" s="79">
        <f>'Proxy TX_NEW'!AE9</f>
        <v>11</v>
      </c>
      <c r="AE151" s="79">
        <f>'Proxy TX_NEW'!AF9</f>
        <v>7</v>
      </c>
      <c r="AF151" s="79">
        <f>'Proxy TX_NEW'!AG9</f>
        <v>2</v>
      </c>
      <c r="AG151" s="79">
        <f>'Proxy TX_NEW'!AH9</f>
        <v>8</v>
      </c>
      <c r="AH151" s="79" t="str">
        <f>'Proxy TX_NEW'!AI9</f>
        <v/>
      </c>
    </row>
    <row r="152">
      <c r="A152" s="79"/>
      <c r="B152" s="3" t="s">
        <v>67</v>
      </c>
      <c r="C152" s="79" t="str">
        <f>'Proxy TX_NEW'!A10</f>
        <v>BRHC</v>
      </c>
      <c r="D152" s="79" t="str">
        <f>'Proxy TX_NEW'!B10</f>
        <v>mp Gert Sibande District Municipality</v>
      </c>
      <c r="E152" s="79" t="str">
        <f>'Proxy TX_NEW'!C10</f>
        <v>mp Msukaligwa Local Municipality</v>
      </c>
      <c r="F152" s="79" t="str">
        <f>'Proxy TX_NEW'!D10</f>
        <v>mp Breyten Clinic</v>
      </c>
      <c r="G152" s="79">
        <f>'Proxy TX_NEW'!H10</f>
        <v>1</v>
      </c>
      <c r="H152" s="79">
        <f>'Proxy TX_NEW'!I10</f>
        <v>2</v>
      </c>
      <c r="I152" s="79">
        <f>'Proxy TX_NEW'!J10</f>
        <v>0</v>
      </c>
      <c r="J152" s="79">
        <f>'Proxy TX_NEW'!K10</f>
        <v>2</v>
      </c>
      <c r="K152" s="79">
        <f>'Proxy TX_NEW'!L10</f>
        <v>0</v>
      </c>
      <c r="L152" s="79">
        <f>'Proxy TX_NEW'!M10</f>
        <v>2</v>
      </c>
      <c r="M152" s="79">
        <f>'Proxy TX_NEW'!N10</f>
        <v>0</v>
      </c>
      <c r="N152" s="79">
        <f>'Proxy TX_NEW'!O10</f>
        <v>2</v>
      </c>
      <c r="O152" s="79">
        <f>'Proxy TX_NEW'!P10</f>
        <v>2</v>
      </c>
      <c r="P152" s="79">
        <f>'Proxy TX_NEW'!Q10</f>
        <v>6</v>
      </c>
      <c r="Q152" s="79">
        <f>'Proxy TX_NEW'!R10</f>
        <v>1</v>
      </c>
      <c r="R152" s="79">
        <f>'Proxy TX_NEW'!S10</f>
        <v>1</v>
      </c>
      <c r="S152" s="79">
        <f>'Proxy TX_NEW'!T10</f>
        <v>0</v>
      </c>
      <c r="T152" s="79">
        <f>'Proxy TX_NEW'!U10</f>
        <v>2</v>
      </c>
      <c r="U152" s="79">
        <f>'Proxy TX_NEW'!V10</f>
        <v>1</v>
      </c>
      <c r="V152" s="79">
        <f>'Proxy TX_NEW'!W10</f>
        <v>0</v>
      </c>
      <c r="W152" s="79">
        <f>'Proxy TX_NEW'!X10</f>
        <v>1</v>
      </c>
      <c r="X152" s="79">
        <f>'Proxy TX_NEW'!Y10</f>
        <v>0</v>
      </c>
      <c r="Y152" s="79">
        <f>'Proxy TX_NEW'!Z10</f>
        <v>3</v>
      </c>
      <c r="Z152" s="79">
        <f>'Proxy TX_NEW'!AA10</f>
        <v>3</v>
      </c>
      <c r="AA152" s="79">
        <f>'Proxy TX_NEW'!AB10</f>
        <v>1</v>
      </c>
      <c r="AB152" s="79">
        <f>'Proxy TX_NEW'!AC10</f>
        <v>4</v>
      </c>
      <c r="AC152" s="79">
        <f>'Proxy TX_NEW'!AD10</f>
        <v>5</v>
      </c>
      <c r="AD152" s="79">
        <f>'Proxy TX_NEW'!AE10</f>
        <v>0</v>
      </c>
      <c r="AE152" s="79">
        <f>'Proxy TX_NEW'!AF10</f>
        <v>1</v>
      </c>
      <c r="AF152" s="79">
        <f>'Proxy TX_NEW'!AG10</f>
        <v>1</v>
      </c>
      <c r="AG152" s="79">
        <f>'Proxy TX_NEW'!AH10</f>
        <v>6</v>
      </c>
      <c r="AH152" s="79" t="str">
        <f>'Proxy TX_NEW'!AI10</f>
        <v/>
      </c>
    </row>
    <row r="153">
      <c r="A153" s="79"/>
      <c r="B153" s="3" t="s">
        <v>67</v>
      </c>
      <c r="C153" s="79" t="str">
        <f>'Proxy TX_NEW'!A11</f>
        <v>BRHC</v>
      </c>
      <c r="D153" s="79" t="str">
        <f>'Proxy TX_NEW'!B11</f>
        <v>mp Gert Sibande District Municipality</v>
      </c>
      <c r="E153" s="79" t="str">
        <f>'Proxy TX_NEW'!C11</f>
        <v>mp Albert Luthuli Local Municipality</v>
      </c>
      <c r="F153" s="79" t="str">
        <f>'Proxy TX_NEW'!D11</f>
        <v>mp Carolina Clinic</v>
      </c>
      <c r="G153" s="79">
        <f>'Proxy TX_NEW'!H11</f>
        <v>3</v>
      </c>
      <c r="H153" s="79">
        <f>'Proxy TX_NEW'!I11</f>
        <v>3</v>
      </c>
      <c r="I153" s="79">
        <f>'Proxy TX_NEW'!J11</f>
        <v>7</v>
      </c>
      <c r="J153" s="79">
        <f>'Proxy TX_NEW'!K11</f>
        <v>3</v>
      </c>
      <c r="K153" s="79">
        <f>'Proxy TX_NEW'!L11</f>
        <v>0</v>
      </c>
      <c r="L153" s="79">
        <f>'Proxy TX_NEW'!M11</f>
        <v>1</v>
      </c>
      <c r="M153" s="79">
        <f>'Proxy TX_NEW'!N11</f>
        <v>14</v>
      </c>
      <c r="N153" s="79">
        <f>'Proxy TX_NEW'!O11</f>
        <v>1</v>
      </c>
      <c r="O153" s="79">
        <f>'Proxy TX_NEW'!P11</f>
        <v>1</v>
      </c>
      <c r="P153" s="79">
        <f>'Proxy TX_NEW'!Q11</f>
        <v>1</v>
      </c>
      <c r="Q153" s="79">
        <f>'Proxy TX_NEW'!R11</f>
        <v>5</v>
      </c>
      <c r="R153" s="79">
        <f>'Proxy TX_NEW'!S11</f>
        <v>0</v>
      </c>
      <c r="S153" s="79">
        <f>'Proxy TX_NEW'!T11</f>
        <v>0</v>
      </c>
      <c r="T153" s="79">
        <f>'Proxy TX_NEW'!U11</f>
        <v>3</v>
      </c>
      <c r="U153" s="79">
        <f>'Proxy TX_NEW'!V11</f>
        <v>4</v>
      </c>
      <c r="V153" s="79">
        <f>'Proxy TX_NEW'!W11</f>
        <v>5</v>
      </c>
      <c r="W153" s="79">
        <f>'Proxy TX_NEW'!X11</f>
        <v>4</v>
      </c>
      <c r="X153" s="79">
        <f>'Proxy TX_NEW'!Y11</f>
        <v>7</v>
      </c>
      <c r="Y153" s="79">
        <f>'Proxy TX_NEW'!Z11</f>
        <v>5</v>
      </c>
      <c r="Z153" s="79">
        <f>'Proxy TX_NEW'!AA11</f>
        <v>2</v>
      </c>
      <c r="AA153" s="79">
        <f>'Proxy TX_NEW'!AB11</f>
        <v>1</v>
      </c>
      <c r="AB153" s="79">
        <f>'Proxy TX_NEW'!AC11</f>
        <v>5</v>
      </c>
      <c r="AC153" s="79">
        <f>'Proxy TX_NEW'!AD11</f>
        <v>2</v>
      </c>
      <c r="AD153" s="79">
        <f>'Proxy TX_NEW'!AE11</f>
        <v>2</v>
      </c>
      <c r="AE153" s="79">
        <f>'Proxy TX_NEW'!AF11</f>
        <v>0</v>
      </c>
      <c r="AF153" s="79">
        <f>'Proxy TX_NEW'!AG11</f>
        <v>0</v>
      </c>
      <c r="AG153" s="79">
        <f>'Proxy TX_NEW'!AH11</f>
        <v>2</v>
      </c>
      <c r="AH153" s="79" t="str">
        <f>'Proxy TX_NEW'!AI11</f>
        <v/>
      </c>
    </row>
    <row r="154">
      <c r="A154" s="79"/>
      <c r="B154" s="3" t="s">
        <v>67</v>
      </c>
      <c r="C154" s="79" t="str">
        <f>'Proxy TX_NEW'!A12</f>
        <v>BRHC</v>
      </c>
      <c r="D154" s="79" t="str">
        <f>'Proxy TX_NEW'!B12</f>
        <v>mp Gert Sibande District Municipality</v>
      </c>
      <c r="E154" s="79" t="str">
        <f>'Proxy TX_NEW'!C12</f>
        <v>mp Albert Luthuli Local Municipality</v>
      </c>
      <c r="F154" s="79" t="str">
        <f>'Proxy TX_NEW'!D12</f>
        <v>mp Carolina Hospital</v>
      </c>
      <c r="G154" s="79">
        <f>'Proxy TX_NEW'!H12</f>
        <v>2</v>
      </c>
      <c r="H154" s="79">
        <f>'Proxy TX_NEW'!I12</f>
        <v>2</v>
      </c>
      <c r="I154" s="79">
        <f>'Proxy TX_NEW'!J12</f>
        <v>7</v>
      </c>
      <c r="J154" s="79">
        <f>'Proxy TX_NEW'!K12</f>
        <v>7</v>
      </c>
      <c r="K154" s="79">
        <f>'Proxy TX_NEW'!L12</f>
        <v>5</v>
      </c>
      <c r="L154" s="79">
        <f>'Proxy TX_NEW'!M12</f>
        <v>3</v>
      </c>
      <c r="M154" s="79">
        <f>'Proxy TX_NEW'!N12</f>
        <v>17</v>
      </c>
      <c r="N154" s="79">
        <f>'Proxy TX_NEW'!O12</f>
        <v>0</v>
      </c>
      <c r="O154" s="79">
        <f>'Proxy TX_NEW'!P12</f>
        <v>0</v>
      </c>
      <c r="P154" s="79">
        <f>'Proxy TX_NEW'!Q12</f>
        <v>2</v>
      </c>
      <c r="Q154" s="79">
        <f>'Proxy TX_NEW'!R12</f>
        <v>9</v>
      </c>
      <c r="R154" s="79">
        <f>'Proxy TX_NEW'!S12</f>
        <v>1</v>
      </c>
      <c r="S154" s="79">
        <f>'Proxy TX_NEW'!T12</f>
        <v>1</v>
      </c>
      <c r="T154" s="79">
        <f>'Proxy TX_NEW'!U12</f>
        <v>5</v>
      </c>
      <c r="U154" s="79">
        <f>'Proxy TX_NEW'!V12</f>
        <v>1</v>
      </c>
      <c r="V154" s="79">
        <f>'Proxy TX_NEW'!W12</f>
        <v>3</v>
      </c>
      <c r="W154" s="79">
        <f>'Proxy TX_NEW'!X12</f>
        <v>7</v>
      </c>
      <c r="X154" s="79">
        <f>'Proxy TX_NEW'!Y12</f>
        <v>20</v>
      </c>
      <c r="Y154" s="79">
        <f>'Proxy TX_NEW'!Z12</f>
        <v>2</v>
      </c>
      <c r="Z154" s="79">
        <f>'Proxy TX_NEW'!AA12</f>
        <v>2</v>
      </c>
      <c r="AA154" s="79">
        <f>'Proxy TX_NEW'!AB12</f>
        <v>2</v>
      </c>
      <c r="AB154" s="79">
        <f>'Proxy TX_NEW'!AC12</f>
        <v>0</v>
      </c>
      <c r="AC154" s="79">
        <f>'Proxy TX_NEW'!AD12</f>
        <v>0</v>
      </c>
      <c r="AD154" s="79">
        <f>'Proxy TX_NEW'!AE12</f>
        <v>1</v>
      </c>
      <c r="AE154" s="79">
        <f>'Proxy TX_NEW'!AF12</f>
        <v>1</v>
      </c>
      <c r="AF154" s="79">
        <f>'Proxy TX_NEW'!AG12</f>
        <v>2</v>
      </c>
      <c r="AG154" s="79">
        <f>'Proxy TX_NEW'!AH12</f>
        <v>0</v>
      </c>
      <c r="AH154" s="79" t="str">
        <f>'Proxy TX_NEW'!AI12</f>
        <v/>
      </c>
    </row>
    <row r="155">
      <c r="A155" s="79"/>
      <c r="B155" s="3" t="s">
        <v>67</v>
      </c>
      <c r="C155" s="79" t="str">
        <f>'Proxy TX_NEW'!A13</f>
        <v>BRHC</v>
      </c>
      <c r="D155" s="79" t="str">
        <f>'Proxy TX_NEW'!B13</f>
        <v>mp Gert Sibande District Municipality</v>
      </c>
      <c r="E155" s="79" t="str">
        <f>'Proxy TX_NEW'!C13</f>
        <v>mp Pixley Ka Seme Local Municipality</v>
      </c>
      <c r="F155" s="79" t="str">
        <f>'Proxy TX_NEW'!D13</f>
        <v>mp Daggakraal (Thembalokuphila) CHC</v>
      </c>
      <c r="G155" s="79">
        <f>'Proxy TX_NEW'!H13</f>
        <v>1</v>
      </c>
      <c r="H155" s="79">
        <f>'Proxy TX_NEW'!I13</f>
        <v>0</v>
      </c>
      <c r="I155" s="79">
        <f>'Proxy TX_NEW'!J13</f>
        <v>1</v>
      </c>
      <c r="J155" s="79">
        <f>'Proxy TX_NEW'!K13</f>
        <v>0</v>
      </c>
      <c r="K155" s="79">
        <f>'Proxy TX_NEW'!L13</f>
        <v>2</v>
      </c>
      <c r="L155" s="79">
        <f>'Proxy TX_NEW'!M13</f>
        <v>0</v>
      </c>
      <c r="M155" s="79">
        <f>'Proxy TX_NEW'!N13</f>
        <v>1</v>
      </c>
      <c r="N155" s="79">
        <f>'Proxy TX_NEW'!O13</f>
        <v>1</v>
      </c>
      <c r="O155" s="79">
        <f>'Proxy TX_NEW'!P13</f>
        <v>2</v>
      </c>
      <c r="P155" s="79">
        <f>'Proxy TX_NEW'!Q13</f>
        <v>1</v>
      </c>
      <c r="Q155" s="79">
        <f>'Proxy TX_NEW'!R13</f>
        <v>1</v>
      </c>
      <c r="R155" s="79">
        <f>'Proxy TX_NEW'!S13</f>
        <v>1</v>
      </c>
      <c r="S155" s="79">
        <f>'Proxy TX_NEW'!T13</f>
        <v>0</v>
      </c>
      <c r="T155" s="79">
        <f>'Proxy TX_NEW'!U13</f>
        <v>1</v>
      </c>
      <c r="U155" s="79">
        <f>'Proxy TX_NEW'!V13</f>
        <v>3</v>
      </c>
      <c r="V155" s="79">
        <f>'Proxy TX_NEW'!W13</f>
        <v>3</v>
      </c>
      <c r="W155" s="79">
        <f>'Proxy TX_NEW'!X13</f>
        <v>2</v>
      </c>
      <c r="X155" s="79">
        <f>'Proxy TX_NEW'!Y13</f>
        <v>13</v>
      </c>
      <c r="Y155" s="79">
        <f>'Proxy TX_NEW'!Z13</f>
        <v>2</v>
      </c>
      <c r="Z155" s="79">
        <f>'Proxy TX_NEW'!AA13</f>
        <v>3</v>
      </c>
      <c r="AA155" s="79">
        <f>'Proxy TX_NEW'!AB13</f>
        <v>2</v>
      </c>
      <c r="AB155" s="79">
        <f>'Proxy TX_NEW'!AC13</f>
        <v>2</v>
      </c>
      <c r="AC155" s="79">
        <f>'Proxy TX_NEW'!AD13</f>
        <v>1</v>
      </c>
      <c r="AD155" s="79">
        <f>'Proxy TX_NEW'!AE13</f>
        <v>1</v>
      </c>
      <c r="AE155" s="79">
        <f>'Proxy TX_NEW'!AF13</f>
        <v>1</v>
      </c>
      <c r="AF155" s="79">
        <f>'Proxy TX_NEW'!AG13</f>
        <v>0</v>
      </c>
      <c r="AG155" s="79">
        <f>'Proxy TX_NEW'!AH13</f>
        <v>1</v>
      </c>
      <c r="AH155" s="79" t="str">
        <f>'Proxy TX_NEW'!AI13</f>
        <v/>
      </c>
    </row>
    <row r="156">
      <c r="A156" s="79"/>
      <c r="B156" s="3" t="s">
        <v>67</v>
      </c>
      <c r="C156" s="79" t="str">
        <f>'Proxy TX_NEW'!A14</f>
        <v>BRHC</v>
      </c>
      <c r="D156" s="79" t="str">
        <f>'Proxy TX_NEW'!B14</f>
        <v>mp Gert Sibande District Municipality</v>
      </c>
      <c r="E156" s="79" t="str">
        <f>'Proxy TX_NEW'!C14</f>
        <v>mp Msukaligwa Local Municipality</v>
      </c>
      <c r="F156" s="79" t="str">
        <f>'Proxy TX_NEW'!D14</f>
        <v>mp Davel Clinic</v>
      </c>
      <c r="G156" s="79">
        <f>'Proxy TX_NEW'!H14</f>
        <v>1</v>
      </c>
      <c r="H156" s="79">
        <f>'Proxy TX_NEW'!I14</f>
        <v>1</v>
      </c>
      <c r="I156" s="79">
        <f>'Proxy TX_NEW'!J14</f>
        <v>1</v>
      </c>
      <c r="J156" s="79">
        <f>'Proxy TX_NEW'!K14</f>
        <v>1</v>
      </c>
      <c r="K156" s="79">
        <f>'Proxy TX_NEW'!L14</f>
        <v>0</v>
      </c>
      <c r="L156" s="79">
        <f>'Proxy TX_NEW'!M14</f>
        <v>0</v>
      </c>
      <c r="M156" s="79">
        <f>'Proxy TX_NEW'!N14</f>
        <v>5</v>
      </c>
      <c r="N156" s="79">
        <f>'Proxy TX_NEW'!O14</f>
        <v>1</v>
      </c>
      <c r="O156" s="79">
        <f>'Proxy TX_NEW'!P14</f>
        <v>1</v>
      </c>
      <c r="P156" s="79">
        <f>'Proxy TX_NEW'!Q14</f>
        <v>1</v>
      </c>
      <c r="Q156" s="79">
        <f>'Proxy TX_NEW'!R14</f>
        <v>1</v>
      </c>
      <c r="R156" s="79">
        <f>'Proxy TX_NEW'!S14</f>
        <v>1</v>
      </c>
      <c r="S156" s="79">
        <f>'Proxy TX_NEW'!T14</f>
        <v>5</v>
      </c>
      <c r="T156" s="79">
        <f>'Proxy TX_NEW'!U14</f>
        <v>2</v>
      </c>
      <c r="U156" s="79">
        <f>'Proxy TX_NEW'!V14</f>
        <v>0</v>
      </c>
      <c r="V156" s="79">
        <f>'Proxy TX_NEW'!W14</f>
        <v>1</v>
      </c>
      <c r="W156" s="79">
        <f>'Proxy TX_NEW'!X14</f>
        <v>2</v>
      </c>
      <c r="X156" s="79">
        <f>'Proxy TX_NEW'!Y14</f>
        <v>2</v>
      </c>
      <c r="Y156" s="79">
        <f>'Proxy TX_NEW'!Z14</f>
        <v>4</v>
      </c>
      <c r="Z156" s="79">
        <f>'Proxy TX_NEW'!AA14</f>
        <v>1</v>
      </c>
      <c r="AA156" s="79">
        <f>'Proxy TX_NEW'!AB14</f>
        <v>0</v>
      </c>
      <c r="AB156" s="79">
        <f>'Proxy TX_NEW'!AC14</f>
        <v>1</v>
      </c>
      <c r="AC156" s="79">
        <f>'Proxy TX_NEW'!AD14</f>
        <v>1</v>
      </c>
      <c r="AD156" s="79">
        <f>'Proxy TX_NEW'!AE14</f>
        <v>2</v>
      </c>
      <c r="AE156" s="79">
        <f>'Proxy TX_NEW'!AF14</f>
        <v>2</v>
      </c>
      <c r="AF156" s="79">
        <f>'Proxy TX_NEW'!AG14</f>
        <v>2</v>
      </c>
      <c r="AG156" s="79">
        <f>'Proxy TX_NEW'!AH14</f>
        <v>0</v>
      </c>
      <c r="AH156" s="79" t="str">
        <f>'Proxy TX_NEW'!AI14</f>
        <v/>
      </c>
    </row>
    <row r="157">
      <c r="A157" s="79"/>
      <c r="B157" s="3" t="s">
        <v>67</v>
      </c>
      <c r="C157" s="79" t="str">
        <f>'Proxy TX_NEW'!A15</f>
        <v>BRHC</v>
      </c>
      <c r="D157" s="79" t="str">
        <f>'Proxy TX_NEW'!B15</f>
        <v>mp Gert Sibande District Municipality</v>
      </c>
      <c r="E157" s="79" t="str">
        <f>'Proxy TX_NEW'!C15</f>
        <v>mp Mkhondo Local Municipality</v>
      </c>
      <c r="F157" s="79" t="str">
        <f>'Proxy TX_NEW'!D15</f>
        <v>mp Derby (Rustplaas) Clinic</v>
      </c>
      <c r="G157" s="79">
        <f>'Proxy TX_NEW'!H15</f>
        <v>1</v>
      </c>
      <c r="H157" s="79">
        <f>'Proxy TX_NEW'!I15</f>
        <v>5</v>
      </c>
      <c r="I157" s="79">
        <f>'Proxy TX_NEW'!J15</f>
        <v>0</v>
      </c>
      <c r="J157" s="79">
        <f>'Proxy TX_NEW'!K15</f>
        <v>4</v>
      </c>
      <c r="K157" s="79">
        <f>'Proxy TX_NEW'!L15</f>
        <v>4</v>
      </c>
      <c r="L157" s="79">
        <f>'Proxy TX_NEW'!M15</f>
        <v>1</v>
      </c>
      <c r="M157" s="79">
        <f>'Proxy TX_NEW'!N15</f>
        <v>3</v>
      </c>
      <c r="N157" s="79">
        <f>'Proxy TX_NEW'!O15</f>
        <v>0</v>
      </c>
      <c r="O157" s="79">
        <f>'Proxy TX_NEW'!P15</f>
        <v>3</v>
      </c>
      <c r="P157" s="79">
        <f>'Proxy TX_NEW'!Q15</f>
        <v>4</v>
      </c>
      <c r="Q157" s="79">
        <f>'Proxy TX_NEW'!R15</f>
        <v>1</v>
      </c>
      <c r="R157" s="79">
        <f>'Proxy TX_NEW'!S15</f>
        <v>1</v>
      </c>
      <c r="S157" s="79">
        <f>'Proxy TX_NEW'!T15</f>
        <v>6</v>
      </c>
      <c r="T157" s="79">
        <f>'Proxy TX_NEW'!U15</f>
        <v>0</v>
      </c>
      <c r="U157" s="79">
        <f>'Proxy TX_NEW'!V15</f>
        <v>2</v>
      </c>
      <c r="V157" s="79">
        <f>'Proxy TX_NEW'!W15</f>
        <v>1</v>
      </c>
      <c r="W157" s="79">
        <f>'Proxy TX_NEW'!X15</f>
        <v>0</v>
      </c>
      <c r="X157" s="79">
        <f>'Proxy TX_NEW'!Y15</f>
        <v>0</v>
      </c>
      <c r="Y157" s="79">
        <f>'Proxy TX_NEW'!Z15</f>
        <v>2</v>
      </c>
      <c r="Z157" s="79">
        <f>'Proxy TX_NEW'!AA15</f>
        <v>2</v>
      </c>
      <c r="AA157" s="79">
        <f>'Proxy TX_NEW'!AB15</f>
        <v>2</v>
      </c>
      <c r="AB157" s="79">
        <f>'Proxy TX_NEW'!AC15</f>
        <v>0</v>
      </c>
      <c r="AC157" s="79">
        <f>'Proxy TX_NEW'!AD15</f>
        <v>2</v>
      </c>
      <c r="AD157" s="79">
        <f>'Proxy TX_NEW'!AE15</f>
        <v>1</v>
      </c>
      <c r="AE157" s="79">
        <f>'Proxy TX_NEW'!AF15</f>
        <v>6</v>
      </c>
      <c r="AF157" s="79">
        <f>'Proxy TX_NEW'!AG15</f>
        <v>4</v>
      </c>
      <c r="AG157" s="79">
        <f>'Proxy TX_NEW'!AH15</f>
        <v>6</v>
      </c>
      <c r="AH157" s="79" t="str">
        <f>'Proxy TX_NEW'!AI15</f>
        <v/>
      </c>
    </row>
    <row r="158">
      <c r="A158" s="79"/>
      <c r="B158" s="3" t="s">
        <v>67</v>
      </c>
      <c r="C158" s="79" t="str">
        <f>'Proxy TX_NEW'!A16</f>
        <v>BRHC</v>
      </c>
      <c r="D158" s="79" t="str">
        <f>'Proxy TX_NEW'!B16</f>
        <v>mp Gert Sibande District Municipality</v>
      </c>
      <c r="E158" s="79" t="str">
        <f>'Proxy TX_NEW'!C16</f>
        <v>mp Mkhondo Local Municipality</v>
      </c>
      <c r="F158" s="79" t="str">
        <f>'Proxy TX_NEW'!D16</f>
        <v>mp Dirkiesdorp Clinic</v>
      </c>
      <c r="G158" s="79">
        <f>'Proxy TX_NEW'!H16</f>
        <v>1</v>
      </c>
      <c r="H158" s="79">
        <f>'Proxy TX_NEW'!I16</f>
        <v>0</v>
      </c>
      <c r="I158" s="79">
        <f>'Proxy TX_NEW'!J16</f>
        <v>0</v>
      </c>
      <c r="J158" s="79">
        <f>'Proxy TX_NEW'!K16</f>
        <v>0</v>
      </c>
      <c r="K158" s="79">
        <f>'Proxy TX_NEW'!L16</f>
        <v>1</v>
      </c>
      <c r="L158" s="79">
        <f>'Proxy TX_NEW'!M16</f>
        <v>0</v>
      </c>
      <c r="M158" s="79">
        <f>'Proxy TX_NEW'!N16</f>
        <v>0</v>
      </c>
      <c r="N158" s="79">
        <f>'Proxy TX_NEW'!O16</f>
        <v>0</v>
      </c>
      <c r="O158" s="79">
        <f>'Proxy TX_NEW'!P16</f>
        <v>1</v>
      </c>
      <c r="P158" s="79">
        <f>'Proxy TX_NEW'!Q16</f>
        <v>1</v>
      </c>
      <c r="Q158" s="79">
        <f>'Proxy TX_NEW'!R16</f>
        <v>0</v>
      </c>
      <c r="R158" s="79">
        <f>'Proxy TX_NEW'!S16</f>
        <v>0</v>
      </c>
      <c r="S158" s="79">
        <f>'Proxy TX_NEW'!T16</f>
        <v>0</v>
      </c>
      <c r="T158" s="79">
        <f>'Proxy TX_NEW'!U16</f>
        <v>0</v>
      </c>
      <c r="U158" s="79">
        <f>'Proxy TX_NEW'!V16</f>
        <v>0</v>
      </c>
      <c r="V158" s="79">
        <f>'Proxy TX_NEW'!W16</f>
        <v>0</v>
      </c>
      <c r="W158" s="79">
        <f>'Proxy TX_NEW'!X16</f>
        <v>0</v>
      </c>
      <c r="X158" s="79">
        <f>'Proxy TX_NEW'!Y16</f>
        <v>0</v>
      </c>
      <c r="Y158" s="79">
        <f>'Proxy TX_NEW'!Z16</f>
        <v>1</v>
      </c>
      <c r="Z158" s="79">
        <f>'Proxy TX_NEW'!AA16</f>
        <v>3</v>
      </c>
      <c r="AA158" s="79">
        <f>'Proxy TX_NEW'!AB16</f>
        <v>0</v>
      </c>
      <c r="AB158" s="79">
        <f>'Proxy TX_NEW'!AC16</f>
        <v>1</v>
      </c>
      <c r="AC158" s="79">
        <f>'Proxy TX_NEW'!AD16</f>
        <v>0</v>
      </c>
      <c r="AD158" s="79">
        <f>'Proxy TX_NEW'!AE16</f>
        <v>0</v>
      </c>
      <c r="AE158" s="79">
        <f>'Proxy TX_NEW'!AF16</f>
        <v>0</v>
      </c>
      <c r="AF158" s="79">
        <f>'Proxy TX_NEW'!AG16</f>
        <v>3</v>
      </c>
      <c r="AG158" s="79">
        <f>'Proxy TX_NEW'!AH16</f>
        <v>0</v>
      </c>
      <c r="AH158" s="79" t="str">
        <f>'Proxy TX_NEW'!AI16</f>
        <v/>
      </c>
    </row>
    <row r="159">
      <c r="A159" s="79"/>
      <c r="B159" s="3" t="s">
        <v>67</v>
      </c>
      <c r="C159" s="79" t="str">
        <f>'Proxy TX_NEW'!A17</f>
        <v>BRHC</v>
      </c>
      <c r="D159" s="79" t="str">
        <f>'Proxy TX_NEW'!B17</f>
        <v>mp Gert Sibande District Municipality</v>
      </c>
      <c r="E159" s="79" t="str">
        <f>'Proxy TX_NEW'!C17</f>
        <v>mp Mkhondo Local Municipality</v>
      </c>
      <c r="F159" s="79" t="str">
        <f>'Proxy TX_NEW'!D17</f>
        <v>mp Driefontein New Stands CHC</v>
      </c>
      <c r="G159" s="79">
        <f>'Proxy TX_NEW'!H17</f>
        <v>6</v>
      </c>
      <c r="H159" s="79">
        <f>'Proxy TX_NEW'!I17</f>
        <v>3</v>
      </c>
      <c r="I159" s="79">
        <f>'Proxy TX_NEW'!J17</f>
        <v>6</v>
      </c>
      <c r="J159" s="79">
        <f>'Proxy TX_NEW'!K17</f>
        <v>3</v>
      </c>
      <c r="K159" s="79">
        <f>'Proxy TX_NEW'!L17</f>
        <v>1</v>
      </c>
      <c r="L159" s="79">
        <f>'Proxy TX_NEW'!M17</f>
        <v>4</v>
      </c>
      <c r="M159" s="79">
        <f>'Proxy TX_NEW'!N17</f>
        <v>3</v>
      </c>
      <c r="N159" s="79">
        <f>'Proxy TX_NEW'!O17</f>
        <v>2</v>
      </c>
      <c r="O159" s="79">
        <f>'Proxy TX_NEW'!P17</f>
        <v>4</v>
      </c>
      <c r="P159" s="79">
        <f>'Proxy TX_NEW'!Q17</f>
        <v>4</v>
      </c>
      <c r="Q159" s="79">
        <f>'Proxy TX_NEW'!R17</f>
        <v>1</v>
      </c>
      <c r="R159" s="79">
        <f>'Proxy TX_NEW'!S17</f>
        <v>1</v>
      </c>
      <c r="S159" s="79">
        <f>'Proxy TX_NEW'!T17</f>
        <v>3</v>
      </c>
      <c r="T159" s="79">
        <f>'Proxy TX_NEW'!U17</f>
        <v>2</v>
      </c>
      <c r="U159" s="79">
        <f>'Proxy TX_NEW'!V17</f>
        <v>7</v>
      </c>
      <c r="V159" s="79">
        <f>'Proxy TX_NEW'!W17</f>
        <v>9</v>
      </c>
      <c r="W159" s="79">
        <f>'Proxy TX_NEW'!X17</f>
        <v>0</v>
      </c>
      <c r="X159" s="79">
        <f>'Proxy TX_NEW'!Y17</f>
        <v>1</v>
      </c>
      <c r="Y159" s="79">
        <f>'Proxy TX_NEW'!Z17</f>
        <v>6</v>
      </c>
      <c r="Z159" s="79">
        <f>'Proxy TX_NEW'!AA17</f>
        <v>2</v>
      </c>
      <c r="AA159" s="79">
        <f>'Proxy TX_NEW'!AB17</f>
        <v>4</v>
      </c>
      <c r="AB159" s="79">
        <f>'Proxy TX_NEW'!AC17</f>
        <v>6</v>
      </c>
      <c r="AC159" s="79">
        <f>'Proxy TX_NEW'!AD17</f>
        <v>8</v>
      </c>
      <c r="AD159" s="79">
        <f>'Proxy TX_NEW'!AE17</f>
        <v>7</v>
      </c>
      <c r="AE159" s="79">
        <f>'Proxy TX_NEW'!AF17</f>
        <v>6</v>
      </c>
      <c r="AF159" s="79">
        <f>'Proxy TX_NEW'!AG17</f>
        <v>3</v>
      </c>
      <c r="AG159" s="79">
        <f>'Proxy TX_NEW'!AH17</f>
        <v>7</v>
      </c>
      <c r="AH159" s="79" t="str">
        <f>'Proxy TX_NEW'!AI17</f>
        <v/>
      </c>
    </row>
    <row r="160">
      <c r="A160" s="79"/>
      <c r="B160" s="3" t="s">
        <v>67</v>
      </c>
      <c r="C160" s="79" t="str">
        <f>'Proxy TX_NEW'!A18</f>
        <v>BRHC</v>
      </c>
      <c r="D160" s="79" t="str">
        <f>'Proxy TX_NEW'!B18</f>
        <v>mp Gert Sibande District Municipality</v>
      </c>
      <c r="E160" s="79" t="str">
        <f>'Proxy TX_NEW'!C18</f>
        <v>mp Mkhondo Local Municipality</v>
      </c>
      <c r="F160" s="79" t="str">
        <f>'Proxy TX_NEW'!D18</f>
        <v>mp Driefontein Old Stands Clinic</v>
      </c>
      <c r="G160" s="79">
        <f>'Proxy TX_NEW'!H18</f>
        <v>1</v>
      </c>
      <c r="H160" s="79">
        <f>'Proxy TX_NEW'!I18</f>
        <v>0</v>
      </c>
      <c r="I160" s="79">
        <f>'Proxy TX_NEW'!J18</f>
        <v>1</v>
      </c>
      <c r="J160" s="79">
        <f>'Proxy TX_NEW'!K18</f>
        <v>2</v>
      </c>
      <c r="K160" s="79">
        <f>'Proxy TX_NEW'!L18</f>
        <v>1</v>
      </c>
      <c r="L160" s="79">
        <f>'Proxy TX_NEW'!M18</f>
        <v>0</v>
      </c>
      <c r="M160" s="79">
        <f>'Proxy TX_NEW'!N18</f>
        <v>1</v>
      </c>
      <c r="N160" s="79">
        <f>'Proxy TX_NEW'!O18</f>
        <v>2</v>
      </c>
      <c r="O160" s="79">
        <f>'Proxy TX_NEW'!P18</f>
        <v>0</v>
      </c>
      <c r="P160" s="79">
        <f>'Proxy TX_NEW'!Q18</f>
        <v>1</v>
      </c>
      <c r="Q160" s="79">
        <f>'Proxy TX_NEW'!R18</f>
        <v>3</v>
      </c>
      <c r="R160" s="79">
        <f>'Proxy TX_NEW'!S18</f>
        <v>0</v>
      </c>
      <c r="S160" s="79">
        <f>'Proxy TX_NEW'!T18</f>
        <v>0</v>
      </c>
      <c r="T160" s="79">
        <f>'Proxy TX_NEW'!U18</f>
        <v>0</v>
      </c>
      <c r="U160" s="79">
        <f>'Proxy TX_NEW'!V18</f>
        <v>0</v>
      </c>
      <c r="V160" s="79">
        <f>'Proxy TX_NEW'!W18</f>
        <v>1</v>
      </c>
      <c r="W160" s="79">
        <f>'Proxy TX_NEW'!X18</f>
        <v>2</v>
      </c>
      <c r="X160" s="79">
        <f>'Proxy TX_NEW'!Y18</f>
        <v>1</v>
      </c>
      <c r="Y160" s="79">
        <f>'Proxy TX_NEW'!Z18</f>
        <v>1</v>
      </c>
      <c r="Z160" s="79">
        <f>'Proxy TX_NEW'!AA18</f>
        <v>1</v>
      </c>
      <c r="AA160" s="79">
        <f>'Proxy TX_NEW'!AB18</f>
        <v>2</v>
      </c>
      <c r="AB160" s="79">
        <f>'Proxy TX_NEW'!AC18</f>
        <v>1</v>
      </c>
      <c r="AC160" s="79">
        <f>'Proxy TX_NEW'!AD18</f>
        <v>1</v>
      </c>
      <c r="AD160" s="79">
        <f>'Proxy TX_NEW'!AE18</f>
        <v>0</v>
      </c>
      <c r="AE160" s="79">
        <f>'Proxy TX_NEW'!AF18</f>
        <v>0</v>
      </c>
      <c r="AF160" s="79">
        <f>'Proxy TX_NEW'!AG18</f>
        <v>1</v>
      </c>
      <c r="AG160" s="79">
        <f>'Proxy TX_NEW'!AH18</f>
        <v>1</v>
      </c>
      <c r="AH160" s="79" t="str">
        <f>'Proxy TX_NEW'!AI18</f>
        <v/>
      </c>
    </row>
    <row r="161">
      <c r="A161" s="79"/>
      <c r="B161" s="3" t="s">
        <v>67</v>
      </c>
      <c r="C161" s="79" t="str">
        <f>'Proxy TX_NEW'!A19</f>
        <v>BRHC</v>
      </c>
      <c r="D161" s="79" t="str">
        <f>'Proxy TX_NEW'!B19</f>
        <v>mp Gert Sibande District Municipality</v>
      </c>
      <c r="E161" s="79" t="str">
        <f>'Proxy TX_NEW'!C19</f>
        <v>mp Albert Luthuli Local Municipality</v>
      </c>
      <c r="F161" s="79" t="str">
        <f>'Proxy TX_NEW'!D19</f>
        <v>mp Dundonald CHC</v>
      </c>
      <c r="G161" s="79">
        <f>'Proxy TX_NEW'!H19</f>
        <v>1</v>
      </c>
      <c r="H161" s="79">
        <f>'Proxy TX_NEW'!I19</f>
        <v>2</v>
      </c>
      <c r="I161" s="79">
        <f>'Proxy TX_NEW'!J19</f>
        <v>0</v>
      </c>
      <c r="J161" s="79">
        <f>'Proxy TX_NEW'!K19</f>
        <v>2</v>
      </c>
      <c r="K161" s="79">
        <f>'Proxy TX_NEW'!L19</f>
        <v>0</v>
      </c>
      <c r="L161" s="79">
        <f>'Proxy TX_NEW'!M19</f>
        <v>0</v>
      </c>
      <c r="M161" s="79">
        <f>'Proxy TX_NEW'!N19</f>
        <v>2</v>
      </c>
      <c r="N161" s="79">
        <f>'Proxy TX_NEW'!O19</f>
        <v>1</v>
      </c>
      <c r="O161" s="79">
        <f>'Proxy TX_NEW'!P19</f>
        <v>6</v>
      </c>
      <c r="P161" s="79">
        <f>'Proxy TX_NEW'!Q19</f>
        <v>4</v>
      </c>
      <c r="Q161" s="79">
        <f>'Proxy TX_NEW'!R19</f>
        <v>0</v>
      </c>
      <c r="R161" s="79">
        <f>'Proxy TX_NEW'!S19</f>
        <v>4</v>
      </c>
      <c r="S161" s="79">
        <f>'Proxy TX_NEW'!T19</f>
        <v>3</v>
      </c>
      <c r="T161" s="79">
        <f>'Proxy TX_NEW'!U19</f>
        <v>3</v>
      </c>
      <c r="U161" s="79">
        <f>'Proxy TX_NEW'!V19</f>
        <v>0</v>
      </c>
      <c r="V161" s="79">
        <f>'Proxy TX_NEW'!W19</f>
        <v>1</v>
      </c>
      <c r="W161" s="79">
        <f>'Proxy TX_NEW'!X19</f>
        <v>2</v>
      </c>
      <c r="X161" s="79">
        <f>'Proxy TX_NEW'!Y19</f>
        <v>10</v>
      </c>
      <c r="Y161" s="79">
        <f>'Proxy TX_NEW'!Z19</f>
        <v>0</v>
      </c>
      <c r="Z161" s="79">
        <f>'Proxy TX_NEW'!AA19</f>
        <v>2</v>
      </c>
      <c r="AA161" s="79">
        <f>'Proxy TX_NEW'!AB19</f>
        <v>2</v>
      </c>
      <c r="AB161" s="79">
        <f>'Proxy TX_NEW'!AC19</f>
        <v>3</v>
      </c>
      <c r="AC161" s="79">
        <f>'Proxy TX_NEW'!AD19</f>
        <v>2</v>
      </c>
      <c r="AD161" s="79">
        <f>'Proxy TX_NEW'!AE19</f>
        <v>2</v>
      </c>
      <c r="AE161" s="79">
        <f>'Proxy TX_NEW'!AF19</f>
        <v>1</v>
      </c>
      <c r="AF161" s="79">
        <f>'Proxy TX_NEW'!AG19</f>
        <v>3</v>
      </c>
      <c r="AG161" s="79">
        <f>'Proxy TX_NEW'!AH19</f>
        <v>0</v>
      </c>
      <c r="AH161" s="79" t="str">
        <f>'Proxy TX_NEW'!AI19</f>
        <v/>
      </c>
    </row>
    <row r="162">
      <c r="A162" s="79"/>
      <c r="B162" s="3" t="s">
        <v>67</v>
      </c>
      <c r="C162" s="79" t="str">
        <f>'Proxy TX_NEW'!A20</f>
        <v>BRHC</v>
      </c>
      <c r="D162" s="79" t="str">
        <f>'Proxy TX_NEW'!B20</f>
        <v>mp Gert Sibande District Municipality</v>
      </c>
      <c r="E162" s="79" t="str">
        <f>'Proxy TX_NEW'!C20</f>
        <v>mp Albert Luthuli Local Municipality</v>
      </c>
      <c r="F162" s="79" t="str">
        <f>'Proxy TX_NEW'!D20</f>
        <v>mp Eerstehoek Clinic</v>
      </c>
      <c r="G162" s="79">
        <f>'Proxy TX_NEW'!H20</f>
        <v>7</v>
      </c>
      <c r="H162" s="79">
        <f>'Proxy TX_NEW'!I20</f>
        <v>6</v>
      </c>
      <c r="I162" s="79">
        <f>'Proxy TX_NEW'!J20</f>
        <v>1</v>
      </c>
      <c r="J162" s="79">
        <f>'Proxy TX_NEW'!K20</f>
        <v>3</v>
      </c>
      <c r="K162" s="79">
        <f>'Proxy TX_NEW'!L20</f>
        <v>3</v>
      </c>
      <c r="L162" s="79">
        <f>'Proxy TX_NEW'!M20</f>
        <v>3</v>
      </c>
      <c r="M162" s="79">
        <f>'Proxy TX_NEW'!N20</f>
        <v>3</v>
      </c>
      <c r="N162" s="79">
        <f>'Proxy TX_NEW'!O20</f>
        <v>4</v>
      </c>
      <c r="O162" s="79">
        <f>'Proxy TX_NEW'!P20</f>
        <v>4</v>
      </c>
      <c r="P162" s="79">
        <f>'Proxy TX_NEW'!Q20</f>
        <v>0</v>
      </c>
      <c r="Q162" s="79">
        <f>'Proxy TX_NEW'!R20</f>
        <v>4</v>
      </c>
      <c r="R162" s="79">
        <f>'Proxy TX_NEW'!S20</f>
        <v>0</v>
      </c>
      <c r="S162" s="79">
        <f>'Proxy TX_NEW'!T20</f>
        <v>1</v>
      </c>
      <c r="T162" s="79">
        <f>'Proxy TX_NEW'!U20</f>
        <v>1</v>
      </c>
      <c r="U162" s="79">
        <f>'Proxy TX_NEW'!V20</f>
        <v>3</v>
      </c>
      <c r="V162" s="79">
        <f>'Proxy TX_NEW'!W20</f>
        <v>3</v>
      </c>
      <c r="W162" s="79">
        <f>'Proxy TX_NEW'!X20</f>
        <v>1</v>
      </c>
      <c r="X162" s="79">
        <f>'Proxy TX_NEW'!Y20</f>
        <v>6</v>
      </c>
      <c r="Y162" s="79">
        <f>'Proxy TX_NEW'!Z20</f>
        <v>5</v>
      </c>
      <c r="Z162" s="79">
        <f>'Proxy TX_NEW'!AA20</f>
        <v>6</v>
      </c>
      <c r="AA162" s="79">
        <f>'Proxy TX_NEW'!AB20</f>
        <v>8</v>
      </c>
      <c r="AB162" s="79">
        <f>'Proxy TX_NEW'!AC20</f>
        <v>8</v>
      </c>
      <c r="AC162" s="79">
        <f>'Proxy TX_NEW'!AD20</f>
        <v>7</v>
      </c>
      <c r="AD162" s="79">
        <f>'Proxy TX_NEW'!AE20</f>
        <v>3</v>
      </c>
      <c r="AE162" s="79">
        <f>'Proxy TX_NEW'!AF20</f>
        <v>4</v>
      </c>
      <c r="AF162" s="79">
        <f>'Proxy TX_NEW'!AG20</f>
        <v>6</v>
      </c>
      <c r="AG162" s="79">
        <f>'Proxy TX_NEW'!AH20</f>
        <v>17</v>
      </c>
      <c r="AH162" s="79" t="str">
        <f>'Proxy TX_NEW'!AI20</f>
        <v/>
      </c>
    </row>
    <row r="163">
      <c r="A163" s="79"/>
      <c r="B163" s="3" t="s">
        <v>67</v>
      </c>
      <c r="C163" s="79" t="str">
        <f>'Proxy TX_NEW'!A21</f>
        <v>BRHC</v>
      </c>
      <c r="D163" s="79" t="str">
        <f>'Proxy TX_NEW'!B21</f>
        <v>mp Gert Sibande District Municipality</v>
      </c>
      <c r="E163" s="79" t="str">
        <f>'Proxy TX_NEW'!C21</f>
        <v>mp Pixley Ka Seme Local Municipality</v>
      </c>
      <c r="F163" s="79" t="str">
        <f>'Proxy TX_NEW'!D21</f>
        <v>mp Elsie Ballot Hospital</v>
      </c>
      <c r="G163" s="79">
        <f>'Proxy TX_NEW'!H21</f>
        <v>1</v>
      </c>
      <c r="H163" s="79">
        <f>'Proxy TX_NEW'!I21</f>
        <v>0</v>
      </c>
      <c r="I163" s="79">
        <f>'Proxy TX_NEW'!J21</f>
        <v>0</v>
      </c>
      <c r="J163" s="79">
        <f>'Proxy TX_NEW'!K21</f>
        <v>2</v>
      </c>
      <c r="K163" s="79">
        <f>'Proxy TX_NEW'!L21</f>
        <v>2</v>
      </c>
      <c r="L163" s="79">
        <f>'Proxy TX_NEW'!M21</f>
        <v>0</v>
      </c>
      <c r="M163" s="79">
        <f>'Proxy TX_NEW'!N21</f>
        <v>1</v>
      </c>
      <c r="N163" s="79">
        <f>'Proxy TX_NEW'!O21</f>
        <v>1</v>
      </c>
      <c r="O163" s="79">
        <f>'Proxy TX_NEW'!P21</f>
        <v>0</v>
      </c>
      <c r="P163" s="79">
        <f>'Proxy TX_NEW'!Q21</f>
        <v>0</v>
      </c>
      <c r="Q163" s="79">
        <f>'Proxy TX_NEW'!R21</f>
        <v>0</v>
      </c>
      <c r="R163" s="79">
        <f>'Proxy TX_NEW'!S21</f>
        <v>0</v>
      </c>
      <c r="S163" s="79">
        <f>'Proxy TX_NEW'!T21</f>
        <v>1</v>
      </c>
      <c r="T163" s="79">
        <f>'Proxy TX_NEW'!U21</f>
        <v>1</v>
      </c>
      <c r="U163" s="79">
        <f>'Proxy TX_NEW'!V21</f>
        <v>1</v>
      </c>
      <c r="V163" s="79">
        <f>'Proxy TX_NEW'!W21</f>
        <v>2</v>
      </c>
      <c r="W163" s="79">
        <f>'Proxy TX_NEW'!X21</f>
        <v>3</v>
      </c>
      <c r="X163" s="79">
        <f>'Proxy TX_NEW'!Y21</f>
        <v>1</v>
      </c>
      <c r="Y163" s="79">
        <f>'Proxy TX_NEW'!Z21</f>
        <v>2</v>
      </c>
      <c r="Z163" s="79">
        <f>'Proxy TX_NEW'!AA21</f>
        <v>2</v>
      </c>
      <c r="AA163" s="79">
        <f>'Proxy TX_NEW'!AB21</f>
        <v>3</v>
      </c>
      <c r="AB163" s="79">
        <f>'Proxy TX_NEW'!AC21</f>
        <v>3</v>
      </c>
      <c r="AC163" s="79">
        <f>'Proxy TX_NEW'!AD21</f>
        <v>3</v>
      </c>
      <c r="AD163" s="79">
        <f>'Proxy TX_NEW'!AE21</f>
        <v>0</v>
      </c>
      <c r="AE163" s="79">
        <f>'Proxy TX_NEW'!AF21</f>
        <v>0</v>
      </c>
      <c r="AF163" s="79">
        <f>'Proxy TX_NEW'!AG21</f>
        <v>0</v>
      </c>
      <c r="AG163" s="79">
        <f>'Proxy TX_NEW'!AH21</f>
        <v>1</v>
      </c>
      <c r="AH163" s="79" t="str">
        <f>'Proxy TX_NEW'!AI21</f>
        <v/>
      </c>
    </row>
    <row r="164">
      <c r="A164" s="79"/>
      <c r="B164" s="3" t="s">
        <v>67</v>
      </c>
      <c r="C164" s="79" t="str">
        <f>'Proxy TX_NEW'!A22</f>
        <v>BRHC</v>
      </c>
      <c r="D164" s="79" t="str">
        <f>'Proxy TX_NEW'!B22</f>
        <v>mp Gert Sibande District Municipality</v>
      </c>
      <c r="E164" s="79" t="str">
        <f>'Proxy TX_NEW'!C22</f>
        <v>mp Govan Mbeki Local Municipality</v>
      </c>
      <c r="F164" s="79" t="str">
        <f>'Proxy TX_NEW'!D22</f>
        <v>mp Embalenhle CHC</v>
      </c>
      <c r="G164" s="79">
        <f>'Proxy TX_NEW'!H22</f>
        <v>10</v>
      </c>
      <c r="H164" s="79">
        <f>'Proxy TX_NEW'!I22</f>
        <v>5</v>
      </c>
      <c r="I164" s="79">
        <f>'Proxy TX_NEW'!J22</f>
        <v>10</v>
      </c>
      <c r="J164" s="79">
        <f>'Proxy TX_NEW'!K22</f>
        <v>3</v>
      </c>
      <c r="K164" s="79">
        <f>'Proxy TX_NEW'!L22</f>
        <v>16</v>
      </c>
      <c r="L164" s="79">
        <f>'Proxy TX_NEW'!M22</f>
        <v>20</v>
      </c>
      <c r="M164" s="79">
        <f>'Proxy TX_NEW'!N22</f>
        <v>19</v>
      </c>
      <c r="N164" s="79">
        <f>'Proxy TX_NEW'!O22</f>
        <v>21</v>
      </c>
      <c r="O164" s="79">
        <f>'Proxy TX_NEW'!P22</f>
        <v>23</v>
      </c>
      <c r="P164" s="79">
        <f>'Proxy TX_NEW'!Q22</f>
        <v>16</v>
      </c>
      <c r="Q164" s="79">
        <f>'Proxy TX_NEW'!R22</f>
        <v>8</v>
      </c>
      <c r="R164" s="79">
        <f>'Proxy TX_NEW'!S22</f>
        <v>0</v>
      </c>
      <c r="S164" s="79">
        <f>'Proxy TX_NEW'!T22</f>
        <v>2</v>
      </c>
      <c r="T164" s="79">
        <f>'Proxy TX_NEW'!U22</f>
        <v>7</v>
      </c>
      <c r="U164" s="79">
        <f>'Proxy TX_NEW'!V22</f>
        <v>15</v>
      </c>
      <c r="V164" s="79">
        <f>'Proxy TX_NEW'!W22</f>
        <v>10</v>
      </c>
      <c r="W164" s="79">
        <f>'Proxy TX_NEW'!X22</f>
        <v>19</v>
      </c>
      <c r="X164" s="79">
        <f>'Proxy TX_NEW'!Y22</f>
        <v>22</v>
      </c>
      <c r="Y164" s="79">
        <f>'Proxy TX_NEW'!Z22</f>
        <v>24</v>
      </c>
      <c r="Z164" s="79">
        <f>'Proxy TX_NEW'!AA22</f>
        <v>17</v>
      </c>
      <c r="AA164" s="79">
        <f>'Proxy TX_NEW'!AB22</f>
        <v>21</v>
      </c>
      <c r="AB164" s="79">
        <f>'Proxy TX_NEW'!AC22</f>
        <v>32</v>
      </c>
      <c r="AC164" s="79">
        <f>'Proxy TX_NEW'!AD22</f>
        <v>23</v>
      </c>
      <c r="AD164" s="79">
        <f>'Proxy TX_NEW'!AE22</f>
        <v>18</v>
      </c>
      <c r="AE164" s="79">
        <f>'Proxy TX_NEW'!AF22</f>
        <v>24</v>
      </c>
      <c r="AF164" s="79">
        <f>'Proxy TX_NEW'!AG22</f>
        <v>17</v>
      </c>
      <c r="AG164" s="79">
        <f>'Proxy TX_NEW'!AH22</f>
        <v>14</v>
      </c>
      <c r="AH164" s="79" t="str">
        <f>'Proxy TX_NEW'!AI22</f>
        <v/>
      </c>
    </row>
    <row r="165">
      <c r="A165" s="79"/>
      <c r="B165" s="3" t="s">
        <v>67</v>
      </c>
      <c r="C165" s="79" t="str">
        <f>'Proxy TX_NEW'!A23</f>
        <v>BRHC</v>
      </c>
      <c r="D165" s="79" t="str">
        <f>'Proxy TX_NEW'!B23</f>
        <v>mp Gert Sibande District Municipality</v>
      </c>
      <c r="E165" s="79" t="str">
        <f>'Proxy TX_NEW'!C23</f>
        <v>mp Albert Luthuli Local Municipality</v>
      </c>
      <c r="F165" s="79" t="str">
        <f>'Proxy TX_NEW'!D23</f>
        <v>mp Embhuleni Hospital</v>
      </c>
      <c r="G165" s="79">
        <f>'Proxy TX_NEW'!H23</f>
        <v>3</v>
      </c>
      <c r="H165" s="79">
        <f>'Proxy TX_NEW'!I23</f>
        <v>7</v>
      </c>
      <c r="I165" s="79">
        <f>'Proxy TX_NEW'!J23</f>
        <v>7</v>
      </c>
      <c r="J165" s="79">
        <f>'Proxy TX_NEW'!K23</f>
        <v>1</v>
      </c>
      <c r="K165" s="79">
        <f>'Proxy TX_NEW'!L23</f>
        <v>2</v>
      </c>
      <c r="L165" s="79">
        <f>'Proxy TX_NEW'!M23</f>
        <v>2</v>
      </c>
      <c r="M165" s="79">
        <f>'Proxy TX_NEW'!N23</f>
        <v>2</v>
      </c>
      <c r="N165" s="79">
        <f>'Proxy TX_NEW'!O23</f>
        <v>3</v>
      </c>
      <c r="O165" s="79">
        <f>'Proxy TX_NEW'!P23</f>
        <v>3</v>
      </c>
      <c r="P165" s="79">
        <f>'Proxy TX_NEW'!Q23</f>
        <v>0</v>
      </c>
      <c r="Q165" s="79">
        <f>'Proxy TX_NEW'!R23</f>
        <v>2</v>
      </c>
      <c r="R165" s="79">
        <f>'Proxy TX_NEW'!S23</f>
        <v>1</v>
      </c>
      <c r="S165" s="79">
        <f>'Proxy TX_NEW'!T23</f>
        <v>2</v>
      </c>
      <c r="T165" s="79">
        <f>'Proxy TX_NEW'!U23</f>
        <v>0</v>
      </c>
      <c r="U165" s="79">
        <f>'Proxy TX_NEW'!V23</f>
        <v>2</v>
      </c>
      <c r="V165" s="79">
        <f>'Proxy TX_NEW'!W23</f>
        <v>2</v>
      </c>
      <c r="W165" s="79">
        <f>'Proxy TX_NEW'!X23</f>
        <v>1</v>
      </c>
      <c r="X165" s="79">
        <f>'Proxy TX_NEW'!Y23</f>
        <v>2</v>
      </c>
      <c r="Y165" s="79">
        <f>'Proxy TX_NEW'!Z23</f>
        <v>1</v>
      </c>
      <c r="Z165" s="79">
        <f>'Proxy TX_NEW'!AA23</f>
        <v>3</v>
      </c>
      <c r="AA165" s="79">
        <f>'Proxy TX_NEW'!AB23</f>
        <v>3</v>
      </c>
      <c r="AB165" s="79">
        <f>'Proxy TX_NEW'!AC23</f>
        <v>3</v>
      </c>
      <c r="AC165" s="79">
        <f>'Proxy TX_NEW'!AD23</f>
        <v>2</v>
      </c>
      <c r="AD165" s="79">
        <f>'Proxy TX_NEW'!AE23</f>
        <v>0</v>
      </c>
      <c r="AE165" s="79">
        <f>'Proxy TX_NEW'!AF23</f>
        <v>4</v>
      </c>
      <c r="AF165" s="79">
        <f>'Proxy TX_NEW'!AG23</f>
        <v>2</v>
      </c>
      <c r="AG165" s="79">
        <f>'Proxy TX_NEW'!AH23</f>
        <v>2</v>
      </c>
      <c r="AH165" s="79" t="str">
        <f>'Proxy TX_NEW'!AI23</f>
        <v/>
      </c>
    </row>
    <row r="166">
      <c r="A166" s="79"/>
      <c r="B166" s="3" t="s">
        <v>67</v>
      </c>
      <c r="C166" s="79" t="str">
        <f>'Proxy TX_NEW'!A24</f>
        <v>BRHC</v>
      </c>
      <c r="D166" s="79" t="str">
        <f>'Proxy TX_NEW'!B24</f>
        <v>mp Gert Sibande District Municipality</v>
      </c>
      <c r="E166" s="79" t="str">
        <f>'Proxy TX_NEW'!C24</f>
        <v>mp Msukaligwa Local Municipality</v>
      </c>
      <c r="F166" s="79" t="str">
        <f>'Proxy TX_NEW'!D24</f>
        <v>mp Emthonjeni Clinic (Msukaligwa)</v>
      </c>
      <c r="G166" s="79">
        <f>'Proxy TX_NEW'!H24</f>
        <v>3</v>
      </c>
      <c r="H166" s="79">
        <f>'Proxy TX_NEW'!I24</f>
        <v>6</v>
      </c>
      <c r="I166" s="79">
        <f>'Proxy TX_NEW'!J24</f>
        <v>8</v>
      </c>
      <c r="J166" s="79">
        <f>'Proxy TX_NEW'!K24</f>
        <v>8</v>
      </c>
      <c r="K166" s="79">
        <f>'Proxy TX_NEW'!L24</f>
        <v>4</v>
      </c>
      <c r="L166" s="79">
        <f>'Proxy TX_NEW'!M24</f>
        <v>6</v>
      </c>
      <c r="M166" s="79">
        <f>'Proxy TX_NEW'!N24</f>
        <v>7</v>
      </c>
      <c r="N166" s="79">
        <f>'Proxy TX_NEW'!O24</f>
        <v>1</v>
      </c>
      <c r="O166" s="79">
        <f>'Proxy TX_NEW'!P24</f>
        <v>3</v>
      </c>
      <c r="P166" s="79">
        <f>'Proxy TX_NEW'!Q24</f>
        <v>10</v>
      </c>
      <c r="Q166" s="79">
        <f>'Proxy TX_NEW'!R24</f>
        <v>9</v>
      </c>
      <c r="R166" s="79">
        <f>'Proxy TX_NEW'!S24</f>
        <v>9</v>
      </c>
      <c r="S166" s="79">
        <f>'Proxy TX_NEW'!T24</f>
        <v>7</v>
      </c>
      <c r="T166" s="79">
        <f>'Proxy TX_NEW'!U24</f>
        <v>8</v>
      </c>
      <c r="U166" s="79">
        <f>'Proxy TX_NEW'!V24</f>
        <v>7</v>
      </c>
      <c r="V166" s="79">
        <f>'Proxy TX_NEW'!W24</f>
        <v>9</v>
      </c>
      <c r="W166" s="79">
        <f>'Proxy TX_NEW'!X24</f>
        <v>11</v>
      </c>
      <c r="X166" s="79">
        <f>'Proxy TX_NEW'!Y24</f>
        <v>39</v>
      </c>
      <c r="Y166" s="79">
        <f>'Proxy TX_NEW'!Z24</f>
        <v>7</v>
      </c>
      <c r="Z166" s="79">
        <f>'Proxy TX_NEW'!AA24</f>
        <v>23</v>
      </c>
      <c r="AA166" s="79">
        <f>'Proxy TX_NEW'!AB24</f>
        <v>12</v>
      </c>
      <c r="AB166" s="79">
        <f>'Proxy TX_NEW'!AC24</f>
        <v>10</v>
      </c>
      <c r="AC166" s="79">
        <f>'Proxy TX_NEW'!AD24</f>
        <v>7</v>
      </c>
      <c r="AD166" s="79">
        <f>'Proxy TX_NEW'!AE24</f>
        <v>9</v>
      </c>
      <c r="AE166" s="79">
        <f>'Proxy TX_NEW'!AF24</f>
        <v>4</v>
      </c>
      <c r="AF166" s="79">
        <f>'Proxy TX_NEW'!AG24</f>
        <v>11</v>
      </c>
      <c r="AG166" s="79">
        <f>'Proxy TX_NEW'!AH24</f>
        <v>18</v>
      </c>
      <c r="AH166" s="79" t="str">
        <f>'Proxy TX_NEW'!AI24</f>
        <v/>
      </c>
    </row>
    <row r="167">
      <c r="A167" s="79"/>
      <c r="B167" s="3" t="s">
        <v>67</v>
      </c>
      <c r="C167" s="79" t="str">
        <f>'Proxy TX_NEW'!A25</f>
        <v>BRHC</v>
      </c>
      <c r="D167" s="79" t="str">
        <f>'Proxy TX_NEW'!B25</f>
        <v>mp Gert Sibande District Municipality</v>
      </c>
      <c r="E167" s="79" t="str">
        <f>'Proxy TX_NEW'!C25</f>
        <v>mp Govan Mbeki Local Municipality</v>
      </c>
      <c r="F167" s="79" t="str">
        <f>'Proxy TX_NEW'!D25</f>
        <v>mp Emzinoni Clinic</v>
      </c>
      <c r="G167" s="79">
        <f>'Proxy TX_NEW'!H25</f>
        <v>6</v>
      </c>
      <c r="H167" s="79">
        <f>'Proxy TX_NEW'!I25</f>
        <v>2</v>
      </c>
      <c r="I167" s="79">
        <f>'Proxy TX_NEW'!J25</f>
        <v>9</v>
      </c>
      <c r="J167" s="79">
        <f>'Proxy TX_NEW'!K25</f>
        <v>2</v>
      </c>
      <c r="K167" s="79">
        <f>'Proxy TX_NEW'!L25</f>
        <v>2</v>
      </c>
      <c r="L167" s="79">
        <f>'Proxy TX_NEW'!M25</f>
        <v>1</v>
      </c>
      <c r="M167" s="79">
        <f>'Proxy TX_NEW'!N25</f>
        <v>1</v>
      </c>
      <c r="N167" s="79">
        <f>'Proxy TX_NEW'!O25</f>
        <v>3</v>
      </c>
      <c r="O167" s="79">
        <f>'Proxy TX_NEW'!P25</f>
        <v>0</v>
      </c>
      <c r="P167" s="79">
        <f>'Proxy TX_NEW'!Q25</f>
        <v>1</v>
      </c>
      <c r="Q167" s="79">
        <f>'Proxy TX_NEW'!R25</f>
        <v>3</v>
      </c>
      <c r="R167" s="79">
        <f>'Proxy TX_NEW'!S25</f>
        <v>0</v>
      </c>
      <c r="S167" s="79">
        <f>'Proxy TX_NEW'!T25</f>
        <v>1</v>
      </c>
      <c r="T167" s="79">
        <f>'Proxy TX_NEW'!U25</f>
        <v>2</v>
      </c>
      <c r="U167" s="79">
        <f>'Proxy TX_NEW'!V25</f>
        <v>9</v>
      </c>
      <c r="V167" s="79">
        <f>'Proxy TX_NEW'!W25</f>
        <v>8</v>
      </c>
      <c r="W167" s="79">
        <f>'Proxy TX_NEW'!X25</f>
        <v>0</v>
      </c>
      <c r="X167" s="79">
        <f>'Proxy TX_NEW'!Y25</f>
        <v>2</v>
      </c>
      <c r="Y167" s="79">
        <f>'Proxy TX_NEW'!Z25</f>
        <v>3</v>
      </c>
      <c r="Z167" s="79">
        <f>'Proxy TX_NEW'!AA25</f>
        <v>9</v>
      </c>
      <c r="AA167" s="79">
        <f>'Proxy TX_NEW'!AB25</f>
        <v>7</v>
      </c>
      <c r="AB167" s="79">
        <f>'Proxy TX_NEW'!AC25</f>
        <v>3</v>
      </c>
      <c r="AC167" s="79">
        <f>'Proxy TX_NEW'!AD25</f>
        <v>6</v>
      </c>
      <c r="AD167" s="79">
        <f>'Proxy TX_NEW'!AE25</f>
        <v>2</v>
      </c>
      <c r="AE167" s="79">
        <f>'Proxy TX_NEW'!AF25</f>
        <v>5</v>
      </c>
      <c r="AF167" s="79">
        <f>'Proxy TX_NEW'!AG25</f>
        <v>2</v>
      </c>
      <c r="AG167" s="79">
        <f>'Proxy TX_NEW'!AH25</f>
        <v>5</v>
      </c>
      <c r="AH167" s="79" t="str">
        <f>'Proxy TX_NEW'!AI25</f>
        <v/>
      </c>
    </row>
    <row r="168">
      <c r="A168" s="79"/>
      <c r="B168" s="3" t="s">
        <v>67</v>
      </c>
      <c r="C168" s="79" t="str">
        <f>'Proxy TX_NEW'!A26</f>
        <v>BRHC</v>
      </c>
      <c r="D168" s="79" t="str">
        <f>'Proxy TX_NEW'!B26</f>
        <v>mp Gert Sibande District Municipality</v>
      </c>
      <c r="E168" s="79" t="str">
        <f>'Proxy TX_NEW'!C26</f>
        <v>mp Mkhondo Local Municipality</v>
      </c>
      <c r="F168" s="79" t="str">
        <f>'Proxy TX_NEW'!D26</f>
        <v>mp Entombe Clinic</v>
      </c>
      <c r="G168" s="79">
        <f>'Proxy TX_NEW'!H26</f>
        <v>0</v>
      </c>
      <c r="H168" s="79">
        <f>'Proxy TX_NEW'!I26</f>
        <v>2</v>
      </c>
      <c r="I168" s="79">
        <f>'Proxy TX_NEW'!J26</f>
        <v>2</v>
      </c>
      <c r="J168" s="79">
        <f>'Proxy TX_NEW'!K26</f>
        <v>1</v>
      </c>
      <c r="K168" s="79">
        <f>'Proxy TX_NEW'!L26</f>
        <v>0</v>
      </c>
      <c r="L168" s="79">
        <f>'Proxy TX_NEW'!M26</f>
        <v>2</v>
      </c>
      <c r="M168" s="79">
        <f>'Proxy TX_NEW'!N26</f>
        <v>0</v>
      </c>
      <c r="N168" s="79">
        <f>'Proxy TX_NEW'!O26</f>
        <v>0</v>
      </c>
      <c r="O168" s="79">
        <f>'Proxy TX_NEW'!P26</f>
        <v>0</v>
      </c>
      <c r="P168" s="79">
        <f>'Proxy TX_NEW'!Q26</f>
        <v>2</v>
      </c>
      <c r="Q168" s="79">
        <f>'Proxy TX_NEW'!R26</f>
        <v>1</v>
      </c>
      <c r="R168" s="79">
        <f>'Proxy TX_NEW'!S26</f>
        <v>0</v>
      </c>
      <c r="S168" s="79">
        <f>'Proxy TX_NEW'!T26</f>
        <v>0</v>
      </c>
      <c r="T168" s="79">
        <f>'Proxy TX_NEW'!U26</f>
        <v>0</v>
      </c>
      <c r="U168" s="79">
        <f>'Proxy TX_NEW'!V26</f>
        <v>0</v>
      </c>
      <c r="V168" s="79">
        <f>'Proxy TX_NEW'!W26</f>
        <v>1</v>
      </c>
      <c r="W168" s="79">
        <f>'Proxy TX_NEW'!X26</f>
        <v>2</v>
      </c>
      <c r="X168" s="79">
        <f>'Proxy TX_NEW'!Y26</f>
        <v>4</v>
      </c>
      <c r="Y168" s="79">
        <f>'Proxy TX_NEW'!Z26</f>
        <v>0</v>
      </c>
      <c r="Z168" s="79">
        <f>'Proxy TX_NEW'!AA26</f>
        <v>1</v>
      </c>
      <c r="AA168" s="79">
        <f>'Proxy TX_NEW'!AB26</f>
        <v>0</v>
      </c>
      <c r="AB168" s="79">
        <f>'Proxy TX_NEW'!AC26</f>
        <v>1</v>
      </c>
      <c r="AC168" s="79">
        <f>'Proxy TX_NEW'!AD26</f>
        <v>1</v>
      </c>
      <c r="AD168" s="79">
        <f>'Proxy TX_NEW'!AE26</f>
        <v>4</v>
      </c>
      <c r="AE168" s="79">
        <f>'Proxy TX_NEW'!AF26</f>
        <v>0</v>
      </c>
      <c r="AF168" s="79">
        <f>'Proxy TX_NEW'!AG26</f>
        <v>0</v>
      </c>
      <c r="AG168" s="79">
        <f>'Proxy TX_NEW'!AH26</f>
        <v>0</v>
      </c>
      <c r="AH168" s="79" t="str">
        <f>'Proxy TX_NEW'!AI26</f>
        <v/>
      </c>
    </row>
    <row r="169">
      <c r="A169" s="79"/>
      <c r="B169" s="3" t="s">
        <v>67</v>
      </c>
      <c r="C169" s="79" t="str">
        <f>'Proxy TX_NEW'!A27</f>
        <v>BRHC</v>
      </c>
      <c r="D169" s="79" t="str">
        <f>'Proxy TX_NEW'!B27</f>
        <v>mp Gert Sibande District Municipality</v>
      </c>
      <c r="E169" s="79" t="str">
        <f>'Proxy TX_NEW'!C27</f>
        <v>mp Msukaligwa Local Municipality</v>
      </c>
      <c r="F169" s="79" t="str">
        <f>'Proxy TX_NEW'!D27</f>
        <v>mp Ermelo Clinic</v>
      </c>
      <c r="G169" s="79">
        <f>'Proxy TX_NEW'!H27</f>
        <v>5</v>
      </c>
      <c r="H169" s="79">
        <f>'Proxy TX_NEW'!I27</f>
        <v>4</v>
      </c>
      <c r="I169" s="79">
        <f>'Proxy TX_NEW'!J27</f>
        <v>9</v>
      </c>
      <c r="J169" s="79">
        <f>'Proxy TX_NEW'!K27</f>
        <v>11</v>
      </c>
      <c r="K169" s="79">
        <f>'Proxy TX_NEW'!L27</f>
        <v>7</v>
      </c>
      <c r="L169" s="79">
        <f>'Proxy TX_NEW'!M27</f>
        <v>3</v>
      </c>
      <c r="M169" s="79">
        <f>'Proxy TX_NEW'!N27</f>
        <v>0</v>
      </c>
      <c r="N169" s="79">
        <f>'Proxy TX_NEW'!O27</f>
        <v>5</v>
      </c>
      <c r="O169" s="79">
        <f>'Proxy TX_NEW'!P27</f>
        <v>9</v>
      </c>
      <c r="P169" s="79">
        <f>'Proxy TX_NEW'!Q27</f>
        <v>11</v>
      </c>
      <c r="Q169" s="79">
        <f>'Proxy TX_NEW'!R27</f>
        <v>4</v>
      </c>
      <c r="R169" s="79">
        <f>'Proxy TX_NEW'!S27</f>
        <v>0</v>
      </c>
      <c r="S169" s="79">
        <f>'Proxy TX_NEW'!T27</f>
        <v>10</v>
      </c>
      <c r="T169" s="79">
        <f>'Proxy TX_NEW'!U27</f>
        <v>14</v>
      </c>
      <c r="U169" s="79">
        <f>'Proxy TX_NEW'!V27</f>
        <v>10</v>
      </c>
      <c r="V169" s="79">
        <f>'Proxy TX_NEW'!W27</f>
        <v>5</v>
      </c>
      <c r="W169" s="79">
        <f>'Proxy TX_NEW'!X27</f>
        <v>1</v>
      </c>
      <c r="X169" s="79">
        <f>'Proxy TX_NEW'!Y27</f>
        <v>1</v>
      </c>
      <c r="Y169" s="79">
        <f>'Proxy TX_NEW'!Z27</f>
        <v>23</v>
      </c>
      <c r="Z169" s="79">
        <f>'Proxy TX_NEW'!AA27</f>
        <v>11</v>
      </c>
      <c r="AA169" s="79">
        <f>'Proxy TX_NEW'!AB27</f>
        <v>8</v>
      </c>
      <c r="AB169" s="79">
        <f>'Proxy TX_NEW'!AC27</f>
        <v>12</v>
      </c>
      <c r="AC169" s="79">
        <f>'Proxy TX_NEW'!AD27</f>
        <v>19</v>
      </c>
      <c r="AD169" s="79">
        <f>'Proxy TX_NEW'!AE27</f>
        <v>7</v>
      </c>
      <c r="AE169" s="79">
        <f>'Proxy TX_NEW'!AF27</f>
        <v>6</v>
      </c>
      <c r="AF169" s="79">
        <f>'Proxy TX_NEW'!AG27</f>
        <v>16</v>
      </c>
      <c r="AG169" s="79">
        <f>'Proxy TX_NEW'!AH27</f>
        <v>10</v>
      </c>
      <c r="AH169" s="79" t="str">
        <f>'Proxy TX_NEW'!AI27</f>
        <v/>
      </c>
    </row>
    <row r="170">
      <c r="A170" s="79"/>
      <c r="B170" s="3" t="s">
        <v>67</v>
      </c>
      <c r="C170" s="79" t="str">
        <f>'Proxy TX_NEW'!A28</f>
        <v>BRHC</v>
      </c>
      <c r="D170" s="79" t="str">
        <f>'Proxy TX_NEW'!B28</f>
        <v>mp Gert Sibande District Municipality</v>
      </c>
      <c r="E170" s="79" t="str">
        <f>'Proxy TX_NEW'!C28</f>
        <v>mp Msukaligwa Local Municipality</v>
      </c>
      <c r="F170" s="79" t="str">
        <f>'Proxy TX_NEW'!D28</f>
        <v>mp Ermelo Hospital</v>
      </c>
      <c r="G170" s="79">
        <f>'Proxy TX_NEW'!H28</f>
        <v>0</v>
      </c>
      <c r="H170" s="79">
        <f>'Proxy TX_NEW'!I28</f>
        <v>0</v>
      </c>
      <c r="I170" s="79">
        <f>'Proxy TX_NEW'!J28</f>
        <v>1</v>
      </c>
      <c r="J170" s="79">
        <f>'Proxy TX_NEW'!K28</f>
        <v>0</v>
      </c>
      <c r="K170" s="79">
        <f>'Proxy TX_NEW'!L28</f>
        <v>0</v>
      </c>
      <c r="L170" s="79">
        <f>'Proxy TX_NEW'!M28</f>
        <v>0</v>
      </c>
      <c r="M170" s="79">
        <f>'Proxy TX_NEW'!N28</f>
        <v>2</v>
      </c>
      <c r="N170" s="79">
        <f>'Proxy TX_NEW'!O28</f>
        <v>2</v>
      </c>
      <c r="O170" s="79">
        <f>'Proxy TX_NEW'!P28</f>
        <v>1</v>
      </c>
      <c r="P170" s="79">
        <f>'Proxy TX_NEW'!Q28</f>
        <v>1</v>
      </c>
      <c r="Q170" s="79">
        <f>'Proxy TX_NEW'!R28</f>
        <v>1</v>
      </c>
      <c r="R170" s="79">
        <f>'Proxy TX_NEW'!S28</f>
        <v>0</v>
      </c>
      <c r="S170" s="79">
        <f>'Proxy TX_NEW'!T28</f>
        <v>0</v>
      </c>
      <c r="T170" s="79">
        <f>'Proxy TX_NEW'!U28</f>
        <v>0</v>
      </c>
      <c r="U170" s="79">
        <f>'Proxy TX_NEW'!V28</f>
        <v>0</v>
      </c>
      <c r="V170" s="79">
        <f>'Proxy TX_NEW'!W28</f>
        <v>0</v>
      </c>
      <c r="W170" s="79">
        <f>'Proxy TX_NEW'!X28</f>
        <v>1</v>
      </c>
      <c r="X170" s="79">
        <f>'Proxy TX_NEW'!Y28</f>
        <v>2</v>
      </c>
      <c r="Y170" s="79">
        <f>'Proxy TX_NEW'!Z28</f>
        <v>4</v>
      </c>
      <c r="Z170" s="79">
        <f>'Proxy TX_NEW'!AA28</f>
        <v>1</v>
      </c>
      <c r="AA170" s="79">
        <f>'Proxy TX_NEW'!AB28</f>
        <v>1</v>
      </c>
      <c r="AB170" s="79">
        <f>'Proxy TX_NEW'!AC28</f>
        <v>4</v>
      </c>
      <c r="AC170" s="79">
        <f>'Proxy TX_NEW'!AD28</f>
        <v>2</v>
      </c>
      <c r="AD170" s="79">
        <f>'Proxy TX_NEW'!AE28</f>
        <v>2</v>
      </c>
      <c r="AE170" s="79">
        <f>'Proxy TX_NEW'!AF28</f>
        <v>1</v>
      </c>
      <c r="AF170" s="79">
        <f>'Proxy TX_NEW'!AG28</f>
        <v>4</v>
      </c>
      <c r="AG170" s="79">
        <f>'Proxy TX_NEW'!AH28</f>
        <v>7</v>
      </c>
      <c r="AH170" s="79" t="str">
        <f>'Proxy TX_NEW'!AI28</f>
        <v/>
      </c>
    </row>
    <row r="171">
      <c r="A171" s="79"/>
      <c r="B171" s="3" t="s">
        <v>67</v>
      </c>
      <c r="C171" s="79" t="str">
        <f>'Proxy TX_NEW'!A29</f>
        <v>BRHC</v>
      </c>
      <c r="D171" s="79" t="str">
        <f>'Proxy TX_NEW'!B29</f>
        <v>mp Gert Sibande District Municipality</v>
      </c>
      <c r="E171" s="79" t="str">
        <f>'Proxy TX_NEW'!C29</f>
        <v>mp Mkhondo Local Municipality</v>
      </c>
      <c r="F171" s="79" t="str">
        <f>'Proxy TX_NEW'!D29</f>
        <v>mp Ethandakukhanya Clinic</v>
      </c>
      <c r="G171" s="79">
        <f>'Proxy TX_NEW'!H29</f>
        <v>9</v>
      </c>
      <c r="H171" s="79">
        <f>'Proxy TX_NEW'!I29</f>
        <v>23</v>
      </c>
      <c r="I171" s="79">
        <f>'Proxy TX_NEW'!J29</f>
        <v>27</v>
      </c>
      <c r="J171" s="79">
        <f>'Proxy TX_NEW'!K29</f>
        <v>7</v>
      </c>
      <c r="K171" s="79">
        <f>'Proxy TX_NEW'!L29</f>
        <v>14</v>
      </c>
      <c r="L171" s="79">
        <f>'Proxy TX_NEW'!M29</f>
        <v>18</v>
      </c>
      <c r="M171" s="79">
        <f>'Proxy TX_NEW'!N29</f>
        <v>34</v>
      </c>
      <c r="N171" s="79">
        <f>'Proxy TX_NEW'!O29</f>
        <v>2</v>
      </c>
      <c r="O171" s="79">
        <f>'Proxy TX_NEW'!P29</f>
        <v>4</v>
      </c>
      <c r="P171" s="79">
        <f>'Proxy TX_NEW'!Q29</f>
        <v>3</v>
      </c>
      <c r="Q171" s="79">
        <f>'Proxy TX_NEW'!R29</f>
        <v>1</v>
      </c>
      <c r="R171" s="79">
        <f>'Proxy TX_NEW'!S29</f>
        <v>18</v>
      </c>
      <c r="S171" s="79">
        <f>'Proxy TX_NEW'!T29</f>
        <v>0</v>
      </c>
      <c r="T171" s="79">
        <f>'Proxy TX_NEW'!U29</f>
        <v>2</v>
      </c>
      <c r="U171" s="79">
        <f>'Proxy TX_NEW'!V29</f>
        <v>4</v>
      </c>
      <c r="V171" s="79">
        <f>'Proxy TX_NEW'!W29</f>
        <v>8</v>
      </c>
      <c r="W171" s="79">
        <f>'Proxy TX_NEW'!X29</f>
        <v>0</v>
      </c>
      <c r="X171" s="79">
        <f>'Proxy TX_NEW'!Y29</f>
        <v>0</v>
      </c>
      <c r="Y171" s="79">
        <f>'Proxy TX_NEW'!Z29</f>
        <v>12</v>
      </c>
      <c r="Z171" s="79">
        <f>'Proxy TX_NEW'!AA29</f>
        <v>17</v>
      </c>
      <c r="AA171" s="79">
        <f>'Proxy TX_NEW'!AB29</f>
        <v>5</v>
      </c>
      <c r="AB171" s="79">
        <f>'Proxy TX_NEW'!AC29</f>
        <v>4</v>
      </c>
      <c r="AC171" s="79">
        <f>'Proxy TX_NEW'!AD29</f>
        <v>13</v>
      </c>
      <c r="AD171" s="79">
        <f>'Proxy TX_NEW'!AE29</f>
        <v>3</v>
      </c>
      <c r="AE171" s="79">
        <f>'Proxy TX_NEW'!AF29</f>
        <v>0</v>
      </c>
      <c r="AF171" s="79">
        <f>'Proxy TX_NEW'!AG29</f>
        <v>0</v>
      </c>
      <c r="AG171" s="79">
        <f>'Proxy TX_NEW'!AH29</f>
        <v>2</v>
      </c>
      <c r="AH171" s="79" t="str">
        <f>'Proxy TX_NEW'!AI29</f>
        <v/>
      </c>
    </row>
    <row r="172">
      <c r="A172" s="79"/>
      <c r="B172" s="3" t="s">
        <v>67</v>
      </c>
      <c r="C172" s="79" t="str">
        <f>'Proxy TX_NEW'!A30</f>
        <v>BRHC</v>
      </c>
      <c r="D172" s="79" t="str">
        <f>'Proxy TX_NEW'!B30</f>
        <v>mp Gert Sibande District Municipality</v>
      </c>
      <c r="E172" s="79" t="str">
        <f>'Proxy TX_NEW'!C30</f>
        <v>mp Govan Mbeki Local Municipality</v>
      </c>
      <c r="F172" s="79" t="str">
        <f>'Proxy TX_NEW'!D30</f>
        <v>mp Evander Clinic</v>
      </c>
      <c r="G172" s="79">
        <f>'Proxy TX_NEW'!H30</f>
        <v>2</v>
      </c>
      <c r="H172" s="79">
        <f>'Proxy TX_NEW'!I30</f>
        <v>1</v>
      </c>
      <c r="I172" s="79">
        <f>'Proxy TX_NEW'!J30</f>
        <v>4</v>
      </c>
      <c r="J172" s="79">
        <f>'Proxy TX_NEW'!K30</f>
        <v>3</v>
      </c>
      <c r="K172" s="79">
        <f>'Proxy TX_NEW'!L30</f>
        <v>5</v>
      </c>
      <c r="L172" s="79">
        <f>'Proxy TX_NEW'!M30</f>
        <v>6</v>
      </c>
      <c r="M172" s="79">
        <f>'Proxy TX_NEW'!N30</f>
        <v>7</v>
      </c>
      <c r="N172" s="79">
        <f>'Proxy TX_NEW'!O30</f>
        <v>3</v>
      </c>
      <c r="O172" s="79">
        <f>'Proxy TX_NEW'!P30</f>
        <v>3</v>
      </c>
      <c r="P172" s="79">
        <f>'Proxy TX_NEW'!Q30</f>
        <v>3</v>
      </c>
      <c r="Q172" s="79">
        <f>'Proxy TX_NEW'!R30</f>
        <v>0</v>
      </c>
      <c r="R172" s="79">
        <f>'Proxy TX_NEW'!S30</f>
        <v>0</v>
      </c>
      <c r="S172" s="79">
        <f>'Proxy TX_NEW'!T30</f>
        <v>0</v>
      </c>
      <c r="T172" s="79">
        <f>'Proxy TX_NEW'!U30</f>
        <v>2</v>
      </c>
      <c r="U172" s="79">
        <f>'Proxy TX_NEW'!V30</f>
        <v>5</v>
      </c>
      <c r="V172" s="79">
        <f>'Proxy TX_NEW'!W30</f>
        <v>9</v>
      </c>
      <c r="W172" s="79">
        <f>'Proxy TX_NEW'!X30</f>
        <v>2</v>
      </c>
      <c r="X172" s="79">
        <f>'Proxy TX_NEW'!Y30</f>
        <v>0</v>
      </c>
      <c r="Y172" s="79">
        <f>'Proxy TX_NEW'!Z30</f>
        <v>4</v>
      </c>
      <c r="Z172" s="79">
        <f>'Proxy TX_NEW'!AA30</f>
        <v>7</v>
      </c>
      <c r="AA172" s="79">
        <f>'Proxy TX_NEW'!AB30</f>
        <v>2</v>
      </c>
      <c r="AB172" s="79">
        <f>'Proxy TX_NEW'!AC30</f>
        <v>3</v>
      </c>
      <c r="AC172" s="79">
        <f>'Proxy TX_NEW'!AD30</f>
        <v>5</v>
      </c>
      <c r="AD172" s="79">
        <f>'Proxy TX_NEW'!AE30</f>
        <v>4</v>
      </c>
      <c r="AE172" s="79">
        <f>'Proxy TX_NEW'!AF30</f>
        <v>1</v>
      </c>
      <c r="AF172" s="79">
        <f>'Proxy TX_NEW'!AG30</f>
        <v>2</v>
      </c>
      <c r="AG172" s="79">
        <f>'Proxy TX_NEW'!AH30</f>
        <v>2</v>
      </c>
      <c r="AH172" s="79" t="str">
        <f>'Proxy TX_NEW'!AI30</f>
        <v/>
      </c>
    </row>
    <row r="173">
      <c r="A173" s="79"/>
      <c r="B173" s="3" t="s">
        <v>67</v>
      </c>
      <c r="C173" s="79" t="str">
        <f>'Proxy TX_NEW'!A31</f>
        <v>BRHC</v>
      </c>
      <c r="D173" s="79" t="str">
        <f>'Proxy TX_NEW'!B31</f>
        <v>mp Gert Sibande District Municipality</v>
      </c>
      <c r="E173" s="79" t="str">
        <f>'Proxy TX_NEW'!C31</f>
        <v>mp Govan Mbeki Local Municipality</v>
      </c>
      <c r="F173" s="79" t="str">
        <f>'Proxy TX_NEW'!D31</f>
        <v>mp Evander Hospital</v>
      </c>
      <c r="G173" s="79">
        <f>'Proxy TX_NEW'!H31</f>
        <v>13</v>
      </c>
      <c r="H173" s="79">
        <f>'Proxy TX_NEW'!I31</f>
        <v>9</v>
      </c>
      <c r="I173" s="79">
        <f>'Proxy TX_NEW'!J31</f>
        <v>9</v>
      </c>
      <c r="J173" s="79">
        <f>'Proxy TX_NEW'!K31</f>
        <v>4</v>
      </c>
      <c r="K173" s="79">
        <f>'Proxy TX_NEW'!L31</f>
        <v>10</v>
      </c>
      <c r="L173" s="79">
        <f>'Proxy TX_NEW'!M31</f>
        <v>4</v>
      </c>
      <c r="M173" s="79">
        <f>'Proxy TX_NEW'!N31</f>
        <v>11</v>
      </c>
      <c r="N173" s="79">
        <f>'Proxy TX_NEW'!O31</f>
        <v>6</v>
      </c>
      <c r="O173" s="79">
        <f>'Proxy TX_NEW'!P31</f>
        <v>4</v>
      </c>
      <c r="P173" s="79">
        <f>'Proxy TX_NEW'!Q31</f>
        <v>4</v>
      </c>
      <c r="Q173" s="79">
        <f>'Proxy TX_NEW'!R31</f>
        <v>8</v>
      </c>
      <c r="R173" s="79">
        <f>'Proxy TX_NEW'!S31</f>
        <v>1</v>
      </c>
      <c r="S173" s="79">
        <f>'Proxy TX_NEW'!T31</f>
        <v>2</v>
      </c>
      <c r="T173" s="79">
        <f>'Proxy TX_NEW'!U31</f>
        <v>8</v>
      </c>
      <c r="U173" s="79">
        <f>'Proxy TX_NEW'!V31</f>
        <v>15</v>
      </c>
      <c r="V173" s="79">
        <f>'Proxy TX_NEW'!W31</f>
        <v>11</v>
      </c>
      <c r="W173" s="79">
        <f>'Proxy TX_NEW'!X31</f>
        <v>1</v>
      </c>
      <c r="X173" s="79">
        <f>'Proxy TX_NEW'!Y31</f>
        <v>1</v>
      </c>
      <c r="Y173" s="79">
        <f>'Proxy TX_NEW'!Z31</f>
        <v>11</v>
      </c>
      <c r="Z173" s="79">
        <f>'Proxy TX_NEW'!AA31</f>
        <v>9</v>
      </c>
      <c r="AA173" s="79">
        <f>'Proxy TX_NEW'!AB31</f>
        <v>12</v>
      </c>
      <c r="AB173" s="79">
        <f>'Proxy TX_NEW'!AC31</f>
        <v>12</v>
      </c>
      <c r="AC173" s="79">
        <f>'Proxy TX_NEW'!AD31</f>
        <v>11</v>
      </c>
      <c r="AD173" s="79">
        <f>'Proxy TX_NEW'!AE31</f>
        <v>9</v>
      </c>
      <c r="AE173" s="79">
        <f>'Proxy TX_NEW'!AF31</f>
        <v>6</v>
      </c>
      <c r="AF173" s="79">
        <f>'Proxy TX_NEW'!AG31</f>
        <v>4</v>
      </c>
      <c r="AG173" s="79">
        <f>'Proxy TX_NEW'!AH31</f>
        <v>8</v>
      </c>
      <c r="AH173" s="79" t="str">
        <f>'Proxy TX_NEW'!AI31</f>
        <v/>
      </c>
    </row>
    <row r="174">
      <c r="A174" s="79"/>
      <c r="B174" s="3" t="s">
        <v>67</v>
      </c>
      <c r="C174" s="79" t="str">
        <f>'Proxy TX_NEW'!A32</f>
        <v>BRHC</v>
      </c>
      <c r="D174" s="79" t="str">
        <f>'Proxy TX_NEW'!B32</f>
        <v>mp Gert Sibande District Municipality</v>
      </c>
      <c r="E174" s="79" t="str">
        <f>'Proxy TX_NEW'!C32</f>
        <v>mp Pixley Ka Seme Local Municipality</v>
      </c>
      <c r="F174" s="79" t="str">
        <f>'Proxy TX_NEW'!D32</f>
        <v>mp Ezamokuhle Clinic</v>
      </c>
      <c r="G174" s="79">
        <f>'Proxy TX_NEW'!H32</f>
        <v>1</v>
      </c>
      <c r="H174" s="79">
        <f>'Proxy TX_NEW'!I32</f>
        <v>1</v>
      </c>
      <c r="I174" s="79">
        <f>'Proxy TX_NEW'!J32</f>
        <v>3</v>
      </c>
      <c r="J174" s="79">
        <f>'Proxy TX_NEW'!K32</f>
        <v>1</v>
      </c>
      <c r="K174" s="79">
        <f>'Proxy TX_NEW'!L32</f>
        <v>1</v>
      </c>
      <c r="L174" s="79">
        <f>'Proxy TX_NEW'!M32</f>
        <v>3</v>
      </c>
      <c r="M174" s="79">
        <f>'Proxy TX_NEW'!N32</f>
        <v>1</v>
      </c>
      <c r="N174" s="79">
        <f>'Proxy TX_NEW'!O32</f>
        <v>1</v>
      </c>
      <c r="O174" s="79">
        <f>'Proxy TX_NEW'!P32</f>
        <v>0</v>
      </c>
      <c r="P174" s="79">
        <f>'Proxy TX_NEW'!Q32</f>
        <v>0</v>
      </c>
      <c r="Q174" s="79">
        <f>'Proxy TX_NEW'!R32</f>
        <v>2</v>
      </c>
      <c r="R174" s="79">
        <f>'Proxy TX_NEW'!S32</f>
        <v>1</v>
      </c>
      <c r="S174" s="79">
        <f>'Proxy TX_NEW'!T32</f>
        <v>3</v>
      </c>
      <c r="T174" s="79">
        <f>'Proxy TX_NEW'!U32</f>
        <v>2</v>
      </c>
      <c r="U174" s="79">
        <f>'Proxy TX_NEW'!V32</f>
        <v>1</v>
      </c>
      <c r="V174" s="79">
        <f>'Proxy TX_NEW'!W32</f>
        <v>2</v>
      </c>
      <c r="W174" s="79">
        <f>'Proxy TX_NEW'!X32</f>
        <v>1</v>
      </c>
      <c r="X174" s="79">
        <f>'Proxy TX_NEW'!Y32</f>
        <v>0</v>
      </c>
      <c r="Y174" s="79">
        <f>'Proxy TX_NEW'!Z32</f>
        <v>2</v>
      </c>
      <c r="Z174" s="79">
        <f>'Proxy TX_NEW'!AA32</f>
        <v>1</v>
      </c>
      <c r="AA174" s="79">
        <f>'Proxy TX_NEW'!AB32</f>
        <v>1</v>
      </c>
      <c r="AB174" s="79">
        <f>'Proxy TX_NEW'!AC32</f>
        <v>1</v>
      </c>
      <c r="AC174" s="79">
        <f>'Proxy TX_NEW'!AD32</f>
        <v>1</v>
      </c>
      <c r="AD174" s="79">
        <f>'Proxy TX_NEW'!AE32</f>
        <v>1</v>
      </c>
      <c r="AE174" s="79">
        <f>'Proxy TX_NEW'!AF32</f>
        <v>1</v>
      </c>
      <c r="AF174" s="79">
        <f>'Proxy TX_NEW'!AG32</f>
        <v>2</v>
      </c>
      <c r="AG174" s="79">
        <f>'Proxy TX_NEW'!AH32</f>
        <v>2</v>
      </c>
      <c r="AH174" s="79" t="str">
        <f>'Proxy TX_NEW'!AI32</f>
        <v/>
      </c>
    </row>
    <row r="175">
      <c r="A175" s="79"/>
      <c r="B175" s="3" t="s">
        <v>67</v>
      </c>
      <c r="C175" s="79" t="str">
        <f>'Proxy TX_NEW'!A33</f>
        <v>BRHC</v>
      </c>
      <c r="D175" s="79" t="str">
        <f>'Proxy TX_NEW'!B33</f>
        <v>mp Gert Sibande District Municipality</v>
      </c>
      <c r="E175" s="79" t="str">
        <f>'Proxy TX_NEW'!C33</f>
        <v>mp Albert Luthuli Local Municipality</v>
      </c>
      <c r="F175" s="79" t="str">
        <f>'Proxy TX_NEW'!D33</f>
        <v>mp Fernie 1 Clinic</v>
      </c>
      <c r="G175" s="79">
        <f>'Proxy TX_NEW'!H33</f>
        <v>4</v>
      </c>
      <c r="H175" s="79">
        <f>'Proxy TX_NEW'!I33</f>
        <v>2</v>
      </c>
      <c r="I175" s="79">
        <f>'Proxy TX_NEW'!J33</f>
        <v>5</v>
      </c>
      <c r="J175" s="79">
        <f>'Proxy TX_NEW'!K33</f>
        <v>1</v>
      </c>
      <c r="K175" s="79">
        <f>'Proxy TX_NEW'!L33</f>
        <v>4</v>
      </c>
      <c r="L175" s="79">
        <f>'Proxy TX_NEW'!M33</f>
        <v>0</v>
      </c>
      <c r="M175" s="79">
        <f>'Proxy TX_NEW'!N33</f>
        <v>2</v>
      </c>
      <c r="N175" s="79">
        <f>'Proxy TX_NEW'!O33</f>
        <v>5</v>
      </c>
      <c r="O175" s="79">
        <f>'Proxy TX_NEW'!P33</f>
        <v>5</v>
      </c>
      <c r="P175" s="79">
        <f>'Proxy TX_NEW'!Q33</f>
        <v>4</v>
      </c>
      <c r="Q175" s="79">
        <f>'Proxy TX_NEW'!R33</f>
        <v>3</v>
      </c>
      <c r="R175" s="79">
        <f>'Proxy TX_NEW'!S33</f>
        <v>0</v>
      </c>
      <c r="S175" s="79">
        <f>'Proxy TX_NEW'!T33</f>
        <v>2</v>
      </c>
      <c r="T175" s="79">
        <f>'Proxy TX_NEW'!U33</f>
        <v>2</v>
      </c>
      <c r="U175" s="79">
        <f>'Proxy TX_NEW'!V33</f>
        <v>5</v>
      </c>
      <c r="V175" s="79">
        <f>'Proxy TX_NEW'!W33</f>
        <v>2</v>
      </c>
      <c r="W175" s="79">
        <f>'Proxy TX_NEW'!X33</f>
        <v>4</v>
      </c>
      <c r="X175" s="79">
        <f>'Proxy TX_NEW'!Y33</f>
        <v>5</v>
      </c>
      <c r="Y175" s="79">
        <f>'Proxy TX_NEW'!Z33</f>
        <v>7</v>
      </c>
      <c r="Z175" s="79">
        <f>'Proxy TX_NEW'!AA33</f>
        <v>2</v>
      </c>
      <c r="AA175" s="79">
        <f>'Proxy TX_NEW'!AB33</f>
        <v>1</v>
      </c>
      <c r="AB175" s="79">
        <f>'Proxy TX_NEW'!AC33</f>
        <v>2</v>
      </c>
      <c r="AC175" s="79">
        <f>'Proxy TX_NEW'!AD33</f>
        <v>6</v>
      </c>
      <c r="AD175" s="79">
        <f>'Proxy TX_NEW'!AE33</f>
        <v>0</v>
      </c>
      <c r="AE175" s="79">
        <f>'Proxy TX_NEW'!AF33</f>
        <v>2</v>
      </c>
      <c r="AF175" s="79">
        <f>'Proxy TX_NEW'!AG33</f>
        <v>2</v>
      </c>
      <c r="AG175" s="79">
        <f>'Proxy TX_NEW'!AH33</f>
        <v>0</v>
      </c>
      <c r="AH175" s="79" t="str">
        <f>'Proxy TX_NEW'!AI33</f>
        <v/>
      </c>
    </row>
    <row r="176">
      <c r="A176" s="79"/>
      <c r="B176" s="3" t="s">
        <v>67</v>
      </c>
      <c r="C176" s="79" t="str">
        <f>'Proxy TX_NEW'!A34</f>
        <v>BRHC</v>
      </c>
      <c r="D176" s="79" t="str">
        <f>'Proxy TX_NEW'!B34</f>
        <v>mp Gert Sibande District Municipality</v>
      </c>
      <c r="E176" s="79" t="str">
        <f>'Proxy TX_NEW'!C34</f>
        <v>mp Albert Luthuli Local Municipality</v>
      </c>
      <c r="F176" s="79" t="str">
        <f>'Proxy TX_NEW'!D34</f>
        <v>mp Fernie 2 Clinic</v>
      </c>
      <c r="G176" s="79">
        <f>'Proxy TX_NEW'!H34</f>
        <v>2</v>
      </c>
      <c r="H176" s="79">
        <f>'Proxy TX_NEW'!I34</f>
        <v>6</v>
      </c>
      <c r="I176" s="79">
        <f>'Proxy TX_NEW'!J34</f>
        <v>3</v>
      </c>
      <c r="J176" s="79">
        <f>'Proxy TX_NEW'!K34</f>
        <v>5</v>
      </c>
      <c r="K176" s="79">
        <f>'Proxy TX_NEW'!L34</f>
        <v>9</v>
      </c>
      <c r="L176" s="79">
        <f>'Proxy TX_NEW'!M34</f>
        <v>0</v>
      </c>
      <c r="M176" s="79">
        <f>'Proxy TX_NEW'!N34</f>
        <v>15</v>
      </c>
      <c r="N176" s="79">
        <f>'Proxy TX_NEW'!O34</f>
        <v>6</v>
      </c>
      <c r="O176" s="79">
        <f>'Proxy TX_NEW'!P34</f>
        <v>1</v>
      </c>
      <c r="P176" s="79">
        <f>'Proxy TX_NEW'!Q34</f>
        <v>0</v>
      </c>
      <c r="Q176" s="79">
        <f>'Proxy TX_NEW'!R34</f>
        <v>3</v>
      </c>
      <c r="R176" s="79">
        <f>'Proxy TX_NEW'!S34</f>
        <v>1</v>
      </c>
      <c r="S176" s="79">
        <f>'Proxy TX_NEW'!T34</f>
        <v>1</v>
      </c>
      <c r="T176" s="79">
        <f>'Proxy TX_NEW'!U34</f>
        <v>3</v>
      </c>
      <c r="U176" s="79">
        <f>'Proxy TX_NEW'!V34</f>
        <v>2</v>
      </c>
      <c r="V176" s="79">
        <f>'Proxy TX_NEW'!W34</f>
        <v>5</v>
      </c>
      <c r="W176" s="79">
        <f>'Proxy TX_NEW'!X34</f>
        <v>8</v>
      </c>
      <c r="X176" s="79">
        <f>'Proxy TX_NEW'!Y34</f>
        <v>24</v>
      </c>
      <c r="Y176" s="79">
        <f>'Proxy TX_NEW'!Z34</f>
        <v>3</v>
      </c>
      <c r="Z176" s="79">
        <f>'Proxy TX_NEW'!AA34</f>
        <v>4</v>
      </c>
      <c r="AA176" s="79">
        <f>'Proxy TX_NEW'!AB34</f>
        <v>4</v>
      </c>
      <c r="AB176" s="79">
        <f>'Proxy TX_NEW'!AC34</f>
        <v>0</v>
      </c>
      <c r="AC176" s="79">
        <f>'Proxy TX_NEW'!AD34</f>
        <v>2</v>
      </c>
      <c r="AD176" s="79">
        <f>'Proxy TX_NEW'!AE34</f>
        <v>3</v>
      </c>
      <c r="AE176" s="79">
        <f>'Proxy TX_NEW'!AF34</f>
        <v>3</v>
      </c>
      <c r="AF176" s="79">
        <f>'Proxy TX_NEW'!AG34</f>
        <v>0</v>
      </c>
      <c r="AG176" s="79">
        <f>'Proxy TX_NEW'!AH34</f>
        <v>2</v>
      </c>
      <c r="AH176" s="79" t="str">
        <f>'Proxy TX_NEW'!AI34</f>
        <v/>
      </c>
    </row>
    <row r="177">
      <c r="A177" s="79"/>
      <c r="B177" s="3" t="s">
        <v>67</v>
      </c>
      <c r="C177" s="79" t="str">
        <f>'Proxy TX_NEW'!A35</f>
        <v>BRHC</v>
      </c>
      <c r="D177" s="79" t="str">
        <f>'Proxy TX_NEW'!B35</f>
        <v>mp Gert Sibande District Municipality</v>
      </c>
      <c r="E177" s="79" t="str">
        <f>'Proxy TX_NEW'!C35</f>
        <v>mp Albert Luthuli Local Municipality</v>
      </c>
      <c r="F177" s="79" t="str">
        <f>'Proxy TX_NEW'!D35</f>
        <v>mp Glenmore Clinic</v>
      </c>
      <c r="G177" s="79">
        <f>'Proxy TX_NEW'!H35</f>
        <v>10</v>
      </c>
      <c r="H177" s="79">
        <f>'Proxy TX_NEW'!I35</f>
        <v>2</v>
      </c>
      <c r="I177" s="79">
        <f>'Proxy TX_NEW'!J35</f>
        <v>2</v>
      </c>
      <c r="J177" s="79">
        <f>'Proxy TX_NEW'!K35</f>
        <v>3</v>
      </c>
      <c r="K177" s="79">
        <f>'Proxy TX_NEW'!L35</f>
        <v>3</v>
      </c>
      <c r="L177" s="79">
        <f>'Proxy TX_NEW'!M35</f>
        <v>2</v>
      </c>
      <c r="M177" s="79">
        <f>'Proxy TX_NEW'!N35</f>
        <v>2</v>
      </c>
      <c r="N177" s="79">
        <f>'Proxy TX_NEW'!O35</f>
        <v>1</v>
      </c>
      <c r="O177" s="79">
        <f>'Proxy TX_NEW'!P35</f>
        <v>1</v>
      </c>
      <c r="P177" s="79">
        <f>'Proxy TX_NEW'!Q35</f>
        <v>0</v>
      </c>
      <c r="Q177" s="79">
        <f>'Proxy TX_NEW'!R35</f>
        <v>3</v>
      </c>
      <c r="R177" s="79">
        <f>'Proxy TX_NEW'!S35</f>
        <v>2</v>
      </c>
      <c r="S177" s="79">
        <f>'Proxy TX_NEW'!T35</f>
        <v>1</v>
      </c>
      <c r="T177" s="79">
        <f>'Proxy TX_NEW'!U35</f>
        <v>3</v>
      </c>
      <c r="U177" s="79">
        <f>'Proxy TX_NEW'!V35</f>
        <v>3</v>
      </c>
      <c r="V177" s="79">
        <f>'Proxy TX_NEW'!W35</f>
        <v>2</v>
      </c>
      <c r="W177" s="79">
        <f>'Proxy TX_NEW'!X35</f>
        <v>7</v>
      </c>
      <c r="X177" s="79">
        <f>'Proxy TX_NEW'!Y35</f>
        <v>5</v>
      </c>
      <c r="Y177" s="79">
        <f>'Proxy TX_NEW'!Z35</f>
        <v>0</v>
      </c>
      <c r="Z177" s="79">
        <f>'Proxy TX_NEW'!AA35</f>
        <v>1</v>
      </c>
      <c r="AA177" s="79">
        <f>'Proxy TX_NEW'!AB35</f>
        <v>0</v>
      </c>
      <c r="AB177" s="79">
        <f>'Proxy TX_NEW'!AC35</f>
        <v>1</v>
      </c>
      <c r="AC177" s="79">
        <f>'Proxy TX_NEW'!AD35</f>
        <v>2</v>
      </c>
      <c r="AD177" s="79">
        <f>'Proxy TX_NEW'!AE35</f>
        <v>1</v>
      </c>
      <c r="AE177" s="79">
        <f>'Proxy TX_NEW'!AF35</f>
        <v>1</v>
      </c>
      <c r="AF177" s="79">
        <f>'Proxy TX_NEW'!AG35</f>
        <v>0</v>
      </c>
      <c r="AG177" s="79">
        <f>'Proxy TX_NEW'!AH35</f>
        <v>0</v>
      </c>
      <c r="AH177" s="79" t="str">
        <f>'Proxy TX_NEW'!AI35</f>
        <v/>
      </c>
    </row>
    <row r="178">
      <c r="A178" s="79"/>
      <c r="B178" s="3" t="s">
        <v>67</v>
      </c>
      <c r="C178" s="79" t="str">
        <f>'Proxy TX_NEW'!A36</f>
        <v>BRHC</v>
      </c>
      <c r="D178" s="79" t="str">
        <f>'Proxy TX_NEW'!B36</f>
        <v>mp Gert Sibande District Municipality</v>
      </c>
      <c r="E178" s="79" t="str">
        <f>'Proxy TX_NEW'!C36</f>
        <v>mp Dipaleseng Local Municipality</v>
      </c>
      <c r="F178" s="79" t="str">
        <f>'Proxy TX_NEW'!D36</f>
        <v>mp Grootvlei CHC</v>
      </c>
      <c r="G178" s="79">
        <f>'Proxy TX_NEW'!H36</f>
        <v>2</v>
      </c>
      <c r="H178" s="79">
        <f>'Proxy TX_NEW'!I36</f>
        <v>1</v>
      </c>
      <c r="I178" s="79">
        <f>'Proxy TX_NEW'!J36</f>
        <v>3</v>
      </c>
      <c r="J178" s="79">
        <f>'Proxy TX_NEW'!K36</f>
        <v>5</v>
      </c>
      <c r="K178" s="79">
        <f>'Proxy TX_NEW'!L36</f>
        <v>2</v>
      </c>
      <c r="L178" s="79">
        <f>'Proxy TX_NEW'!M36</f>
        <v>0</v>
      </c>
      <c r="M178" s="79">
        <f>'Proxy TX_NEW'!N36</f>
        <v>0</v>
      </c>
      <c r="N178" s="79">
        <f>'Proxy TX_NEW'!O36</f>
        <v>1</v>
      </c>
      <c r="O178" s="79">
        <f>'Proxy TX_NEW'!P36</f>
        <v>0</v>
      </c>
      <c r="P178" s="79">
        <f>'Proxy TX_NEW'!Q36</f>
        <v>0</v>
      </c>
      <c r="Q178" s="79">
        <f>'Proxy TX_NEW'!R36</f>
        <v>0</v>
      </c>
      <c r="R178" s="79">
        <f>'Proxy TX_NEW'!S36</f>
        <v>0</v>
      </c>
      <c r="S178" s="79">
        <f>'Proxy TX_NEW'!T36</f>
        <v>0</v>
      </c>
      <c r="T178" s="79">
        <f>'Proxy TX_NEW'!U36</f>
        <v>4</v>
      </c>
      <c r="U178" s="79">
        <f>'Proxy TX_NEW'!V36</f>
        <v>1</v>
      </c>
      <c r="V178" s="79">
        <f>'Proxy TX_NEW'!W36</f>
        <v>3</v>
      </c>
      <c r="W178" s="79">
        <f>'Proxy TX_NEW'!X36</f>
        <v>42</v>
      </c>
      <c r="X178" s="79">
        <f>'Proxy TX_NEW'!Y36</f>
        <v>50</v>
      </c>
      <c r="Y178" s="79">
        <f>'Proxy TX_NEW'!Z36</f>
        <v>1</v>
      </c>
      <c r="Z178" s="79">
        <f>'Proxy TX_NEW'!AA36</f>
        <v>1</v>
      </c>
      <c r="AA178" s="79">
        <f>'Proxy TX_NEW'!AB36</f>
        <v>0</v>
      </c>
      <c r="AB178" s="79">
        <f>'Proxy TX_NEW'!AC36</f>
        <v>1</v>
      </c>
      <c r="AC178" s="79">
        <f>'Proxy TX_NEW'!AD36</f>
        <v>3</v>
      </c>
      <c r="AD178" s="79">
        <f>'Proxy TX_NEW'!AE36</f>
        <v>0</v>
      </c>
      <c r="AE178" s="79">
        <f>'Proxy TX_NEW'!AF36</f>
        <v>0</v>
      </c>
      <c r="AF178" s="79">
        <f>'Proxy TX_NEW'!AG36</f>
        <v>0</v>
      </c>
      <c r="AG178" s="79">
        <f>'Proxy TX_NEW'!AH36</f>
        <v>3</v>
      </c>
      <c r="AH178" s="79" t="str">
        <f>'Proxy TX_NEW'!AI36</f>
        <v/>
      </c>
    </row>
    <row r="179">
      <c r="A179" s="79"/>
      <c r="B179" s="3" t="s">
        <v>67</v>
      </c>
      <c r="C179" s="79" t="str">
        <f>'Proxy TX_NEW'!A37</f>
        <v>BRHC</v>
      </c>
      <c r="D179" s="79" t="str">
        <f>'Proxy TX_NEW'!B37</f>
        <v>mp Gert Sibande District Municipality</v>
      </c>
      <c r="E179" s="79" t="str">
        <f>'Proxy TX_NEW'!C37</f>
        <v>mp Mkhondo Local Municipality</v>
      </c>
      <c r="F179" s="79" t="str">
        <f>'Proxy TX_NEW'!D37</f>
        <v>mp Iswepe CHC</v>
      </c>
      <c r="G179" s="79">
        <f>'Proxy TX_NEW'!H37</f>
        <v>6</v>
      </c>
      <c r="H179" s="79">
        <f>'Proxy TX_NEW'!I37</f>
        <v>2</v>
      </c>
      <c r="I179" s="79">
        <f>'Proxy TX_NEW'!J37</f>
        <v>10</v>
      </c>
      <c r="J179" s="79">
        <f>'Proxy TX_NEW'!K37</f>
        <v>0</v>
      </c>
      <c r="K179" s="79">
        <f>'Proxy TX_NEW'!L37</f>
        <v>3</v>
      </c>
      <c r="L179" s="79">
        <f>'Proxy TX_NEW'!M37</f>
        <v>0</v>
      </c>
      <c r="M179" s="79">
        <f>'Proxy TX_NEW'!N37</f>
        <v>11</v>
      </c>
      <c r="N179" s="79">
        <f>'Proxy TX_NEW'!O37</f>
        <v>1</v>
      </c>
      <c r="O179" s="79">
        <f>'Proxy TX_NEW'!P37</f>
        <v>0</v>
      </c>
      <c r="P179" s="79">
        <f>'Proxy TX_NEW'!Q37</f>
        <v>1</v>
      </c>
      <c r="Q179" s="79">
        <f>'Proxy TX_NEW'!R37</f>
        <v>1</v>
      </c>
      <c r="R179" s="79">
        <f>'Proxy TX_NEW'!S37</f>
        <v>0</v>
      </c>
      <c r="S179" s="79">
        <f>'Proxy TX_NEW'!T37</f>
        <v>1</v>
      </c>
      <c r="T179" s="79">
        <f>'Proxy TX_NEW'!U37</f>
        <v>0</v>
      </c>
      <c r="U179" s="79">
        <f>'Proxy TX_NEW'!V37</f>
        <v>3</v>
      </c>
      <c r="V179" s="79">
        <f>'Proxy TX_NEW'!W37</f>
        <v>4</v>
      </c>
      <c r="W179" s="79">
        <f>'Proxy TX_NEW'!X37</f>
        <v>0</v>
      </c>
      <c r="X179" s="79">
        <f>'Proxy TX_NEW'!Y37</f>
        <v>0</v>
      </c>
      <c r="Y179" s="79">
        <f>'Proxy TX_NEW'!Z37</f>
        <v>1</v>
      </c>
      <c r="Z179" s="79">
        <f>'Proxy TX_NEW'!AA37</f>
        <v>7</v>
      </c>
      <c r="AA179" s="79">
        <f>'Proxy TX_NEW'!AB37</f>
        <v>6</v>
      </c>
      <c r="AB179" s="79">
        <f>'Proxy TX_NEW'!AC37</f>
        <v>6</v>
      </c>
      <c r="AC179" s="79">
        <f>'Proxy TX_NEW'!AD37</f>
        <v>2</v>
      </c>
      <c r="AD179" s="79">
        <f>'Proxy TX_NEW'!AE37</f>
        <v>5</v>
      </c>
      <c r="AE179" s="79">
        <f>'Proxy TX_NEW'!AF37</f>
        <v>1</v>
      </c>
      <c r="AF179" s="79">
        <f>'Proxy TX_NEW'!AG37</f>
        <v>0</v>
      </c>
      <c r="AG179" s="79">
        <f>'Proxy TX_NEW'!AH37</f>
        <v>5</v>
      </c>
      <c r="AH179" s="79" t="str">
        <f>'Proxy TX_NEW'!AI37</f>
        <v/>
      </c>
    </row>
    <row r="180">
      <c r="A180" s="79"/>
      <c r="B180" s="3" t="s">
        <v>67</v>
      </c>
      <c r="C180" s="79" t="str">
        <f>'Proxy TX_NEW'!A38</f>
        <v>BRHC</v>
      </c>
      <c r="D180" s="79" t="str">
        <f>'Proxy TX_NEW'!B38</f>
        <v>mp Gert Sibande District Municipality</v>
      </c>
      <c r="E180" s="79" t="str">
        <f>'Proxy TX_NEW'!C38</f>
        <v>mp Govan Mbeki Local Municipality</v>
      </c>
      <c r="F180" s="79" t="str">
        <f>'Proxy TX_NEW'!D38</f>
        <v>mp Kinross (Thistle Grove) Clinic</v>
      </c>
      <c r="G180" s="79">
        <f>'Proxy TX_NEW'!H38</f>
        <v>4</v>
      </c>
      <c r="H180" s="79">
        <f>'Proxy TX_NEW'!I38</f>
        <v>1</v>
      </c>
      <c r="I180" s="79">
        <f>'Proxy TX_NEW'!J38</f>
        <v>2</v>
      </c>
      <c r="J180" s="79">
        <f>'Proxy TX_NEW'!K38</f>
        <v>3</v>
      </c>
      <c r="K180" s="79">
        <f>'Proxy TX_NEW'!L38</f>
        <v>6</v>
      </c>
      <c r="L180" s="79">
        <f>'Proxy TX_NEW'!M38</f>
        <v>2</v>
      </c>
      <c r="M180" s="79">
        <f>'Proxy TX_NEW'!N38</f>
        <v>5</v>
      </c>
      <c r="N180" s="79">
        <f>'Proxy TX_NEW'!O38</f>
        <v>5</v>
      </c>
      <c r="O180" s="79">
        <f>'Proxy TX_NEW'!P38</f>
        <v>5</v>
      </c>
      <c r="P180" s="79">
        <f>'Proxy TX_NEW'!Q38</f>
        <v>2</v>
      </c>
      <c r="Q180" s="79">
        <f>'Proxy TX_NEW'!R38</f>
        <v>9</v>
      </c>
      <c r="R180" s="79">
        <f>'Proxy TX_NEW'!S38</f>
        <v>9</v>
      </c>
      <c r="S180" s="79">
        <f>'Proxy TX_NEW'!T38</f>
        <v>9</v>
      </c>
      <c r="T180" s="79">
        <f>'Proxy TX_NEW'!U38</f>
        <v>12</v>
      </c>
      <c r="U180" s="79">
        <f>'Proxy TX_NEW'!V38</f>
        <v>10</v>
      </c>
      <c r="V180" s="79">
        <f>'Proxy TX_NEW'!W38</f>
        <v>18</v>
      </c>
      <c r="W180" s="79">
        <f>'Proxy TX_NEW'!X38</f>
        <v>0</v>
      </c>
      <c r="X180" s="79">
        <f>'Proxy TX_NEW'!Y38</f>
        <v>1</v>
      </c>
      <c r="Y180" s="79">
        <f>'Proxy TX_NEW'!Z38</f>
        <v>3</v>
      </c>
      <c r="Z180" s="79">
        <f>'Proxy TX_NEW'!AA38</f>
        <v>18</v>
      </c>
      <c r="AA180" s="79">
        <f>'Proxy TX_NEW'!AB38</f>
        <v>13</v>
      </c>
      <c r="AB180" s="79">
        <f>'Proxy TX_NEW'!AC38</f>
        <v>8</v>
      </c>
      <c r="AC180" s="79">
        <f>'Proxy TX_NEW'!AD38</f>
        <v>8</v>
      </c>
      <c r="AD180" s="79">
        <f>'Proxy TX_NEW'!AE38</f>
        <v>2</v>
      </c>
      <c r="AE180" s="79">
        <f>'Proxy TX_NEW'!AF38</f>
        <v>6</v>
      </c>
      <c r="AF180" s="79">
        <f>'Proxy TX_NEW'!AG38</f>
        <v>4</v>
      </c>
      <c r="AG180" s="79">
        <f>'Proxy TX_NEW'!AH38</f>
        <v>8</v>
      </c>
      <c r="AH180" s="79" t="str">
        <f>'Proxy TX_NEW'!AI38</f>
        <v/>
      </c>
    </row>
    <row r="181">
      <c r="A181" s="79"/>
      <c r="B181" s="3" t="s">
        <v>67</v>
      </c>
      <c r="C181" s="79" t="str">
        <f>'Proxy TX_NEW'!A39</f>
        <v>BRHC</v>
      </c>
      <c r="D181" s="79" t="str">
        <f>'Proxy TX_NEW'!B39</f>
        <v>mp Gert Sibande District Municipality</v>
      </c>
      <c r="E181" s="79" t="str">
        <f>'Proxy TX_NEW'!C39</f>
        <v>mp Albert Luthuli Local Municipality</v>
      </c>
      <c r="F181" s="79" t="str">
        <f>'Proxy TX_NEW'!D39</f>
        <v>mp Kromdraai Clinic</v>
      </c>
      <c r="G181" s="79">
        <f>'Proxy TX_NEW'!H39</f>
        <v>0</v>
      </c>
      <c r="H181" s="79">
        <f>'Proxy TX_NEW'!I39</f>
        <v>1</v>
      </c>
      <c r="I181" s="79">
        <f>'Proxy TX_NEW'!J39</f>
        <v>2</v>
      </c>
      <c r="J181" s="79">
        <f>'Proxy TX_NEW'!K39</f>
        <v>1</v>
      </c>
      <c r="K181" s="79">
        <f>'Proxy TX_NEW'!L39</f>
        <v>3</v>
      </c>
      <c r="L181" s="79">
        <f>'Proxy TX_NEW'!M39</f>
        <v>3</v>
      </c>
      <c r="M181" s="79">
        <f>'Proxy TX_NEW'!N39</f>
        <v>0</v>
      </c>
      <c r="N181" s="79">
        <f>'Proxy TX_NEW'!O39</f>
        <v>0</v>
      </c>
      <c r="O181" s="79">
        <f>'Proxy TX_NEW'!P39</f>
        <v>0</v>
      </c>
      <c r="P181" s="79">
        <f>'Proxy TX_NEW'!Q39</f>
        <v>4</v>
      </c>
      <c r="Q181" s="79">
        <f>'Proxy TX_NEW'!R39</f>
        <v>2</v>
      </c>
      <c r="R181" s="79">
        <f>'Proxy TX_NEW'!S39</f>
        <v>2</v>
      </c>
      <c r="S181" s="79">
        <f>'Proxy TX_NEW'!T39</f>
        <v>1</v>
      </c>
      <c r="T181" s="79">
        <f>'Proxy TX_NEW'!U39</f>
        <v>3</v>
      </c>
      <c r="U181" s="79">
        <f>'Proxy TX_NEW'!V39</f>
        <v>3</v>
      </c>
      <c r="V181" s="79">
        <f>'Proxy TX_NEW'!W39</f>
        <v>1</v>
      </c>
      <c r="W181" s="79">
        <f>'Proxy TX_NEW'!X39</f>
        <v>3</v>
      </c>
      <c r="X181" s="79">
        <f>'Proxy TX_NEW'!Y39</f>
        <v>1</v>
      </c>
      <c r="Y181" s="79">
        <f>'Proxy TX_NEW'!Z39</f>
        <v>1</v>
      </c>
      <c r="Z181" s="79">
        <f>'Proxy TX_NEW'!AA39</f>
        <v>1</v>
      </c>
      <c r="AA181" s="79">
        <f>'Proxy TX_NEW'!AB39</f>
        <v>3</v>
      </c>
      <c r="AB181" s="79">
        <f>'Proxy TX_NEW'!AC39</f>
        <v>2</v>
      </c>
      <c r="AC181" s="79">
        <f>'Proxy TX_NEW'!AD39</f>
        <v>3</v>
      </c>
      <c r="AD181" s="79">
        <f>'Proxy TX_NEW'!AE39</f>
        <v>1</v>
      </c>
      <c r="AE181" s="79">
        <f>'Proxy TX_NEW'!AF39</f>
        <v>2</v>
      </c>
      <c r="AF181" s="79">
        <f>'Proxy TX_NEW'!AG39</f>
        <v>2</v>
      </c>
      <c r="AG181" s="79">
        <f>'Proxy TX_NEW'!AH39</f>
        <v>1</v>
      </c>
      <c r="AH181" s="79" t="str">
        <f>'Proxy TX_NEW'!AI39</f>
        <v/>
      </c>
    </row>
    <row r="182">
      <c r="A182" s="79"/>
      <c r="B182" s="3" t="s">
        <v>67</v>
      </c>
      <c r="C182" s="79" t="str">
        <f>'Proxy TX_NEW'!A40</f>
        <v>BRHC</v>
      </c>
      <c r="D182" s="79" t="str">
        <f>'Proxy TX_NEW'!B40</f>
        <v>mp Gert Sibande District Municipality</v>
      </c>
      <c r="E182" s="79" t="str">
        <f>'Proxy TX_NEW'!C40</f>
        <v>mp Mkhondo Local Municipality</v>
      </c>
      <c r="F182" s="79" t="str">
        <f>'Proxy TX_NEW'!D40</f>
        <v>mp KwaNgema CHC</v>
      </c>
      <c r="G182" s="79">
        <f>'Proxy TX_NEW'!H40</f>
        <v>8</v>
      </c>
      <c r="H182" s="79">
        <f>'Proxy TX_NEW'!I40</f>
        <v>2</v>
      </c>
      <c r="I182" s="79">
        <f>'Proxy TX_NEW'!J40</f>
        <v>2</v>
      </c>
      <c r="J182" s="79">
        <f>'Proxy TX_NEW'!K40</f>
        <v>3</v>
      </c>
      <c r="K182" s="79">
        <f>'Proxy TX_NEW'!L40</f>
        <v>7</v>
      </c>
      <c r="L182" s="79">
        <f>'Proxy TX_NEW'!M40</f>
        <v>0</v>
      </c>
      <c r="M182" s="79">
        <f>'Proxy TX_NEW'!N40</f>
        <v>1</v>
      </c>
      <c r="N182" s="79">
        <f>'Proxy TX_NEW'!O40</f>
        <v>2</v>
      </c>
      <c r="O182" s="79">
        <f>'Proxy TX_NEW'!P40</f>
        <v>1</v>
      </c>
      <c r="P182" s="79">
        <f>'Proxy TX_NEW'!Q40</f>
        <v>3</v>
      </c>
      <c r="Q182" s="79">
        <f>'Proxy TX_NEW'!R40</f>
        <v>4</v>
      </c>
      <c r="R182" s="79">
        <f>'Proxy TX_NEW'!S40</f>
        <v>1</v>
      </c>
      <c r="S182" s="79">
        <f>'Proxy TX_NEW'!T40</f>
        <v>1</v>
      </c>
      <c r="T182" s="79">
        <f>'Proxy TX_NEW'!U40</f>
        <v>1</v>
      </c>
      <c r="U182" s="79">
        <f>'Proxy TX_NEW'!V40</f>
        <v>1</v>
      </c>
      <c r="V182" s="79">
        <f>'Proxy TX_NEW'!W40</f>
        <v>0</v>
      </c>
      <c r="W182" s="79">
        <f>'Proxy TX_NEW'!X40</f>
        <v>1</v>
      </c>
      <c r="X182" s="79">
        <f>'Proxy TX_NEW'!Y40</f>
        <v>2</v>
      </c>
      <c r="Y182" s="79">
        <f>'Proxy TX_NEW'!Z40</f>
        <v>3</v>
      </c>
      <c r="Z182" s="79">
        <f>'Proxy TX_NEW'!AA40</f>
        <v>4</v>
      </c>
      <c r="AA182" s="79">
        <f>'Proxy TX_NEW'!AB40</f>
        <v>2</v>
      </c>
      <c r="AB182" s="79">
        <f>'Proxy TX_NEW'!AC40</f>
        <v>0</v>
      </c>
      <c r="AC182" s="79">
        <f>'Proxy TX_NEW'!AD40</f>
        <v>1</v>
      </c>
      <c r="AD182" s="79">
        <f>'Proxy TX_NEW'!AE40</f>
        <v>1</v>
      </c>
      <c r="AE182" s="79">
        <f>'Proxy TX_NEW'!AF40</f>
        <v>2</v>
      </c>
      <c r="AF182" s="79">
        <f>'Proxy TX_NEW'!AG40</f>
        <v>1</v>
      </c>
      <c r="AG182" s="79">
        <f>'Proxy TX_NEW'!AH40</f>
        <v>1</v>
      </c>
      <c r="AH182" s="79" t="str">
        <f>'Proxy TX_NEW'!AI40</f>
        <v/>
      </c>
    </row>
    <row r="183">
      <c r="A183" s="79"/>
      <c r="B183" s="3" t="s">
        <v>67</v>
      </c>
      <c r="C183" s="79" t="str">
        <f>'Proxy TX_NEW'!A41</f>
        <v>BRHC</v>
      </c>
      <c r="D183" s="79" t="str">
        <f>'Proxy TX_NEW'!B41</f>
        <v>mp Gert Sibande District Municipality</v>
      </c>
      <c r="E183" s="79" t="str">
        <f>'Proxy TX_NEW'!C41</f>
        <v>mp Msukaligwa Local Municipality</v>
      </c>
      <c r="F183" s="79" t="str">
        <f>'Proxy TX_NEW'!D41</f>
        <v>mp Kwazanele Clinic</v>
      </c>
      <c r="G183" s="79">
        <f>'Proxy TX_NEW'!H41</f>
        <v>2</v>
      </c>
      <c r="H183" s="79">
        <f>'Proxy TX_NEW'!I41</f>
        <v>0</v>
      </c>
      <c r="I183" s="79">
        <f>'Proxy TX_NEW'!J41</f>
        <v>1</v>
      </c>
      <c r="J183" s="79">
        <f>'Proxy TX_NEW'!K41</f>
        <v>0</v>
      </c>
      <c r="K183" s="79">
        <f>'Proxy TX_NEW'!L41</f>
        <v>1</v>
      </c>
      <c r="L183" s="79">
        <f>'Proxy TX_NEW'!M41</f>
        <v>3</v>
      </c>
      <c r="M183" s="79">
        <f>'Proxy TX_NEW'!N41</f>
        <v>0</v>
      </c>
      <c r="N183" s="79">
        <f>'Proxy TX_NEW'!O41</f>
        <v>2</v>
      </c>
      <c r="O183" s="79">
        <f>'Proxy TX_NEW'!P41</f>
        <v>4</v>
      </c>
      <c r="P183" s="79">
        <f>'Proxy TX_NEW'!Q41</f>
        <v>2</v>
      </c>
      <c r="Q183" s="79">
        <f>'Proxy TX_NEW'!R41</f>
        <v>0</v>
      </c>
      <c r="R183" s="79">
        <f>'Proxy TX_NEW'!S41</f>
        <v>2</v>
      </c>
      <c r="S183" s="79">
        <f>'Proxy TX_NEW'!T41</f>
        <v>1</v>
      </c>
      <c r="T183" s="79">
        <f>'Proxy TX_NEW'!U41</f>
        <v>1</v>
      </c>
      <c r="U183" s="79">
        <f>'Proxy TX_NEW'!V41</f>
        <v>1</v>
      </c>
      <c r="V183" s="79">
        <f>'Proxy TX_NEW'!W41</f>
        <v>2</v>
      </c>
      <c r="W183" s="79">
        <f>'Proxy TX_NEW'!X41</f>
        <v>0</v>
      </c>
      <c r="X183" s="79">
        <f>'Proxy TX_NEW'!Y41</f>
        <v>3</v>
      </c>
      <c r="Y183" s="79">
        <f>'Proxy TX_NEW'!Z41</f>
        <v>3</v>
      </c>
      <c r="Z183" s="79">
        <f>'Proxy TX_NEW'!AA41</f>
        <v>2</v>
      </c>
      <c r="AA183" s="79">
        <f>'Proxy TX_NEW'!AB41</f>
        <v>2</v>
      </c>
      <c r="AB183" s="79">
        <f>'Proxy TX_NEW'!AC41</f>
        <v>1</v>
      </c>
      <c r="AC183" s="79">
        <f>'Proxy TX_NEW'!AD41</f>
        <v>3</v>
      </c>
      <c r="AD183" s="79">
        <f>'Proxy TX_NEW'!AE41</f>
        <v>0</v>
      </c>
      <c r="AE183" s="79">
        <f>'Proxy TX_NEW'!AF41</f>
        <v>1</v>
      </c>
      <c r="AF183" s="79">
        <f>'Proxy TX_NEW'!AG41</f>
        <v>1</v>
      </c>
      <c r="AG183" s="79">
        <f>'Proxy TX_NEW'!AH41</f>
        <v>0</v>
      </c>
      <c r="AH183" s="79" t="str">
        <f>'Proxy TX_NEW'!AI41</f>
        <v/>
      </c>
    </row>
    <row r="184">
      <c r="A184" s="79"/>
      <c r="B184" s="3" t="s">
        <v>67</v>
      </c>
      <c r="C184" s="79" t="str">
        <f>'Proxy TX_NEW'!A42</f>
        <v>BRHC</v>
      </c>
      <c r="D184" s="79" t="str">
        <f>'Proxy TX_NEW'!B42</f>
        <v>mp Gert Sibande District Municipality</v>
      </c>
      <c r="E184" s="79" t="str">
        <f>'Proxy TX_NEW'!C42</f>
        <v>mp Govan Mbeki Local Municipality</v>
      </c>
      <c r="F184" s="79" t="str">
        <f>'Proxy TX_NEW'!D42</f>
        <v>mp Langverwacht Ext 14 Clinic</v>
      </c>
      <c r="G184" s="79">
        <f>'Proxy TX_NEW'!H42</f>
        <v>19</v>
      </c>
      <c r="H184" s="79">
        <f>'Proxy TX_NEW'!I42</f>
        <v>11</v>
      </c>
      <c r="I184" s="79">
        <f>'Proxy TX_NEW'!J42</f>
        <v>13</v>
      </c>
      <c r="J184" s="79">
        <f>'Proxy TX_NEW'!K42</f>
        <v>2</v>
      </c>
      <c r="K184" s="79">
        <f>'Proxy TX_NEW'!L42</f>
        <v>21</v>
      </c>
      <c r="L184" s="79">
        <f>'Proxy TX_NEW'!M42</f>
        <v>4</v>
      </c>
      <c r="M184" s="79">
        <f>'Proxy TX_NEW'!N42</f>
        <v>12</v>
      </c>
      <c r="N184" s="79">
        <f>'Proxy TX_NEW'!O42</f>
        <v>2</v>
      </c>
      <c r="O184" s="79">
        <f>'Proxy TX_NEW'!P42</f>
        <v>16</v>
      </c>
      <c r="P184" s="79">
        <f>'Proxy TX_NEW'!Q42</f>
        <v>22</v>
      </c>
      <c r="Q184" s="79">
        <f>'Proxy TX_NEW'!R42</f>
        <v>8</v>
      </c>
      <c r="R184" s="79">
        <f>'Proxy TX_NEW'!S42</f>
        <v>0</v>
      </c>
      <c r="S184" s="79">
        <f>'Proxy TX_NEW'!T42</f>
        <v>0</v>
      </c>
      <c r="T184" s="79">
        <f>'Proxy TX_NEW'!U42</f>
        <v>29</v>
      </c>
      <c r="U184" s="79">
        <f>'Proxy TX_NEW'!V42</f>
        <v>6</v>
      </c>
      <c r="V184" s="79">
        <f>'Proxy TX_NEW'!W42</f>
        <v>20</v>
      </c>
      <c r="W184" s="79">
        <f>'Proxy TX_NEW'!X42</f>
        <v>6</v>
      </c>
      <c r="X184" s="79">
        <f>'Proxy TX_NEW'!Y42</f>
        <v>3</v>
      </c>
      <c r="Y184" s="79">
        <f>'Proxy TX_NEW'!Z42</f>
        <v>25</v>
      </c>
      <c r="Z184" s="79">
        <f>'Proxy TX_NEW'!AA42</f>
        <v>23</v>
      </c>
      <c r="AA184" s="79">
        <f>'Proxy TX_NEW'!AB42</f>
        <v>16</v>
      </c>
      <c r="AB184" s="79">
        <f>'Proxy TX_NEW'!AC42</f>
        <v>35</v>
      </c>
      <c r="AC184" s="79">
        <f>'Proxy TX_NEW'!AD42</f>
        <v>32</v>
      </c>
      <c r="AD184" s="79">
        <f>'Proxy TX_NEW'!AE42</f>
        <v>17</v>
      </c>
      <c r="AE184" s="79">
        <f>'Proxy TX_NEW'!AF42</f>
        <v>21</v>
      </c>
      <c r="AF184" s="79">
        <f>'Proxy TX_NEW'!AG42</f>
        <v>20</v>
      </c>
      <c r="AG184" s="79">
        <f>'Proxy TX_NEW'!AH42</f>
        <v>16</v>
      </c>
      <c r="AH184" s="79" t="str">
        <f>'Proxy TX_NEW'!AI42</f>
        <v/>
      </c>
    </row>
    <row r="185">
      <c r="A185" s="79"/>
      <c r="B185" s="3" t="s">
        <v>67</v>
      </c>
      <c r="C185" s="79" t="str">
        <f>'Proxy TX_NEW'!A43</f>
        <v>BRHC</v>
      </c>
      <c r="D185" s="79" t="str">
        <f>'Proxy TX_NEW'!B43</f>
        <v>mp Gert Sibande District Municipality</v>
      </c>
      <c r="E185" s="79" t="str">
        <f>'Proxy TX_NEW'!C43</f>
        <v>mp Govan Mbeki Local Municipality</v>
      </c>
      <c r="F185" s="79" t="str">
        <f>'Proxy TX_NEW'!D43</f>
        <v>mp Lebohang CHC</v>
      </c>
      <c r="G185" s="79">
        <f>'Proxy TX_NEW'!H43</f>
        <v>5</v>
      </c>
      <c r="H185" s="79">
        <f>'Proxy TX_NEW'!I43</f>
        <v>6</v>
      </c>
      <c r="I185" s="79">
        <f>'Proxy TX_NEW'!J43</f>
        <v>13</v>
      </c>
      <c r="J185" s="79">
        <f>'Proxy TX_NEW'!K43</f>
        <v>8</v>
      </c>
      <c r="K185" s="79">
        <f>'Proxy TX_NEW'!L43</f>
        <v>8</v>
      </c>
      <c r="L185" s="79">
        <f>'Proxy TX_NEW'!M43</f>
        <v>13</v>
      </c>
      <c r="M185" s="79">
        <f>'Proxy TX_NEW'!N43</f>
        <v>9</v>
      </c>
      <c r="N185" s="79">
        <f>'Proxy TX_NEW'!O43</f>
        <v>17</v>
      </c>
      <c r="O185" s="79">
        <f>'Proxy TX_NEW'!P43</f>
        <v>6</v>
      </c>
      <c r="P185" s="79">
        <f>'Proxy TX_NEW'!Q43</f>
        <v>6</v>
      </c>
      <c r="Q185" s="79">
        <f>'Proxy TX_NEW'!R43</f>
        <v>5</v>
      </c>
      <c r="R185" s="79">
        <f>'Proxy TX_NEW'!S43</f>
        <v>7</v>
      </c>
      <c r="S185" s="79">
        <f>'Proxy TX_NEW'!T43</f>
        <v>5</v>
      </c>
      <c r="T185" s="79">
        <f>'Proxy TX_NEW'!U43</f>
        <v>7</v>
      </c>
      <c r="U185" s="79">
        <f>'Proxy TX_NEW'!V43</f>
        <v>5</v>
      </c>
      <c r="V185" s="79">
        <f>'Proxy TX_NEW'!W43</f>
        <v>7</v>
      </c>
      <c r="W185" s="79">
        <f>'Proxy TX_NEW'!X43</f>
        <v>1</v>
      </c>
      <c r="X185" s="79">
        <f>'Proxy TX_NEW'!Y43</f>
        <v>0</v>
      </c>
      <c r="Y185" s="79">
        <f>'Proxy TX_NEW'!Z43</f>
        <v>1</v>
      </c>
      <c r="Z185" s="79">
        <f>'Proxy TX_NEW'!AA43</f>
        <v>8</v>
      </c>
      <c r="AA185" s="79">
        <f>'Proxy TX_NEW'!AB43</f>
        <v>5</v>
      </c>
      <c r="AB185" s="79">
        <f>'Proxy TX_NEW'!AC43</f>
        <v>10</v>
      </c>
      <c r="AC185" s="79">
        <f>'Proxy TX_NEW'!AD43</f>
        <v>19</v>
      </c>
      <c r="AD185" s="79">
        <f>'Proxy TX_NEW'!AE43</f>
        <v>13</v>
      </c>
      <c r="AE185" s="79">
        <f>'Proxy TX_NEW'!AF43</f>
        <v>7</v>
      </c>
      <c r="AF185" s="79">
        <f>'Proxy TX_NEW'!AG43</f>
        <v>13</v>
      </c>
      <c r="AG185" s="79">
        <f>'Proxy TX_NEW'!AH43</f>
        <v>18</v>
      </c>
      <c r="AH185" s="79" t="str">
        <f>'Proxy TX_NEW'!AI43</f>
        <v/>
      </c>
    </row>
    <row r="186">
      <c r="A186" s="79"/>
      <c r="B186" s="3" t="s">
        <v>67</v>
      </c>
      <c r="C186" s="79" t="str">
        <f>'Proxy TX_NEW'!A44</f>
        <v>BRHC</v>
      </c>
      <c r="D186" s="79" t="str">
        <f>'Proxy TX_NEW'!B44</f>
        <v>mp Gert Sibande District Municipality</v>
      </c>
      <c r="E186" s="79" t="str">
        <f>'Proxy TX_NEW'!C44</f>
        <v>mp Albert Luthuli Local Municipality</v>
      </c>
      <c r="F186" s="79" t="str">
        <f>'Proxy TX_NEW'!D44</f>
        <v>mp Lochiel CHC</v>
      </c>
      <c r="G186" s="79">
        <f>'Proxy TX_NEW'!H44</f>
        <v>1</v>
      </c>
      <c r="H186" s="79">
        <f>'Proxy TX_NEW'!I44</f>
        <v>0</v>
      </c>
      <c r="I186" s="79">
        <f>'Proxy TX_NEW'!J44</f>
        <v>0</v>
      </c>
      <c r="J186" s="79">
        <f>'Proxy TX_NEW'!K44</f>
        <v>0</v>
      </c>
      <c r="K186" s="79">
        <f>'Proxy TX_NEW'!L44</f>
        <v>2</v>
      </c>
      <c r="L186" s="79">
        <f>'Proxy TX_NEW'!M44</f>
        <v>0</v>
      </c>
      <c r="M186" s="79">
        <f>'Proxy TX_NEW'!N44</f>
        <v>4</v>
      </c>
      <c r="N186" s="79">
        <f>'Proxy TX_NEW'!O44</f>
        <v>0</v>
      </c>
      <c r="O186" s="79">
        <f>'Proxy TX_NEW'!P44</f>
        <v>3</v>
      </c>
      <c r="P186" s="79">
        <f>'Proxy TX_NEW'!Q44</f>
        <v>9</v>
      </c>
      <c r="Q186" s="79">
        <f>'Proxy TX_NEW'!R44</f>
        <v>0</v>
      </c>
      <c r="R186" s="79">
        <f>'Proxy TX_NEW'!S44</f>
        <v>1</v>
      </c>
      <c r="S186" s="79">
        <f>'Proxy TX_NEW'!T44</f>
        <v>1</v>
      </c>
      <c r="T186" s="79">
        <f>'Proxy TX_NEW'!U44</f>
        <v>0</v>
      </c>
      <c r="U186" s="79">
        <f>'Proxy TX_NEW'!V44</f>
        <v>1</v>
      </c>
      <c r="V186" s="79">
        <f>'Proxy TX_NEW'!W44</f>
        <v>2</v>
      </c>
      <c r="W186" s="79">
        <f>'Proxy TX_NEW'!X44</f>
        <v>0</v>
      </c>
      <c r="X186" s="79">
        <f>'Proxy TX_NEW'!Y44</f>
        <v>2</v>
      </c>
      <c r="Y186" s="79">
        <f>'Proxy TX_NEW'!Z44</f>
        <v>0</v>
      </c>
      <c r="Z186" s="79">
        <f>'Proxy TX_NEW'!AA44</f>
        <v>1</v>
      </c>
      <c r="AA186" s="79">
        <f>'Proxy TX_NEW'!AB44</f>
        <v>1</v>
      </c>
      <c r="AB186" s="79">
        <f>'Proxy TX_NEW'!AC44</f>
        <v>1</v>
      </c>
      <c r="AC186" s="79">
        <f>'Proxy TX_NEW'!AD44</f>
        <v>1</v>
      </c>
      <c r="AD186" s="79">
        <f>'Proxy TX_NEW'!AE44</f>
        <v>5</v>
      </c>
      <c r="AE186" s="79">
        <f>'Proxy TX_NEW'!AF44</f>
        <v>1</v>
      </c>
      <c r="AF186" s="79">
        <f>'Proxy TX_NEW'!AG44</f>
        <v>2</v>
      </c>
      <c r="AG186" s="79">
        <f>'Proxy TX_NEW'!AH44</f>
        <v>2</v>
      </c>
      <c r="AH186" s="79" t="str">
        <f>'Proxy TX_NEW'!AI44</f>
        <v/>
      </c>
    </row>
    <row r="187">
      <c r="A187" s="79"/>
      <c r="B187" s="3" t="s">
        <v>67</v>
      </c>
      <c r="C187" s="79" t="str">
        <f>'Proxy TX_NEW'!A45</f>
        <v>BRHC</v>
      </c>
      <c r="D187" s="79" t="str">
        <f>'Proxy TX_NEW'!B45</f>
        <v>mp Gert Sibande District Municipality</v>
      </c>
      <c r="E187" s="79" t="str">
        <f>'Proxy TX_NEW'!C45</f>
        <v>mp Msukaligwa Local Municipality</v>
      </c>
      <c r="F187" s="79" t="str">
        <f>'Proxy TX_NEW'!D45</f>
        <v>mp Lothair (Silindile) Clinic</v>
      </c>
      <c r="G187" s="79">
        <f>'Proxy TX_NEW'!H45</f>
        <v>2</v>
      </c>
      <c r="H187" s="79">
        <f>'Proxy TX_NEW'!I45</f>
        <v>0</v>
      </c>
      <c r="I187" s="79">
        <f>'Proxy TX_NEW'!J45</f>
        <v>6</v>
      </c>
      <c r="J187" s="79">
        <f>'Proxy TX_NEW'!K45</f>
        <v>0</v>
      </c>
      <c r="K187" s="79">
        <f>'Proxy TX_NEW'!L45</f>
        <v>0</v>
      </c>
      <c r="L187" s="79">
        <f>'Proxy TX_NEW'!M45</f>
        <v>3</v>
      </c>
      <c r="M187" s="79">
        <f>'Proxy TX_NEW'!N45</f>
        <v>1</v>
      </c>
      <c r="N187" s="79">
        <f>'Proxy TX_NEW'!O45</f>
        <v>1</v>
      </c>
      <c r="O187" s="79">
        <f>'Proxy TX_NEW'!P45</f>
        <v>2</v>
      </c>
      <c r="P187" s="79">
        <f>'Proxy TX_NEW'!Q45</f>
        <v>1</v>
      </c>
      <c r="Q187" s="79">
        <f>'Proxy TX_NEW'!R45</f>
        <v>3</v>
      </c>
      <c r="R187" s="79">
        <f>'Proxy TX_NEW'!S45</f>
        <v>2</v>
      </c>
      <c r="S187" s="79">
        <f>'Proxy TX_NEW'!T45</f>
        <v>2</v>
      </c>
      <c r="T187" s="79">
        <f>'Proxy TX_NEW'!U45</f>
        <v>3</v>
      </c>
      <c r="U187" s="79">
        <f>'Proxy TX_NEW'!V45</f>
        <v>6</v>
      </c>
      <c r="V187" s="79">
        <f>'Proxy TX_NEW'!W45</f>
        <v>7</v>
      </c>
      <c r="W187" s="79">
        <f>'Proxy TX_NEW'!X45</f>
        <v>2</v>
      </c>
      <c r="X187" s="79">
        <f>'Proxy TX_NEW'!Y45</f>
        <v>3</v>
      </c>
      <c r="Y187" s="79">
        <f>'Proxy TX_NEW'!Z45</f>
        <v>1</v>
      </c>
      <c r="Z187" s="79">
        <f>'Proxy TX_NEW'!AA45</f>
        <v>2</v>
      </c>
      <c r="AA187" s="79">
        <f>'Proxy TX_NEW'!AB45</f>
        <v>7</v>
      </c>
      <c r="AB187" s="79">
        <f>'Proxy TX_NEW'!AC45</f>
        <v>5</v>
      </c>
      <c r="AC187" s="79">
        <f>'Proxy TX_NEW'!AD45</f>
        <v>4</v>
      </c>
      <c r="AD187" s="79">
        <f>'Proxy TX_NEW'!AE45</f>
        <v>3</v>
      </c>
      <c r="AE187" s="79">
        <f>'Proxy TX_NEW'!AF45</f>
        <v>3</v>
      </c>
      <c r="AF187" s="79">
        <f>'Proxy TX_NEW'!AG45</f>
        <v>2</v>
      </c>
      <c r="AG187" s="79">
        <f>'Proxy TX_NEW'!AH45</f>
        <v>6</v>
      </c>
      <c r="AH187" s="79" t="str">
        <f>'Proxy TX_NEW'!AI45</f>
        <v/>
      </c>
    </row>
    <row r="188">
      <c r="A188" s="79"/>
      <c r="B188" s="3" t="s">
        <v>67</v>
      </c>
      <c r="C188" s="79" t="str">
        <f>'Proxy TX_NEW'!A46</f>
        <v>BRHC</v>
      </c>
      <c r="D188" s="79" t="str">
        <f>'Proxy TX_NEW'!B46</f>
        <v>mp Gert Sibande District Municipality</v>
      </c>
      <c r="E188" s="79" t="str">
        <f>'Proxy TX_NEW'!C46</f>
        <v>mp Albert Luthuli Local Municipality</v>
      </c>
      <c r="F188" s="79" t="str">
        <f>'Proxy TX_NEW'!D46</f>
        <v>mp Mayflower CHC</v>
      </c>
      <c r="G188" s="79">
        <f>'Proxy TX_NEW'!H46</f>
        <v>2</v>
      </c>
      <c r="H188" s="79">
        <f>'Proxy TX_NEW'!I46</f>
        <v>2</v>
      </c>
      <c r="I188" s="79">
        <f>'Proxy TX_NEW'!J46</f>
        <v>0</v>
      </c>
      <c r="J188" s="79">
        <f>'Proxy TX_NEW'!K46</f>
        <v>2</v>
      </c>
      <c r="K188" s="79">
        <f>'Proxy TX_NEW'!L46</f>
        <v>0</v>
      </c>
      <c r="L188" s="79">
        <f>'Proxy TX_NEW'!M46</f>
        <v>13</v>
      </c>
      <c r="M188" s="79">
        <f>'Proxy TX_NEW'!N46</f>
        <v>6</v>
      </c>
      <c r="N188" s="79">
        <f>'Proxy TX_NEW'!O46</f>
        <v>2</v>
      </c>
      <c r="O188" s="79">
        <f>'Proxy TX_NEW'!P46</f>
        <v>4</v>
      </c>
      <c r="P188" s="79">
        <f>'Proxy TX_NEW'!Q46</f>
        <v>0</v>
      </c>
      <c r="Q188" s="79">
        <f>'Proxy TX_NEW'!R46</f>
        <v>3</v>
      </c>
      <c r="R188" s="79">
        <f>'Proxy TX_NEW'!S46</f>
        <v>5</v>
      </c>
      <c r="S188" s="79">
        <f>'Proxy TX_NEW'!T46</f>
        <v>0</v>
      </c>
      <c r="T188" s="79">
        <f>'Proxy TX_NEW'!U46</f>
        <v>3</v>
      </c>
      <c r="U188" s="79">
        <f>'Proxy TX_NEW'!V46</f>
        <v>4</v>
      </c>
      <c r="V188" s="79">
        <f>'Proxy TX_NEW'!W46</f>
        <v>2</v>
      </c>
      <c r="W188" s="79">
        <f>'Proxy TX_NEW'!X46</f>
        <v>1</v>
      </c>
      <c r="X188" s="79">
        <f>'Proxy TX_NEW'!Y46</f>
        <v>2</v>
      </c>
      <c r="Y188" s="79">
        <f>'Proxy TX_NEW'!Z46</f>
        <v>6</v>
      </c>
      <c r="Z188" s="79">
        <f>'Proxy TX_NEW'!AA46</f>
        <v>0</v>
      </c>
      <c r="AA188" s="79">
        <f>'Proxy TX_NEW'!AB46</f>
        <v>5</v>
      </c>
      <c r="AB188" s="79">
        <f>'Proxy TX_NEW'!AC46</f>
        <v>6</v>
      </c>
      <c r="AC188" s="79">
        <f>'Proxy TX_NEW'!AD46</f>
        <v>11</v>
      </c>
      <c r="AD188" s="79">
        <f>'Proxy TX_NEW'!AE46</f>
        <v>1</v>
      </c>
      <c r="AE188" s="79">
        <f>'Proxy TX_NEW'!AF46</f>
        <v>0</v>
      </c>
      <c r="AF188" s="79">
        <f>'Proxy TX_NEW'!AG46</f>
        <v>2</v>
      </c>
      <c r="AG188" s="79">
        <f>'Proxy TX_NEW'!AH46</f>
        <v>2</v>
      </c>
      <c r="AH188" s="79" t="str">
        <f>'Proxy TX_NEW'!AI46</f>
        <v/>
      </c>
    </row>
    <row r="189">
      <c r="A189" s="79"/>
      <c r="B189" s="3" t="s">
        <v>67</v>
      </c>
      <c r="C189" s="79" t="str">
        <f>'Proxy TX_NEW'!A47</f>
        <v>BRHC</v>
      </c>
      <c r="D189" s="79" t="str">
        <f>'Proxy TX_NEW'!B47</f>
        <v>mp Gert Sibande District Municipality</v>
      </c>
      <c r="E189" s="79" t="str">
        <f>'Proxy TX_NEW'!C47</f>
        <v>mp Lekwa Local Municipality</v>
      </c>
      <c r="F189" s="79" t="str">
        <f>'Proxy TX_NEW'!D47</f>
        <v>mp Mispel Street Clinic</v>
      </c>
      <c r="G189" s="79">
        <f>'Proxy TX_NEW'!H47</f>
        <v>4</v>
      </c>
      <c r="H189" s="79">
        <f>'Proxy TX_NEW'!I47</f>
        <v>1</v>
      </c>
      <c r="I189" s="79">
        <f>'Proxy TX_NEW'!J47</f>
        <v>2</v>
      </c>
      <c r="J189" s="79">
        <f>'Proxy TX_NEW'!K47</f>
        <v>3</v>
      </c>
      <c r="K189" s="79">
        <f>'Proxy TX_NEW'!L47</f>
        <v>0</v>
      </c>
      <c r="L189" s="79">
        <f>'Proxy TX_NEW'!M47</f>
        <v>1</v>
      </c>
      <c r="M189" s="79">
        <f>'Proxy TX_NEW'!N47</f>
        <v>0</v>
      </c>
      <c r="N189" s="79">
        <f>'Proxy TX_NEW'!O47</f>
        <v>2</v>
      </c>
      <c r="O189" s="79">
        <f>'Proxy TX_NEW'!P47</f>
        <v>0</v>
      </c>
      <c r="P189" s="79">
        <f>'Proxy TX_NEW'!Q47</f>
        <v>0</v>
      </c>
      <c r="Q189" s="79">
        <f>'Proxy TX_NEW'!R47</f>
        <v>2</v>
      </c>
      <c r="R189" s="79">
        <f>'Proxy TX_NEW'!S47</f>
        <v>2</v>
      </c>
      <c r="S189" s="79">
        <f>'Proxy TX_NEW'!T47</f>
        <v>0</v>
      </c>
      <c r="T189" s="79">
        <f>'Proxy TX_NEW'!U47</f>
        <v>1</v>
      </c>
      <c r="U189" s="79">
        <f>'Proxy TX_NEW'!V47</f>
        <v>1</v>
      </c>
      <c r="V189" s="79">
        <f>'Proxy TX_NEW'!W47</f>
        <v>4</v>
      </c>
      <c r="W189" s="79">
        <f>'Proxy TX_NEW'!X47</f>
        <v>3</v>
      </c>
      <c r="X189" s="79">
        <f>'Proxy TX_NEW'!Y47</f>
        <v>1</v>
      </c>
      <c r="Y189" s="79">
        <f>'Proxy TX_NEW'!Z47</f>
        <v>5</v>
      </c>
      <c r="Z189" s="79">
        <f>'Proxy TX_NEW'!AA47</f>
        <v>1</v>
      </c>
      <c r="AA189" s="79">
        <f>'Proxy TX_NEW'!AB47</f>
        <v>2</v>
      </c>
      <c r="AB189" s="79">
        <f>'Proxy TX_NEW'!AC47</f>
        <v>5</v>
      </c>
      <c r="AC189" s="79">
        <f>'Proxy TX_NEW'!AD47</f>
        <v>0</v>
      </c>
      <c r="AD189" s="79">
        <f>'Proxy TX_NEW'!AE47</f>
        <v>2</v>
      </c>
      <c r="AE189" s="79">
        <f>'Proxy TX_NEW'!AF47</f>
        <v>1</v>
      </c>
      <c r="AF189" s="79">
        <f>'Proxy TX_NEW'!AG47</f>
        <v>5</v>
      </c>
      <c r="AG189" s="79">
        <f>'Proxy TX_NEW'!AH47</f>
        <v>3</v>
      </c>
      <c r="AH189" s="79" t="str">
        <f>'Proxy TX_NEW'!AI47</f>
        <v/>
      </c>
    </row>
    <row r="190">
      <c r="A190" s="79"/>
      <c r="B190" s="3" t="s">
        <v>67</v>
      </c>
      <c r="C190" s="79" t="str">
        <f>'Proxy TX_NEW'!A48</f>
        <v>BRHC</v>
      </c>
      <c r="D190" s="79" t="str">
        <f>'Proxy TX_NEW'!B48</f>
        <v>mp Gert Sibande District Municipality</v>
      </c>
      <c r="E190" s="79" t="str">
        <f>'Proxy TX_NEW'!C48</f>
        <v>mp Mkhondo Local Municipality</v>
      </c>
      <c r="F190" s="79" t="str">
        <f>'Proxy TX_NEW'!D48</f>
        <v>mp Mkhondo Town Clinic</v>
      </c>
      <c r="G190" s="79">
        <f>'Proxy TX_NEW'!H48</f>
        <v>4</v>
      </c>
      <c r="H190" s="79">
        <f>'Proxy TX_NEW'!I48</f>
        <v>1</v>
      </c>
      <c r="I190" s="79">
        <f>'Proxy TX_NEW'!J48</f>
        <v>15</v>
      </c>
      <c r="J190" s="79">
        <f>'Proxy TX_NEW'!K48</f>
        <v>0</v>
      </c>
      <c r="K190" s="79">
        <f>'Proxy TX_NEW'!L48</f>
        <v>9</v>
      </c>
      <c r="L190" s="79">
        <f>'Proxy TX_NEW'!M48</f>
        <v>14</v>
      </c>
      <c r="M190" s="79">
        <f>'Proxy TX_NEW'!N48</f>
        <v>31</v>
      </c>
      <c r="N190" s="79">
        <f>'Proxy TX_NEW'!O48</f>
        <v>8</v>
      </c>
      <c r="O190" s="79">
        <f>'Proxy TX_NEW'!P48</f>
        <v>0</v>
      </c>
      <c r="P190" s="79">
        <f>'Proxy TX_NEW'!Q48</f>
        <v>8</v>
      </c>
      <c r="Q190" s="79">
        <f>'Proxy TX_NEW'!R48</f>
        <v>3</v>
      </c>
      <c r="R190" s="79">
        <f>'Proxy TX_NEW'!S48</f>
        <v>3</v>
      </c>
      <c r="S190" s="79">
        <f>'Proxy TX_NEW'!T48</f>
        <v>4</v>
      </c>
      <c r="T190" s="79">
        <f>'Proxy TX_NEW'!U48</f>
        <v>4</v>
      </c>
      <c r="U190" s="79">
        <f>'Proxy TX_NEW'!V48</f>
        <v>11</v>
      </c>
      <c r="V190" s="79">
        <f>'Proxy TX_NEW'!W48</f>
        <v>6</v>
      </c>
      <c r="W190" s="79">
        <f>'Proxy TX_NEW'!X48</f>
        <v>2</v>
      </c>
      <c r="X190" s="79">
        <f>'Proxy TX_NEW'!Y48</f>
        <v>1</v>
      </c>
      <c r="Y190" s="79">
        <f>'Proxy TX_NEW'!Z48</f>
        <v>4</v>
      </c>
      <c r="Z190" s="79">
        <f>'Proxy TX_NEW'!AA48</f>
        <v>37</v>
      </c>
      <c r="AA190" s="79">
        <f>'Proxy TX_NEW'!AB48</f>
        <v>10</v>
      </c>
      <c r="AB190" s="79">
        <f>'Proxy TX_NEW'!AC48</f>
        <v>8</v>
      </c>
      <c r="AC190" s="79">
        <f>'Proxy TX_NEW'!AD48</f>
        <v>5</v>
      </c>
      <c r="AD190" s="79">
        <f>'Proxy TX_NEW'!AE48</f>
        <v>6</v>
      </c>
      <c r="AE190" s="79">
        <f>'Proxy TX_NEW'!AF48</f>
        <v>7</v>
      </c>
      <c r="AF190" s="79">
        <f>'Proxy TX_NEW'!AG48</f>
        <v>10</v>
      </c>
      <c r="AG190" s="79">
        <f>'Proxy TX_NEW'!AH48</f>
        <v>14</v>
      </c>
      <c r="AH190" s="79" t="str">
        <f>'Proxy TX_NEW'!AI48</f>
        <v/>
      </c>
    </row>
    <row r="191">
      <c r="A191" s="79"/>
      <c r="B191" s="3" t="s">
        <v>67</v>
      </c>
      <c r="C191" s="79" t="str">
        <f>'Proxy TX_NEW'!A49</f>
        <v>BRHC</v>
      </c>
      <c r="D191" s="79" t="str">
        <f>'Proxy TX_NEW'!B49</f>
        <v>mp Gert Sibande District Municipality</v>
      </c>
      <c r="E191" s="79" t="str">
        <f>'Proxy TX_NEW'!C49</f>
        <v>mp Lekwa Local Municipality</v>
      </c>
      <c r="F191" s="79" t="str">
        <f>'Proxy TX_NEW'!D49</f>
        <v>mp Morgenzon Clinic</v>
      </c>
      <c r="G191" s="79">
        <f>'Proxy TX_NEW'!H49</f>
        <v>1</v>
      </c>
      <c r="H191" s="79">
        <f>'Proxy TX_NEW'!I49</f>
        <v>4</v>
      </c>
      <c r="I191" s="79">
        <f>'Proxy TX_NEW'!J49</f>
        <v>4</v>
      </c>
      <c r="J191" s="79">
        <f>'Proxy TX_NEW'!K49</f>
        <v>2</v>
      </c>
      <c r="K191" s="79">
        <f>'Proxy TX_NEW'!L49</f>
        <v>0</v>
      </c>
      <c r="L191" s="79">
        <f>'Proxy TX_NEW'!M49</f>
        <v>2</v>
      </c>
      <c r="M191" s="79">
        <f>'Proxy TX_NEW'!N49</f>
        <v>0</v>
      </c>
      <c r="N191" s="79">
        <f>'Proxy TX_NEW'!O49</f>
        <v>1</v>
      </c>
      <c r="O191" s="79">
        <f>'Proxy TX_NEW'!P49</f>
        <v>0</v>
      </c>
      <c r="P191" s="79">
        <f>'Proxy TX_NEW'!Q49</f>
        <v>0</v>
      </c>
      <c r="Q191" s="79">
        <f>'Proxy TX_NEW'!R49</f>
        <v>8</v>
      </c>
      <c r="R191" s="79">
        <f>'Proxy TX_NEW'!S49</f>
        <v>8</v>
      </c>
      <c r="S191" s="79">
        <f>'Proxy TX_NEW'!T49</f>
        <v>7</v>
      </c>
      <c r="T191" s="79">
        <f>'Proxy TX_NEW'!U49</f>
        <v>1</v>
      </c>
      <c r="U191" s="79">
        <f>'Proxy TX_NEW'!V49</f>
        <v>7</v>
      </c>
      <c r="V191" s="79">
        <f>'Proxy TX_NEW'!W49</f>
        <v>3</v>
      </c>
      <c r="W191" s="79">
        <f>'Proxy TX_NEW'!X49</f>
        <v>2</v>
      </c>
      <c r="X191" s="79">
        <f>'Proxy TX_NEW'!Y49</f>
        <v>2</v>
      </c>
      <c r="Y191" s="79">
        <f>'Proxy TX_NEW'!Z49</f>
        <v>0</v>
      </c>
      <c r="Z191" s="79">
        <f>'Proxy TX_NEW'!AA49</f>
        <v>0</v>
      </c>
      <c r="AA191" s="79">
        <f>'Proxy TX_NEW'!AB49</f>
        <v>8</v>
      </c>
      <c r="AB191" s="79">
        <f>'Proxy TX_NEW'!AC49</f>
        <v>3</v>
      </c>
      <c r="AC191" s="79">
        <f>'Proxy TX_NEW'!AD49</f>
        <v>8</v>
      </c>
      <c r="AD191" s="79">
        <f>'Proxy TX_NEW'!AE49</f>
        <v>1</v>
      </c>
      <c r="AE191" s="79">
        <f>'Proxy TX_NEW'!AF49</f>
        <v>2</v>
      </c>
      <c r="AF191" s="79">
        <f>'Proxy TX_NEW'!AG49</f>
        <v>1</v>
      </c>
      <c r="AG191" s="79">
        <f>'Proxy TX_NEW'!AH49</f>
        <v>0</v>
      </c>
      <c r="AH191" s="79" t="str">
        <f>'Proxy TX_NEW'!AI49</f>
        <v/>
      </c>
    </row>
    <row r="192">
      <c r="A192" s="79"/>
      <c r="B192" s="3" t="s">
        <v>67</v>
      </c>
      <c r="C192" s="79" t="str">
        <f>'Proxy TX_NEW'!A50</f>
        <v>BRHC</v>
      </c>
      <c r="D192" s="79" t="str">
        <f>'Proxy TX_NEW'!B50</f>
        <v>mp Gert Sibande District Municipality</v>
      </c>
      <c r="E192" s="79" t="str">
        <f>'Proxy TX_NEW'!C50</f>
        <v>mp Lekwa Local Municipality</v>
      </c>
      <c r="F192" s="79" t="str">
        <f>'Proxy TX_NEW'!D50</f>
        <v>mp MS Msimanga Clinic</v>
      </c>
      <c r="G192" s="79">
        <f>'Proxy TX_NEW'!H50</f>
        <v>4</v>
      </c>
      <c r="H192" s="79">
        <f>'Proxy TX_NEW'!I50</f>
        <v>4</v>
      </c>
      <c r="I192" s="79">
        <f>'Proxy TX_NEW'!J50</f>
        <v>2</v>
      </c>
      <c r="J192" s="79">
        <f>'Proxy TX_NEW'!K50</f>
        <v>0</v>
      </c>
      <c r="K192" s="79">
        <f>'Proxy TX_NEW'!L50</f>
        <v>5</v>
      </c>
      <c r="L192" s="79">
        <f>'Proxy TX_NEW'!M50</f>
        <v>4</v>
      </c>
      <c r="M192" s="79">
        <f>'Proxy TX_NEW'!N50</f>
        <v>4</v>
      </c>
      <c r="N192" s="79">
        <f>'Proxy TX_NEW'!O50</f>
        <v>2</v>
      </c>
      <c r="O192" s="79">
        <f>'Proxy TX_NEW'!P50</f>
        <v>1</v>
      </c>
      <c r="P192" s="79">
        <f>'Proxy TX_NEW'!Q50</f>
        <v>0</v>
      </c>
      <c r="Q192" s="79">
        <f>'Proxy TX_NEW'!R50</f>
        <v>2</v>
      </c>
      <c r="R192" s="79">
        <f>'Proxy TX_NEW'!S50</f>
        <v>1</v>
      </c>
      <c r="S192" s="79">
        <f>'Proxy TX_NEW'!T50</f>
        <v>3</v>
      </c>
      <c r="T192" s="79">
        <f>'Proxy TX_NEW'!U50</f>
        <v>2</v>
      </c>
      <c r="U192" s="79">
        <f>'Proxy TX_NEW'!V50</f>
        <v>4</v>
      </c>
      <c r="V192" s="79">
        <f>'Proxy TX_NEW'!W50</f>
        <v>3</v>
      </c>
      <c r="W192" s="79">
        <f>'Proxy TX_NEW'!X50</f>
        <v>1</v>
      </c>
      <c r="X192" s="79">
        <f>'Proxy TX_NEW'!Y50</f>
        <v>6</v>
      </c>
      <c r="Y192" s="79">
        <f>'Proxy TX_NEW'!Z50</f>
        <v>4</v>
      </c>
      <c r="Z192" s="79">
        <f>'Proxy TX_NEW'!AA50</f>
        <v>5</v>
      </c>
      <c r="AA192" s="79">
        <f>'Proxy TX_NEW'!AB50</f>
        <v>4</v>
      </c>
      <c r="AB192" s="79">
        <f>'Proxy TX_NEW'!AC50</f>
        <v>5</v>
      </c>
      <c r="AC192" s="79">
        <f>'Proxy TX_NEW'!AD50</f>
        <v>4</v>
      </c>
      <c r="AD192" s="79">
        <f>'Proxy TX_NEW'!AE50</f>
        <v>2</v>
      </c>
      <c r="AE192" s="79">
        <f>'Proxy TX_NEW'!AF50</f>
        <v>2</v>
      </c>
      <c r="AF192" s="79">
        <f>'Proxy TX_NEW'!AG50</f>
        <v>1</v>
      </c>
      <c r="AG192" s="79">
        <f>'Proxy TX_NEW'!AH50</f>
        <v>10</v>
      </c>
      <c r="AH192" s="79" t="str">
        <f>'Proxy TX_NEW'!AI50</f>
        <v/>
      </c>
    </row>
    <row r="193">
      <c r="A193" s="79"/>
      <c r="B193" s="3" t="s">
        <v>67</v>
      </c>
      <c r="C193" s="79" t="str">
        <f>'Proxy TX_NEW'!A51</f>
        <v>BRHC</v>
      </c>
      <c r="D193" s="79" t="str">
        <f>'Proxy TX_NEW'!B51</f>
        <v>mp Gert Sibande District Municipality</v>
      </c>
      <c r="E193" s="79" t="str">
        <f>'Proxy TX_NEW'!C51</f>
        <v>mp Albert Luthuli Local Municipality</v>
      </c>
      <c r="F193" s="79" t="str">
        <f>'Proxy TX_NEW'!D51</f>
        <v>mp Nhlazatshe 6 Clinic</v>
      </c>
      <c r="G193" s="79">
        <f>'Proxy TX_NEW'!H51</f>
        <v>1</v>
      </c>
      <c r="H193" s="79">
        <f>'Proxy TX_NEW'!I51</f>
        <v>4</v>
      </c>
      <c r="I193" s="79">
        <f>'Proxy TX_NEW'!J51</f>
        <v>8</v>
      </c>
      <c r="J193" s="79">
        <f>'Proxy TX_NEW'!K51</f>
        <v>7</v>
      </c>
      <c r="K193" s="79">
        <f>'Proxy TX_NEW'!L51</f>
        <v>5</v>
      </c>
      <c r="L193" s="79">
        <f>'Proxy TX_NEW'!M51</f>
        <v>7</v>
      </c>
      <c r="M193" s="79">
        <f>'Proxy TX_NEW'!N51</f>
        <v>4</v>
      </c>
      <c r="N193" s="79">
        <f>'Proxy TX_NEW'!O51</f>
        <v>5</v>
      </c>
      <c r="O193" s="79">
        <f>'Proxy TX_NEW'!P51</f>
        <v>9</v>
      </c>
      <c r="P193" s="79">
        <f>'Proxy TX_NEW'!Q51</f>
        <v>6</v>
      </c>
      <c r="Q193" s="79">
        <f>'Proxy TX_NEW'!R51</f>
        <v>5</v>
      </c>
      <c r="R193" s="79">
        <f>'Proxy TX_NEW'!S51</f>
        <v>1</v>
      </c>
      <c r="S193" s="79">
        <f>'Proxy TX_NEW'!T51</f>
        <v>3</v>
      </c>
      <c r="T193" s="79">
        <f>'Proxy TX_NEW'!U51</f>
        <v>2</v>
      </c>
      <c r="U193" s="79">
        <f>'Proxy TX_NEW'!V51</f>
        <v>8</v>
      </c>
      <c r="V193" s="79">
        <f>'Proxy TX_NEW'!W51</f>
        <v>6</v>
      </c>
      <c r="W193" s="79">
        <f>'Proxy TX_NEW'!X51</f>
        <v>1</v>
      </c>
      <c r="X193" s="79">
        <f>'Proxy TX_NEW'!Y51</f>
        <v>2</v>
      </c>
      <c r="Y193" s="79">
        <f>'Proxy TX_NEW'!Z51</f>
        <v>8</v>
      </c>
      <c r="Z193" s="79">
        <f>'Proxy TX_NEW'!AA51</f>
        <v>7</v>
      </c>
      <c r="AA193" s="79">
        <f>'Proxy TX_NEW'!AB51</f>
        <v>4</v>
      </c>
      <c r="AB193" s="79">
        <f>'Proxy TX_NEW'!AC51</f>
        <v>2</v>
      </c>
      <c r="AC193" s="79">
        <f>'Proxy TX_NEW'!AD51</f>
        <v>5</v>
      </c>
      <c r="AD193" s="79">
        <f>'Proxy TX_NEW'!AE51</f>
        <v>3</v>
      </c>
      <c r="AE193" s="79">
        <f>'Proxy TX_NEW'!AF51</f>
        <v>1</v>
      </c>
      <c r="AF193" s="79">
        <f>'Proxy TX_NEW'!AG51</f>
        <v>7</v>
      </c>
      <c r="AG193" s="79">
        <f>'Proxy TX_NEW'!AH51</f>
        <v>8</v>
      </c>
      <c r="AH193" s="79" t="str">
        <f>'Proxy TX_NEW'!AI51</f>
        <v/>
      </c>
    </row>
    <row r="194">
      <c r="A194" s="79"/>
      <c r="B194" s="3" t="s">
        <v>67</v>
      </c>
      <c r="C194" s="79" t="str">
        <f>'Proxy TX_NEW'!A52</f>
        <v>BRHC</v>
      </c>
      <c r="D194" s="79" t="str">
        <f>'Proxy TX_NEW'!B52</f>
        <v>mp Gert Sibande District Municipality</v>
      </c>
      <c r="E194" s="79" t="str">
        <f>'Proxy TX_NEW'!C52</f>
        <v>mp Albert Luthuli Local Municipality</v>
      </c>
      <c r="F194" s="79" t="str">
        <f>'Proxy TX_NEW'!D52</f>
        <v>mp Nhlazatshe Clinic</v>
      </c>
      <c r="G194" s="79">
        <f>'Proxy TX_NEW'!H52</f>
        <v>2</v>
      </c>
      <c r="H194" s="79">
        <f>'Proxy TX_NEW'!I52</f>
        <v>10</v>
      </c>
      <c r="I194" s="79">
        <f>'Proxy TX_NEW'!J52</f>
        <v>8</v>
      </c>
      <c r="J194" s="79">
        <f>'Proxy TX_NEW'!K52</f>
        <v>5</v>
      </c>
      <c r="K194" s="79">
        <f>'Proxy TX_NEW'!L52</f>
        <v>4</v>
      </c>
      <c r="L194" s="79">
        <f>'Proxy TX_NEW'!M52</f>
        <v>10</v>
      </c>
      <c r="M194" s="79">
        <f>'Proxy TX_NEW'!N52</f>
        <v>6</v>
      </c>
      <c r="N194" s="79">
        <f>'Proxy TX_NEW'!O52</f>
        <v>10</v>
      </c>
      <c r="O194" s="79">
        <f>'Proxy TX_NEW'!P52</f>
        <v>5</v>
      </c>
      <c r="P194" s="79">
        <f>'Proxy TX_NEW'!Q52</f>
        <v>5</v>
      </c>
      <c r="Q194" s="79">
        <f>'Proxy TX_NEW'!R52</f>
        <v>4</v>
      </c>
      <c r="R194" s="79">
        <f>'Proxy TX_NEW'!S52</f>
        <v>0</v>
      </c>
      <c r="S194" s="79">
        <f>'Proxy TX_NEW'!T52</f>
        <v>0</v>
      </c>
      <c r="T194" s="79">
        <f>'Proxy TX_NEW'!U52</f>
        <v>5</v>
      </c>
      <c r="U194" s="79">
        <f>'Proxy TX_NEW'!V52</f>
        <v>6</v>
      </c>
      <c r="V194" s="79">
        <f>'Proxy TX_NEW'!W52</f>
        <v>5</v>
      </c>
      <c r="W194" s="79">
        <f>'Proxy TX_NEW'!X52</f>
        <v>0</v>
      </c>
      <c r="X194" s="79">
        <f>'Proxy TX_NEW'!Y52</f>
        <v>1</v>
      </c>
      <c r="Y194" s="79">
        <f>'Proxy TX_NEW'!Z52</f>
        <v>6</v>
      </c>
      <c r="Z194" s="79">
        <f>'Proxy TX_NEW'!AA52</f>
        <v>9</v>
      </c>
      <c r="AA194" s="79">
        <f>'Proxy TX_NEW'!AB52</f>
        <v>3</v>
      </c>
      <c r="AB194" s="79">
        <f>'Proxy TX_NEW'!AC52</f>
        <v>7</v>
      </c>
      <c r="AC194" s="79">
        <f>'Proxy TX_NEW'!AD52</f>
        <v>5</v>
      </c>
      <c r="AD194" s="79">
        <f>'Proxy TX_NEW'!AE52</f>
        <v>6</v>
      </c>
      <c r="AE194" s="79">
        <f>'Proxy TX_NEW'!AF52</f>
        <v>3</v>
      </c>
      <c r="AF194" s="79">
        <f>'Proxy TX_NEW'!AG52</f>
        <v>10</v>
      </c>
      <c r="AG194" s="79">
        <f>'Proxy TX_NEW'!AH52</f>
        <v>3</v>
      </c>
      <c r="AH194" s="79" t="str">
        <f>'Proxy TX_NEW'!AI52</f>
        <v/>
      </c>
    </row>
    <row r="195">
      <c r="A195" s="79"/>
      <c r="B195" s="3" t="s">
        <v>67</v>
      </c>
      <c r="C195" s="79" t="str">
        <f>'Proxy TX_NEW'!A53</f>
        <v>BRHC</v>
      </c>
      <c r="D195" s="79" t="str">
        <f>'Proxy TX_NEW'!B53</f>
        <v>mp Gert Sibande District Municipality</v>
      </c>
      <c r="E195" s="79" t="str">
        <f>'Proxy TX_NEW'!C53</f>
        <v>mp Govan Mbeki Local Municipality</v>
      </c>
      <c r="F195" s="79" t="str">
        <f>'Proxy TX_NEW'!D53</f>
        <v>mp Paulina Morapeli CHC</v>
      </c>
      <c r="G195" s="79">
        <f>'Proxy TX_NEW'!H53</f>
        <v>11</v>
      </c>
      <c r="H195" s="79">
        <f>'Proxy TX_NEW'!I53</f>
        <v>1</v>
      </c>
      <c r="I195" s="79">
        <f>'Proxy TX_NEW'!J53</f>
        <v>30</v>
      </c>
      <c r="J195" s="79">
        <f>'Proxy TX_NEW'!K53</f>
        <v>0</v>
      </c>
      <c r="K195" s="79">
        <f>'Proxy TX_NEW'!L53</f>
        <v>15</v>
      </c>
      <c r="L195" s="79">
        <f>'Proxy TX_NEW'!M53</f>
        <v>9</v>
      </c>
      <c r="M195" s="79">
        <f>'Proxy TX_NEW'!N53</f>
        <v>10</v>
      </c>
      <c r="N195" s="79">
        <f>'Proxy TX_NEW'!O53</f>
        <v>11</v>
      </c>
      <c r="O195" s="79">
        <f>'Proxy TX_NEW'!P53</f>
        <v>13</v>
      </c>
      <c r="P195" s="79">
        <f>'Proxy TX_NEW'!Q53</f>
        <v>10</v>
      </c>
      <c r="Q195" s="79">
        <f>'Proxy TX_NEW'!R53</f>
        <v>3</v>
      </c>
      <c r="R195" s="79">
        <f>'Proxy TX_NEW'!S53</f>
        <v>3</v>
      </c>
      <c r="S195" s="79">
        <f>'Proxy TX_NEW'!T53</f>
        <v>3</v>
      </c>
      <c r="T195" s="79">
        <f>'Proxy TX_NEW'!U53</f>
        <v>17</v>
      </c>
      <c r="U195" s="79">
        <f>'Proxy TX_NEW'!V53</f>
        <v>22</v>
      </c>
      <c r="V195" s="79">
        <f>'Proxy TX_NEW'!W53</f>
        <v>25</v>
      </c>
      <c r="W195" s="79"/>
      <c r="X195" s="79"/>
      <c r="Y195" s="79">
        <f>'Proxy TX_NEW'!Z53</f>
        <v>23</v>
      </c>
      <c r="Z195" s="79">
        <f>'Proxy TX_NEW'!AA53</f>
        <v>20</v>
      </c>
      <c r="AA195" s="79">
        <f>'Proxy TX_NEW'!AB53</f>
        <v>18</v>
      </c>
      <c r="AB195" s="79">
        <f>'Proxy TX_NEW'!AC53</f>
        <v>25</v>
      </c>
      <c r="AC195" s="79">
        <f>'Proxy TX_NEW'!AD53</f>
        <v>24</v>
      </c>
      <c r="AD195" s="79">
        <f>'Proxy TX_NEW'!AE53</f>
        <v>19</v>
      </c>
      <c r="AE195" s="79">
        <f>'Proxy TX_NEW'!AF53</f>
        <v>13</v>
      </c>
      <c r="AF195" s="79">
        <f>'Proxy TX_NEW'!AG53</f>
        <v>14</v>
      </c>
      <c r="AG195" s="79">
        <f>'Proxy TX_NEW'!AH53</f>
        <v>44</v>
      </c>
      <c r="AH195" s="79" t="str">
        <f>'Proxy TX_NEW'!AI53</f>
        <v/>
      </c>
    </row>
    <row r="196">
      <c r="A196" s="79"/>
      <c r="B196" s="3" t="s">
        <v>67</v>
      </c>
      <c r="C196" s="79" t="str">
        <f>'Proxy TX_NEW'!A54</f>
        <v>BRHC</v>
      </c>
      <c r="D196" s="79" t="str">
        <f>'Proxy TX_NEW'!B54</f>
        <v>mp Gert Sibande District Municipality</v>
      </c>
      <c r="E196" s="79" t="str">
        <f>'Proxy TX_NEW'!C54</f>
        <v>mp Mkhondo Local Municipality</v>
      </c>
      <c r="F196" s="79" t="str">
        <f>'Proxy TX_NEW'!D54</f>
        <v>mp Piet Retief Clinic</v>
      </c>
      <c r="G196" s="79">
        <f>'Proxy TX_NEW'!H54</f>
        <v>4</v>
      </c>
      <c r="H196" s="79">
        <f>'Proxy TX_NEW'!I54</f>
        <v>8</v>
      </c>
      <c r="I196" s="79">
        <f>'Proxy TX_NEW'!J54</f>
        <v>7</v>
      </c>
      <c r="J196" s="79">
        <f>'Proxy TX_NEW'!K54</f>
        <v>3</v>
      </c>
      <c r="K196" s="79">
        <f>'Proxy TX_NEW'!L54</f>
        <v>7</v>
      </c>
      <c r="L196" s="79">
        <f>'Proxy TX_NEW'!M54</f>
        <v>14</v>
      </c>
      <c r="M196" s="79">
        <f>'Proxy TX_NEW'!N54</f>
        <v>11</v>
      </c>
      <c r="N196" s="79">
        <f>'Proxy TX_NEW'!O54</f>
        <v>15</v>
      </c>
      <c r="O196" s="79">
        <f>'Proxy TX_NEW'!P54</f>
        <v>6</v>
      </c>
      <c r="P196" s="79">
        <f>'Proxy TX_NEW'!Q54</f>
        <v>7</v>
      </c>
      <c r="Q196" s="79">
        <f>'Proxy TX_NEW'!R54</f>
        <v>4</v>
      </c>
      <c r="R196" s="79">
        <f>'Proxy TX_NEW'!S54</f>
        <v>7</v>
      </c>
      <c r="S196" s="79">
        <f>'Proxy TX_NEW'!T54</f>
        <v>3</v>
      </c>
      <c r="T196" s="79">
        <f>'Proxy TX_NEW'!U54</f>
        <v>7</v>
      </c>
      <c r="U196" s="79">
        <f>'Proxy TX_NEW'!V54</f>
        <v>10</v>
      </c>
      <c r="V196" s="79">
        <f>'Proxy TX_NEW'!W54</f>
        <v>14</v>
      </c>
      <c r="W196" s="79">
        <f>'Proxy TX_NEW'!X54</f>
        <v>6</v>
      </c>
      <c r="X196" s="79">
        <f>'Proxy TX_NEW'!Y54</f>
        <v>8</v>
      </c>
      <c r="Y196" s="79">
        <f>'Proxy TX_NEW'!Z54</f>
        <v>11</v>
      </c>
      <c r="Z196" s="79">
        <f>'Proxy TX_NEW'!AA54</f>
        <v>9</v>
      </c>
      <c r="AA196" s="79">
        <f>'Proxy TX_NEW'!AB54</f>
        <v>5</v>
      </c>
      <c r="AB196" s="79">
        <f>'Proxy TX_NEW'!AC54</f>
        <v>11</v>
      </c>
      <c r="AC196" s="79">
        <f>'Proxy TX_NEW'!AD54</f>
        <v>10</v>
      </c>
      <c r="AD196" s="79">
        <f>'Proxy TX_NEW'!AE54</f>
        <v>7</v>
      </c>
      <c r="AE196" s="79">
        <f>'Proxy TX_NEW'!AF54</f>
        <v>7</v>
      </c>
      <c r="AF196" s="79">
        <f>'Proxy TX_NEW'!AG54</f>
        <v>6</v>
      </c>
      <c r="AG196" s="79">
        <f>'Proxy TX_NEW'!AH54</f>
        <v>9</v>
      </c>
      <c r="AH196" s="79" t="str">
        <f>'Proxy TX_NEW'!AI54</f>
        <v/>
      </c>
    </row>
    <row r="197">
      <c r="A197" s="79"/>
      <c r="B197" s="3" t="s">
        <v>67</v>
      </c>
      <c r="C197" s="79" t="str">
        <f>'Proxy TX_NEW'!A55</f>
        <v>BRHC</v>
      </c>
      <c r="D197" s="79" t="str">
        <f>'Proxy TX_NEW'!B55</f>
        <v>mp Gert Sibande District Municipality</v>
      </c>
      <c r="E197" s="79" t="str">
        <f>'Proxy TX_NEW'!C55</f>
        <v>mp Mkhondo Local Municipality</v>
      </c>
      <c r="F197" s="79" t="str">
        <f>'Proxy TX_NEW'!D55</f>
        <v>mp Piet Retief Hospital</v>
      </c>
      <c r="G197" s="79">
        <f>'Proxy TX_NEW'!H55</f>
        <v>17</v>
      </c>
      <c r="H197" s="79">
        <f>'Proxy TX_NEW'!I55</f>
        <v>18</v>
      </c>
      <c r="I197" s="79">
        <f>'Proxy TX_NEW'!J55</f>
        <v>18</v>
      </c>
      <c r="J197" s="79">
        <f>'Proxy TX_NEW'!K55</f>
        <v>0</v>
      </c>
      <c r="K197" s="79">
        <f>'Proxy TX_NEW'!L55</f>
        <v>2</v>
      </c>
      <c r="L197" s="79">
        <f>'Proxy TX_NEW'!M55</f>
        <v>3</v>
      </c>
      <c r="M197" s="79">
        <f>'Proxy TX_NEW'!N55</f>
        <v>12</v>
      </c>
      <c r="N197" s="79">
        <f>'Proxy TX_NEW'!O55</f>
        <v>9</v>
      </c>
      <c r="O197" s="79">
        <f>'Proxy TX_NEW'!P55</f>
        <v>0</v>
      </c>
      <c r="P197" s="79">
        <f>'Proxy TX_NEW'!Q55</f>
        <v>5</v>
      </c>
      <c r="Q197" s="79">
        <f>'Proxy TX_NEW'!R55</f>
        <v>0</v>
      </c>
      <c r="R197" s="79">
        <f>'Proxy TX_NEW'!S55</f>
        <v>0</v>
      </c>
      <c r="S197" s="79">
        <f>'Proxy TX_NEW'!T55</f>
        <v>4</v>
      </c>
      <c r="T197" s="79">
        <f>'Proxy TX_NEW'!U55</f>
        <v>7</v>
      </c>
      <c r="U197" s="79">
        <f>'Proxy TX_NEW'!V55</f>
        <v>1</v>
      </c>
      <c r="V197" s="79">
        <f>'Proxy TX_NEW'!W55</f>
        <v>4</v>
      </c>
      <c r="W197" s="79">
        <f>'Proxy TX_NEW'!X55</f>
        <v>27</v>
      </c>
      <c r="X197" s="79">
        <f>'Proxy TX_NEW'!Y55</f>
        <v>45</v>
      </c>
      <c r="Y197" s="79">
        <f>'Proxy TX_NEW'!Z55</f>
        <v>0</v>
      </c>
      <c r="Z197" s="79">
        <f>'Proxy TX_NEW'!AA55</f>
        <v>3</v>
      </c>
      <c r="AA197" s="79">
        <f>'Proxy TX_NEW'!AB55</f>
        <v>0</v>
      </c>
      <c r="AB197" s="79">
        <f>'Proxy TX_NEW'!AC55</f>
        <v>2</v>
      </c>
      <c r="AC197" s="79">
        <f>'Proxy TX_NEW'!AD55</f>
        <v>1</v>
      </c>
      <c r="AD197" s="79">
        <f>'Proxy TX_NEW'!AE55</f>
        <v>2</v>
      </c>
      <c r="AE197" s="79">
        <f>'Proxy TX_NEW'!AF55</f>
        <v>0</v>
      </c>
      <c r="AF197" s="79">
        <f>'Proxy TX_NEW'!AG55</f>
        <v>3</v>
      </c>
      <c r="AG197" s="79">
        <f>'Proxy TX_NEW'!AH55</f>
        <v>1</v>
      </c>
      <c r="AH197" s="79" t="str">
        <f>'Proxy TX_NEW'!AI55</f>
        <v/>
      </c>
    </row>
    <row r="198">
      <c r="A198" s="79"/>
      <c r="B198" s="3" t="s">
        <v>67</v>
      </c>
      <c r="C198" s="79" t="str">
        <f>'Proxy TX_NEW'!A56</f>
        <v>BRHC</v>
      </c>
      <c r="D198" s="79" t="str">
        <f>'Proxy TX_NEW'!B56</f>
        <v>mp Gert Sibande District Municipality</v>
      </c>
      <c r="E198" s="79" t="str">
        <f>'Proxy TX_NEW'!C56</f>
        <v>mp Lekwa Local Municipality</v>
      </c>
      <c r="F198" s="79" t="str">
        <f>'Proxy TX_NEW'!D56</f>
        <v>mp Sakhile Clinic</v>
      </c>
      <c r="G198" s="79">
        <f>'Proxy TX_NEW'!H56</f>
        <v>1</v>
      </c>
      <c r="H198" s="79">
        <f>'Proxy TX_NEW'!I56</f>
        <v>9</v>
      </c>
      <c r="I198" s="79">
        <f>'Proxy TX_NEW'!J56</f>
        <v>5</v>
      </c>
      <c r="J198" s="79">
        <f>'Proxy TX_NEW'!K56</f>
        <v>8</v>
      </c>
      <c r="K198" s="79">
        <f>'Proxy TX_NEW'!L56</f>
        <v>8</v>
      </c>
      <c r="L198" s="79">
        <f>'Proxy TX_NEW'!M56</f>
        <v>3</v>
      </c>
      <c r="M198" s="79">
        <f>'Proxy TX_NEW'!N56</f>
        <v>0</v>
      </c>
      <c r="N198" s="79">
        <f>'Proxy TX_NEW'!O56</f>
        <v>6</v>
      </c>
      <c r="O198" s="79">
        <f>'Proxy TX_NEW'!P56</f>
        <v>2</v>
      </c>
      <c r="P198" s="79">
        <f>'Proxy TX_NEW'!Q56</f>
        <v>1</v>
      </c>
      <c r="Q198" s="79">
        <f>'Proxy TX_NEW'!R56</f>
        <v>0</v>
      </c>
      <c r="R198" s="79">
        <f>'Proxy TX_NEW'!S56</f>
        <v>0</v>
      </c>
      <c r="S198" s="79">
        <f>'Proxy TX_NEW'!T56</f>
        <v>1</v>
      </c>
      <c r="T198" s="79">
        <f>'Proxy TX_NEW'!U56</f>
        <v>10</v>
      </c>
      <c r="U198" s="79">
        <f>'Proxy TX_NEW'!V56</f>
        <v>7</v>
      </c>
      <c r="V198" s="79">
        <f>'Proxy TX_NEW'!W56</f>
        <v>8</v>
      </c>
      <c r="W198" s="79">
        <f>'Proxy TX_NEW'!X56</f>
        <v>1</v>
      </c>
      <c r="X198" s="79">
        <f>'Proxy TX_NEW'!Y56</f>
        <v>2</v>
      </c>
      <c r="Y198" s="79">
        <f>'Proxy TX_NEW'!Z56</f>
        <v>8</v>
      </c>
      <c r="Z198" s="79">
        <f>'Proxy TX_NEW'!AA56</f>
        <v>4</v>
      </c>
      <c r="AA198" s="79">
        <f>'Proxy TX_NEW'!AB56</f>
        <v>7</v>
      </c>
      <c r="AB198" s="79">
        <f>'Proxy TX_NEW'!AC56</f>
        <v>7</v>
      </c>
      <c r="AC198" s="79">
        <f>'Proxy TX_NEW'!AD56</f>
        <v>6</v>
      </c>
      <c r="AD198" s="79">
        <f>'Proxy TX_NEW'!AE56</f>
        <v>4</v>
      </c>
      <c r="AE198" s="79">
        <f>'Proxy TX_NEW'!AF56</f>
        <v>5</v>
      </c>
      <c r="AF198" s="79">
        <f>'Proxy TX_NEW'!AG56</f>
        <v>1</v>
      </c>
      <c r="AG198" s="79">
        <f>'Proxy TX_NEW'!AH56</f>
        <v>10</v>
      </c>
      <c r="AH198" s="79" t="str">
        <f>'Proxy TX_NEW'!AI56</f>
        <v/>
      </c>
    </row>
    <row r="199">
      <c r="A199" s="79"/>
      <c r="B199" s="3" t="s">
        <v>67</v>
      </c>
      <c r="C199" s="79" t="str">
        <f>'Proxy TX_NEW'!A57</f>
        <v>BRHC</v>
      </c>
      <c r="D199" s="79" t="str">
        <f>'Proxy TX_NEW'!B57</f>
        <v>mp Gert Sibande District Municipality</v>
      </c>
      <c r="E199" s="79" t="str">
        <f>'Proxy TX_NEW'!C57</f>
        <v>mp Govan Mbeki Local Municipality</v>
      </c>
      <c r="F199" s="79" t="str">
        <f>'Proxy TX_NEW'!D57</f>
        <v>mp Sead Clinic</v>
      </c>
      <c r="G199" s="79">
        <f>'Proxy TX_NEW'!H57</f>
        <v>9</v>
      </c>
      <c r="H199" s="79">
        <f>'Proxy TX_NEW'!I57</f>
        <v>5</v>
      </c>
      <c r="I199" s="79">
        <f>'Proxy TX_NEW'!J57</f>
        <v>3</v>
      </c>
      <c r="J199" s="79">
        <f>'Proxy TX_NEW'!K57</f>
        <v>7</v>
      </c>
      <c r="K199" s="79">
        <f>'Proxy TX_NEW'!L57</f>
        <v>5</v>
      </c>
      <c r="L199" s="79">
        <f>'Proxy TX_NEW'!M57</f>
        <v>7</v>
      </c>
      <c r="M199" s="79">
        <f>'Proxy TX_NEW'!N57</f>
        <v>4</v>
      </c>
      <c r="N199" s="79">
        <f>'Proxy TX_NEW'!O57</f>
        <v>12</v>
      </c>
      <c r="O199" s="79">
        <f>'Proxy TX_NEW'!P57</f>
        <v>5</v>
      </c>
      <c r="P199" s="79">
        <f>'Proxy TX_NEW'!Q57</f>
        <v>4</v>
      </c>
      <c r="Q199" s="79">
        <f>'Proxy TX_NEW'!R57</f>
        <v>17</v>
      </c>
      <c r="R199" s="79">
        <f>'Proxy TX_NEW'!S57</f>
        <v>17</v>
      </c>
      <c r="S199" s="79">
        <f>'Proxy TX_NEW'!T57</f>
        <v>17</v>
      </c>
      <c r="T199" s="79">
        <f>'Proxy TX_NEW'!U57</f>
        <v>17</v>
      </c>
      <c r="U199" s="79">
        <f>'Proxy TX_NEW'!V57</f>
        <v>5</v>
      </c>
      <c r="V199" s="79">
        <f>'Proxy TX_NEW'!W57</f>
        <v>8</v>
      </c>
      <c r="W199" s="79">
        <f>'Proxy TX_NEW'!X57</f>
        <v>12</v>
      </c>
      <c r="X199" s="79">
        <f>'Proxy TX_NEW'!Y57</f>
        <v>25</v>
      </c>
      <c r="Y199" s="79">
        <f>'Proxy TX_NEW'!Z57</f>
        <v>11</v>
      </c>
      <c r="Z199" s="79">
        <f>'Proxy TX_NEW'!AA57</f>
        <v>3</v>
      </c>
      <c r="AA199" s="79">
        <f>'Proxy TX_NEW'!AB57</f>
        <v>5</v>
      </c>
      <c r="AB199" s="79">
        <f>'Proxy TX_NEW'!AC57</f>
        <v>10</v>
      </c>
      <c r="AC199" s="79">
        <f>'Proxy TX_NEW'!AD57</f>
        <v>11</v>
      </c>
      <c r="AD199" s="79">
        <f>'Proxy TX_NEW'!AE57</f>
        <v>4</v>
      </c>
      <c r="AE199" s="79">
        <f>'Proxy TX_NEW'!AF57</f>
        <v>7</v>
      </c>
      <c r="AF199" s="79">
        <f>'Proxy TX_NEW'!AG57</f>
        <v>1</v>
      </c>
      <c r="AG199" s="79">
        <f>'Proxy TX_NEW'!AH57</f>
        <v>10</v>
      </c>
      <c r="AH199" s="79" t="str">
        <f>'Proxy TX_NEW'!AI57</f>
        <v/>
      </c>
    </row>
    <row r="200">
      <c r="A200" s="79"/>
      <c r="B200" s="3" t="s">
        <v>67</v>
      </c>
      <c r="C200" s="79" t="str">
        <f>'Proxy TX_NEW'!A58</f>
        <v>BRHC</v>
      </c>
      <c r="D200" s="79" t="str">
        <f>'Proxy TX_NEW'!B58</f>
        <v>mp Gert Sibande District Municipality</v>
      </c>
      <c r="E200" s="79" t="str">
        <f>'Proxy TX_NEW'!C58</f>
        <v>mp Govan Mbeki Local Municipality</v>
      </c>
      <c r="F200" s="79" t="str">
        <f>'Proxy TX_NEW'!D58</f>
        <v>mp Secunda Clinic</v>
      </c>
      <c r="G200" s="79">
        <f>'Proxy TX_NEW'!H58</f>
        <v>12</v>
      </c>
      <c r="H200" s="79">
        <f>'Proxy TX_NEW'!I58</f>
        <v>5</v>
      </c>
      <c r="I200" s="79">
        <f>'Proxy TX_NEW'!J58</f>
        <v>3</v>
      </c>
      <c r="J200" s="79">
        <f>'Proxy TX_NEW'!K58</f>
        <v>6</v>
      </c>
      <c r="K200" s="79">
        <f>'Proxy TX_NEW'!L58</f>
        <v>5</v>
      </c>
      <c r="L200" s="79">
        <f>'Proxy TX_NEW'!M58</f>
        <v>1</v>
      </c>
      <c r="M200" s="79">
        <f>'Proxy TX_NEW'!N58</f>
        <v>4</v>
      </c>
      <c r="N200" s="79">
        <f>'Proxy TX_NEW'!O58</f>
        <v>0</v>
      </c>
      <c r="O200" s="79">
        <f>'Proxy TX_NEW'!P58</f>
        <v>4</v>
      </c>
      <c r="P200" s="79">
        <f>'Proxy TX_NEW'!Q58</f>
        <v>4</v>
      </c>
      <c r="Q200" s="79">
        <f>'Proxy TX_NEW'!R58</f>
        <v>0</v>
      </c>
      <c r="R200" s="79">
        <f>'Proxy TX_NEW'!S58</f>
        <v>0</v>
      </c>
      <c r="S200" s="79">
        <f>'Proxy TX_NEW'!T58</f>
        <v>2</v>
      </c>
      <c r="T200" s="79">
        <f>'Proxy TX_NEW'!U58</f>
        <v>8</v>
      </c>
      <c r="U200" s="79">
        <f>'Proxy TX_NEW'!V58</f>
        <v>5</v>
      </c>
      <c r="V200" s="79">
        <f>'Proxy TX_NEW'!W58</f>
        <v>3</v>
      </c>
      <c r="W200" s="79">
        <f>'Proxy TX_NEW'!X58</f>
        <v>4</v>
      </c>
      <c r="X200" s="79">
        <f>'Proxy TX_NEW'!Y58</f>
        <v>13</v>
      </c>
      <c r="Y200" s="79">
        <f>'Proxy TX_NEW'!Z58</f>
        <v>1</v>
      </c>
      <c r="Z200" s="79">
        <f>'Proxy TX_NEW'!AA58</f>
        <v>5</v>
      </c>
      <c r="AA200" s="79">
        <f>'Proxy TX_NEW'!AB58</f>
        <v>5</v>
      </c>
      <c r="AB200" s="79">
        <f>'Proxy TX_NEW'!AC58</f>
        <v>8</v>
      </c>
      <c r="AC200" s="79">
        <f>'Proxy TX_NEW'!AD58</f>
        <v>2</v>
      </c>
      <c r="AD200" s="79">
        <f>'Proxy TX_NEW'!AE58</f>
        <v>4</v>
      </c>
      <c r="AE200" s="79">
        <f>'Proxy TX_NEW'!AF58</f>
        <v>5</v>
      </c>
      <c r="AF200" s="79">
        <f>'Proxy TX_NEW'!AG58</f>
        <v>1</v>
      </c>
      <c r="AG200" s="79">
        <f>'Proxy TX_NEW'!AH58</f>
        <v>7</v>
      </c>
      <c r="AH200" s="79" t="str">
        <f>'Proxy TX_NEW'!AI58</f>
        <v/>
      </c>
    </row>
    <row r="201">
      <c r="A201" s="79"/>
      <c r="B201" s="3" t="s">
        <v>67</v>
      </c>
      <c r="C201" s="79" t="str">
        <f>'Proxy TX_NEW'!A59</f>
        <v>BRHC</v>
      </c>
      <c r="D201" s="79" t="str">
        <f>'Proxy TX_NEW'!B59</f>
        <v>mp Gert Sibande District Municipality</v>
      </c>
      <c r="E201" s="79" t="str">
        <f>'Proxy TX_NEW'!C59</f>
        <v>mp Msukaligwa Local Municipality</v>
      </c>
      <c r="F201" s="79" t="str">
        <f>'Proxy TX_NEW'!D59</f>
        <v>mp Sheepmoor CHC</v>
      </c>
      <c r="G201" s="79">
        <f>'Proxy TX_NEW'!H59</f>
        <v>2</v>
      </c>
      <c r="H201" s="79">
        <f>'Proxy TX_NEW'!I59</f>
        <v>0</v>
      </c>
      <c r="I201" s="79">
        <f>'Proxy TX_NEW'!J59</f>
        <v>2</v>
      </c>
      <c r="J201" s="79">
        <f>'Proxy TX_NEW'!K59</f>
        <v>6</v>
      </c>
      <c r="K201" s="79">
        <f>'Proxy TX_NEW'!L59</f>
        <v>1</v>
      </c>
      <c r="L201" s="79">
        <f>'Proxy TX_NEW'!M59</f>
        <v>1</v>
      </c>
      <c r="M201" s="79">
        <f>'Proxy TX_NEW'!N59</f>
        <v>1</v>
      </c>
      <c r="N201" s="79">
        <f>'Proxy TX_NEW'!O59</f>
        <v>0</v>
      </c>
      <c r="O201" s="79">
        <f>'Proxy TX_NEW'!P59</f>
        <v>2</v>
      </c>
      <c r="P201" s="79">
        <f>'Proxy TX_NEW'!Q59</f>
        <v>0</v>
      </c>
      <c r="Q201" s="79">
        <f>'Proxy TX_NEW'!R59</f>
        <v>0</v>
      </c>
      <c r="R201" s="79">
        <f>'Proxy TX_NEW'!S59</f>
        <v>3</v>
      </c>
      <c r="S201" s="79">
        <f>'Proxy TX_NEW'!T59</f>
        <v>2</v>
      </c>
      <c r="T201" s="79">
        <f>'Proxy TX_NEW'!U59</f>
        <v>3</v>
      </c>
      <c r="U201" s="79">
        <f>'Proxy TX_NEW'!V59</f>
        <v>6</v>
      </c>
      <c r="V201" s="79">
        <f>'Proxy TX_NEW'!W59</f>
        <v>4</v>
      </c>
      <c r="W201" s="79">
        <f>'Proxy TX_NEW'!X59</f>
        <v>1</v>
      </c>
      <c r="X201" s="79">
        <f>'Proxy TX_NEW'!Y59</f>
        <v>1</v>
      </c>
      <c r="Y201" s="79">
        <f>'Proxy TX_NEW'!Z59</f>
        <v>3</v>
      </c>
      <c r="Z201" s="79">
        <f>'Proxy TX_NEW'!AA59</f>
        <v>3</v>
      </c>
      <c r="AA201" s="79">
        <f>'Proxy TX_NEW'!AB59</f>
        <v>5</v>
      </c>
      <c r="AB201" s="79">
        <f>'Proxy TX_NEW'!AC59</f>
        <v>1</v>
      </c>
      <c r="AC201" s="79">
        <f>'Proxy TX_NEW'!AD59</f>
        <v>3</v>
      </c>
      <c r="AD201" s="79">
        <f>'Proxy TX_NEW'!AE59</f>
        <v>3</v>
      </c>
      <c r="AE201" s="79">
        <f>'Proxy TX_NEW'!AF59</f>
        <v>1</v>
      </c>
      <c r="AF201" s="79">
        <f>'Proxy TX_NEW'!AG59</f>
        <v>0</v>
      </c>
      <c r="AG201" s="79">
        <f>'Proxy TX_NEW'!AH59</f>
        <v>0</v>
      </c>
      <c r="AH201" s="79" t="str">
        <f>'Proxy TX_NEW'!AI59</f>
        <v/>
      </c>
    </row>
    <row r="202">
      <c r="A202" s="79"/>
      <c r="B202" s="3" t="s">
        <v>67</v>
      </c>
      <c r="C202" s="79" t="str">
        <f>'Proxy TX_NEW'!A60</f>
        <v>BRHC</v>
      </c>
      <c r="D202" s="79" t="str">
        <f>'Proxy TX_NEW'!B60</f>
        <v>mp Gert Sibande District Municipality</v>
      </c>
      <c r="E202" s="79" t="str">
        <f>'Proxy TX_NEW'!C60</f>
        <v>mp Albert Luthuli Local Municipality</v>
      </c>
      <c r="F202" s="79" t="str">
        <f>'Proxy TX_NEW'!D60</f>
        <v>mp Silobela Clinic</v>
      </c>
      <c r="G202" s="79">
        <f>'Proxy TX_NEW'!H60</f>
        <v>0</v>
      </c>
      <c r="H202" s="79">
        <f>'Proxy TX_NEW'!I60</f>
        <v>3</v>
      </c>
      <c r="I202" s="79">
        <f>'Proxy TX_NEW'!J60</f>
        <v>0</v>
      </c>
      <c r="J202" s="79">
        <f>'Proxy TX_NEW'!K60</f>
        <v>3</v>
      </c>
      <c r="K202" s="79">
        <f>'Proxy TX_NEW'!L60</f>
        <v>5</v>
      </c>
      <c r="L202" s="79">
        <f>'Proxy TX_NEW'!M60</f>
        <v>0</v>
      </c>
      <c r="M202" s="79">
        <f>'Proxy TX_NEW'!N60</f>
        <v>4</v>
      </c>
      <c r="N202" s="79">
        <f>'Proxy TX_NEW'!O60</f>
        <v>0</v>
      </c>
      <c r="O202" s="79">
        <f>'Proxy TX_NEW'!P60</f>
        <v>3</v>
      </c>
      <c r="P202" s="79">
        <f>'Proxy TX_NEW'!Q60</f>
        <v>5</v>
      </c>
      <c r="Q202" s="79">
        <f>'Proxy TX_NEW'!R60</f>
        <v>10</v>
      </c>
      <c r="R202" s="79">
        <f>'Proxy TX_NEW'!S60</f>
        <v>2</v>
      </c>
      <c r="S202" s="79">
        <f>'Proxy TX_NEW'!T60</f>
        <v>1</v>
      </c>
      <c r="T202" s="79">
        <f>'Proxy TX_NEW'!U60</f>
        <v>1</v>
      </c>
      <c r="U202" s="79">
        <f>'Proxy TX_NEW'!V60</f>
        <v>2</v>
      </c>
      <c r="V202" s="79">
        <f>'Proxy TX_NEW'!W60</f>
        <v>3</v>
      </c>
      <c r="W202" s="79">
        <f>'Proxy TX_NEW'!X60</f>
        <v>0</v>
      </c>
      <c r="X202" s="79">
        <f>'Proxy TX_NEW'!Y60</f>
        <v>0</v>
      </c>
      <c r="Y202" s="79">
        <f>'Proxy TX_NEW'!Z60</f>
        <v>4</v>
      </c>
      <c r="Z202" s="79">
        <f>'Proxy TX_NEW'!AA60</f>
        <v>0</v>
      </c>
      <c r="AA202" s="79">
        <f>'Proxy TX_NEW'!AB60</f>
        <v>1</v>
      </c>
      <c r="AB202" s="79">
        <f>'Proxy TX_NEW'!AC60</f>
        <v>2</v>
      </c>
      <c r="AC202" s="79">
        <f>'Proxy TX_NEW'!AD60</f>
        <v>3</v>
      </c>
      <c r="AD202" s="79">
        <f>'Proxy TX_NEW'!AE60</f>
        <v>2</v>
      </c>
      <c r="AE202" s="79">
        <f>'Proxy TX_NEW'!AF60</f>
        <v>2</v>
      </c>
      <c r="AF202" s="79">
        <f>'Proxy TX_NEW'!AG60</f>
        <v>1</v>
      </c>
      <c r="AG202" s="79">
        <f>'Proxy TX_NEW'!AH60</f>
        <v>1</v>
      </c>
      <c r="AH202" s="79" t="str">
        <f>'Proxy TX_NEW'!AI60</f>
        <v/>
      </c>
    </row>
    <row r="203">
      <c r="A203" s="79"/>
      <c r="B203" s="3" t="s">
        <v>67</v>
      </c>
      <c r="C203" s="79" t="str">
        <f>'Proxy TX_NEW'!A61</f>
        <v>BRHC</v>
      </c>
      <c r="D203" s="79" t="str">
        <f>'Proxy TX_NEW'!B61</f>
        <v>mp Gert Sibande District Municipality</v>
      </c>
      <c r="E203" s="79" t="str">
        <f>'Proxy TX_NEW'!C61</f>
        <v>mp Dipaleseng Local Municipality</v>
      </c>
      <c r="F203" s="79" t="str">
        <f>'Proxy TX_NEW'!D61</f>
        <v>mp Siyathemba CHC</v>
      </c>
      <c r="G203" s="79">
        <f>'Proxy TX_NEW'!H61</f>
        <v>2</v>
      </c>
      <c r="H203" s="79">
        <f>'Proxy TX_NEW'!I61</f>
        <v>3</v>
      </c>
      <c r="I203" s="79">
        <f>'Proxy TX_NEW'!J61</f>
        <v>1</v>
      </c>
      <c r="J203" s="79">
        <f>'Proxy TX_NEW'!K61</f>
        <v>3</v>
      </c>
      <c r="K203" s="79">
        <f>'Proxy TX_NEW'!L61</f>
        <v>2</v>
      </c>
      <c r="L203" s="79">
        <f>'Proxy TX_NEW'!M61</f>
        <v>1</v>
      </c>
      <c r="M203" s="79">
        <f>'Proxy TX_NEW'!N61</f>
        <v>3</v>
      </c>
      <c r="N203" s="79">
        <f>'Proxy TX_NEW'!O61</f>
        <v>1</v>
      </c>
      <c r="O203" s="79">
        <f>'Proxy TX_NEW'!P61</f>
        <v>1</v>
      </c>
      <c r="P203" s="79">
        <f>'Proxy TX_NEW'!Q61</f>
        <v>0</v>
      </c>
      <c r="Q203" s="79">
        <f>'Proxy TX_NEW'!R61</f>
        <v>1</v>
      </c>
      <c r="R203" s="79">
        <f>'Proxy TX_NEW'!S61</f>
        <v>0</v>
      </c>
      <c r="S203" s="79">
        <f>'Proxy TX_NEW'!T61</f>
        <v>2</v>
      </c>
      <c r="T203" s="79">
        <f>'Proxy TX_NEW'!U61</f>
        <v>5</v>
      </c>
      <c r="U203" s="79">
        <f>'Proxy TX_NEW'!V61</f>
        <v>0</v>
      </c>
      <c r="V203" s="79">
        <f>'Proxy TX_NEW'!W61</f>
        <v>5</v>
      </c>
      <c r="W203" s="79">
        <f>'Proxy TX_NEW'!X61</f>
        <v>1</v>
      </c>
      <c r="X203" s="79">
        <f>'Proxy TX_NEW'!Y61</f>
        <v>1</v>
      </c>
      <c r="Y203" s="79">
        <f>'Proxy TX_NEW'!Z61</f>
        <v>2</v>
      </c>
      <c r="Z203" s="79">
        <f>'Proxy TX_NEW'!AA61</f>
        <v>10</v>
      </c>
      <c r="AA203" s="79">
        <f>'Proxy TX_NEW'!AB61</f>
        <v>7</v>
      </c>
      <c r="AB203" s="79">
        <f>'Proxy TX_NEW'!AC61</f>
        <v>2</v>
      </c>
      <c r="AC203" s="79">
        <f>'Proxy TX_NEW'!AD61</f>
        <v>7</v>
      </c>
      <c r="AD203" s="79">
        <f>'Proxy TX_NEW'!AE61</f>
        <v>3</v>
      </c>
      <c r="AE203" s="79">
        <f>'Proxy TX_NEW'!AF61</f>
        <v>6</v>
      </c>
      <c r="AF203" s="79">
        <f>'Proxy TX_NEW'!AG61</f>
        <v>1</v>
      </c>
      <c r="AG203" s="79">
        <f>'Proxy TX_NEW'!AH61</f>
        <v>4</v>
      </c>
      <c r="AH203" s="79" t="str">
        <f>'Proxy TX_NEW'!AI61</f>
        <v/>
      </c>
    </row>
    <row r="204">
      <c r="A204" s="79"/>
      <c r="B204" s="3" t="s">
        <v>67</v>
      </c>
      <c r="C204" s="79" t="str">
        <f>'Proxy TX_NEW'!A62</f>
        <v>BRHC</v>
      </c>
      <c r="D204" s="79" t="str">
        <f>'Proxy TX_NEW'!B62</f>
        <v>mp Gert Sibande District Municipality</v>
      </c>
      <c r="E204" s="79" t="str">
        <f>'Proxy TX_NEW'!C62</f>
        <v>mp Lekwa Local Municipality</v>
      </c>
      <c r="F204" s="79" t="str">
        <f>'Proxy TX_NEW'!D62</f>
        <v>mp Standerton Hospital</v>
      </c>
      <c r="G204" s="79">
        <f>'Proxy TX_NEW'!H62</f>
        <v>2</v>
      </c>
      <c r="H204" s="79">
        <f>'Proxy TX_NEW'!I62</f>
        <v>5</v>
      </c>
      <c r="I204" s="79">
        <f>'Proxy TX_NEW'!J62</f>
        <v>5</v>
      </c>
      <c r="J204" s="79">
        <f>'Proxy TX_NEW'!K62</f>
        <v>11</v>
      </c>
      <c r="K204" s="79">
        <f>'Proxy TX_NEW'!L62</f>
        <v>1</v>
      </c>
      <c r="L204" s="79">
        <f>'Proxy TX_NEW'!M62</f>
        <v>3</v>
      </c>
      <c r="M204" s="79">
        <f>'Proxy TX_NEW'!N62</f>
        <v>1</v>
      </c>
      <c r="N204" s="79">
        <f>'Proxy TX_NEW'!O62</f>
        <v>3</v>
      </c>
      <c r="O204" s="79">
        <f>'Proxy TX_NEW'!P62</f>
        <v>1</v>
      </c>
      <c r="P204" s="79">
        <f>'Proxy TX_NEW'!Q62</f>
        <v>0</v>
      </c>
      <c r="Q204" s="79">
        <f>'Proxy TX_NEW'!R62</f>
        <v>2</v>
      </c>
      <c r="R204" s="79">
        <f>'Proxy TX_NEW'!S62</f>
        <v>2</v>
      </c>
      <c r="S204" s="79">
        <f>'Proxy TX_NEW'!T62</f>
        <v>7</v>
      </c>
      <c r="T204" s="79">
        <f>'Proxy TX_NEW'!U62</f>
        <v>1</v>
      </c>
      <c r="U204" s="79">
        <f>'Proxy TX_NEW'!V62</f>
        <v>3</v>
      </c>
      <c r="V204" s="79">
        <f>'Proxy TX_NEW'!W62</f>
        <v>5</v>
      </c>
      <c r="W204" s="79">
        <f>'Proxy TX_NEW'!X62</f>
        <v>1</v>
      </c>
      <c r="X204" s="79">
        <f>'Proxy TX_NEW'!Y62</f>
        <v>4</v>
      </c>
      <c r="Y204" s="79">
        <f>'Proxy TX_NEW'!Z62</f>
        <v>6</v>
      </c>
      <c r="Z204" s="79">
        <f>'Proxy TX_NEW'!AA62</f>
        <v>3</v>
      </c>
      <c r="AA204" s="79">
        <f>'Proxy TX_NEW'!AB62</f>
        <v>4</v>
      </c>
      <c r="AB204" s="79">
        <f>'Proxy TX_NEW'!AC62</f>
        <v>4</v>
      </c>
      <c r="AC204" s="79">
        <f>'Proxy TX_NEW'!AD62</f>
        <v>4</v>
      </c>
      <c r="AD204" s="79">
        <f>'Proxy TX_NEW'!AE62</f>
        <v>4</v>
      </c>
      <c r="AE204" s="79">
        <f>'Proxy TX_NEW'!AF62</f>
        <v>0</v>
      </c>
      <c r="AF204" s="79">
        <f>'Proxy TX_NEW'!AG62</f>
        <v>3</v>
      </c>
      <c r="AG204" s="79">
        <f>'Proxy TX_NEW'!AH62</f>
        <v>1</v>
      </c>
      <c r="AH204" s="79" t="str">
        <f>'Proxy TX_NEW'!AI62</f>
        <v/>
      </c>
    </row>
    <row r="205">
      <c r="A205" s="79"/>
      <c r="B205" s="3" t="s">
        <v>67</v>
      </c>
      <c r="C205" s="79" t="str">
        <f>'Proxy TX_NEW'!A63</f>
        <v>BRHC</v>
      </c>
      <c r="D205" s="79" t="str">
        <f>'Proxy TX_NEW'!B63</f>
        <v>mp Gert Sibande District Municipality</v>
      </c>
      <c r="E205" s="79" t="str">
        <f>'Proxy TX_NEW'!C63</f>
        <v>mp Lekwa Local Municipality</v>
      </c>
      <c r="F205" s="79" t="str">
        <f>'Proxy TX_NEW'!D63</f>
        <v>mp Standerton Specialised TB Hospital</v>
      </c>
      <c r="G205" s="79">
        <f>'Proxy TX_NEW'!H63</f>
        <v>0</v>
      </c>
      <c r="H205" s="79">
        <f>'Proxy TX_NEW'!I63</f>
        <v>0</v>
      </c>
      <c r="I205" s="79">
        <f>'Proxy TX_NEW'!J63</f>
        <v>0</v>
      </c>
      <c r="J205" s="79">
        <f>'Proxy TX_NEW'!K63</f>
        <v>3</v>
      </c>
      <c r="K205" s="79">
        <f>'Proxy TX_NEW'!L63</f>
        <v>0</v>
      </c>
      <c r="L205" s="79">
        <f>'Proxy TX_NEW'!M63</f>
        <v>0</v>
      </c>
      <c r="M205" s="79">
        <f>'Proxy TX_NEW'!N63</f>
        <v>0</v>
      </c>
      <c r="N205" s="79">
        <f>'Proxy TX_NEW'!O63</f>
        <v>0</v>
      </c>
      <c r="O205" s="79">
        <f>'Proxy TX_NEW'!P63</f>
        <v>0</v>
      </c>
      <c r="P205" s="79">
        <f>'Proxy TX_NEW'!Q63</f>
        <v>0</v>
      </c>
      <c r="Q205" s="79">
        <f>'Proxy TX_NEW'!R63</f>
        <v>0</v>
      </c>
      <c r="R205" s="79">
        <f>'Proxy TX_NEW'!S63</f>
        <v>0</v>
      </c>
      <c r="S205" s="79">
        <f>'Proxy TX_NEW'!T63</f>
        <v>0</v>
      </c>
      <c r="T205" s="79">
        <f>'Proxy TX_NEW'!U63</f>
        <v>0</v>
      </c>
      <c r="U205" s="79">
        <f>'Proxy TX_NEW'!V63</f>
        <v>0</v>
      </c>
      <c r="V205" s="79">
        <f>'Proxy TX_NEW'!W63</f>
        <v>0</v>
      </c>
      <c r="W205" s="79">
        <f>'Proxy TX_NEW'!X63</f>
        <v>0</v>
      </c>
      <c r="X205" s="79">
        <f>'Proxy TX_NEW'!Y63</f>
        <v>3</v>
      </c>
      <c r="Y205" s="79">
        <f>'Proxy TX_NEW'!Z63</f>
        <v>0</v>
      </c>
      <c r="Z205" s="79">
        <f>'Proxy TX_NEW'!AA63</f>
        <v>0</v>
      </c>
      <c r="AA205" s="79">
        <f>'Proxy TX_NEW'!AB63</f>
        <v>0</v>
      </c>
      <c r="AB205" s="79">
        <f>'Proxy TX_NEW'!AC63</f>
        <v>0</v>
      </c>
      <c r="AC205" s="79">
        <f>'Proxy TX_NEW'!AD63</f>
        <v>0</v>
      </c>
      <c r="AD205" s="79">
        <f>'Proxy TX_NEW'!AE63</f>
        <v>0</v>
      </c>
      <c r="AE205" s="79">
        <f>'Proxy TX_NEW'!AF63</f>
        <v>0</v>
      </c>
      <c r="AF205" s="79">
        <f>'Proxy TX_NEW'!AG63</f>
        <v>0</v>
      </c>
      <c r="AG205" s="79">
        <f>'Proxy TX_NEW'!AH63</f>
        <v>0</v>
      </c>
      <c r="AH205" s="79" t="str">
        <f>'Proxy TX_NEW'!AI63</f>
        <v/>
      </c>
    </row>
    <row r="206">
      <c r="A206" s="79"/>
      <c r="B206" s="3" t="s">
        <v>67</v>
      </c>
      <c r="C206" s="79" t="str">
        <f>'Proxy TX_NEW'!A64</f>
        <v>BRHC</v>
      </c>
      <c r="D206" s="79" t="str">
        <f>'Proxy TX_NEW'!B64</f>
        <v>mp Gert Sibande District Municipality</v>
      </c>
      <c r="E206" s="79" t="str">
        <f>'Proxy TX_NEW'!C64</f>
        <v>mp Lekwa Local Municipality</v>
      </c>
      <c r="F206" s="79" t="str">
        <f>'Proxy TX_NEW'!D64</f>
        <v>mp Stanwest (Azalia) Clinic</v>
      </c>
      <c r="G206" s="79">
        <f>'Proxy TX_NEW'!H64</f>
        <v>2</v>
      </c>
      <c r="H206" s="79">
        <f>'Proxy TX_NEW'!I64</f>
        <v>1</v>
      </c>
      <c r="I206" s="79">
        <f>'Proxy TX_NEW'!J64</f>
        <v>2</v>
      </c>
      <c r="J206" s="79">
        <f>'Proxy TX_NEW'!K64</f>
        <v>3</v>
      </c>
      <c r="K206" s="79">
        <f>'Proxy TX_NEW'!L64</f>
        <v>3</v>
      </c>
      <c r="L206" s="79">
        <f>'Proxy TX_NEW'!M64</f>
        <v>1</v>
      </c>
      <c r="M206" s="79">
        <f>'Proxy TX_NEW'!N64</f>
        <v>0</v>
      </c>
      <c r="N206" s="79">
        <f>'Proxy TX_NEW'!O64</f>
        <v>2</v>
      </c>
      <c r="O206" s="79">
        <f>'Proxy TX_NEW'!P64</f>
        <v>1</v>
      </c>
      <c r="P206" s="79">
        <f>'Proxy TX_NEW'!Q64</f>
        <v>5</v>
      </c>
      <c r="Q206" s="79">
        <f>'Proxy TX_NEW'!R64</f>
        <v>1</v>
      </c>
      <c r="R206" s="79">
        <f>'Proxy TX_NEW'!S64</f>
        <v>0</v>
      </c>
      <c r="S206" s="79">
        <f>'Proxy TX_NEW'!T64</f>
        <v>2</v>
      </c>
      <c r="T206" s="79">
        <f>'Proxy TX_NEW'!U64</f>
        <v>4</v>
      </c>
      <c r="U206" s="79">
        <f>'Proxy TX_NEW'!V64</f>
        <v>4</v>
      </c>
      <c r="V206" s="79">
        <f>'Proxy TX_NEW'!W64</f>
        <v>5</v>
      </c>
      <c r="W206" s="79">
        <f>'Proxy TX_NEW'!X64</f>
        <v>2</v>
      </c>
      <c r="X206" s="79">
        <f>'Proxy TX_NEW'!Y64</f>
        <v>4</v>
      </c>
      <c r="Y206" s="79">
        <f>'Proxy TX_NEW'!Z64</f>
        <v>3</v>
      </c>
      <c r="Z206" s="79">
        <f>'Proxy TX_NEW'!AA64</f>
        <v>5</v>
      </c>
      <c r="AA206" s="79">
        <f>'Proxy TX_NEW'!AB64</f>
        <v>4</v>
      </c>
      <c r="AB206" s="79">
        <f>'Proxy TX_NEW'!AC64</f>
        <v>4</v>
      </c>
      <c r="AC206" s="79">
        <f>'Proxy TX_NEW'!AD64</f>
        <v>7</v>
      </c>
      <c r="AD206" s="79">
        <f>'Proxy TX_NEW'!AE64</f>
        <v>0</v>
      </c>
      <c r="AE206" s="79">
        <f>'Proxy TX_NEW'!AF64</f>
        <v>0</v>
      </c>
      <c r="AF206" s="79">
        <f>'Proxy TX_NEW'!AG64</f>
        <v>1</v>
      </c>
      <c r="AG206" s="79">
        <f>'Proxy TX_NEW'!AH64</f>
        <v>2</v>
      </c>
      <c r="AH206" s="79" t="str">
        <f>'Proxy TX_NEW'!AI64</f>
        <v/>
      </c>
    </row>
    <row r="207">
      <c r="A207" s="79"/>
      <c r="B207" s="3" t="s">
        <v>67</v>
      </c>
      <c r="C207" s="79" t="str">
        <f>'Proxy TX_NEW'!A65</f>
        <v>BRHC</v>
      </c>
      <c r="D207" s="79" t="str">
        <f>'Proxy TX_NEW'!B65</f>
        <v>mp Gert Sibande District Municipality</v>
      </c>
      <c r="E207" s="79" t="str">
        <f>'Proxy TX_NEW'!C65</f>
        <v>mp Msukaligwa Local Municipality</v>
      </c>
      <c r="F207" s="79" t="str">
        <f>'Proxy TX_NEW'!D65</f>
        <v>mp Thussiville (MN Cindi) Clinic</v>
      </c>
      <c r="G207" s="79">
        <f>'Proxy TX_NEW'!H65</f>
        <v>1</v>
      </c>
      <c r="H207" s="79">
        <f>'Proxy TX_NEW'!I65</f>
        <v>8</v>
      </c>
      <c r="I207" s="79">
        <f>'Proxy TX_NEW'!J65</f>
        <v>13</v>
      </c>
      <c r="J207" s="79">
        <f>'Proxy TX_NEW'!K65</f>
        <v>14</v>
      </c>
      <c r="K207" s="79">
        <f>'Proxy TX_NEW'!L65</f>
        <v>8</v>
      </c>
      <c r="L207" s="79">
        <f>'Proxy TX_NEW'!M65</f>
        <v>2</v>
      </c>
      <c r="M207" s="79">
        <f>'Proxy TX_NEW'!N65</f>
        <v>5</v>
      </c>
      <c r="N207" s="79">
        <f>'Proxy TX_NEW'!O65</f>
        <v>3</v>
      </c>
      <c r="O207" s="79">
        <f>'Proxy TX_NEW'!P65</f>
        <v>6</v>
      </c>
      <c r="P207" s="79">
        <f>'Proxy TX_NEW'!Q65</f>
        <v>2</v>
      </c>
      <c r="Q207" s="79">
        <f>'Proxy TX_NEW'!R65</f>
        <v>4</v>
      </c>
      <c r="R207" s="79">
        <f>'Proxy TX_NEW'!S65</f>
        <v>2</v>
      </c>
      <c r="S207" s="79">
        <f>'Proxy TX_NEW'!T65</f>
        <v>3</v>
      </c>
      <c r="T207" s="79">
        <f>'Proxy TX_NEW'!U65</f>
        <v>8</v>
      </c>
      <c r="U207" s="79">
        <f>'Proxy TX_NEW'!V65</f>
        <v>8</v>
      </c>
      <c r="V207" s="79">
        <f>'Proxy TX_NEW'!W65</f>
        <v>6</v>
      </c>
      <c r="W207" s="79">
        <f>'Proxy TX_NEW'!X65</f>
        <v>5</v>
      </c>
      <c r="X207" s="79">
        <f>'Proxy TX_NEW'!Y65</f>
        <v>10</v>
      </c>
      <c r="Y207" s="79">
        <f>'Proxy TX_NEW'!Z65</f>
        <v>6</v>
      </c>
      <c r="Z207" s="79">
        <f>'Proxy TX_NEW'!AA65</f>
        <v>19</v>
      </c>
      <c r="AA207" s="79">
        <f>'Proxy TX_NEW'!AB65</f>
        <v>9</v>
      </c>
      <c r="AB207" s="79">
        <f>'Proxy TX_NEW'!AC65</f>
        <v>5</v>
      </c>
      <c r="AC207" s="79">
        <f>'Proxy TX_NEW'!AD65</f>
        <v>7</v>
      </c>
      <c r="AD207" s="79">
        <f>'Proxy TX_NEW'!AE65</f>
        <v>6</v>
      </c>
      <c r="AE207" s="79">
        <f>'Proxy TX_NEW'!AF65</f>
        <v>12</v>
      </c>
      <c r="AF207" s="79">
        <f>'Proxy TX_NEW'!AG65</f>
        <v>10</v>
      </c>
      <c r="AG207" s="79">
        <f>'Proxy TX_NEW'!AH65</f>
        <v>11</v>
      </c>
      <c r="AH207" s="79" t="str">
        <f>'Proxy TX_NEW'!AI65</f>
        <v/>
      </c>
    </row>
    <row r="208">
      <c r="A208" s="79"/>
      <c r="B208" s="3" t="s">
        <v>67</v>
      </c>
      <c r="C208" s="79" t="str">
        <f>'Proxy TX_NEW'!A66</f>
        <v>BRHC</v>
      </c>
      <c r="D208" s="79" t="str">
        <f>'Proxy TX_NEW'!B66</f>
        <v>mp Gert Sibande District Municipality</v>
      </c>
      <c r="E208" s="79" t="str">
        <f>'Proxy TX_NEW'!C66</f>
        <v>mp Albert Luthuli Local Municipality</v>
      </c>
      <c r="F208" s="79" t="str">
        <f>'Proxy TX_NEW'!D66</f>
        <v>mp Tjakastad Clinic</v>
      </c>
      <c r="G208" s="79">
        <f>'Proxy TX_NEW'!H66</f>
        <v>8</v>
      </c>
      <c r="H208" s="79">
        <f>'Proxy TX_NEW'!I66</f>
        <v>4</v>
      </c>
      <c r="I208" s="79">
        <f>'Proxy TX_NEW'!J66</f>
        <v>4</v>
      </c>
      <c r="J208" s="79">
        <f>'Proxy TX_NEW'!K66</f>
        <v>1</v>
      </c>
      <c r="K208" s="79">
        <f>'Proxy TX_NEW'!L66</f>
        <v>4</v>
      </c>
      <c r="L208" s="79">
        <f>'Proxy TX_NEW'!M66</f>
        <v>2</v>
      </c>
      <c r="M208" s="79">
        <f>'Proxy TX_NEW'!N66</f>
        <v>2</v>
      </c>
      <c r="N208" s="79">
        <f>'Proxy TX_NEW'!O66</f>
        <v>2</v>
      </c>
      <c r="O208" s="79">
        <f>'Proxy TX_NEW'!P66</f>
        <v>3</v>
      </c>
      <c r="P208" s="79">
        <f>'Proxy TX_NEW'!Q66</f>
        <v>0</v>
      </c>
      <c r="Q208" s="79">
        <f>'Proxy TX_NEW'!R66</f>
        <v>6</v>
      </c>
      <c r="R208" s="79">
        <f>'Proxy TX_NEW'!S66</f>
        <v>2</v>
      </c>
      <c r="S208" s="79">
        <f>'Proxy TX_NEW'!T66</f>
        <v>4</v>
      </c>
      <c r="T208" s="79">
        <f>'Proxy TX_NEW'!U66</f>
        <v>5</v>
      </c>
      <c r="U208" s="79">
        <f>'Proxy TX_NEW'!V66</f>
        <v>8</v>
      </c>
      <c r="V208" s="79">
        <f>'Proxy TX_NEW'!W66</f>
        <v>4</v>
      </c>
      <c r="W208" s="79">
        <f>'Proxy TX_NEW'!X66</f>
        <v>9</v>
      </c>
      <c r="X208" s="79">
        <f>'Proxy TX_NEW'!Y66</f>
        <v>6</v>
      </c>
      <c r="Y208" s="79">
        <f>'Proxy TX_NEW'!Z66</f>
        <v>9</v>
      </c>
      <c r="Z208" s="79">
        <f>'Proxy TX_NEW'!AA66</f>
        <v>3</v>
      </c>
      <c r="AA208" s="79">
        <f>'Proxy TX_NEW'!AB66</f>
        <v>15</v>
      </c>
      <c r="AB208" s="79">
        <f>'Proxy TX_NEW'!AC66</f>
        <v>0</v>
      </c>
      <c r="AC208" s="79">
        <f>'Proxy TX_NEW'!AD66</f>
        <v>0</v>
      </c>
      <c r="AD208" s="79">
        <f>'Proxy TX_NEW'!AE66</f>
        <v>3</v>
      </c>
      <c r="AE208" s="79">
        <f>'Proxy TX_NEW'!AF66</f>
        <v>8</v>
      </c>
      <c r="AF208" s="79">
        <f>'Proxy TX_NEW'!AG66</f>
        <v>0</v>
      </c>
      <c r="AG208" s="79">
        <f>'Proxy TX_NEW'!AH66</f>
        <v>7</v>
      </c>
      <c r="AH208" s="79" t="str">
        <f>'Proxy TX_NEW'!AI66</f>
        <v/>
      </c>
    </row>
    <row r="209">
      <c r="A209" s="79"/>
      <c r="B209" s="3" t="s">
        <v>67</v>
      </c>
      <c r="C209" s="79" t="str">
        <f>'Proxy TX_NEW'!A67</f>
        <v>BRHC</v>
      </c>
      <c r="D209" s="79" t="str">
        <f>'Proxy TX_NEW'!B67</f>
        <v>mp Gert Sibande District Municipality</v>
      </c>
      <c r="E209" s="79" t="str">
        <f>'Proxy TX_NEW'!C67</f>
        <v>mp Govan Mbeki Local Municipality</v>
      </c>
      <c r="F209" s="79" t="str">
        <f>'Proxy TX_NEW'!D67</f>
        <v>mp Trichardt Clinic</v>
      </c>
      <c r="G209" s="79">
        <f>'Proxy TX_NEW'!H67</f>
        <v>6</v>
      </c>
      <c r="H209" s="79">
        <f>'Proxy TX_NEW'!I67</f>
        <v>3</v>
      </c>
      <c r="I209" s="79">
        <f>'Proxy TX_NEW'!J67</f>
        <v>0</v>
      </c>
      <c r="J209" s="79">
        <f>'Proxy TX_NEW'!K67</f>
        <v>5</v>
      </c>
      <c r="K209" s="79">
        <f>'Proxy TX_NEW'!L67</f>
        <v>1</v>
      </c>
      <c r="L209" s="79">
        <f>'Proxy TX_NEW'!M67</f>
        <v>2</v>
      </c>
      <c r="M209" s="79">
        <f>'Proxy TX_NEW'!N67</f>
        <v>2</v>
      </c>
      <c r="N209" s="79">
        <f>'Proxy TX_NEW'!O67</f>
        <v>0</v>
      </c>
      <c r="O209" s="79">
        <f>'Proxy TX_NEW'!P67</f>
        <v>1</v>
      </c>
      <c r="P209" s="79">
        <f>'Proxy TX_NEW'!Q67</f>
        <v>5</v>
      </c>
      <c r="Q209" s="79">
        <f>'Proxy TX_NEW'!R67</f>
        <v>0</v>
      </c>
      <c r="R209" s="79">
        <f>'Proxy TX_NEW'!S67</f>
        <v>0</v>
      </c>
      <c r="S209" s="79">
        <f>'Proxy TX_NEW'!T67</f>
        <v>5</v>
      </c>
      <c r="T209" s="79">
        <f>'Proxy TX_NEW'!U67</f>
        <v>8</v>
      </c>
      <c r="U209" s="79">
        <f>'Proxy TX_NEW'!V67</f>
        <v>4</v>
      </c>
      <c r="V209" s="79">
        <f>'Proxy TX_NEW'!W67</f>
        <v>4</v>
      </c>
      <c r="W209" s="79">
        <f>'Proxy TX_NEW'!X67</f>
        <v>7</v>
      </c>
      <c r="X209" s="79">
        <f>'Proxy TX_NEW'!Y67</f>
        <v>4</v>
      </c>
      <c r="Y209" s="79">
        <f>'Proxy TX_NEW'!Z67</f>
        <v>3</v>
      </c>
      <c r="Z209" s="79">
        <f>'Proxy TX_NEW'!AA67</f>
        <v>2</v>
      </c>
      <c r="AA209" s="79">
        <f>'Proxy TX_NEW'!AB67</f>
        <v>2</v>
      </c>
      <c r="AB209" s="79">
        <f>'Proxy TX_NEW'!AC67</f>
        <v>5</v>
      </c>
      <c r="AC209" s="79">
        <f>'Proxy TX_NEW'!AD67</f>
        <v>2</v>
      </c>
      <c r="AD209" s="79">
        <f>'Proxy TX_NEW'!AE67</f>
        <v>2</v>
      </c>
      <c r="AE209" s="79">
        <f>'Proxy TX_NEW'!AF67</f>
        <v>4</v>
      </c>
      <c r="AF209" s="79">
        <f>'Proxy TX_NEW'!AG67</f>
        <v>3</v>
      </c>
      <c r="AG209" s="79">
        <f>'Proxy TX_NEW'!AH67</f>
        <v>0</v>
      </c>
      <c r="AH209" s="79" t="str">
        <f>'Proxy TX_NEW'!AI67</f>
        <v/>
      </c>
    </row>
    <row r="210">
      <c r="A210" s="79"/>
      <c r="B210" s="3" t="s">
        <v>67</v>
      </c>
      <c r="C210" s="79" t="str">
        <f>'Proxy TX_NEW'!A68</f>
        <v>BRHC</v>
      </c>
      <c r="D210" s="79" t="str">
        <f>'Proxy TX_NEW'!B68</f>
        <v>mp Gert Sibande District Municipality</v>
      </c>
      <c r="E210" s="79" t="str">
        <f>'Proxy TX_NEW'!C68</f>
        <v>mp Pixley Ka Seme Local Municipality</v>
      </c>
      <c r="F210" s="79" t="str">
        <f>'Proxy TX_NEW'!D68</f>
        <v>mp Volksrust Clinic</v>
      </c>
      <c r="G210" s="79">
        <f>'Proxy TX_NEW'!H68</f>
        <v>2</v>
      </c>
      <c r="H210" s="79">
        <f>'Proxy TX_NEW'!I68</f>
        <v>2</v>
      </c>
      <c r="I210" s="79">
        <f>'Proxy TX_NEW'!J68</f>
        <v>2</v>
      </c>
      <c r="J210" s="79">
        <f>'Proxy TX_NEW'!K68</f>
        <v>4</v>
      </c>
      <c r="K210" s="79">
        <f>'Proxy TX_NEW'!L68</f>
        <v>5</v>
      </c>
      <c r="L210" s="79">
        <f>'Proxy TX_NEW'!M68</f>
        <v>5</v>
      </c>
      <c r="M210" s="79">
        <f>'Proxy TX_NEW'!N68</f>
        <v>4</v>
      </c>
      <c r="N210" s="79">
        <f>'Proxy TX_NEW'!O68</f>
        <v>5</v>
      </c>
      <c r="O210" s="79">
        <f>'Proxy TX_NEW'!P68</f>
        <v>6</v>
      </c>
      <c r="P210" s="79">
        <f>'Proxy TX_NEW'!Q68</f>
        <v>3</v>
      </c>
      <c r="Q210" s="79">
        <f>'Proxy TX_NEW'!R68</f>
        <v>3</v>
      </c>
      <c r="R210" s="79">
        <f>'Proxy TX_NEW'!S68</f>
        <v>1</v>
      </c>
      <c r="S210" s="79">
        <f>'Proxy TX_NEW'!T68</f>
        <v>2</v>
      </c>
      <c r="T210" s="79">
        <f>'Proxy TX_NEW'!U68</f>
        <v>7</v>
      </c>
      <c r="U210" s="79">
        <f>'Proxy TX_NEW'!V68</f>
        <v>9</v>
      </c>
      <c r="V210" s="79">
        <f>'Proxy TX_NEW'!W68</f>
        <v>4</v>
      </c>
      <c r="W210" s="79">
        <f>'Proxy TX_NEW'!X68</f>
        <v>10</v>
      </c>
      <c r="X210" s="79">
        <f>'Proxy TX_NEW'!Y68</f>
        <v>16</v>
      </c>
      <c r="Y210" s="79">
        <f>'Proxy TX_NEW'!Z68</f>
        <v>5</v>
      </c>
      <c r="Z210" s="79">
        <f>'Proxy TX_NEW'!AA68</f>
        <v>4</v>
      </c>
      <c r="AA210" s="79">
        <f>'Proxy TX_NEW'!AB68</f>
        <v>4</v>
      </c>
      <c r="AB210" s="79">
        <f>'Proxy TX_NEW'!AC68</f>
        <v>1</v>
      </c>
      <c r="AC210" s="79">
        <f>'Proxy TX_NEW'!AD68</f>
        <v>4</v>
      </c>
      <c r="AD210" s="79">
        <f>'Proxy TX_NEW'!AE68</f>
        <v>3</v>
      </c>
      <c r="AE210" s="79">
        <f>'Proxy TX_NEW'!AF68</f>
        <v>2</v>
      </c>
      <c r="AF210" s="79">
        <f>'Proxy TX_NEW'!AG68</f>
        <v>0</v>
      </c>
      <c r="AG210" s="79">
        <f>'Proxy TX_NEW'!AH68</f>
        <v>4</v>
      </c>
      <c r="AH210" s="79" t="str">
        <f>'Proxy TX_NEW'!AI68</f>
        <v/>
      </c>
    </row>
    <row r="211">
      <c r="A211" s="79"/>
      <c r="B211" s="3" t="s">
        <v>67</v>
      </c>
      <c r="C211" s="79" t="str">
        <f>'Proxy TX_NEW'!A69</f>
        <v>BRHC</v>
      </c>
      <c r="D211" s="79" t="str">
        <f>'Proxy TX_NEW'!B69</f>
        <v>mp Gert Sibande District Municipality</v>
      </c>
      <c r="E211" s="79" t="str">
        <f>'Proxy TX_NEW'!C69</f>
        <v>mp Pixley Ka Seme Local Municipality</v>
      </c>
      <c r="F211" s="79" t="str">
        <f>'Proxy TX_NEW'!D69</f>
        <v>mp Vukuzakhe Clinic</v>
      </c>
      <c r="G211" s="79">
        <f>'Proxy TX_NEW'!H69</f>
        <v>1</v>
      </c>
      <c r="H211" s="79">
        <f>'Proxy TX_NEW'!I69</f>
        <v>4</v>
      </c>
      <c r="I211" s="79">
        <f>'Proxy TX_NEW'!J69</f>
        <v>1</v>
      </c>
      <c r="J211" s="79">
        <f>'Proxy TX_NEW'!K69</f>
        <v>0</v>
      </c>
      <c r="K211" s="79">
        <f>'Proxy TX_NEW'!L69</f>
        <v>0</v>
      </c>
      <c r="L211" s="79">
        <f>'Proxy TX_NEW'!M69</f>
        <v>0</v>
      </c>
      <c r="M211" s="79">
        <f>'Proxy TX_NEW'!N69</f>
        <v>1</v>
      </c>
      <c r="N211" s="79">
        <f>'Proxy TX_NEW'!O69</f>
        <v>3</v>
      </c>
      <c r="O211" s="79">
        <f>'Proxy TX_NEW'!P69</f>
        <v>8</v>
      </c>
      <c r="P211" s="79">
        <f>'Proxy TX_NEW'!Q69</f>
        <v>1</v>
      </c>
      <c r="Q211" s="79">
        <f>'Proxy TX_NEW'!R69</f>
        <v>2</v>
      </c>
      <c r="R211" s="79">
        <f>'Proxy TX_NEW'!S69</f>
        <v>2</v>
      </c>
      <c r="S211" s="79">
        <f>'Proxy TX_NEW'!T69</f>
        <v>0</v>
      </c>
      <c r="T211" s="79">
        <f>'Proxy TX_NEW'!U69</f>
        <v>2</v>
      </c>
      <c r="U211" s="79">
        <f>'Proxy TX_NEW'!V69</f>
        <v>0</v>
      </c>
      <c r="V211" s="79">
        <f>'Proxy TX_NEW'!W69</f>
        <v>3</v>
      </c>
      <c r="W211" s="79">
        <f>'Proxy TX_NEW'!X69</f>
        <v>7</v>
      </c>
      <c r="X211" s="79">
        <f>'Proxy TX_NEW'!Y69</f>
        <v>6</v>
      </c>
      <c r="Y211" s="79">
        <f>'Proxy TX_NEW'!Z69</f>
        <v>4</v>
      </c>
      <c r="Z211" s="79">
        <f>'Proxy TX_NEW'!AA69</f>
        <v>1</v>
      </c>
      <c r="AA211" s="79">
        <f>'Proxy TX_NEW'!AB69</f>
        <v>0</v>
      </c>
      <c r="AB211" s="79">
        <f>'Proxy TX_NEW'!AC69</f>
        <v>2</v>
      </c>
      <c r="AC211" s="79">
        <f>'Proxy TX_NEW'!AD69</f>
        <v>1</v>
      </c>
      <c r="AD211" s="79">
        <f>'Proxy TX_NEW'!AE69</f>
        <v>0</v>
      </c>
      <c r="AE211" s="79">
        <f>'Proxy TX_NEW'!AF69</f>
        <v>0</v>
      </c>
      <c r="AF211" s="79">
        <f>'Proxy TX_NEW'!AG69</f>
        <v>2</v>
      </c>
      <c r="AG211" s="79">
        <f>'Proxy TX_NEW'!AH69</f>
        <v>0</v>
      </c>
      <c r="AH211" s="79" t="str">
        <f>'Proxy TX_NEW'!AI69</f>
        <v/>
      </c>
    </row>
    <row r="212">
      <c r="A212" s="79"/>
      <c r="B212" s="3" t="s">
        <v>67</v>
      </c>
      <c r="C212" s="79" t="str">
        <f>'Proxy TX_NEW'!A70</f>
        <v>BRHC</v>
      </c>
      <c r="D212" s="79" t="str">
        <f>'Proxy TX_NEW'!B70</f>
        <v>mp Gert Sibande District Municipality</v>
      </c>
      <c r="E212" s="79" t="str">
        <f>'Proxy TX_NEW'!C70</f>
        <v>mp Pixley Ka Seme Local Municipality</v>
      </c>
      <c r="F212" s="79" t="str">
        <f>'Proxy TX_NEW'!D70</f>
        <v>mp Wakkerstroom Clinic</v>
      </c>
      <c r="G212" s="79">
        <f>'Proxy TX_NEW'!H70</f>
        <v>3</v>
      </c>
      <c r="H212" s="79">
        <f>'Proxy TX_NEW'!I70</f>
        <v>1</v>
      </c>
      <c r="I212" s="79">
        <f>'Proxy TX_NEW'!J70</f>
        <v>0</v>
      </c>
      <c r="J212" s="79">
        <f>'Proxy TX_NEW'!K70</f>
        <v>1</v>
      </c>
      <c r="K212" s="79">
        <f>'Proxy TX_NEW'!L70</f>
        <v>2</v>
      </c>
      <c r="L212" s="79">
        <f>'Proxy TX_NEW'!M70</f>
        <v>1</v>
      </c>
      <c r="M212" s="79">
        <f>'Proxy TX_NEW'!N70</f>
        <v>1</v>
      </c>
      <c r="N212" s="79">
        <f>'Proxy TX_NEW'!O70</f>
        <v>0</v>
      </c>
      <c r="O212" s="79">
        <f>'Proxy TX_NEW'!P70</f>
        <v>0</v>
      </c>
      <c r="P212" s="79">
        <f>'Proxy TX_NEW'!Q70</f>
        <v>1</v>
      </c>
      <c r="Q212" s="79">
        <f>'Proxy TX_NEW'!R70</f>
        <v>0</v>
      </c>
      <c r="R212" s="79">
        <f>'Proxy TX_NEW'!S70</f>
        <v>0</v>
      </c>
      <c r="S212" s="79">
        <f>'Proxy TX_NEW'!T70</f>
        <v>1</v>
      </c>
      <c r="T212" s="79">
        <f>'Proxy TX_NEW'!U70</f>
        <v>0</v>
      </c>
      <c r="U212" s="79">
        <f>'Proxy TX_NEW'!V70</f>
        <v>3</v>
      </c>
      <c r="V212" s="79">
        <f>'Proxy TX_NEW'!W70</f>
        <v>7</v>
      </c>
      <c r="W212" s="79">
        <f>'Proxy TX_NEW'!X70</f>
        <v>5</v>
      </c>
      <c r="X212" s="79">
        <f>'Proxy TX_NEW'!Y70</f>
        <v>3</v>
      </c>
      <c r="Y212" s="79">
        <f>'Proxy TX_NEW'!Z70</f>
        <v>1</v>
      </c>
      <c r="Z212" s="79">
        <f>'Proxy TX_NEW'!AA70</f>
        <v>2</v>
      </c>
      <c r="AA212" s="79">
        <f>'Proxy TX_NEW'!AB70</f>
        <v>0</v>
      </c>
      <c r="AB212" s="79">
        <f>'Proxy TX_NEW'!AC70</f>
        <v>1</v>
      </c>
      <c r="AC212" s="79">
        <f>'Proxy TX_NEW'!AD70</f>
        <v>2</v>
      </c>
      <c r="AD212" s="79">
        <f>'Proxy TX_NEW'!AE70</f>
        <v>0</v>
      </c>
      <c r="AE212" s="79">
        <f>'Proxy TX_NEW'!AF70</f>
        <v>2</v>
      </c>
      <c r="AF212" s="79">
        <f>'Proxy TX_NEW'!AG70</f>
        <v>1</v>
      </c>
      <c r="AG212" s="79">
        <f>'Proxy TX_NEW'!AH70</f>
        <v>0</v>
      </c>
      <c r="AH212" s="79" t="str">
        <f>'Proxy TX_NEW'!AI70</f>
        <v/>
      </c>
    </row>
    <row r="213">
      <c r="A213" s="79"/>
      <c r="B213" s="3" t="s">
        <v>67</v>
      </c>
      <c r="C213" s="79" t="str">
        <f>'Proxy TX_NEW'!A71</f>
        <v>BRHC</v>
      </c>
      <c r="D213" s="79" t="str">
        <f>'Proxy TX_NEW'!B71</f>
        <v>mp Gert Sibande District Municipality</v>
      </c>
      <c r="E213" s="79" t="str">
        <f>'Proxy TX_NEW'!C71</f>
        <v>mp Msukaligwa Local Municipality</v>
      </c>
      <c r="F213" s="79" t="str">
        <f>'Proxy TX_NEW'!D71</f>
        <v>mp Warburton CHC</v>
      </c>
      <c r="G213" s="79">
        <f>'Proxy TX_NEW'!H71</f>
        <v>0</v>
      </c>
      <c r="H213" s="79">
        <f>'Proxy TX_NEW'!I71</f>
        <v>12</v>
      </c>
      <c r="I213" s="79">
        <f>'Proxy TX_NEW'!J71</f>
        <v>6</v>
      </c>
      <c r="J213" s="79">
        <f>'Proxy TX_NEW'!K71</f>
        <v>10</v>
      </c>
      <c r="K213" s="79">
        <f>'Proxy TX_NEW'!L71</f>
        <v>2</v>
      </c>
      <c r="L213" s="79">
        <f>'Proxy TX_NEW'!M71</f>
        <v>3</v>
      </c>
      <c r="M213" s="79">
        <f>'Proxy TX_NEW'!N71</f>
        <v>6</v>
      </c>
      <c r="N213" s="79">
        <f>'Proxy TX_NEW'!O71</f>
        <v>9</v>
      </c>
      <c r="O213" s="79">
        <f>'Proxy TX_NEW'!P71</f>
        <v>3</v>
      </c>
      <c r="P213" s="79">
        <f>'Proxy TX_NEW'!Q71</f>
        <v>7</v>
      </c>
      <c r="Q213" s="79">
        <f>'Proxy TX_NEW'!R71</f>
        <v>0</v>
      </c>
      <c r="R213" s="79">
        <f>'Proxy TX_NEW'!S71</f>
        <v>8</v>
      </c>
      <c r="S213" s="79">
        <f>'Proxy TX_NEW'!T71</f>
        <v>9</v>
      </c>
      <c r="T213" s="79">
        <f>'Proxy TX_NEW'!U71</f>
        <v>0</v>
      </c>
      <c r="U213" s="79">
        <f>'Proxy TX_NEW'!V71</f>
        <v>2</v>
      </c>
      <c r="V213" s="79">
        <f>'Proxy TX_NEW'!W71</f>
        <v>3</v>
      </c>
      <c r="W213" s="79">
        <f>'Proxy TX_NEW'!X71</f>
        <v>19</v>
      </c>
      <c r="X213" s="79">
        <f>'Proxy TX_NEW'!Y71</f>
        <v>15</v>
      </c>
      <c r="Y213" s="79">
        <f>'Proxy TX_NEW'!Z71</f>
        <v>2</v>
      </c>
      <c r="Z213" s="79">
        <f>'Proxy TX_NEW'!AA71</f>
        <v>5</v>
      </c>
      <c r="AA213" s="79">
        <f>'Proxy TX_NEW'!AB71</f>
        <v>7</v>
      </c>
      <c r="AB213" s="79">
        <f>'Proxy TX_NEW'!AC71</f>
        <v>767</v>
      </c>
      <c r="AC213" s="79">
        <f>'Proxy TX_NEW'!AD71</f>
        <v>3</v>
      </c>
      <c r="AD213" s="79">
        <f>'Proxy TX_NEW'!AE71</f>
        <v>9</v>
      </c>
      <c r="AE213" s="79">
        <f>'Proxy TX_NEW'!AF71</f>
        <v>13</v>
      </c>
      <c r="AF213" s="79">
        <f>'Proxy TX_NEW'!AG71</f>
        <v>2</v>
      </c>
      <c r="AG213" s="79">
        <f>'Proxy TX_NEW'!AH71</f>
        <v>1</v>
      </c>
      <c r="AH213" s="79" t="str">
        <f>'Proxy TX_NEW'!AI71</f>
        <v/>
      </c>
    </row>
    <row r="214">
      <c r="A214" s="79"/>
      <c r="B214" s="3" t="s">
        <v>67</v>
      </c>
      <c r="C214" s="79" t="str">
        <f>'Proxy TX_NEW'!A72</f>
        <v>BRHC</v>
      </c>
      <c r="D214" s="79" t="str">
        <f>'Proxy TX_NEW'!B72</f>
        <v>mp Gert Sibande District Municipality</v>
      </c>
      <c r="E214" s="79" t="str">
        <f>'Proxy TX_NEW'!C72</f>
        <v>mp Lekwa Local Municipality</v>
      </c>
      <c r="F214" s="79" t="str">
        <f>'Proxy TX_NEW'!D72</f>
        <v>mp Winifred Maboa CHC</v>
      </c>
      <c r="G214" s="79">
        <f>'Proxy TX_NEW'!H72</f>
        <v>14</v>
      </c>
      <c r="H214" s="79">
        <f>'Proxy TX_NEW'!I72</f>
        <v>9</v>
      </c>
      <c r="I214" s="79">
        <f>'Proxy TX_NEW'!J72</f>
        <v>10</v>
      </c>
      <c r="J214" s="79">
        <f>'Proxy TX_NEW'!K72</f>
        <v>7</v>
      </c>
      <c r="K214" s="79">
        <f>'Proxy TX_NEW'!L72</f>
        <v>10</v>
      </c>
      <c r="L214" s="79">
        <f>'Proxy TX_NEW'!M72</f>
        <v>5</v>
      </c>
      <c r="M214" s="79">
        <f>'Proxy TX_NEW'!N72</f>
        <v>8</v>
      </c>
      <c r="N214" s="79">
        <f>'Proxy TX_NEW'!O72</f>
        <v>8</v>
      </c>
      <c r="O214" s="79">
        <f>'Proxy TX_NEW'!P72</f>
        <v>8</v>
      </c>
      <c r="P214" s="79">
        <f>'Proxy TX_NEW'!Q72</f>
        <v>8</v>
      </c>
      <c r="Q214" s="79">
        <f>'Proxy TX_NEW'!R72</f>
        <v>9</v>
      </c>
      <c r="R214" s="79">
        <f>'Proxy TX_NEW'!S72</f>
        <v>0</v>
      </c>
      <c r="S214" s="79">
        <f>'Proxy TX_NEW'!T72</f>
        <v>0</v>
      </c>
      <c r="T214" s="79">
        <f>'Proxy TX_NEW'!U72</f>
        <v>14</v>
      </c>
      <c r="U214" s="79">
        <f>'Proxy TX_NEW'!V72</f>
        <v>14</v>
      </c>
      <c r="V214" s="79">
        <f>'Proxy TX_NEW'!W72</f>
        <v>6</v>
      </c>
      <c r="W214" s="79">
        <f>'Proxy TX_NEW'!X72</f>
        <v>10</v>
      </c>
      <c r="X214" s="79">
        <f>'Proxy TX_NEW'!Y72</f>
        <v>10</v>
      </c>
      <c r="Y214" s="79">
        <f>'Proxy TX_NEW'!Z72</f>
        <v>10</v>
      </c>
      <c r="Z214" s="79">
        <f>'Proxy TX_NEW'!AA72</f>
        <v>6</v>
      </c>
      <c r="AA214" s="79">
        <f>'Proxy TX_NEW'!AB72</f>
        <v>9</v>
      </c>
      <c r="AB214" s="79">
        <f>'Proxy TX_NEW'!AC72</f>
        <v>6</v>
      </c>
      <c r="AC214" s="79">
        <f>'Proxy TX_NEW'!AD72</f>
        <v>8</v>
      </c>
      <c r="AD214" s="79">
        <f>'Proxy TX_NEW'!AE72</f>
        <v>9</v>
      </c>
      <c r="AE214" s="79">
        <f>'Proxy TX_NEW'!AF72</f>
        <v>7</v>
      </c>
      <c r="AF214" s="79">
        <f>'Proxy TX_NEW'!AG72</f>
        <v>10</v>
      </c>
      <c r="AG214" s="79">
        <f>'Proxy TX_NEW'!AH72</f>
        <v>12</v>
      </c>
      <c r="AH214" s="79" t="str">
        <f>'Proxy TX_NEW'!AI72</f>
        <v/>
      </c>
    </row>
    <row r="215">
      <c r="A215" s="79"/>
      <c r="B215" s="3" t="s">
        <v>69</v>
      </c>
      <c r="C215" s="79" t="str">
        <f>TX_CURR!A2</f>
        <v>BRHC</v>
      </c>
      <c r="D215" s="79" t="str">
        <f>TX_CURR!B2</f>
        <v>mp Gert Sibande District Municipality</v>
      </c>
      <c r="E215" s="79" t="str">
        <f>TX_CURR!C2</f>
        <v>mp Pixley Ka Seme Local Municipality</v>
      </c>
      <c r="F215" s="79" t="str">
        <f>TX_CURR!D2</f>
        <v>mp Amajuba Memorial Hospital</v>
      </c>
      <c r="G215" s="79">
        <f>TX_CURR!H2</f>
        <v>878</v>
      </c>
      <c r="H215" s="79">
        <f>TX_CURR!I2</f>
        <v>908</v>
      </c>
      <c r="I215" s="79">
        <f>TX_CURR!J2</f>
        <v>919</v>
      </c>
      <c r="J215" s="79">
        <f>TX_CURR!K2</f>
        <v>870</v>
      </c>
      <c r="K215" s="79">
        <f>TX_CURR!L2</f>
        <v>874</v>
      </c>
      <c r="L215" s="79">
        <f>TX_CURR!M2</f>
        <v>880</v>
      </c>
      <c r="M215" s="79">
        <f>TX_CURR!N2</f>
        <v>898</v>
      </c>
      <c r="N215" s="79">
        <f>TX_CURR!O2</f>
        <v>900</v>
      </c>
      <c r="O215" s="79">
        <f>TX_CURR!P2</f>
        <v>914</v>
      </c>
      <c r="P215" s="79">
        <f>TX_CURR!Q2</f>
        <v>847</v>
      </c>
      <c r="Q215" s="79">
        <f>TX_CURR!R2</f>
        <v>847</v>
      </c>
      <c r="R215" s="79">
        <f>TX_CURR!S2</f>
        <v>847</v>
      </c>
      <c r="S215" s="79">
        <f>TX_CURR!T2</f>
        <v>847</v>
      </c>
      <c r="T215" s="79">
        <f>TX_CURR!U2</f>
        <v>904</v>
      </c>
      <c r="U215" s="79">
        <f>TX_CURR!V2</f>
        <v>854</v>
      </c>
      <c r="V215" s="79">
        <f>TX_CURR!W2</f>
        <v>929</v>
      </c>
      <c r="W215" s="79">
        <f>TX_CURR!X2</f>
        <v>949</v>
      </c>
      <c r="X215" s="79">
        <f>TX_CURR!Y2</f>
        <v>970</v>
      </c>
      <c r="Y215" s="79">
        <f>TX_CURR!Z2</f>
        <v>987</v>
      </c>
      <c r="Z215" s="79">
        <f>TX_CURR!AA2</f>
        <v>994</v>
      </c>
      <c r="AA215" s="79">
        <f>TX_CURR!AB2</f>
        <v>1003</v>
      </c>
      <c r="AB215" s="79">
        <f>TX_CURR!AC2</f>
        <v>917</v>
      </c>
      <c r="AC215" s="79">
        <f>TX_CURR!AD2</f>
        <v>934</v>
      </c>
      <c r="AD215" s="79">
        <f>TX_CURR!AE2</f>
        <v>969</v>
      </c>
      <c r="AE215" s="79">
        <f>TX_CURR!AF2</f>
        <v>971</v>
      </c>
      <c r="AF215" s="79">
        <f>TX_CURR!AG2</f>
        <v>903</v>
      </c>
      <c r="AG215" s="79">
        <f>TX_CURR!AH2</f>
        <v>918</v>
      </c>
      <c r="AH215" s="79" t="str">
        <f>TX_CURR!AI2</f>
        <v/>
      </c>
    </row>
    <row r="216">
      <c r="A216" s="79"/>
      <c r="B216" s="3" t="s">
        <v>69</v>
      </c>
      <c r="C216" s="79" t="str">
        <f>TX_CURR!A3</f>
        <v>BRHC</v>
      </c>
      <c r="D216" s="79" t="str">
        <f>TX_CURR!B3</f>
        <v>mp Gert Sibande District Municipality</v>
      </c>
      <c r="E216" s="79" t="str">
        <f>TX_CURR!C3</f>
        <v>mp Pixley Ka Seme Local Municipality</v>
      </c>
      <c r="F216" s="79" t="str">
        <f>TX_CURR!D3</f>
        <v>mp Amersfoort Clinic</v>
      </c>
      <c r="G216" s="79">
        <f>TX_CURR!H3</f>
        <v>1171</v>
      </c>
      <c r="H216" s="79">
        <f>TX_CURR!I3</f>
        <v>1122</v>
      </c>
      <c r="I216" s="79">
        <f>TX_CURR!J3</f>
        <v>1129</v>
      </c>
      <c r="J216" s="79">
        <f>TX_CURR!K3</f>
        <v>1085</v>
      </c>
      <c r="K216" s="79">
        <f>TX_CURR!L3</f>
        <v>1089</v>
      </c>
      <c r="L216" s="79">
        <f>TX_CURR!M3</f>
        <v>1101</v>
      </c>
      <c r="M216" s="79">
        <f>TX_CURR!N3</f>
        <v>1115</v>
      </c>
      <c r="N216" s="79">
        <f>TX_CURR!O3</f>
        <v>1124</v>
      </c>
      <c r="O216" s="79">
        <f>TX_CURR!P3</f>
        <v>1127</v>
      </c>
      <c r="P216" s="79">
        <f>TX_CURR!Q3</f>
        <v>1119</v>
      </c>
      <c r="Q216" s="79">
        <f>TX_CURR!R3</f>
        <v>1118</v>
      </c>
      <c r="R216" s="79">
        <f>TX_CURR!S3</f>
        <v>1120</v>
      </c>
      <c r="S216" s="79">
        <f>TX_CURR!T3</f>
        <v>1121</v>
      </c>
      <c r="T216" s="79">
        <f>TX_CURR!U3</f>
        <v>1122</v>
      </c>
      <c r="U216" s="79">
        <f>TX_CURR!V3</f>
        <v>1124</v>
      </c>
      <c r="V216" s="79">
        <f>TX_CURR!W3</f>
        <v>1120</v>
      </c>
      <c r="W216" s="79">
        <f>TX_CURR!X3</f>
        <v>1134</v>
      </c>
      <c r="X216" s="79">
        <f>TX_CURR!Y3</f>
        <v>1139</v>
      </c>
      <c r="Y216" s="79">
        <f>TX_CURR!Z3</f>
        <v>1141</v>
      </c>
      <c r="Z216" s="79">
        <f>TX_CURR!AA3</f>
        <v>1141</v>
      </c>
      <c r="AA216" s="79">
        <f>TX_CURR!AB3</f>
        <v>1133</v>
      </c>
      <c r="AB216" s="79">
        <f>TX_CURR!AC3</f>
        <v>1143</v>
      </c>
      <c r="AC216" s="79">
        <f>TX_CURR!AD3</f>
        <v>1150</v>
      </c>
      <c r="AD216" s="79">
        <f>TX_CURR!AE3</f>
        <v>1116</v>
      </c>
      <c r="AE216" s="79">
        <f>TX_CURR!AF3</f>
        <v>1121</v>
      </c>
      <c r="AF216" s="79">
        <f>TX_CURR!AG3</f>
        <v>1121</v>
      </c>
      <c r="AG216" s="79">
        <f>TX_CURR!AH3</f>
        <v>1135</v>
      </c>
      <c r="AH216" s="79" t="str">
        <f>TX_CURR!AI3</f>
        <v/>
      </c>
    </row>
    <row r="217">
      <c r="A217" s="79"/>
      <c r="B217" s="3" t="s">
        <v>69</v>
      </c>
      <c r="C217" s="79" t="str">
        <f>TX_CURR!A4</f>
        <v>BRHC</v>
      </c>
      <c r="D217" s="79" t="str">
        <f>TX_CURR!B4</f>
        <v>mp Gert Sibande District Municipality</v>
      </c>
      <c r="E217" s="79" t="str">
        <f>TX_CURR!C4</f>
        <v>mp Mkhondo Local Municipality</v>
      </c>
      <c r="F217" s="79" t="str">
        <f>TX_CURR!D4</f>
        <v>mp Amsterdam CHC</v>
      </c>
      <c r="G217" s="79">
        <f>TX_CURR!H4</f>
        <v>2729</v>
      </c>
      <c r="H217" s="79">
        <f>TX_CURR!I4</f>
        <v>2754</v>
      </c>
      <c r="I217" s="79">
        <f>TX_CURR!J4</f>
        <v>2775</v>
      </c>
      <c r="J217" s="79">
        <f>TX_CURR!K4</f>
        <v>2538</v>
      </c>
      <c r="K217" s="79">
        <f>TX_CURR!L4</f>
        <v>2552</v>
      </c>
      <c r="L217" s="79">
        <f>TX_CURR!M4</f>
        <v>2681</v>
      </c>
      <c r="M217" s="79">
        <f>TX_CURR!N4</f>
        <v>2724</v>
      </c>
      <c r="N217" s="79">
        <f>TX_CURR!O4</f>
        <v>2764</v>
      </c>
      <c r="O217" s="79">
        <f>TX_CURR!P4</f>
        <v>2758</v>
      </c>
      <c r="P217" s="79">
        <f>TX_CURR!Q4</f>
        <v>2776</v>
      </c>
      <c r="Q217" s="79">
        <f>TX_CURR!R4</f>
        <v>2796</v>
      </c>
      <c r="R217" s="79">
        <f>TX_CURR!S4</f>
        <v>2488</v>
      </c>
      <c r="S217" s="79">
        <f>TX_CURR!T4</f>
        <v>2515</v>
      </c>
      <c r="T217" s="79">
        <f>TX_CURR!U4</f>
        <v>2577</v>
      </c>
      <c r="U217" s="79">
        <f>TX_CURR!V4</f>
        <v>2634</v>
      </c>
      <c r="V217" s="79">
        <f>TX_CURR!W4</f>
        <v>2669</v>
      </c>
      <c r="W217" s="79">
        <f>TX_CURR!X4</f>
        <v>2817</v>
      </c>
      <c r="X217" s="79">
        <f>TX_CURR!Y4</f>
        <v>2818</v>
      </c>
      <c r="Y217" s="79">
        <f>TX_CURR!Z4</f>
        <v>2848</v>
      </c>
      <c r="Z217" s="79">
        <f>TX_CURR!AA4</f>
        <v>2847</v>
      </c>
      <c r="AA217" s="79">
        <f>TX_CURR!AB4</f>
        <v>2711</v>
      </c>
      <c r="AB217" s="79">
        <f>TX_CURR!AC4</f>
        <v>2685</v>
      </c>
      <c r="AC217" s="79">
        <f>TX_CURR!AD4</f>
        <v>2739</v>
      </c>
      <c r="AD217" s="79">
        <f>TX_CURR!AE4</f>
        <v>2737</v>
      </c>
      <c r="AE217" s="79">
        <f>TX_CURR!AF4</f>
        <v>2798</v>
      </c>
      <c r="AF217" s="79">
        <f>TX_CURR!AG4</f>
        <v>2769</v>
      </c>
      <c r="AG217" s="79">
        <f>TX_CURR!AH4</f>
        <v>2791</v>
      </c>
      <c r="AH217" s="79" t="str">
        <f>TX_CURR!AI4</f>
        <v/>
      </c>
    </row>
    <row r="218">
      <c r="A218" s="79"/>
      <c r="B218" s="3" t="s">
        <v>69</v>
      </c>
      <c r="C218" s="79" t="str">
        <f>TX_CURR!A5</f>
        <v>BRHC</v>
      </c>
      <c r="D218" s="79" t="str">
        <f>TX_CURR!B5</f>
        <v>mp Gert Sibande District Municipality</v>
      </c>
      <c r="E218" s="79" t="str">
        <f>TX_CURR!C5</f>
        <v>mp Albert Luthuli Local Municipality</v>
      </c>
      <c r="F218" s="79" t="str">
        <f>TX_CURR!D5</f>
        <v>mp Arnhemburg Clinic</v>
      </c>
      <c r="G218" s="79">
        <f>TX_CURR!H5</f>
        <v>51</v>
      </c>
      <c r="H218" s="79">
        <f>TX_CURR!I5</f>
        <v>50</v>
      </c>
      <c r="I218" s="79">
        <f>TX_CURR!J5</f>
        <v>62</v>
      </c>
      <c r="J218" s="79">
        <f>TX_CURR!K5</f>
        <v>62</v>
      </c>
      <c r="K218" s="79">
        <f>TX_CURR!L5</f>
        <v>67</v>
      </c>
      <c r="L218" s="79">
        <f>TX_CURR!M5</f>
        <v>68</v>
      </c>
      <c r="M218" s="79">
        <f>TX_CURR!N5</f>
        <v>70</v>
      </c>
      <c r="N218" s="79">
        <f>TX_CURR!O5</f>
        <v>76</v>
      </c>
      <c r="O218" s="79">
        <f>TX_CURR!P5</f>
        <v>79</v>
      </c>
      <c r="P218" s="79">
        <f>TX_CURR!Q5</f>
        <v>67</v>
      </c>
      <c r="Q218" s="79">
        <f>TX_CURR!R5</f>
        <v>102</v>
      </c>
      <c r="R218" s="79">
        <f>TX_CURR!S5</f>
        <v>103</v>
      </c>
      <c r="S218" s="79">
        <f>TX_CURR!T5</f>
        <v>101</v>
      </c>
      <c r="T218" s="79">
        <f>TX_CURR!U5</f>
        <v>110</v>
      </c>
      <c r="U218" s="79">
        <f>TX_CURR!V5</f>
        <v>117</v>
      </c>
      <c r="V218" s="79">
        <f>TX_CURR!W5</f>
        <v>127</v>
      </c>
      <c r="W218" s="79">
        <f>TX_CURR!X5</f>
        <v>127</v>
      </c>
      <c r="X218" s="79">
        <f>TX_CURR!Y5</f>
        <v>139</v>
      </c>
      <c r="Y218" s="79">
        <f>TX_CURR!Z5</f>
        <v>139</v>
      </c>
      <c r="Z218" s="79">
        <f>TX_CURR!AA5</f>
        <v>132</v>
      </c>
      <c r="AA218" s="79">
        <f>TX_CURR!AB5</f>
        <v>146</v>
      </c>
      <c r="AB218" s="79">
        <f>TX_CURR!AC5</f>
        <v>148</v>
      </c>
      <c r="AC218" s="79">
        <f>TX_CURR!AD5</f>
        <v>147</v>
      </c>
      <c r="AD218" s="79">
        <f>TX_CURR!AE5</f>
        <v>167</v>
      </c>
      <c r="AE218" s="79">
        <f>TX_CURR!AF5</f>
        <v>166</v>
      </c>
      <c r="AF218" s="79">
        <f>TX_CURR!AG5</f>
        <v>166</v>
      </c>
      <c r="AG218" s="79">
        <f>TX_CURR!AH5</f>
        <v>164</v>
      </c>
      <c r="AH218" s="79" t="str">
        <f>TX_CURR!AI5</f>
        <v/>
      </c>
    </row>
    <row r="219">
      <c r="A219" s="79"/>
      <c r="B219" s="3" t="s">
        <v>69</v>
      </c>
      <c r="C219" s="79" t="str">
        <f>TX_CURR!A6</f>
        <v>BRHC</v>
      </c>
      <c r="D219" s="79" t="str">
        <f>TX_CURR!B6</f>
        <v>mp Gert Sibande District Municipality</v>
      </c>
      <c r="E219" s="79" t="str">
        <f>TX_CURR!C6</f>
        <v>mp Albert Luthuli Local Municipality</v>
      </c>
      <c r="F219" s="79" t="str">
        <f>TX_CURR!D6</f>
        <v>mp Badplaas CHC</v>
      </c>
      <c r="G219" s="79">
        <f>TX_CURR!H6</f>
        <v>1293</v>
      </c>
      <c r="H219" s="79">
        <f>TX_CURR!I6</f>
        <v>1293</v>
      </c>
      <c r="I219" s="79">
        <f>TX_CURR!J6</f>
        <v>1293</v>
      </c>
      <c r="J219" s="79">
        <f>TX_CURR!K6</f>
        <v>1260</v>
      </c>
      <c r="K219" s="79">
        <f>TX_CURR!L6</f>
        <v>1264</v>
      </c>
      <c r="L219" s="79">
        <f>TX_CURR!M6</f>
        <v>1264</v>
      </c>
      <c r="M219" s="79">
        <f>TX_CURR!N6</f>
        <v>1193</v>
      </c>
      <c r="N219" s="79">
        <f>TX_CURR!O6</f>
        <v>1264</v>
      </c>
      <c r="O219" s="79">
        <f>TX_CURR!P6</f>
        <v>1639</v>
      </c>
      <c r="P219" s="79">
        <f>TX_CURR!Q6</f>
        <v>1228</v>
      </c>
      <c r="Q219" s="79">
        <f>TX_CURR!R6</f>
        <v>1228</v>
      </c>
      <c r="R219" s="79">
        <f>TX_CURR!S6</f>
        <v>1298</v>
      </c>
      <c r="S219" s="79">
        <f>TX_CURR!T6</f>
        <v>1298</v>
      </c>
      <c r="T219" s="79">
        <f>TX_CURR!U6</f>
        <v>1140</v>
      </c>
      <c r="U219" s="79">
        <f>TX_CURR!V6</f>
        <v>1140</v>
      </c>
      <c r="V219" s="79">
        <f>TX_CURR!W6</f>
        <v>1352</v>
      </c>
      <c r="W219" s="79">
        <f>TX_CURR!X6</f>
        <v>1352</v>
      </c>
      <c r="X219" s="79">
        <f>TX_CURR!Y6</f>
        <v>1373</v>
      </c>
      <c r="Y219" s="79">
        <f>TX_CURR!Z6</f>
        <v>1368</v>
      </c>
      <c r="Z219" s="79">
        <f>TX_CURR!AA6</f>
        <v>1384</v>
      </c>
      <c r="AA219" s="79">
        <f>TX_CURR!AB6</f>
        <v>1391</v>
      </c>
      <c r="AB219" s="79">
        <f>TX_CURR!AC6</f>
        <v>1394</v>
      </c>
      <c r="AC219" s="79">
        <f>TX_CURR!AD6</f>
        <v>1394</v>
      </c>
      <c r="AD219" s="79">
        <f>TX_CURR!AE6</f>
        <v>1394</v>
      </c>
      <c r="AE219" s="79">
        <f>TX_CURR!AF6</f>
        <v>1396</v>
      </c>
      <c r="AF219" s="79">
        <f>TX_CURR!AG6</f>
        <v>1401</v>
      </c>
      <c r="AG219" s="79">
        <f>TX_CURR!AH6</f>
        <v>1402</v>
      </c>
      <c r="AH219" s="79" t="str">
        <f>TX_CURR!AI6</f>
        <v/>
      </c>
    </row>
    <row r="220">
      <c r="A220" s="79"/>
      <c r="B220" s="3" t="s">
        <v>69</v>
      </c>
      <c r="C220" s="79" t="str">
        <f>TX_CURR!A7</f>
        <v>BRHC</v>
      </c>
      <c r="D220" s="79" t="str">
        <f>TX_CURR!B7</f>
        <v>mp Gert Sibande District Municipality</v>
      </c>
      <c r="E220" s="79" t="str">
        <f>TX_CURR!C7</f>
        <v>mp Dipaleseng Local Municipality</v>
      </c>
      <c r="F220" s="79" t="str">
        <f>TX_CURR!D7</f>
        <v>mp Balfour Clinic</v>
      </c>
      <c r="G220" s="79">
        <f>TX_CURR!H7</f>
        <v>1237</v>
      </c>
      <c r="H220" s="79">
        <f>TX_CURR!I7</f>
        <v>1239</v>
      </c>
      <c r="I220" s="79">
        <f>TX_CURR!J7</f>
        <v>1252</v>
      </c>
      <c r="J220" s="79">
        <f>TX_CURR!K7</f>
        <v>1273</v>
      </c>
      <c r="K220" s="79">
        <f>TX_CURR!L7</f>
        <v>1260</v>
      </c>
      <c r="L220" s="79">
        <f>TX_CURR!M7</f>
        <v>1276</v>
      </c>
      <c r="M220" s="79">
        <f>TX_CURR!N7</f>
        <v>1276</v>
      </c>
      <c r="N220" s="79">
        <f>TX_CURR!O7</f>
        <v>1268</v>
      </c>
      <c r="O220" s="79">
        <f>TX_CURR!P7</f>
        <v>1272</v>
      </c>
      <c r="P220" s="79">
        <f>TX_CURR!Q7</f>
        <v>1277</v>
      </c>
      <c r="Q220" s="79">
        <f>TX_CURR!R7</f>
        <v>1245</v>
      </c>
      <c r="R220" s="79">
        <f>TX_CURR!S7</f>
        <v>1247</v>
      </c>
      <c r="S220" s="79">
        <f>TX_CURR!T7</f>
        <v>1249</v>
      </c>
      <c r="T220" s="79">
        <f>TX_CURR!U7</f>
        <v>1254</v>
      </c>
      <c r="U220" s="79">
        <f>TX_CURR!V7</f>
        <v>1242</v>
      </c>
      <c r="V220" s="79">
        <f>TX_CURR!W7</f>
        <v>1250</v>
      </c>
      <c r="W220" s="79">
        <f>TX_CURR!X7</f>
        <v>1273</v>
      </c>
      <c r="X220" s="79">
        <f>TX_CURR!Y7</f>
        <v>1242</v>
      </c>
      <c r="Y220" s="79">
        <f>TX_CURR!Z7</f>
        <v>1264</v>
      </c>
      <c r="Z220" s="79">
        <f>TX_CURR!AA7</f>
        <v>1270</v>
      </c>
      <c r="AA220" s="79">
        <f>TX_CURR!AB7</f>
        <v>1309</v>
      </c>
      <c r="AB220" s="79">
        <f>TX_CURR!AC7</f>
        <v>1287</v>
      </c>
      <c r="AC220" s="79">
        <f>TX_CURR!AD7</f>
        <v>1262</v>
      </c>
      <c r="AD220" s="79">
        <f>TX_CURR!AE7</f>
        <v>1286</v>
      </c>
      <c r="AE220" s="79">
        <f>TX_CURR!AF7</f>
        <v>1289</v>
      </c>
      <c r="AF220" s="79">
        <f>TX_CURR!AG7</f>
        <v>1244</v>
      </c>
      <c r="AG220" s="79">
        <f>TX_CURR!AH7</f>
        <v>1260</v>
      </c>
      <c r="AH220" s="79" t="str">
        <f>TX_CURR!AI7</f>
        <v/>
      </c>
    </row>
    <row r="221">
      <c r="A221" s="79"/>
      <c r="B221" s="3" t="s">
        <v>69</v>
      </c>
      <c r="C221" s="79" t="str">
        <f>TX_CURR!A8</f>
        <v>BRHC</v>
      </c>
      <c r="D221" s="79" t="str">
        <f>TX_CURR!B8</f>
        <v>mp Gert Sibande District Municipality</v>
      </c>
      <c r="E221" s="79" t="str">
        <f>TX_CURR!C8</f>
        <v>mp Govan Mbeki Local Municipality</v>
      </c>
      <c r="F221" s="79" t="str">
        <f>TX_CURR!D8</f>
        <v>mp Bethal Hospital</v>
      </c>
      <c r="G221" s="79">
        <f>TX_CURR!H8</f>
        <v>2688</v>
      </c>
      <c r="H221" s="79">
        <f>TX_CURR!I8</f>
        <v>2694</v>
      </c>
      <c r="I221" s="79">
        <f>TX_CURR!J8</f>
        <v>2712</v>
      </c>
      <c r="J221" s="79">
        <f>TX_CURR!K8</f>
        <v>2667</v>
      </c>
      <c r="K221" s="79">
        <f>TX_CURR!L8</f>
        <v>2674</v>
      </c>
      <c r="L221" s="79">
        <f>TX_CURR!M8</f>
        <v>2677</v>
      </c>
      <c r="M221" s="79">
        <f>TX_CURR!N8</f>
        <v>2691</v>
      </c>
      <c r="N221" s="79">
        <f>TX_CURR!O8</f>
        <v>2653</v>
      </c>
      <c r="O221" s="79">
        <f>TX_CURR!P8</f>
        <v>2663</v>
      </c>
      <c r="P221" s="79">
        <f>TX_CURR!Q8</f>
        <v>2663</v>
      </c>
      <c r="Q221" s="79">
        <f>TX_CURR!R8</f>
        <v>2688</v>
      </c>
      <c r="R221" s="79">
        <f>TX_CURR!S8</f>
        <v>2695</v>
      </c>
      <c r="S221" s="79">
        <f>TX_CURR!T8</f>
        <v>2684</v>
      </c>
      <c r="T221" s="79">
        <f>TX_CURR!U8</f>
        <v>2686</v>
      </c>
      <c r="U221" s="79">
        <f>TX_CURR!V8</f>
        <v>2690</v>
      </c>
      <c r="V221" s="79">
        <f>TX_CURR!W8</f>
        <v>2711</v>
      </c>
      <c r="W221" s="79">
        <f>TX_CURR!X8</f>
        <v>2696</v>
      </c>
      <c r="X221" s="79">
        <f>TX_CURR!Y8</f>
        <v>2716</v>
      </c>
      <c r="Y221" s="79">
        <f>TX_CURR!Z8</f>
        <v>2732</v>
      </c>
      <c r="Z221" s="79">
        <f>TX_CURR!AA8</f>
        <v>2739</v>
      </c>
      <c r="AA221" s="79">
        <f>TX_CURR!AB8</f>
        <v>2699</v>
      </c>
      <c r="AB221" s="79">
        <f>TX_CURR!AC8</f>
        <v>2720</v>
      </c>
      <c r="AC221" s="79">
        <f>TX_CURR!AD8</f>
        <v>2726</v>
      </c>
      <c r="AD221" s="79">
        <f>TX_CURR!AE8</f>
        <v>2707</v>
      </c>
      <c r="AE221" s="79">
        <f>TX_CURR!AF8</f>
        <v>2748</v>
      </c>
      <c r="AF221" s="79">
        <f>TX_CURR!AG8</f>
        <v>2722</v>
      </c>
      <c r="AG221" s="79">
        <f>TX_CURR!AH8</f>
        <v>2743</v>
      </c>
      <c r="AH221" s="79" t="str">
        <f>TX_CURR!AI8</f>
        <v/>
      </c>
    </row>
    <row r="222">
      <c r="A222" s="79"/>
      <c r="B222" s="3" t="s">
        <v>69</v>
      </c>
      <c r="C222" s="79" t="str">
        <f>TX_CURR!A9</f>
        <v>BRHC</v>
      </c>
      <c r="D222" s="79" t="str">
        <f>TX_CURR!B9</f>
        <v>mp Gert Sibande District Municipality</v>
      </c>
      <c r="E222" s="79" t="str">
        <f>TX_CURR!C9</f>
        <v>mp Govan Mbeki Local Municipality</v>
      </c>
      <c r="F222" s="79" t="str">
        <f>TX_CURR!D9</f>
        <v>mp Bethal Town Clinic</v>
      </c>
      <c r="G222" s="79">
        <f>TX_CURR!H9</f>
        <v>1606</v>
      </c>
      <c r="H222" s="79">
        <f>TX_CURR!I9</f>
        <v>1620</v>
      </c>
      <c r="I222" s="79">
        <f>TX_CURR!J9</f>
        <v>1635</v>
      </c>
      <c r="J222" s="79">
        <f>TX_CURR!K9</f>
        <v>1652</v>
      </c>
      <c r="K222" s="79">
        <f>TX_CURR!L9</f>
        <v>1646</v>
      </c>
      <c r="L222" s="79">
        <f>TX_CURR!M9</f>
        <v>1700</v>
      </c>
      <c r="M222" s="79">
        <f>TX_CURR!N9</f>
        <v>1674</v>
      </c>
      <c r="N222" s="79">
        <f>TX_CURR!O9</f>
        <v>1697</v>
      </c>
      <c r="O222" s="79">
        <f>TX_CURR!P9</f>
        <v>1651</v>
      </c>
      <c r="P222" s="79">
        <f>TX_CURR!Q9</f>
        <v>1673</v>
      </c>
      <c r="Q222" s="79">
        <f>TX_CURR!R9</f>
        <v>1697</v>
      </c>
      <c r="R222" s="79">
        <f>TX_CURR!S9</f>
        <v>1697</v>
      </c>
      <c r="S222" s="79">
        <f>TX_CURR!T9</f>
        <v>1701</v>
      </c>
      <c r="T222" s="79">
        <f>TX_CURR!U9</f>
        <v>1710</v>
      </c>
      <c r="U222" s="79">
        <f>TX_CURR!V9</f>
        <v>1739</v>
      </c>
      <c r="V222" s="79">
        <f>TX_CURR!W9</f>
        <v>1741</v>
      </c>
      <c r="W222" s="79">
        <f>TX_CURR!X9</f>
        <v>1771</v>
      </c>
      <c r="X222" s="79">
        <f>TX_CURR!Y9</f>
        <v>1745</v>
      </c>
      <c r="Y222" s="79">
        <f>TX_CURR!Z9</f>
        <v>1748</v>
      </c>
      <c r="Z222" s="79">
        <f>TX_CURR!AA9</f>
        <v>1773</v>
      </c>
      <c r="AA222" s="79">
        <f>TX_CURR!AB9</f>
        <v>1621</v>
      </c>
      <c r="AB222" s="79">
        <f>TX_CURR!AC9</f>
        <v>1730</v>
      </c>
      <c r="AC222" s="79">
        <f>TX_CURR!AD9</f>
        <v>1622</v>
      </c>
      <c r="AD222" s="79">
        <f>TX_CURR!AE9</f>
        <v>1633</v>
      </c>
      <c r="AE222" s="79">
        <f>TX_CURR!AF9</f>
        <v>1792</v>
      </c>
      <c r="AF222" s="79">
        <f>TX_CURR!AG9</f>
        <v>1706</v>
      </c>
      <c r="AG222" s="79">
        <f>TX_CURR!AH9</f>
        <v>1734</v>
      </c>
      <c r="AH222" s="79" t="str">
        <f>TX_CURR!AI9</f>
        <v/>
      </c>
    </row>
    <row r="223">
      <c r="A223" s="79"/>
      <c r="B223" s="3" t="s">
        <v>69</v>
      </c>
      <c r="C223" s="79" t="str">
        <f>TX_CURR!A10</f>
        <v>BRHC</v>
      </c>
      <c r="D223" s="79" t="str">
        <f>TX_CURR!B10</f>
        <v>mp Gert Sibande District Municipality</v>
      </c>
      <c r="E223" s="79" t="str">
        <f>TX_CURR!C10</f>
        <v>mp Msukaligwa Local Municipality</v>
      </c>
      <c r="F223" s="79" t="str">
        <f>TX_CURR!D10</f>
        <v>mp Breyten Clinic</v>
      </c>
      <c r="G223" s="79">
        <f>TX_CURR!H10</f>
        <v>1474</v>
      </c>
      <c r="H223" s="79">
        <f>TX_CURR!I10</f>
        <v>1492</v>
      </c>
      <c r="I223" s="79">
        <f>TX_CURR!J10</f>
        <v>1492</v>
      </c>
      <c r="J223" s="79">
        <f>TX_CURR!K10</f>
        <v>1340</v>
      </c>
      <c r="K223" s="79">
        <f>TX_CURR!L10</f>
        <v>1709</v>
      </c>
      <c r="L223" s="79">
        <f>TX_CURR!M10</f>
        <v>1413</v>
      </c>
      <c r="M223" s="79">
        <f>TX_CURR!N10</f>
        <v>1425</v>
      </c>
      <c r="N223" s="79">
        <f>TX_CURR!O10</f>
        <v>1425</v>
      </c>
      <c r="O223" s="79">
        <f>TX_CURR!P10</f>
        <v>1539</v>
      </c>
      <c r="P223" s="79">
        <f>TX_CURR!Q10</f>
        <v>1565</v>
      </c>
      <c r="Q223" s="79">
        <f>TX_CURR!R10</f>
        <v>1754</v>
      </c>
      <c r="R223" s="79">
        <f>TX_CURR!S10</f>
        <v>1584</v>
      </c>
      <c r="S223" s="79">
        <f>TX_CURR!T10</f>
        <v>1522</v>
      </c>
      <c r="T223" s="79">
        <f>TX_CURR!U10</f>
        <v>1542</v>
      </c>
      <c r="U223" s="79">
        <f>TX_CURR!V10</f>
        <v>1573</v>
      </c>
      <c r="V223" s="79">
        <f>TX_CURR!W10</f>
        <v>1573</v>
      </c>
      <c r="W223" s="79">
        <f>TX_CURR!X10</f>
        <v>1756</v>
      </c>
      <c r="X223" s="79">
        <f>TX_CURR!Y10</f>
        <v>1718</v>
      </c>
      <c r="Y223" s="79">
        <f>TX_CURR!Z10</f>
        <v>1722</v>
      </c>
      <c r="Z223" s="79">
        <f>TX_CURR!AA10</f>
        <v>1733</v>
      </c>
      <c r="AA223" s="79">
        <f>TX_CURR!AB10</f>
        <v>1734</v>
      </c>
      <c r="AB223" s="79">
        <f>TX_CURR!AC10</f>
        <v>1712</v>
      </c>
      <c r="AC223" s="79">
        <f>TX_CURR!AD10</f>
        <v>1717</v>
      </c>
      <c r="AD223" s="79">
        <f>TX_CURR!AE10</f>
        <v>1734</v>
      </c>
      <c r="AE223" s="79">
        <f>TX_CURR!AF10</f>
        <v>1747</v>
      </c>
      <c r="AF223" s="79">
        <f>TX_CURR!AG10</f>
        <v>1650</v>
      </c>
      <c r="AG223" s="79">
        <f>TX_CURR!AH10</f>
        <v>1670</v>
      </c>
      <c r="AH223" s="79" t="str">
        <f>TX_CURR!AI10</f>
        <v/>
      </c>
    </row>
    <row r="224">
      <c r="A224" s="79"/>
      <c r="B224" s="3" t="s">
        <v>69</v>
      </c>
      <c r="C224" s="79" t="str">
        <f>TX_CURR!A11</f>
        <v>BRHC</v>
      </c>
      <c r="D224" s="79" t="str">
        <f>TX_CURR!B11</f>
        <v>mp Gert Sibande District Municipality</v>
      </c>
      <c r="E224" s="79" t="str">
        <f>TX_CURR!C11</f>
        <v>mp Albert Luthuli Local Municipality</v>
      </c>
      <c r="F224" s="79" t="str">
        <f>TX_CURR!D11</f>
        <v>mp Carolina Clinic</v>
      </c>
      <c r="G224" s="79">
        <f>TX_CURR!H11</f>
        <v>918</v>
      </c>
      <c r="H224" s="79">
        <f>TX_CURR!I11</f>
        <v>848</v>
      </c>
      <c r="I224" s="79">
        <f>TX_CURR!J11</f>
        <v>921</v>
      </c>
      <c r="J224" s="79">
        <f>TX_CURR!K11</f>
        <v>848</v>
      </c>
      <c r="K224" s="79">
        <f>TX_CURR!L11</f>
        <v>924</v>
      </c>
      <c r="L224" s="79">
        <f>TX_CURR!M11</f>
        <v>878</v>
      </c>
      <c r="M224" s="79">
        <f>TX_CURR!N11</f>
        <v>937</v>
      </c>
      <c r="N224" s="79">
        <f>TX_CURR!O11</f>
        <v>962</v>
      </c>
      <c r="O224" s="79">
        <f>TX_CURR!P11</f>
        <v>892</v>
      </c>
      <c r="P224" s="79">
        <f>TX_CURR!Q11</f>
        <v>901</v>
      </c>
      <c r="Q224" s="79">
        <f>TX_CURR!R11</f>
        <v>929</v>
      </c>
      <c r="R224" s="79">
        <f>TX_CURR!S11</f>
        <v>936</v>
      </c>
      <c r="S224" s="79">
        <f>TX_CURR!T11</f>
        <v>794</v>
      </c>
      <c r="T224" s="79">
        <f>TX_CURR!U11</f>
        <v>839</v>
      </c>
      <c r="U224" s="79">
        <f>TX_CURR!V11</f>
        <v>893</v>
      </c>
      <c r="V224" s="79">
        <f>TX_CURR!W11</f>
        <v>936</v>
      </c>
      <c r="W224" s="79">
        <f>TX_CURR!X11</f>
        <v>1083</v>
      </c>
      <c r="X224" s="79">
        <f>TX_CURR!Y11</f>
        <v>1083</v>
      </c>
      <c r="Y224" s="79">
        <f>TX_CURR!Z11</f>
        <v>1017</v>
      </c>
      <c r="Z224" s="79">
        <f>TX_CURR!AA11</f>
        <v>1034</v>
      </c>
      <c r="AA224" s="79">
        <f>TX_CURR!AB11</f>
        <v>1058</v>
      </c>
      <c r="AB224" s="79">
        <f>TX_CURR!AC11</f>
        <v>996</v>
      </c>
      <c r="AC224" s="79">
        <f>TX_CURR!AD11</f>
        <v>1024</v>
      </c>
      <c r="AD224" s="79">
        <f>TX_CURR!AE11</f>
        <v>971</v>
      </c>
      <c r="AE224" s="79">
        <f>TX_CURR!AF11</f>
        <v>1099</v>
      </c>
      <c r="AF224" s="79">
        <f>TX_CURR!AG11</f>
        <v>1011</v>
      </c>
      <c r="AG224" s="79">
        <f>TX_CURR!AH11</f>
        <v>1030</v>
      </c>
      <c r="AH224" s="79" t="str">
        <f>TX_CURR!AI11</f>
        <v/>
      </c>
    </row>
    <row r="225">
      <c r="A225" s="79"/>
      <c r="B225" s="3" t="s">
        <v>69</v>
      </c>
      <c r="C225" s="79" t="str">
        <f>TX_CURR!A12</f>
        <v>BRHC</v>
      </c>
      <c r="D225" s="79" t="str">
        <f>TX_CURR!B12</f>
        <v>mp Gert Sibande District Municipality</v>
      </c>
      <c r="E225" s="79" t="str">
        <f>TX_CURR!C12</f>
        <v>mp Albert Luthuli Local Municipality</v>
      </c>
      <c r="F225" s="79" t="str">
        <f>TX_CURR!D12</f>
        <v>mp Carolina Hospital</v>
      </c>
      <c r="G225" s="79">
        <f>TX_CURR!H12</f>
        <v>865</v>
      </c>
      <c r="H225" s="79">
        <f>TX_CURR!I12</f>
        <v>864</v>
      </c>
      <c r="I225" s="79">
        <f>TX_CURR!J12</f>
        <v>865</v>
      </c>
      <c r="J225" s="79">
        <f>TX_CURR!K12</f>
        <v>858</v>
      </c>
      <c r="K225" s="79">
        <f>TX_CURR!L12</f>
        <v>817</v>
      </c>
      <c r="L225" s="79">
        <f>TX_CURR!M12</f>
        <v>856</v>
      </c>
      <c r="M225" s="79">
        <f>TX_CURR!N12</f>
        <v>852</v>
      </c>
      <c r="N225" s="79">
        <f>TX_CURR!O12</f>
        <v>864</v>
      </c>
      <c r="O225" s="79">
        <f>TX_CURR!P12</f>
        <v>821</v>
      </c>
      <c r="P225" s="79">
        <f>TX_CURR!Q12</f>
        <v>838</v>
      </c>
      <c r="Q225" s="79">
        <f>TX_CURR!R12</f>
        <v>854</v>
      </c>
      <c r="R225" s="79">
        <f>TX_CURR!S12</f>
        <v>854</v>
      </c>
      <c r="S225" s="79">
        <f>TX_CURR!T12</f>
        <v>857</v>
      </c>
      <c r="T225" s="79">
        <f>TX_CURR!U12</f>
        <v>843</v>
      </c>
      <c r="U225" s="79">
        <f>TX_CURR!V12</f>
        <v>851</v>
      </c>
      <c r="V225" s="79">
        <f>TX_CURR!W12</f>
        <v>860</v>
      </c>
      <c r="W225" s="79">
        <f>TX_CURR!X12</f>
        <v>894</v>
      </c>
      <c r="X225" s="79">
        <f>TX_CURR!Y12</f>
        <v>894</v>
      </c>
      <c r="Y225" s="79">
        <f>TX_CURR!Z12</f>
        <v>868</v>
      </c>
      <c r="Z225" s="79">
        <f>TX_CURR!AA12</f>
        <v>864</v>
      </c>
      <c r="AA225" s="79">
        <f>TX_CURR!AB12</f>
        <v>834</v>
      </c>
      <c r="AB225" s="79">
        <f>TX_CURR!AC12</f>
        <v>891</v>
      </c>
      <c r="AC225" s="79">
        <f>TX_CURR!AD12</f>
        <v>893</v>
      </c>
      <c r="AD225" s="79">
        <f>TX_CURR!AE12</f>
        <v>860</v>
      </c>
      <c r="AE225" s="79">
        <f>TX_CURR!AF12</f>
        <v>907</v>
      </c>
      <c r="AF225" s="79">
        <f>TX_CURR!AG12</f>
        <v>1118</v>
      </c>
      <c r="AG225" s="79">
        <f>TX_CURR!AH12</f>
        <v>872</v>
      </c>
      <c r="AH225" s="79" t="str">
        <f>TX_CURR!AI12</f>
        <v/>
      </c>
    </row>
    <row r="226">
      <c r="A226" s="79"/>
      <c r="B226" s="3" t="s">
        <v>69</v>
      </c>
      <c r="C226" s="79" t="str">
        <f>TX_CURR!A13</f>
        <v>BRHC</v>
      </c>
      <c r="D226" s="79" t="str">
        <f>TX_CURR!B13</f>
        <v>mp Gert Sibande District Municipality</v>
      </c>
      <c r="E226" s="79" t="str">
        <f>TX_CURR!C13</f>
        <v>mp Pixley Ka Seme Local Municipality</v>
      </c>
      <c r="F226" s="79" t="str">
        <f>TX_CURR!D13</f>
        <v>mp Daggakraal (Thembalokuphila) CHC</v>
      </c>
      <c r="G226" s="79">
        <f>TX_CURR!H13</f>
        <v>946</v>
      </c>
      <c r="H226" s="79">
        <f>TX_CURR!I13</f>
        <v>957</v>
      </c>
      <c r="I226" s="79">
        <f>TX_CURR!J13</f>
        <v>992</v>
      </c>
      <c r="J226" s="79">
        <f>TX_CURR!K13</f>
        <v>929</v>
      </c>
      <c r="K226" s="79">
        <f>TX_CURR!L13</f>
        <v>954</v>
      </c>
      <c r="L226" s="79">
        <f>TX_CURR!M13</f>
        <v>983</v>
      </c>
      <c r="M226" s="79">
        <f>TX_CURR!N13</f>
        <v>985</v>
      </c>
      <c r="N226" s="79">
        <f>TX_CURR!O13</f>
        <v>1000</v>
      </c>
      <c r="O226" s="79">
        <f>TX_CURR!P13</f>
        <v>956</v>
      </c>
      <c r="P226" s="79">
        <f>TX_CURR!Q13</f>
        <v>956</v>
      </c>
      <c r="Q226" s="79">
        <f>TX_CURR!R13</f>
        <v>956</v>
      </c>
      <c r="R226" s="79">
        <f>TX_CURR!S13</f>
        <v>973</v>
      </c>
      <c r="S226" s="79">
        <f>TX_CURR!T13</f>
        <v>973</v>
      </c>
      <c r="T226" s="79">
        <f>TX_CURR!U13</f>
        <v>960</v>
      </c>
      <c r="U226" s="79">
        <f>TX_CURR!V13</f>
        <v>960</v>
      </c>
      <c r="V226" s="79">
        <f>TX_CURR!W13</f>
        <v>983</v>
      </c>
      <c r="W226" s="79">
        <f>TX_CURR!X13</f>
        <v>1049</v>
      </c>
      <c r="X226" s="79">
        <f>TX_CURR!Y13</f>
        <v>1062</v>
      </c>
      <c r="Y226" s="79">
        <f>TX_CURR!Z13</f>
        <v>1041</v>
      </c>
      <c r="Z226" s="79">
        <f>TX_CURR!AA13</f>
        <v>1032</v>
      </c>
      <c r="AA226" s="79">
        <f>TX_CURR!AB13</f>
        <v>1046</v>
      </c>
      <c r="AB226" s="79">
        <f>TX_CURR!AC13</f>
        <v>1046</v>
      </c>
      <c r="AC226" s="79">
        <f>TX_CURR!AD13</f>
        <v>1046</v>
      </c>
      <c r="AD226" s="79">
        <f>TX_CURR!AE13</f>
        <v>1069</v>
      </c>
      <c r="AE226" s="79">
        <f>TX_CURR!AF13</f>
        <v>1051</v>
      </c>
      <c r="AF226" s="79">
        <f>TX_CURR!AG13</f>
        <v>1051</v>
      </c>
      <c r="AG226" s="79">
        <f>TX_CURR!AH13</f>
        <v>1051</v>
      </c>
      <c r="AH226" s="79" t="str">
        <f>TX_CURR!AI13</f>
        <v/>
      </c>
    </row>
    <row r="227">
      <c r="A227" s="79"/>
      <c r="B227" s="3" t="s">
        <v>69</v>
      </c>
      <c r="C227" s="79" t="str">
        <f>TX_CURR!A14</f>
        <v>BRHC</v>
      </c>
      <c r="D227" s="79" t="str">
        <f>TX_CURR!B14</f>
        <v>mp Gert Sibande District Municipality</v>
      </c>
      <c r="E227" s="79" t="str">
        <f>TX_CURR!C14</f>
        <v>mp Msukaligwa Local Municipality</v>
      </c>
      <c r="F227" s="79" t="str">
        <f>TX_CURR!D14</f>
        <v>mp Davel Clinic</v>
      </c>
      <c r="G227" s="79">
        <f>TX_CURR!H14</f>
        <v>625</v>
      </c>
      <c r="H227" s="79">
        <f>TX_CURR!I14</f>
        <v>679</v>
      </c>
      <c r="I227" s="79">
        <f>TX_CURR!J14</f>
        <v>704</v>
      </c>
      <c r="J227" s="79">
        <f>TX_CURR!K14</f>
        <v>726</v>
      </c>
      <c r="K227" s="79">
        <f>TX_CURR!L14</f>
        <v>833</v>
      </c>
      <c r="L227" s="79">
        <f>TX_CURR!M14</f>
        <v>833</v>
      </c>
      <c r="M227" s="79">
        <f>TX_CURR!N14</f>
        <v>3323</v>
      </c>
      <c r="N227" s="79">
        <f>TX_CURR!O14</f>
        <v>769</v>
      </c>
      <c r="O227" s="79">
        <f>TX_CURR!P14</f>
        <v>709</v>
      </c>
      <c r="P227" s="79">
        <f>TX_CURR!Q14</f>
        <v>730</v>
      </c>
      <c r="Q227" s="79">
        <f>TX_CURR!R14</f>
        <v>749</v>
      </c>
      <c r="R227" s="79">
        <f>TX_CURR!S14</f>
        <v>755</v>
      </c>
      <c r="S227" s="79">
        <f>TX_CURR!T14</f>
        <v>779</v>
      </c>
      <c r="T227" s="79">
        <f>TX_CURR!U14</f>
        <v>798</v>
      </c>
      <c r="U227" s="79">
        <f>TX_CURR!V14</f>
        <v>815</v>
      </c>
      <c r="V227" s="79">
        <f>TX_CURR!W14</f>
        <v>838</v>
      </c>
      <c r="W227" s="79">
        <f>TX_CURR!X14</f>
        <v>830</v>
      </c>
      <c r="X227" s="79">
        <f>TX_CURR!Y14</f>
        <v>815</v>
      </c>
      <c r="Y227" s="79">
        <f>TX_CURR!Z14</f>
        <v>837</v>
      </c>
      <c r="Z227" s="79">
        <f>TX_CURR!AA14</f>
        <v>860</v>
      </c>
      <c r="AA227" s="79">
        <f>TX_CURR!AB14</f>
        <v>871</v>
      </c>
      <c r="AB227" s="79">
        <f>TX_CURR!AC14</f>
        <v>885</v>
      </c>
      <c r="AC227" s="79">
        <f>TX_CURR!AD14</f>
        <v>903</v>
      </c>
      <c r="AD227" s="79">
        <f>TX_CURR!AE14</f>
        <v>915</v>
      </c>
      <c r="AE227" s="79">
        <f>TX_CURR!AF14</f>
        <v>910</v>
      </c>
      <c r="AF227" s="79">
        <f>TX_CURR!AG14</f>
        <v>921</v>
      </c>
      <c r="AG227" s="79">
        <f>TX_CURR!AH14</f>
        <v>872</v>
      </c>
      <c r="AH227" s="79" t="str">
        <f>TX_CURR!AI14</f>
        <v/>
      </c>
    </row>
    <row r="228">
      <c r="A228" s="79"/>
      <c r="B228" s="3" t="s">
        <v>69</v>
      </c>
      <c r="C228" s="79" t="str">
        <f>TX_CURR!A15</f>
        <v>BRHC</v>
      </c>
      <c r="D228" s="79" t="str">
        <f>TX_CURR!B15</f>
        <v>mp Gert Sibande District Municipality</v>
      </c>
      <c r="E228" s="79" t="str">
        <f>TX_CURR!C15</f>
        <v>mp Mkhondo Local Municipality</v>
      </c>
      <c r="F228" s="79" t="str">
        <f>TX_CURR!D15</f>
        <v>mp Derby (Rustplaas) Clinic</v>
      </c>
      <c r="G228" s="79">
        <f>TX_CURR!H15</f>
        <v>817</v>
      </c>
      <c r="H228" s="79">
        <f>TX_CURR!I15</f>
        <v>824</v>
      </c>
      <c r="I228" s="79">
        <f>TX_CURR!J15</f>
        <v>824</v>
      </c>
      <c r="J228" s="79">
        <f>TX_CURR!K15</f>
        <v>818</v>
      </c>
      <c r="K228" s="79">
        <f>TX_CURR!L15</f>
        <v>833</v>
      </c>
      <c r="L228" s="79">
        <f>TX_CURR!M15</f>
        <v>837</v>
      </c>
      <c r="M228" s="79">
        <f>TX_CURR!N15</f>
        <v>841</v>
      </c>
      <c r="N228" s="79">
        <f>TX_CURR!O15</f>
        <v>843</v>
      </c>
      <c r="O228" s="79">
        <f>TX_CURR!P15</f>
        <v>812</v>
      </c>
      <c r="P228" s="79">
        <f>TX_CURR!Q15</f>
        <v>824</v>
      </c>
      <c r="Q228" s="79">
        <f>TX_CURR!R15</f>
        <v>832</v>
      </c>
      <c r="R228" s="79">
        <f>TX_CURR!S15</f>
        <v>835</v>
      </c>
      <c r="S228" s="79">
        <f>TX_CURR!T15</f>
        <v>841</v>
      </c>
      <c r="T228" s="79">
        <f>TX_CURR!U15</f>
        <v>843</v>
      </c>
      <c r="U228" s="79">
        <f>TX_CURR!V15</f>
        <v>844</v>
      </c>
      <c r="V228" s="79">
        <f>TX_CURR!W15</f>
        <v>852</v>
      </c>
      <c r="W228" s="79">
        <f>TX_CURR!X15</f>
        <v>826</v>
      </c>
      <c r="X228" s="79">
        <f>TX_CURR!Y15</f>
        <v>831</v>
      </c>
      <c r="Y228" s="79">
        <f>TX_CURR!Z15</f>
        <v>839</v>
      </c>
      <c r="Z228" s="79">
        <f>TX_CURR!AA15</f>
        <v>858</v>
      </c>
      <c r="AA228" s="79">
        <f>TX_CURR!AB15</f>
        <v>863</v>
      </c>
      <c r="AB228" s="79">
        <f>TX_CURR!AC15</f>
        <v>859</v>
      </c>
      <c r="AC228" s="79">
        <f>TX_CURR!AD15</f>
        <v>835</v>
      </c>
      <c r="AD228" s="79">
        <f>TX_CURR!AE15</f>
        <v>851</v>
      </c>
      <c r="AE228" s="79">
        <f>TX_CURR!AF15</f>
        <v>873</v>
      </c>
      <c r="AF228" s="79">
        <f>TX_CURR!AG15</f>
        <v>873</v>
      </c>
      <c r="AG228" s="79">
        <f>TX_CURR!AH15</f>
        <v>889</v>
      </c>
      <c r="AH228" s="79" t="str">
        <f>TX_CURR!AI15</f>
        <v/>
      </c>
    </row>
    <row r="229">
      <c r="A229" s="79"/>
      <c r="B229" s="3" t="s">
        <v>69</v>
      </c>
      <c r="C229" s="79" t="str">
        <f>TX_CURR!A16</f>
        <v>BRHC</v>
      </c>
      <c r="D229" s="79" t="str">
        <f>TX_CURR!B16</f>
        <v>mp Gert Sibande District Municipality</v>
      </c>
      <c r="E229" s="79" t="str">
        <f>TX_CURR!C16</f>
        <v>mp Mkhondo Local Municipality</v>
      </c>
      <c r="F229" s="79" t="str">
        <f>TX_CURR!D16</f>
        <v>mp Dirkiesdorp Clinic</v>
      </c>
      <c r="G229" s="79">
        <f>TX_CURR!H16</f>
        <v>298</v>
      </c>
      <c r="H229" s="79">
        <f>TX_CURR!I16</f>
        <v>298</v>
      </c>
      <c r="I229" s="79">
        <f>TX_CURR!J16</f>
        <v>302</v>
      </c>
      <c r="J229" s="79">
        <f>TX_CURR!K16</f>
        <v>300</v>
      </c>
      <c r="K229" s="79">
        <f>TX_CURR!L16</f>
        <v>302</v>
      </c>
      <c r="L229" s="79">
        <f>TX_CURR!M16</f>
        <v>303</v>
      </c>
      <c r="M229" s="79">
        <f>TX_CURR!N16</f>
        <v>303</v>
      </c>
      <c r="N229" s="79">
        <f>TX_CURR!O16</f>
        <v>305</v>
      </c>
      <c r="O229" s="79">
        <f>TX_CURR!P16</f>
        <v>297</v>
      </c>
      <c r="P229" s="79">
        <f>TX_CURR!Q16</f>
        <v>299</v>
      </c>
      <c r="Q229" s="79">
        <f>TX_CURR!R16</f>
        <v>303</v>
      </c>
      <c r="R229" s="79">
        <f>TX_CURR!S16</f>
        <v>304</v>
      </c>
      <c r="S229" s="79">
        <f>TX_CURR!T16</f>
        <v>291</v>
      </c>
      <c r="T229" s="79">
        <f>TX_CURR!U16</f>
        <v>293</v>
      </c>
      <c r="U229" s="79">
        <f>TX_CURR!V16</f>
        <v>298</v>
      </c>
      <c r="V229" s="79">
        <f>TX_CURR!W16</f>
        <v>300</v>
      </c>
      <c r="W229" s="79">
        <f>TX_CURR!X16</f>
        <v>294</v>
      </c>
      <c r="X229" s="79">
        <f>TX_CURR!Y16</f>
        <v>296</v>
      </c>
      <c r="Y229" s="79">
        <f>TX_CURR!Z16</f>
        <v>296</v>
      </c>
      <c r="Z229" s="79">
        <f>TX_CURR!AA16</f>
        <v>302</v>
      </c>
      <c r="AA229" s="79">
        <f>TX_CURR!AB16</f>
        <v>299</v>
      </c>
      <c r="AB229" s="79">
        <f>TX_CURR!AC16</f>
        <v>300</v>
      </c>
      <c r="AC229" s="79">
        <f>TX_CURR!AD16</f>
        <v>302</v>
      </c>
      <c r="AD229" s="79">
        <f>TX_CURR!AE16</f>
        <v>292</v>
      </c>
      <c r="AE229" s="79">
        <f>TX_CURR!AF16</f>
        <v>306</v>
      </c>
      <c r="AF229" s="79">
        <f>TX_CURR!AG16</f>
        <v>299</v>
      </c>
      <c r="AG229" s="79">
        <f>TX_CURR!AH16</f>
        <v>305</v>
      </c>
      <c r="AH229" s="79" t="str">
        <f>TX_CURR!AI16</f>
        <v/>
      </c>
    </row>
    <row r="230">
      <c r="A230" s="79"/>
      <c r="B230" s="3" t="s">
        <v>69</v>
      </c>
      <c r="C230" s="79" t="str">
        <f>TX_CURR!A17</f>
        <v>BRHC</v>
      </c>
      <c r="D230" s="79" t="str">
        <f>TX_CURR!B17</f>
        <v>mp Gert Sibande District Municipality</v>
      </c>
      <c r="E230" s="79" t="str">
        <f>TX_CURR!C17</f>
        <v>mp Mkhondo Local Municipality</v>
      </c>
      <c r="F230" s="79" t="str">
        <f>TX_CURR!D17</f>
        <v>mp Driefontein New Stands CHC</v>
      </c>
      <c r="G230" s="79">
        <f>TX_CURR!H17</f>
        <v>1639</v>
      </c>
      <c r="H230" s="79">
        <f>TX_CURR!I17</f>
        <v>1644</v>
      </c>
      <c r="I230" s="79">
        <f>TX_CURR!J17</f>
        <v>1657</v>
      </c>
      <c r="J230" s="79">
        <f>TX_CURR!K17</f>
        <v>1662</v>
      </c>
      <c r="K230" s="79">
        <f>TX_CURR!L17</f>
        <v>1644</v>
      </c>
      <c r="L230" s="79">
        <f>TX_CURR!M17</f>
        <v>1652</v>
      </c>
      <c r="M230" s="79">
        <f>TX_CURR!N17</f>
        <v>1657</v>
      </c>
      <c r="N230" s="79">
        <f>TX_CURR!O17</f>
        <v>1646</v>
      </c>
      <c r="O230" s="79">
        <f>TX_CURR!P17</f>
        <v>1649</v>
      </c>
      <c r="P230" s="79">
        <f>TX_CURR!Q17</f>
        <v>1662</v>
      </c>
      <c r="Q230" s="79">
        <f>TX_CURR!R17</f>
        <v>1664</v>
      </c>
      <c r="R230" s="79">
        <f>TX_CURR!S17</f>
        <v>1666</v>
      </c>
      <c r="S230" s="79">
        <f>TX_CURR!T17</f>
        <v>1635</v>
      </c>
      <c r="T230" s="79">
        <f>TX_CURR!U17</f>
        <v>1641</v>
      </c>
      <c r="U230" s="79">
        <f>TX_CURR!V17</f>
        <v>1653</v>
      </c>
      <c r="V230" s="79">
        <f>TX_CURR!W17</f>
        <v>1665</v>
      </c>
      <c r="W230" s="79">
        <f>TX_CURR!X17</f>
        <v>1667</v>
      </c>
      <c r="X230" s="79">
        <f>TX_CURR!Y17</f>
        <v>1669</v>
      </c>
      <c r="Y230" s="79">
        <f>TX_CURR!Z17</f>
        <v>1665</v>
      </c>
      <c r="Z230" s="79">
        <f>TX_CURR!AA17</f>
        <v>1671</v>
      </c>
      <c r="AA230" s="79">
        <f>TX_CURR!AB17</f>
        <v>1660</v>
      </c>
      <c r="AB230" s="79">
        <f>TX_CURR!AC17</f>
        <v>1674</v>
      </c>
      <c r="AC230" s="79">
        <f>TX_CURR!AD17</f>
        <v>1680</v>
      </c>
      <c r="AD230" s="79">
        <f>TX_CURR!AE17</f>
        <v>1704</v>
      </c>
      <c r="AE230" s="79">
        <f>TX_CURR!AF17</f>
        <v>1707</v>
      </c>
      <c r="AF230" s="79">
        <f>TX_CURR!AG17</f>
        <v>1694</v>
      </c>
      <c r="AG230" s="79">
        <f>TX_CURR!AH17</f>
        <v>1717</v>
      </c>
      <c r="AH230" s="79" t="str">
        <f>TX_CURR!AI17</f>
        <v/>
      </c>
    </row>
    <row r="231">
      <c r="A231" s="79"/>
      <c r="B231" s="3" t="s">
        <v>69</v>
      </c>
      <c r="C231" s="79" t="str">
        <f>TX_CURR!A18</f>
        <v>BRHC</v>
      </c>
      <c r="D231" s="79" t="str">
        <f>TX_CURR!B18</f>
        <v>mp Gert Sibande District Municipality</v>
      </c>
      <c r="E231" s="79" t="str">
        <f>TX_CURR!C18</f>
        <v>mp Mkhondo Local Municipality</v>
      </c>
      <c r="F231" s="79" t="str">
        <f>TX_CURR!D18</f>
        <v>mp Driefontein Old Stands Clinic</v>
      </c>
      <c r="G231" s="79">
        <f>TX_CURR!H18</f>
        <v>928</v>
      </c>
      <c r="H231" s="79">
        <f>TX_CURR!I18</f>
        <v>928</v>
      </c>
      <c r="I231" s="79">
        <f>TX_CURR!J18</f>
        <v>932</v>
      </c>
      <c r="J231" s="79">
        <f>TX_CURR!K18</f>
        <v>940</v>
      </c>
      <c r="K231" s="79">
        <f>TX_CURR!L18</f>
        <v>917</v>
      </c>
      <c r="L231" s="79">
        <f>TX_CURR!M18</f>
        <v>792</v>
      </c>
      <c r="M231" s="79">
        <f>TX_CURR!N18</f>
        <v>923</v>
      </c>
      <c r="N231" s="79">
        <f>TX_CURR!O18</f>
        <v>929</v>
      </c>
      <c r="O231" s="79">
        <f>TX_CURR!P18</f>
        <v>931</v>
      </c>
      <c r="P231" s="79">
        <f>TX_CURR!Q18</f>
        <v>930</v>
      </c>
      <c r="Q231" s="79">
        <f>TX_CURR!R18</f>
        <v>933</v>
      </c>
      <c r="R231" s="79">
        <f>TX_CURR!S18</f>
        <v>933</v>
      </c>
      <c r="S231" s="79">
        <f>TX_CURR!T18</f>
        <v>864</v>
      </c>
      <c r="T231" s="79">
        <f>TX_CURR!U18</f>
        <v>854</v>
      </c>
      <c r="U231" s="79">
        <f>TX_CURR!V18</f>
        <v>863</v>
      </c>
      <c r="V231" s="79">
        <f>TX_CURR!W18</f>
        <v>867</v>
      </c>
      <c r="W231" s="79">
        <f>TX_CURR!X18</f>
        <v>905</v>
      </c>
      <c r="X231" s="79">
        <f>TX_CURR!Y18</f>
        <v>921</v>
      </c>
      <c r="Y231" s="79">
        <f>TX_CURR!Z18</f>
        <v>922</v>
      </c>
      <c r="Z231" s="79">
        <f>TX_CURR!AA18</f>
        <v>939</v>
      </c>
      <c r="AA231" s="79">
        <f>TX_CURR!AB18</f>
        <v>943</v>
      </c>
      <c r="AB231" s="79">
        <f>TX_CURR!AC18</f>
        <v>880</v>
      </c>
      <c r="AC231" s="79">
        <f>TX_CURR!AD18</f>
        <v>913</v>
      </c>
      <c r="AD231" s="79">
        <f>TX_CURR!AE18</f>
        <v>935</v>
      </c>
      <c r="AE231" s="79">
        <f>TX_CURR!AF18</f>
        <v>918</v>
      </c>
      <c r="AF231" s="79">
        <f>TX_CURR!AG18</f>
        <v>947</v>
      </c>
      <c r="AG231" s="79">
        <f>TX_CURR!AH18</f>
        <v>977</v>
      </c>
      <c r="AH231" s="79" t="str">
        <f>TX_CURR!AI18</f>
        <v/>
      </c>
    </row>
    <row r="232">
      <c r="A232" s="79"/>
      <c r="B232" s="3" t="s">
        <v>69</v>
      </c>
      <c r="C232" s="79" t="str">
        <f>TX_CURR!A19</f>
        <v>BRHC</v>
      </c>
      <c r="D232" s="79" t="str">
        <f>TX_CURR!B19</f>
        <v>mp Gert Sibande District Municipality</v>
      </c>
      <c r="E232" s="79" t="str">
        <f>TX_CURR!C19</f>
        <v>mp Albert Luthuli Local Municipality</v>
      </c>
      <c r="F232" s="79" t="str">
        <f>TX_CURR!D19</f>
        <v>mp Dundonald CHC</v>
      </c>
      <c r="G232" s="79">
        <f>TX_CURR!H19</f>
        <v>1022</v>
      </c>
      <c r="H232" s="79">
        <f>TX_CURR!I19</f>
        <v>1035</v>
      </c>
      <c r="I232" s="79">
        <f>TX_CURR!J19</f>
        <v>1042</v>
      </c>
      <c r="J232" s="79">
        <f>TX_CURR!K19</f>
        <v>1053</v>
      </c>
      <c r="K232" s="79">
        <f>TX_CURR!L19</f>
        <v>1019</v>
      </c>
      <c r="L232" s="79">
        <f>TX_CURR!M19</f>
        <v>1029</v>
      </c>
      <c r="M232" s="79">
        <f>TX_CURR!N19</f>
        <v>1043</v>
      </c>
      <c r="N232" s="79">
        <f>TX_CURR!O19</f>
        <v>1054</v>
      </c>
      <c r="O232" s="79">
        <f>TX_CURR!P19</f>
        <v>1058</v>
      </c>
      <c r="P232" s="79">
        <f>TX_CURR!Q19</f>
        <v>1043</v>
      </c>
      <c r="Q232" s="79">
        <f>TX_CURR!R19</f>
        <v>1051</v>
      </c>
      <c r="R232" s="79">
        <f>TX_CURR!S19</f>
        <v>1057</v>
      </c>
      <c r="S232" s="79">
        <f>TX_CURR!T19</f>
        <v>974</v>
      </c>
      <c r="T232" s="79">
        <f>TX_CURR!U19</f>
        <v>1026</v>
      </c>
      <c r="U232" s="79">
        <f>TX_CURR!V19</f>
        <v>1046</v>
      </c>
      <c r="V232" s="79">
        <f>TX_CURR!W19</f>
        <v>1072</v>
      </c>
      <c r="W232" s="79">
        <f>TX_CURR!X19</f>
        <v>1099</v>
      </c>
      <c r="X232" s="79">
        <f>TX_CURR!Y19</f>
        <v>1097</v>
      </c>
      <c r="Y232" s="79">
        <f>TX_CURR!Z19</f>
        <v>1100</v>
      </c>
      <c r="Z232" s="79">
        <f>TX_CURR!AA19</f>
        <v>1100</v>
      </c>
      <c r="AA232" s="79">
        <f>TX_CURR!AB19</f>
        <v>1056</v>
      </c>
      <c r="AB232" s="79">
        <f>TX_CURR!AC19</f>
        <v>1056</v>
      </c>
      <c r="AC232" s="79">
        <f>TX_CURR!AD19</f>
        <v>1082</v>
      </c>
      <c r="AD232" s="79">
        <f>TX_CURR!AE19</f>
        <v>1105</v>
      </c>
      <c r="AE232" s="79">
        <f>TX_CURR!AF19</f>
        <v>1110</v>
      </c>
      <c r="AF232" s="79">
        <f>TX_CURR!AG19</f>
        <v>1314</v>
      </c>
      <c r="AG232" s="79">
        <f>TX_CURR!AH19</f>
        <v>1092</v>
      </c>
      <c r="AH232" s="79" t="str">
        <f>TX_CURR!AI19</f>
        <v/>
      </c>
    </row>
    <row r="233">
      <c r="A233" s="79"/>
      <c r="B233" s="3" t="s">
        <v>69</v>
      </c>
      <c r="C233" s="79" t="str">
        <f>TX_CURR!A20</f>
        <v>BRHC</v>
      </c>
      <c r="D233" s="79" t="str">
        <f>TX_CURR!B20</f>
        <v>mp Gert Sibande District Municipality</v>
      </c>
      <c r="E233" s="79" t="str">
        <f>TX_CURR!C20</f>
        <v>mp Albert Luthuli Local Municipality</v>
      </c>
      <c r="F233" s="79" t="str">
        <f>TX_CURR!D20</f>
        <v>mp Eerstehoek Clinic</v>
      </c>
      <c r="G233" s="79">
        <f>TX_CURR!H20</f>
        <v>1520</v>
      </c>
      <c r="H233" s="79">
        <f>TX_CURR!I20</f>
        <v>1534</v>
      </c>
      <c r="I233" s="79">
        <f>TX_CURR!J20</f>
        <v>1534</v>
      </c>
      <c r="J233" s="79">
        <f>TX_CURR!K20</f>
        <v>1534</v>
      </c>
      <c r="K233" s="79">
        <f>TX_CURR!L20</f>
        <v>1537</v>
      </c>
      <c r="L233" s="79">
        <f>TX_CURR!M20</f>
        <v>1537</v>
      </c>
      <c r="M233" s="79">
        <f>TX_CURR!N20</f>
        <v>1553</v>
      </c>
      <c r="N233" s="79">
        <f>TX_CURR!O20</f>
        <v>1562</v>
      </c>
      <c r="O233" s="79">
        <f>TX_CURR!P20</f>
        <v>1562</v>
      </c>
      <c r="P233" s="79">
        <f>TX_CURR!Q20</f>
        <v>1562</v>
      </c>
      <c r="Q233" s="79">
        <f>TX_CURR!R20</f>
        <v>1454</v>
      </c>
      <c r="R233" s="79">
        <f>TX_CURR!S20</f>
        <v>1454</v>
      </c>
      <c r="S233" s="79">
        <f>TX_CURR!T20</f>
        <v>1454</v>
      </c>
      <c r="T233" s="79">
        <f>TX_CURR!U20</f>
        <v>1473</v>
      </c>
      <c r="U233" s="79">
        <f>TX_CURR!V20</f>
        <v>1740</v>
      </c>
      <c r="V233" s="79">
        <f>TX_CURR!W20</f>
        <v>1554</v>
      </c>
      <c r="W233" s="79">
        <f>TX_CURR!X20</f>
        <v>1597</v>
      </c>
      <c r="X233" s="79">
        <f>TX_CURR!Y20</f>
        <v>1589</v>
      </c>
      <c r="Y233" s="79">
        <f>TX_CURR!Z20</f>
        <v>1594</v>
      </c>
      <c r="Z233" s="79">
        <f>TX_CURR!AA20</f>
        <v>1610</v>
      </c>
      <c r="AA233" s="79">
        <f>TX_CURR!AB20</f>
        <v>1626</v>
      </c>
      <c r="AB233" s="79">
        <f>TX_CURR!AC20</f>
        <v>1604</v>
      </c>
      <c r="AC233" s="79">
        <f>TX_CURR!AD20</f>
        <v>1627</v>
      </c>
      <c r="AD233" s="79">
        <f>TX_CURR!AE20</f>
        <v>1662</v>
      </c>
      <c r="AE233" s="79">
        <f>TX_CURR!AF20</f>
        <v>1663</v>
      </c>
      <c r="AF233" s="79">
        <f>TX_CURR!AG20</f>
        <v>1664</v>
      </c>
      <c r="AG233" s="79">
        <f>TX_CURR!AH20</f>
        <v>1678</v>
      </c>
      <c r="AH233" s="79" t="str">
        <f>TX_CURR!AI20</f>
        <v/>
      </c>
    </row>
    <row r="234">
      <c r="A234" s="79"/>
      <c r="B234" s="3" t="s">
        <v>69</v>
      </c>
      <c r="C234" s="79" t="str">
        <f>TX_CURR!A21</f>
        <v>BRHC</v>
      </c>
      <c r="D234" s="79" t="str">
        <f>TX_CURR!B21</f>
        <v>mp Gert Sibande District Municipality</v>
      </c>
      <c r="E234" s="79" t="str">
        <f>TX_CURR!C21</f>
        <v>mp Pixley Ka Seme Local Municipality</v>
      </c>
      <c r="F234" s="79" t="str">
        <f>TX_CURR!D21</f>
        <v>mp Elsie Ballot Hospital</v>
      </c>
      <c r="G234" s="79">
        <f>TX_CURR!H21</f>
        <v>616</v>
      </c>
      <c r="H234" s="79">
        <f>TX_CURR!I21</f>
        <v>628</v>
      </c>
      <c r="I234" s="79">
        <f>TX_CURR!J21</f>
        <v>631</v>
      </c>
      <c r="J234" s="79">
        <f>TX_CURR!K21</f>
        <v>643</v>
      </c>
      <c r="K234" s="79">
        <f>TX_CURR!L21</f>
        <v>633</v>
      </c>
      <c r="L234" s="79">
        <f>TX_CURR!M21</f>
        <v>583</v>
      </c>
      <c r="M234" s="79">
        <f>TX_CURR!N21</f>
        <v>604</v>
      </c>
      <c r="N234" s="79">
        <f>TX_CURR!O21</f>
        <v>620</v>
      </c>
      <c r="O234" s="79">
        <f>TX_CURR!P21</f>
        <v>533</v>
      </c>
      <c r="P234" s="79">
        <f>TX_CURR!Q21</f>
        <v>533</v>
      </c>
      <c r="Q234" s="79">
        <f>TX_CURR!R21</f>
        <v>533</v>
      </c>
      <c r="R234" s="79">
        <f>TX_CURR!S21</f>
        <v>533</v>
      </c>
      <c r="S234" s="79">
        <f>TX_CURR!T21</f>
        <v>385</v>
      </c>
      <c r="T234" s="79">
        <f>TX_CURR!U21</f>
        <v>418</v>
      </c>
      <c r="U234" s="79">
        <f>TX_CURR!V21</f>
        <v>471</v>
      </c>
      <c r="V234" s="79">
        <f>TX_CURR!W21</f>
        <v>547</v>
      </c>
      <c r="W234" s="79">
        <f>TX_CURR!X21</f>
        <v>670</v>
      </c>
      <c r="X234" s="79">
        <f>TX_CURR!Y21</f>
        <v>682</v>
      </c>
      <c r="Y234" s="79">
        <f>TX_CURR!Z21</f>
        <v>668</v>
      </c>
      <c r="Z234" s="79">
        <f>TX_CURR!AA21</f>
        <v>677</v>
      </c>
      <c r="AA234" s="79">
        <f>TX_CURR!AB21</f>
        <v>678</v>
      </c>
      <c r="AB234" s="79">
        <f>TX_CURR!AC21</f>
        <v>676</v>
      </c>
      <c r="AC234" s="79">
        <f>TX_CURR!AD21</f>
        <v>687</v>
      </c>
      <c r="AD234" s="79">
        <f>TX_CURR!AE21</f>
        <v>695</v>
      </c>
      <c r="AE234" s="79">
        <f>TX_CURR!AF21</f>
        <v>698</v>
      </c>
      <c r="AF234" s="79">
        <f>TX_CURR!AG21</f>
        <v>637</v>
      </c>
      <c r="AG234" s="79">
        <f>TX_CURR!AH21</f>
        <v>646</v>
      </c>
      <c r="AH234" s="79" t="str">
        <f>TX_CURR!AI21</f>
        <v/>
      </c>
    </row>
    <row r="235">
      <c r="A235" s="79"/>
      <c r="B235" s="3" t="s">
        <v>69</v>
      </c>
      <c r="C235" s="79" t="str">
        <f>TX_CURR!A22</f>
        <v>BRHC</v>
      </c>
      <c r="D235" s="79" t="str">
        <f>TX_CURR!B22</f>
        <v>mp Gert Sibande District Municipality</v>
      </c>
      <c r="E235" s="79" t="str">
        <f>TX_CURR!C22</f>
        <v>mp Govan Mbeki Local Municipality</v>
      </c>
      <c r="F235" s="79" t="str">
        <f>TX_CURR!D22</f>
        <v>mp Embalenhle CHC</v>
      </c>
      <c r="G235" s="79">
        <f>TX_CURR!H22</f>
        <v>3041</v>
      </c>
      <c r="H235" s="79">
        <f>TX_CURR!I22</f>
        <v>3089</v>
      </c>
      <c r="I235" s="79">
        <f>TX_CURR!J22</f>
        <v>2961</v>
      </c>
      <c r="J235" s="79">
        <f>TX_CURR!K22</f>
        <v>2975</v>
      </c>
      <c r="K235" s="79">
        <f>TX_CURR!L22</f>
        <v>3018</v>
      </c>
      <c r="L235" s="79">
        <f>TX_CURR!M22</f>
        <v>3133</v>
      </c>
      <c r="M235" s="79">
        <f>TX_CURR!N22</f>
        <v>3094</v>
      </c>
      <c r="N235" s="79">
        <f>TX_CURR!O22</f>
        <v>3177</v>
      </c>
      <c r="O235" s="79">
        <f>TX_CURR!P22</f>
        <v>2981</v>
      </c>
      <c r="P235" s="79">
        <f>TX_CURR!Q22</f>
        <v>3053</v>
      </c>
      <c r="Q235" s="79">
        <f>TX_CURR!R22</f>
        <v>2897</v>
      </c>
      <c r="R235" s="79">
        <f>TX_CURR!S22</f>
        <v>2897</v>
      </c>
      <c r="S235" s="79">
        <f>TX_CURR!T22</f>
        <v>2950</v>
      </c>
      <c r="T235" s="79">
        <f>TX_CURR!U22</f>
        <v>3193</v>
      </c>
      <c r="U235" s="79">
        <f>TX_CURR!V22</f>
        <v>3116</v>
      </c>
      <c r="V235" s="79">
        <f>TX_CURR!W22</f>
        <v>3270</v>
      </c>
      <c r="W235" s="79">
        <f>TX_CURR!X22</f>
        <v>3355</v>
      </c>
      <c r="X235" s="79">
        <f>TX_CURR!Y22</f>
        <v>3376</v>
      </c>
      <c r="Y235" s="79">
        <f>TX_CURR!Z22</f>
        <v>3397</v>
      </c>
      <c r="Z235" s="79">
        <f>TX_CURR!AA22</f>
        <v>3376</v>
      </c>
      <c r="AA235" s="79">
        <f>TX_CURR!AB22</f>
        <v>3435</v>
      </c>
      <c r="AB235" s="79">
        <f>TX_CURR!AC22</f>
        <v>3421</v>
      </c>
      <c r="AC235" s="79">
        <f>TX_CURR!AD22</f>
        <v>3444</v>
      </c>
      <c r="AD235" s="79">
        <f>TX_CURR!AE22</f>
        <v>3469</v>
      </c>
      <c r="AE235" s="79">
        <f>TX_CURR!AF22</f>
        <v>3477</v>
      </c>
      <c r="AF235" s="79">
        <f>TX_CURR!AG22</f>
        <v>3488</v>
      </c>
      <c r="AG235" s="79">
        <f>TX_CURR!AH22</f>
        <v>3517</v>
      </c>
      <c r="AH235" s="79" t="str">
        <f>TX_CURR!AI22</f>
        <v/>
      </c>
    </row>
    <row r="236">
      <c r="A236" s="79"/>
      <c r="B236" s="3" t="s">
        <v>69</v>
      </c>
      <c r="C236" s="79" t="str">
        <f>TX_CURR!A23</f>
        <v>BRHC</v>
      </c>
      <c r="D236" s="79" t="str">
        <f>TX_CURR!B23</f>
        <v>mp Gert Sibande District Municipality</v>
      </c>
      <c r="E236" s="79" t="str">
        <f>TX_CURR!C23</f>
        <v>mp Albert Luthuli Local Municipality</v>
      </c>
      <c r="F236" s="79" t="str">
        <f>TX_CURR!D23</f>
        <v>mp Embhuleni Hospital</v>
      </c>
      <c r="G236" s="79">
        <f>TX_CURR!H23</f>
        <v>1615</v>
      </c>
      <c r="H236" s="79">
        <f>TX_CURR!I23</f>
        <v>1637</v>
      </c>
      <c r="I236" s="79">
        <f>TX_CURR!J23</f>
        <v>1637</v>
      </c>
      <c r="J236" s="79">
        <f>TX_CURR!K23</f>
        <v>1665</v>
      </c>
      <c r="K236" s="79">
        <f>TX_CURR!L23</f>
        <v>1627</v>
      </c>
      <c r="L236" s="79">
        <f>TX_CURR!M23</f>
        <v>1632</v>
      </c>
      <c r="M236" s="79">
        <f>TX_CURR!N23</f>
        <v>1640</v>
      </c>
      <c r="N236" s="79">
        <f>TX_CURR!O23</f>
        <v>1632</v>
      </c>
      <c r="O236" s="79">
        <f>TX_CURR!P23</f>
        <v>1660</v>
      </c>
      <c r="P236" s="79">
        <f>TX_CURR!Q23</f>
        <v>1660</v>
      </c>
      <c r="Q236" s="79">
        <f>TX_CURR!R23</f>
        <v>1599</v>
      </c>
      <c r="R236" s="79">
        <f>TX_CURR!S23</f>
        <v>1604</v>
      </c>
      <c r="S236" s="79">
        <f>TX_CURR!T23</f>
        <v>1603</v>
      </c>
      <c r="T236" s="79">
        <f>TX_CURR!U23</f>
        <v>1563</v>
      </c>
      <c r="U236" s="79">
        <f>TX_CURR!V23</f>
        <v>1575</v>
      </c>
      <c r="V236" s="79">
        <f>TX_CURR!W23</f>
        <v>1858</v>
      </c>
      <c r="W236" s="79">
        <f>TX_CURR!X23</f>
        <v>1599</v>
      </c>
      <c r="X236" s="79">
        <f>TX_CURR!Y23</f>
        <v>1595</v>
      </c>
      <c r="Y236" s="79">
        <f>TX_CURR!Z23</f>
        <v>1598</v>
      </c>
      <c r="Z236" s="79">
        <f>TX_CURR!AA23</f>
        <v>1599</v>
      </c>
      <c r="AA236" s="79">
        <f>TX_CURR!AB23</f>
        <v>1572</v>
      </c>
      <c r="AB236" s="79">
        <f>TX_CURR!AC23</f>
        <v>1599</v>
      </c>
      <c r="AC236" s="79">
        <f>TX_CURR!AD23</f>
        <v>1598</v>
      </c>
      <c r="AD236" s="79">
        <f>TX_CURR!AE23</f>
        <v>1589</v>
      </c>
      <c r="AE236" s="79">
        <f>TX_CURR!AF23</f>
        <v>1565</v>
      </c>
      <c r="AF236" s="79">
        <f>TX_CURR!AG23</f>
        <v>1589</v>
      </c>
      <c r="AG236" s="79">
        <f>TX_CURR!AH23</f>
        <v>1589</v>
      </c>
      <c r="AH236" s="79" t="str">
        <f>TX_CURR!AI23</f>
        <v/>
      </c>
    </row>
    <row r="237">
      <c r="A237" s="79"/>
      <c r="B237" s="3" t="s">
        <v>69</v>
      </c>
      <c r="C237" s="79" t="str">
        <f>TX_CURR!A24</f>
        <v>BRHC</v>
      </c>
      <c r="D237" s="79" t="str">
        <f>TX_CURR!B24</f>
        <v>mp Gert Sibande District Municipality</v>
      </c>
      <c r="E237" s="79" t="str">
        <f>TX_CURR!C24</f>
        <v>mp Msukaligwa Local Municipality</v>
      </c>
      <c r="F237" s="79" t="str">
        <f>TX_CURR!D24</f>
        <v>mp Emthonjeni Clinic (Msukaligwa)</v>
      </c>
      <c r="G237" s="79">
        <f>TX_CURR!H24</f>
        <v>2804</v>
      </c>
      <c r="H237" s="79">
        <f>TX_CURR!I24</f>
        <v>2954</v>
      </c>
      <c r="I237" s="79">
        <f>TX_CURR!J24</f>
        <v>2961</v>
      </c>
      <c r="J237" s="79">
        <f>TX_CURR!K24</f>
        <v>2809</v>
      </c>
      <c r="K237" s="79">
        <f>TX_CURR!L24</f>
        <v>2859</v>
      </c>
      <c r="L237" s="79">
        <f>TX_CURR!M24</f>
        <v>2916</v>
      </c>
      <c r="M237" s="79">
        <f>TX_CURR!N24</f>
        <v>2927</v>
      </c>
      <c r="N237" s="79">
        <f>TX_CURR!O24</f>
        <v>2965</v>
      </c>
      <c r="O237" s="79">
        <f>TX_CURR!P24</f>
        <v>2868</v>
      </c>
      <c r="P237" s="79">
        <f>TX_CURR!Q24</f>
        <v>2908</v>
      </c>
      <c r="Q237" s="79">
        <f>TX_CURR!R24</f>
        <v>2959</v>
      </c>
      <c r="R237" s="79">
        <f>TX_CURR!S24</f>
        <v>2959</v>
      </c>
      <c r="S237" s="79">
        <f>TX_CURR!T24</f>
        <v>2857</v>
      </c>
      <c r="T237" s="79">
        <f>TX_CURR!U24</f>
        <v>2898</v>
      </c>
      <c r="U237" s="79">
        <f>TX_CURR!V24</f>
        <v>2940</v>
      </c>
      <c r="V237" s="79">
        <f>TX_CURR!W24</f>
        <v>3008</v>
      </c>
      <c r="W237" s="79">
        <f>TX_CURR!X24</f>
        <v>3084</v>
      </c>
      <c r="X237" s="79">
        <f>TX_CURR!Y24</f>
        <v>3030</v>
      </c>
      <c r="Y237" s="79">
        <f>TX_CURR!Z24</f>
        <v>3069</v>
      </c>
      <c r="Z237" s="79">
        <f>TX_CURR!AA24</f>
        <v>3108</v>
      </c>
      <c r="AA237" s="79">
        <f>TX_CURR!AB24</f>
        <v>3142</v>
      </c>
      <c r="AB237" s="79">
        <f>TX_CURR!AC24</f>
        <v>3040</v>
      </c>
      <c r="AC237" s="79">
        <f>TX_CURR!AD24</f>
        <v>3157</v>
      </c>
      <c r="AD237" s="79">
        <f>TX_CURR!AE24</f>
        <v>3119</v>
      </c>
      <c r="AE237" s="79">
        <f>TX_CURR!AF24</f>
        <v>1262</v>
      </c>
      <c r="AF237" s="79">
        <f>TX_CURR!AG24</f>
        <v>3127</v>
      </c>
      <c r="AG237" s="79">
        <f>TX_CURR!AH24</f>
        <v>3078</v>
      </c>
      <c r="AH237" s="79" t="str">
        <f>TX_CURR!AI24</f>
        <v/>
      </c>
    </row>
    <row r="238">
      <c r="A238" s="79"/>
      <c r="B238" s="3" t="s">
        <v>69</v>
      </c>
      <c r="C238" s="79" t="str">
        <f>TX_CURR!A25</f>
        <v>BRHC</v>
      </c>
      <c r="D238" s="79" t="str">
        <f>TX_CURR!B25</f>
        <v>mp Gert Sibande District Municipality</v>
      </c>
      <c r="E238" s="79" t="str">
        <f>TX_CURR!C25</f>
        <v>mp Govan Mbeki Local Municipality</v>
      </c>
      <c r="F238" s="79" t="str">
        <f>TX_CURR!D25</f>
        <v>mp Emzinoni Clinic</v>
      </c>
      <c r="G238" s="79">
        <f>TX_CURR!H25</f>
        <v>1190</v>
      </c>
      <c r="H238" s="79">
        <f>TX_CURR!I25</f>
        <v>1303</v>
      </c>
      <c r="I238" s="79">
        <f>TX_CURR!J25</f>
        <v>1278</v>
      </c>
      <c r="J238" s="79">
        <f>TX_CURR!K25</f>
        <v>1289</v>
      </c>
      <c r="K238" s="79">
        <f>TX_CURR!L25</f>
        <v>1147</v>
      </c>
      <c r="L238" s="79">
        <f>TX_CURR!M25</f>
        <v>1177</v>
      </c>
      <c r="M238" s="79">
        <f>TX_CURR!N25</f>
        <v>1218</v>
      </c>
      <c r="N238" s="79">
        <f>TX_CURR!O25</f>
        <v>1242</v>
      </c>
      <c r="O238" s="79">
        <f>TX_CURR!P25</f>
        <v>1088</v>
      </c>
      <c r="P238" s="79">
        <f>TX_CURR!Q25</f>
        <v>1248</v>
      </c>
      <c r="Q238" s="79">
        <f>TX_CURR!R25</f>
        <v>1126</v>
      </c>
      <c r="R238" s="79">
        <f>TX_CURR!S25</f>
        <v>1132</v>
      </c>
      <c r="S238" s="79">
        <f>TX_CURR!T25</f>
        <v>985</v>
      </c>
      <c r="T238" s="79">
        <f>TX_CURR!U25</f>
        <v>1026</v>
      </c>
      <c r="U238" s="79">
        <f>TX_CURR!V25</f>
        <v>1151</v>
      </c>
      <c r="V238" s="79">
        <f>TX_CURR!W25</f>
        <v>1154</v>
      </c>
      <c r="W238" s="79">
        <f>TX_CURR!X25</f>
        <v>1235</v>
      </c>
      <c r="X238" s="79">
        <f>TX_CURR!Y25</f>
        <v>1065</v>
      </c>
      <c r="Y238" s="79">
        <f>TX_CURR!Z25</f>
        <v>1109</v>
      </c>
      <c r="Z238" s="79">
        <f>TX_CURR!AA25</f>
        <v>1136</v>
      </c>
      <c r="AA238" s="79">
        <f>TX_CURR!AB25</f>
        <v>1025</v>
      </c>
      <c r="AB238" s="79">
        <f>TX_CURR!AC25</f>
        <v>1057</v>
      </c>
      <c r="AC238" s="79">
        <f>TX_CURR!AD25</f>
        <v>1151</v>
      </c>
      <c r="AD238" s="79">
        <f>TX_CURR!AE25</f>
        <v>1090</v>
      </c>
      <c r="AE238" s="79">
        <f>TX_CURR!AF25</f>
        <v>1121</v>
      </c>
      <c r="AF238" s="79">
        <f>TX_CURR!AG25</f>
        <v>1139</v>
      </c>
      <c r="AG238" s="79">
        <f>TX_CURR!AH25</f>
        <v>1178</v>
      </c>
      <c r="AH238" s="79" t="str">
        <f>TX_CURR!AI25</f>
        <v/>
      </c>
    </row>
    <row r="239">
      <c r="A239" s="79"/>
      <c r="B239" s="3" t="s">
        <v>69</v>
      </c>
      <c r="C239" s="79" t="str">
        <f>TX_CURR!A26</f>
        <v>BRHC</v>
      </c>
      <c r="D239" s="79" t="str">
        <f>TX_CURR!B26</f>
        <v>mp Gert Sibande District Municipality</v>
      </c>
      <c r="E239" s="79" t="str">
        <f>TX_CURR!C26</f>
        <v>mp Mkhondo Local Municipality</v>
      </c>
      <c r="F239" s="79" t="str">
        <f>TX_CURR!D26</f>
        <v>mp Entombe Clinic</v>
      </c>
      <c r="G239" s="79">
        <f>TX_CURR!H26</f>
        <v>461</v>
      </c>
      <c r="H239" s="79">
        <f>TX_CURR!I26</f>
        <v>467</v>
      </c>
      <c r="I239" s="79">
        <f>TX_CURR!J26</f>
        <v>472</v>
      </c>
      <c r="J239" s="79">
        <f>TX_CURR!K26</f>
        <v>453</v>
      </c>
      <c r="K239" s="79">
        <f>TX_CURR!L26</f>
        <v>460</v>
      </c>
      <c r="L239" s="79">
        <f>TX_CURR!M26</f>
        <v>463</v>
      </c>
      <c r="M239" s="79">
        <f>TX_CURR!N26</f>
        <v>471</v>
      </c>
      <c r="N239" s="79">
        <f>TX_CURR!O26</f>
        <v>471</v>
      </c>
      <c r="O239" s="79">
        <f>TX_CURR!P26</f>
        <v>471</v>
      </c>
      <c r="P239" s="79">
        <f>TX_CURR!Q26</f>
        <v>441</v>
      </c>
      <c r="Q239" s="79">
        <f>TX_CURR!R26</f>
        <v>457</v>
      </c>
      <c r="R239" s="79">
        <f>TX_CURR!S26</f>
        <v>439</v>
      </c>
      <c r="S239" s="79">
        <f>TX_CURR!T26</f>
        <v>419</v>
      </c>
      <c r="T239" s="79">
        <f>TX_CURR!U26</f>
        <v>455</v>
      </c>
      <c r="U239" s="79">
        <f>TX_CURR!V26</f>
        <v>463</v>
      </c>
      <c r="V239" s="79">
        <f>TX_CURR!W26</f>
        <v>466</v>
      </c>
      <c r="W239" s="79">
        <f>TX_CURR!X26</f>
        <v>469</v>
      </c>
      <c r="X239" s="79">
        <f>TX_CURR!Y26</f>
        <v>452</v>
      </c>
      <c r="Y239" s="79">
        <f>TX_CURR!Z26</f>
        <v>472</v>
      </c>
      <c r="Z239" s="79">
        <f>TX_CURR!AA26</f>
        <v>459</v>
      </c>
      <c r="AA239" s="79">
        <f>TX_CURR!AB26</f>
        <v>446</v>
      </c>
      <c r="AB239" s="79">
        <f>TX_CURR!AC26</f>
        <v>466</v>
      </c>
      <c r="AC239" s="79">
        <f>TX_CURR!AD26</f>
        <v>485</v>
      </c>
      <c r="AD239" s="79">
        <f>TX_CURR!AE26</f>
        <v>491</v>
      </c>
      <c r="AE239" s="79">
        <f>TX_CURR!AF26</f>
        <v>492</v>
      </c>
      <c r="AF239" s="79">
        <f>TX_CURR!AG26</f>
        <v>480</v>
      </c>
      <c r="AG239" s="79">
        <f>TX_CURR!AH26</f>
        <v>483</v>
      </c>
      <c r="AH239" s="79" t="str">
        <f>TX_CURR!AI26</f>
        <v/>
      </c>
    </row>
    <row r="240">
      <c r="A240" s="79"/>
      <c r="B240" s="3" t="s">
        <v>69</v>
      </c>
      <c r="C240" s="79" t="str">
        <f>TX_CURR!A27</f>
        <v>BRHC</v>
      </c>
      <c r="D240" s="79" t="str">
        <f>TX_CURR!B27</f>
        <v>mp Gert Sibande District Municipality</v>
      </c>
      <c r="E240" s="79" t="str">
        <f>TX_CURR!C27</f>
        <v>mp Msukaligwa Local Municipality</v>
      </c>
      <c r="F240" s="79" t="str">
        <f>TX_CURR!D27</f>
        <v>mp Ermelo Clinic</v>
      </c>
      <c r="G240" s="79">
        <f>TX_CURR!H27</f>
        <v>3285</v>
      </c>
      <c r="H240" s="79">
        <f>TX_CURR!I27</f>
        <v>3314</v>
      </c>
      <c r="I240" s="79">
        <f>TX_CURR!J27</f>
        <v>3374</v>
      </c>
      <c r="J240" s="79">
        <f>TX_CURR!K27</f>
        <v>3376</v>
      </c>
      <c r="K240" s="79">
        <f>TX_CURR!L27</f>
        <v>3422</v>
      </c>
      <c r="L240" s="79">
        <f>TX_CURR!M27</f>
        <v>3433</v>
      </c>
      <c r="M240" s="79">
        <f>TX_CURR!N27</f>
        <v>3486</v>
      </c>
      <c r="N240" s="79">
        <f>TX_CURR!O27</f>
        <v>3637</v>
      </c>
      <c r="O240" s="79">
        <f>TX_CURR!P27</f>
        <v>3641</v>
      </c>
      <c r="P240" s="79">
        <f>TX_CURR!Q27</f>
        <v>3384</v>
      </c>
      <c r="Q240" s="79">
        <f>TX_CURR!R27</f>
        <v>3399</v>
      </c>
      <c r="R240" s="79">
        <f>TX_CURR!S27</f>
        <v>3446</v>
      </c>
      <c r="S240" s="79">
        <f>TX_CURR!T27</f>
        <v>3263</v>
      </c>
      <c r="T240" s="79">
        <f>TX_CURR!U27</f>
        <v>3300</v>
      </c>
      <c r="U240" s="79">
        <f>TX_CURR!V27</f>
        <v>3347</v>
      </c>
      <c r="V240" s="79">
        <f>TX_CURR!W27</f>
        <v>3401</v>
      </c>
      <c r="W240" s="79">
        <f>TX_CURR!X27</f>
        <v>3543</v>
      </c>
      <c r="X240" s="79">
        <f>TX_CURR!Y27</f>
        <v>3443</v>
      </c>
      <c r="Y240" s="79">
        <f>TX_CURR!Z27</f>
        <v>3516</v>
      </c>
      <c r="Z240" s="79">
        <f>TX_CURR!AA27</f>
        <v>3571</v>
      </c>
      <c r="AA240" s="79">
        <f>TX_CURR!AB27</f>
        <v>3605</v>
      </c>
      <c r="AB240" s="79">
        <f>TX_CURR!AC27</f>
        <v>3255</v>
      </c>
      <c r="AC240" s="79">
        <f>TX_CURR!AD27</f>
        <v>3329</v>
      </c>
      <c r="AD240" s="79">
        <f>TX_CURR!AE27</f>
        <v>3424</v>
      </c>
      <c r="AE240" s="79">
        <f>TX_CURR!AF27</f>
        <v>3503</v>
      </c>
      <c r="AF240" s="79">
        <f>TX_CURR!AG27</f>
        <v>3497</v>
      </c>
      <c r="AG240" s="79">
        <f>TX_CURR!AH27</f>
        <v>3328</v>
      </c>
      <c r="AH240" s="79" t="str">
        <f>TX_CURR!AI27</f>
        <v/>
      </c>
    </row>
    <row r="241">
      <c r="A241" s="79"/>
      <c r="B241" s="3" t="s">
        <v>69</v>
      </c>
      <c r="C241" s="79" t="str">
        <f>TX_CURR!A28</f>
        <v>BRHC</v>
      </c>
      <c r="D241" s="79" t="str">
        <f>TX_CURR!B28</f>
        <v>mp Gert Sibande District Municipality</v>
      </c>
      <c r="E241" s="79" t="str">
        <f>TX_CURR!C28</f>
        <v>mp Msukaligwa Local Municipality</v>
      </c>
      <c r="F241" s="79" t="str">
        <f>TX_CURR!D28</f>
        <v>mp Ermelo Hospital</v>
      </c>
      <c r="G241" s="79">
        <f>TX_CURR!H28</f>
        <v>677</v>
      </c>
      <c r="H241" s="79">
        <f>TX_CURR!I28</f>
        <v>684</v>
      </c>
      <c r="I241" s="79">
        <f>TX_CURR!J28</f>
        <v>692</v>
      </c>
      <c r="J241" s="79">
        <f>TX_CURR!K28</f>
        <v>668</v>
      </c>
      <c r="K241" s="79">
        <f>TX_CURR!L28</f>
        <v>675</v>
      </c>
      <c r="L241" s="79">
        <f>TX_CURR!M28</f>
        <v>675</v>
      </c>
      <c r="M241" s="79">
        <f>TX_CURR!N28</f>
        <v>683</v>
      </c>
      <c r="N241" s="79">
        <f>TX_CURR!O28</f>
        <v>690</v>
      </c>
      <c r="O241" s="79">
        <f>TX_CURR!P28</f>
        <v>711</v>
      </c>
      <c r="P241" s="79">
        <f>TX_CURR!Q28</f>
        <v>661</v>
      </c>
      <c r="Q241" s="79">
        <f>TX_CURR!R28</f>
        <v>672</v>
      </c>
      <c r="R241" s="79">
        <f>TX_CURR!S28</f>
        <v>628</v>
      </c>
      <c r="S241" s="79">
        <f>TX_CURR!T28</f>
        <v>641</v>
      </c>
      <c r="T241" s="79">
        <f>TX_CURR!U28</f>
        <v>645</v>
      </c>
      <c r="U241" s="79">
        <f>TX_CURR!V28</f>
        <v>814</v>
      </c>
      <c r="V241" s="79">
        <f>TX_CURR!W28</f>
        <v>696</v>
      </c>
      <c r="W241" s="79">
        <f>TX_CURR!X28</f>
        <v>708</v>
      </c>
      <c r="X241" s="79">
        <f>TX_CURR!Y28</f>
        <v>684</v>
      </c>
      <c r="Y241" s="79">
        <f>TX_CURR!Z28</f>
        <v>710</v>
      </c>
      <c r="Z241" s="79">
        <f>TX_CURR!AA28</f>
        <v>727</v>
      </c>
      <c r="AA241" s="79">
        <f>TX_CURR!AB28</f>
        <v>727</v>
      </c>
      <c r="AB241" s="79">
        <f>TX_CURR!AC28</f>
        <v>718</v>
      </c>
      <c r="AC241" s="79">
        <f>TX_CURR!AD28</f>
        <v>739</v>
      </c>
      <c r="AD241" s="79">
        <f>TX_CURR!AE28</f>
        <v>761</v>
      </c>
      <c r="AE241" s="79">
        <f>TX_CURR!AF28</f>
        <v>765</v>
      </c>
      <c r="AF241" s="79">
        <f>TX_CURR!AG28</f>
        <v>729</v>
      </c>
      <c r="AG241" s="79">
        <f>TX_CURR!AH28</f>
        <v>752</v>
      </c>
      <c r="AH241" s="79" t="str">
        <f>TX_CURR!AI28</f>
        <v/>
      </c>
    </row>
    <row r="242">
      <c r="A242" s="79"/>
      <c r="B242" s="3" t="s">
        <v>69</v>
      </c>
      <c r="C242" s="79" t="str">
        <f>TX_CURR!A29</f>
        <v>BRHC</v>
      </c>
      <c r="D242" s="79" t="str">
        <f>TX_CURR!B29</f>
        <v>mp Gert Sibande District Municipality</v>
      </c>
      <c r="E242" s="79" t="str">
        <f>TX_CURR!C29</f>
        <v>mp Mkhondo Local Municipality</v>
      </c>
      <c r="F242" s="79" t="str">
        <f>TX_CURR!D29</f>
        <v>mp Ethandakukhanya Clinic</v>
      </c>
      <c r="G242" s="79">
        <f>TX_CURR!H29</f>
        <v>1684</v>
      </c>
      <c r="H242" s="79">
        <f>TX_CURR!I29</f>
        <v>1717</v>
      </c>
      <c r="I242" s="79">
        <f>TX_CURR!J29</f>
        <v>1761</v>
      </c>
      <c r="J242" s="79">
        <f>TX_CURR!K29</f>
        <v>1686</v>
      </c>
      <c r="K242" s="79">
        <f>TX_CURR!L29</f>
        <v>1728</v>
      </c>
      <c r="L242" s="79">
        <f>TX_CURR!M29</f>
        <v>1763</v>
      </c>
      <c r="M242" s="79">
        <f>TX_CURR!N29</f>
        <v>1819</v>
      </c>
      <c r="N242" s="79">
        <f>TX_CURR!O29</f>
        <v>1853</v>
      </c>
      <c r="O242" s="79">
        <f>TX_CURR!P29</f>
        <v>1771</v>
      </c>
      <c r="P242" s="79">
        <f>TX_CURR!Q29</f>
        <v>1821</v>
      </c>
      <c r="Q242" s="79">
        <f>TX_CURR!R29</f>
        <v>1828</v>
      </c>
      <c r="R242" s="79">
        <f>TX_CURR!S29</f>
        <v>1840</v>
      </c>
      <c r="S242" s="79">
        <f>TX_CURR!T29</f>
        <v>1725</v>
      </c>
      <c r="T242" s="79">
        <f>TX_CURR!U29</f>
        <v>1843</v>
      </c>
      <c r="U242" s="79">
        <f>TX_CURR!V29</f>
        <v>1808</v>
      </c>
      <c r="V242" s="79">
        <f>TX_CURR!W29</f>
        <v>1870</v>
      </c>
      <c r="W242" s="79">
        <f>TX_CURR!X29</f>
        <v>1847</v>
      </c>
      <c r="X242" s="79">
        <f>TX_CURR!Y29</f>
        <v>1859</v>
      </c>
      <c r="Y242" s="79">
        <f>TX_CURR!Z29</f>
        <v>1906</v>
      </c>
      <c r="Z242" s="79">
        <f>TX_CURR!AA29</f>
        <v>1937</v>
      </c>
      <c r="AA242" s="79">
        <f>TX_CURR!AB29</f>
        <v>1951</v>
      </c>
      <c r="AB242" s="79">
        <f>TX_CURR!AC29</f>
        <v>1961</v>
      </c>
      <c r="AC242" s="79">
        <f>TX_CURR!AD29</f>
        <v>1940</v>
      </c>
      <c r="AD242" s="79">
        <f>TX_CURR!AE29</f>
        <v>1974</v>
      </c>
      <c r="AE242" s="79">
        <f>TX_CURR!AF29</f>
        <v>1975</v>
      </c>
      <c r="AF242" s="79">
        <f>TX_CURR!AG29</f>
        <v>1975</v>
      </c>
      <c r="AG242" s="79">
        <f>TX_CURR!AH29</f>
        <v>1978</v>
      </c>
      <c r="AH242" s="79" t="str">
        <f>TX_CURR!AI29</f>
        <v/>
      </c>
    </row>
    <row r="243">
      <c r="A243" s="79"/>
      <c r="B243" s="3" t="s">
        <v>69</v>
      </c>
      <c r="C243" s="79" t="str">
        <f>TX_CURR!A30</f>
        <v>BRHC</v>
      </c>
      <c r="D243" s="79" t="str">
        <f>TX_CURR!B30</f>
        <v>mp Gert Sibande District Municipality</v>
      </c>
      <c r="E243" s="79" t="str">
        <f>TX_CURR!C30</f>
        <v>mp Govan Mbeki Local Municipality</v>
      </c>
      <c r="F243" s="79" t="str">
        <f>TX_CURR!D30</f>
        <v>mp Evander Clinic</v>
      </c>
      <c r="G243" s="79">
        <f>TX_CURR!H30</f>
        <v>970</v>
      </c>
      <c r="H243" s="79">
        <f>TX_CURR!I30</f>
        <v>985</v>
      </c>
      <c r="I243" s="79">
        <f>TX_CURR!J30</f>
        <v>1004</v>
      </c>
      <c r="J243" s="79">
        <f>TX_CURR!K30</f>
        <v>985</v>
      </c>
      <c r="K243" s="79">
        <f>TX_CURR!L30</f>
        <v>913</v>
      </c>
      <c r="L243" s="79">
        <f>TX_CURR!M30</f>
        <v>982</v>
      </c>
      <c r="M243" s="79">
        <f>TX_CURR!N30</f>
        <v>1062</v>
      </c>
      <c r="N243" s="79">
        <f>TX_CURR!O30</f>
        <v>1092</v>
      </c>
      <c r="O243" s="79">
        <f>TX_CURR!P30</f>
        <v>1104</v>
      </c>
      <c r="P243" s="79">
        <f>TX_CURR!Q30</f>
        <v>1027</v>
      </c>
      <c r="Q243" s="79">
        <f>TX_CURR!R30</f>
        <v>1027</v>
      </c>
      <c r="R243" s="79">
        <f>TX_CURR!S30</f>
        <v>1101</v>
      </c>
      <c r="S243" s="79">
        <f>TX_CURR!T30</f>
        <v>1101</v>
      </c>
      <c r="T243" s="79">
        <f>TX_CURR!U30</f>
        <v>1063</v>
      </c>
      <c r="U243" s="79">
        <f>TX_CURR!V30</f>
        <v>1188</v>
      </c>
      <c r="V243" s="79">
        <f>TX_CURR!W30</f>
        <v>1226</v>
      </c>
      <c r="W243" s="79">
        <f>TX_CURR!X30</f>
        <v>1252</v>
      </c>
      <c r="X243" s="79">
        <f>TX_CURR!Y30</f>
        <v>1296</v>
      </c>
      <c r="Y243" s="79">
        <f>TX_CURR!Z30</f>
        <v>1315</v>
      </c>
      <c r="Z243" s="79">
        <f>TX_CURR!AA30</f>
        <v>1460</v>
      </c>
      <c r="AA243" s="79">
        <f>TX_CURR!AB30</f>
        <v>1332</v>
      </c>
      <c r="AB243" s="79">
        <f>TX_CURR!AC30</f>
        <v>1354</v>
      </c>
      <c r="AC243" s="79">
        <f>TX_CURR!AD30</f>
        <v>1353</v>
      </c>
      <c r="AD243" s="79">
        <f>TX_CURR!AE30</f>
        <v>1338</v>
      </c>
      <c r="AE243" s="79">
        <f>TX_CURR!AF30</f>
        <v>1368</v>
      </c>
      <c r="AF243" s="79">
        <f>TX_CURR!AG30</f>
        <v>1371</v>
      </c>
      <c r="AG243" s="79">
        <f>TX_CURR!AH30</f>
        <v>1400</v>
      </c>
      <c r="AH243" s="79" t="str">
        <f>TX_CURR!AI30</f>
        <v/>
      </c>
    </row>
    <row r="244">
      <c r="A244" s="79"/>
      <c r="B244" s="3" t="s">
        <v>69</v>
      </c>
      <c r="C244" s="79" t="str">
        <f>TX_CURR!A31</f>
        <v>BRHC</v>
      </c>
      <c r="D244" s="79" t="str">
        <f>TX_CURR!B31</f>
        <v>mp Gert Sibande District Municipality</v>
      </c>
      <c r="E244" s="79" t="str">
        <f>TX_CURR!C31</f>
        <v>mp Govan Mbeki Local Municipality</v>
      </c>
      <c r="F244" s="79" t="str">
        <f>TX_CURR!D31</f>
        <v>mp Evander Hospital</v>
      </c>
      <c r="G244" s="79">
        <f>TX_CURR!H31</f>
        <v>1028</v>
      </c>
      <c r="H244" s="79">
        <f>TX_CURR!I31</f>
        <v>1029</v>
      </c>
      <c r="I244" s="79">
        <f>TX_CURR!J31</f>
        <v>1032</v>
      </c>
      <c r="J244" s="79">
        <f>TX_CURR!K31</f>
        <v>1037</v>
      </c>
      <c r="K244" s="79">
        <f>TX_CURR!L31</f>
        <v>1031</v>
      </c>
      <c r="L244" s="79">
        <f>TX_CURR!M31</f>
        <v>1004</v>
      </c>
      <c r="M244" s="79">
        <f>TX_CURR!N31</f>
        <v>1049</v>
      </c>
      <c r="N244" s="79">
        <f>TX_CURR!O31</f>
        <v>1058</v>
      </c>
      <c r="O244" s="79">
        <f>TX_CURR!P31</f>
        <v>1067</v>
      </c>
      <c r="P244" s="79">
        <f>TX_CURR!Q31</f>
        <v>1075</v>
      </c>
      <c r="Q244" s="79">
        <f>TX_CURR!R31</f>
        <v>1074</v>
      </c>
      <c r="R244" s="79">
        <f>TX_CURR!S31</f>
        <v>1074</v>
      </c>
      <c r="S244" s="79">
        <f>TX_CURR!T31</f>
        <v>1031</v>
      </c>
      <c r="T244" s="79">
        <f>TX_CURR!U31</f>
        <v>1080</v>
      </c>
      <c r="U244" s="79">
        <f>TX_CURR!V31</f>
        <v>1076</v>
      </c>
      <c r="V244" s="79">
        <f>TX_CURR!W31</f>
        <v>1083</v>
      </c>
      <c r="W244" s="79">
        <f>TX_CURR!X31</f>
        <v>1126</v>
      </c>
      <c r="X244" s="79">
        <f>TX_CURR!Y31</f>
        <v>1130</v>
      </c>
      <c r="Y244" s="79">
        <f>TX_CURR!Z31</f>
        <v>1139</v>
      </c>
      <c r="Z244" s="79">
        <f>TX_CURR!AA31</f>
        <v>1138</v>
      </c>
      <c r="AA244" s="79">
        <f>TX_CURR!AB31</f>
        <v>1160</v>
      </c>
      <c r="AB244" s="79">
        <f>TX_CURR!AC31</f>
        <v>1165</v>
      </c>
      <c r="AC244" s="79">
        <f>TX_CURR!AD31</f>
        <v>1174</v>
      </c>
      <c r="AD244" s="79">
        <f>TX_CURR!AE31</f>
        <v>1198</v>
      </c>
      <c r="AE244" s="79">
        <f>TX_CURR!AF31</f>
        <v>1198</v>
      </c>
      <c r="AF244" s="79">
        <f>TX_CURR!AG31</f>
        <v>1200</v>
      </c>
      <c r="AG244" s="79">
        <f>TX_CURR!AH31</f>
        <v>1354</v>
      </c>
      <c r="AH244" s="79" t="str">
        <f>TX_CURR!AI31</f>
        <v/>
      </c>
    </row>
    <row r="245">
      <c r="A245" s="79"/>
      <c r="B245" s="3" t="s">
        <v>69</v>
      </c>
      <c r="C245" s="79" t="str">
        <f>TX_CURR!A32</f>
        <v>BRHC</v>
      </c>
      <c r="D245" s="79" t="str">
        <f>TX_CURR!B32</f>
        <v>mp Gert Sibande District Municipality</v>
      </c>
      <c r="E245" s="79" t="str">
        <f>TX_CURR!C32</f>
        <v>mp Pixley Ka Seme Local Municipality</v>
      </c>
      <c r="F245" s="79" t="str">
        <f>TX_CURR!D32</f>
        <v>mp Ezamokuhle Clinic</v>
      </c>
      <c r="G245" s="79">
        <f>TX_CURR!H32</f>
        <v>653</v>
      </c>
      <c r="H245" s="79">
        <f>TX_CURR!I32</f>
        <v>673</v>
      </c>
      <c r="I245" s="79">
        <f>TX_CURR!J32</f>
        <v>697</v>
      </c>
      <c r="J245" s="79">
        <f>TX_CURR!K32</f>
        <v>712</v>
      </c>
      <c r="K245" s="79">
        <f>TX_CURR!L32</f>
        <v>719</v>
      </c>
      <c r="L245" s="79">
        <f>TX_CURR!M32</f>
        <v>707</v>
      </c>
      <c r="M245" s="79">
        <f>TX_CURR!N32</f>
        <v>711</v>
      </c>
      <c r="N245" s="79">
        <f>TX_CURR!O32</f>
        <v>714</v>
      </c>
      <c r="O245" s="79">
        <f>TX_CURR!P32</f>
        <v>715</v>
      </c>
      <c r="P245" s="79">
        <f>TX_CURR!Q32</f>
        <v>721</v>
      </c>
      <c r="Q245" s="79">
        <f>TX_CURR!R32</f>
        <v>721</v>
      </c>
      <c r="R245" s="79">
        <f>TX_CURR!S32</f>
        <v>692</v>
      </c>
      <c r="S245" s="79">
        <f>TX_CURR!T32</f>
        <v>697</v>
      </c>
      <c r="T245" s="79">
        <f>TX_CURR!U32</f>
        <v>665</v>
      </c>
      <c r="U245" s="79">
        <f>TX_CURR!V32</f>
        <v>683</v>
      </c>
      <c r="V245" s="79">
        <f>TX_CURR!W32</f>
        <v>683</v>
      </c>
      <c r="W245" s="79">
        <f>TX_CURR!X32</f>
        <v>722</v>
      </c>
      <c r="X245" s="79">
        <f>TX_CURR!Y32</f>
        <v>713</v>
      </c>
      <c r="Y245" s="79">
        <f>TX_CURR!Z32</f>
        <v>718</v>
      </c>
      <c r="Z245" s="79">
        <f>TX_CURR!AA32</f>
        <v>723</v>
      </c>
      <c r="AA245" s="79">
        <f>TX_CURR!AB32</f>
        <v>730</v>
      </c>
      <c r="AB245" s="79">
        <f>TX_CURR!AC32</f>
        <v>697</v>
      </c>
      <c r="AC245" s="79">
        <f>TX_CURR!AD32</f>
        <v>716</v>
      </c>
      <c r="AD245" s="79">
        <f>TX_CURR!AE32</f>
        <v>729</v>
      </c>
      <c r="AE245" s="79">
        <f>TX_CURR!AF32</f>
        <v>729</v>
      </c>
      <c r="AF245" s="79">
        <f>TX_CURR!AG32</f>
        <v>730</v>
      </c>
      <c r="AG245" s="79">
        <f>TX_CURR!AH32</f>
        <v>722</v>
      </c>
      <c r="AH245" s="79" t="str">
        <f>TX_CURR!AI32</f>
        <v/>
      </c>
    </row>
    <row r="246">
      <c r="A246" s="79"/>
      <c r="B246" s="3" t="s">
        <v>69</v>
      </c>
      <c r="C246" s="79" t="str">
        <f>TX_CURR!A33</f>
        <v>BRHC</v>
      </c>
      <c r="D246" s="79" t="str">
        <f>TX_CURR!B33</f>
        <v>mp Gert Sibande District Municipality</v>
      </c>
      <c r="E246" s="79" t="str">
        <f>TX_CURR!C33</f>
        <v>mp Albert Luthuli Local Municipality</v>
      </c>
      <c r="F246" s="79" t="str">
        <f>TX_CURR!D33</f>
        <v>mp Fernie 1 Clinic</v>
      </c>
      <c r="G246" s="79">
        <f>TX_CURR!H33</f>
        <v>1011</v>
      </c>
      <c r="H246" s="79">
        <f>TX_CURR!I33</f>
        <v>1016</v>
      </c>
      <c r="I246" s="79">
        <f>TX_CURR!J33</f>
        <v>1034</v>
      </c>
      <c r="J246" s="79">
        <f>TX_CURR!K33</f>
        <v>996</v>
      </c>
      <c r="K246" s="79">
        <f>TX_CURR!L33</f>
        <v>1042</v>
      </c>
      <c r="L246" s="79">
        <f>TX_CURR!M33</f>
        <v>1049</v>
      </c>
      <c r="M246" s="79">
        <f>TX_CURR!N33</f>
        <v>1063</v>
      </c>
      <c r="N246" s="79">
        <f>TX_CURR!O33</f>
        <v>1033</v>
      </c>
      <c r="O246" s="79">
        <f>TX_CURR!P33</f>
        <v>1036</v>
      </c>
      <c r="P246" s="79">
        <f>TX_CURR!Q33</f>
        <v>1053</v>
      </c>
      <c r="Q246" s="79">
        <f>TX_CURR!R33</f>
        <v>1060</v>
      </c>
      <c r="R246" s="79">
        <f>TX_CURR!S33</f>
        <v>1071</v>
      </c>
      <c r="S246" s="79">
        <f>TX_CURR!T33</f>
        <v>1027</v>
      </c>
      <c r="T246" s="79">
        <f>TX_CURR!U33</f>
        <v>1036</v>
      </c>
      <c r="U246" s="79">
        <f>TX_CURR!V33</f>
        <v>1054</v>
      </c>
      <c r="V246" s="79">
        <f>TX_CURR!W33</f>
        <v>1066</v>
      </c>
      <c r="W246" s="79">
        <f>TX_CURR!X33</f>
        <v>1082</v>
      </c>
      <c r="X246" s="79">
        <f>TX_CURR!Y33</f>
        <v>1100</v>
      </c>
      <c r="Y246" s="79">
        <f>TX_CURR!Z33</f>
        <v>1100</v>
      </c>
      <c r="Z246" s="79">
        <f>TX_CURR!AA33</f>
        <v>1101</v>
      </c>
      <c r="AA246" s="79">
        <f>TX_CURR!AB33</f>
        <v>1104</v>
      </c>
      <c r="AB246" s="79">
        <f>TX_CURR!AC33</f>
        <v>1107</v>
      </c>
      <c r="AC246" s="79">
        <f>TX_CURR!AD33</f>
        <v>1108</v>
      </c>
      <c r="AD246" s="79">
        <f>TX_CURR!AE33</f>
        <v>1071</v>
      </c>
      <c r="AE246" s="79">
        <f>TX_CURR!AF33</f>
        <v>1116</v>
      </c>
      <c r="AF246" s="79">
        <f>TX_CURR!AG33</f>
        <v>1118</v>
      </c>
      <c r="AG246" s="79">
        <f>TX_CURR!AH33</f>
        <v>1118</v>
      </c>
      <c r="AH246" s="79" t="str">
        <f>TX_CURR!AI33</f>
        <v/>
      </c>
    </row>
    <row r="247">
      <c r="A247" s="79"/>
      <c r="B247" s="3" t="s">
        <v>69</v>
      </c>
      <c r="C247" s="79" t="str">
        <f>TX_CURR!A34</f>
        <v>BRHC</v>
      </c>
      <c r="D247" s="79" t="str">
        <f>TX_CURR!B34</f>
        <v>mp Gert Sibande District Municipality</v>
      </c>
      <c r="E247" s="79" t="str">
        <f>TX_CURR!C34</f>
        <v>mp Albert Luthuli Local Municipality</v>
      </c>
      <c r="F247" s="79" t="str">
        <f>TX_CURR!D34</f>
        <v>mp Fernie 2 Clinic</v>
      </c>
      <c r="G247" s="79">
        <f>TX_CURR!H34</f>
        <v>1199</v>
      </c>
      <c r="H247" s="79">
        <f>TX_CURR!I34</f>
        <v>1207</v>
      </c>
      <c r="I247" s="79">
        <f>TX_CURR!J34</f>
        <v>1226</v>
      </c>
      <c r="J247" s="79">
        <f>TX_CURR!K34</f>
        <v>1236</v>
      </c>
      <c r="K247" s="79">
        <f>TX_CURR!L34</f>
        <v>1234</v>
      </c>
      <c r="L247" s="79">
        <f>TX_CURR!M34</f>
        <v>1225</v>
      </c>
      <c r="M247" s="79">
        <f>TX_CURR!N34</f>
        <v>1263</v>
      </c>
      <c r="N247" s="79">
        <f>TX_CURR!O34</f>
        <v>1270</v>
      </c>
      <c r="O247" s="79">
        <f>TX_CURR!P34</f>
        <v>1194</v>
      </c>
      <c r="P247" s="79">
        <f>TX_CURR!Q34</f>
        <v>1201</v>
      </c>
      <c r="Q247" s="79">
        <f>TX_CURR!R34</f>
        <v>1216</v>
      </c>
      <c r="R247" s="79">
        <f>TX_CURR!S34</f>
        <v>1221</v>
      </c>
      <c r="S247" s="79">
        <f>TX_CURR!T34</f>
        <v>1153</v>
      </c>
      <c r="T247" s="79">
        <f>TX_CURR!U34</f>
        <v>1216</v>
      </c>
      <c r="U247" s="79">
        <f>TX_CURR!V34</f>
        <v>1236</v>
      </c>
      <c r="V247" s="79">
        <f>TX_CURR!W34</f>
        <v>1290</v>
      </c>
      <c r="W247" s="79">
        <f>TX_CURR!X34</f>
        <v>1296</v>
      </c>
      <c r="X247" s="79">
        <f>TX_CURR!Y34</f>
        <v>1285</v>
      </c>
      <c r="Y247" s="79">
        <f>TX_CURR!Z34</f>
        <v>1298</v>
      </c>
      <c r="Z247" s="79">
        <f>TX_CURR!AA34</f>
        <v>1310</v>
      </c>
      <c r="AA247" s="79">
        <f>TX_CURR!AB34</f>
        <v>1315</v>
      </c>
      <c r="AB247" s="79">
        <f>TX_CURR!AC34</f>
        <v>1223</v>
      </c>
      <c r="AC247" s="79">
        <f>TX_CURR!AD34</f>
        <v>1234</v>
      </c>
      <c r="AD247" s="79">
        <f>TX_CURR!AE34</f>
        <v>1244</v>
      </c>
      <c r="AE247" s="79">
        <f>TX_CURR!AF34</f>
        <v>1245</v>
      </c>
      <c r="AF247" s="79">
        <f>TX_CURR!AG34</f>
        <v>1128</v>
      </c>
      <c r="AG247" s="79">
        <f>TX_CURR!AH34</f>
        <v>1126</v>
      </c>
      <c r="AH247" s="79" t="str">
        <f>TX_CURR!AI34</f>
        <v/>
      </c>
    </row>
    <row r="248">
      <c r="A248" s="79"/>
      <c r="B248" s="3" t="s">
        <v>69</v>
      </c>
      <c r="C248" s="79" t="str">
        <f>TX_CURR!A35</f>
        <v>BRHC</v>
      </c>
      <c r="D248" s="79" t="str">
        <f>TX_CURR!B35</f>
        <v>mp Gert Sibande District Municipality</v>
      </c>
      <c r="E248" s="79" t="str">
        <f>TX_CURR!C35</f>
        <v>mp Albert Luthuli Local Municipality</v>
      </c>
      <c r="F248" s="79" t="str">
        <f>TX_CURR!D35</f>
        <v>mp Glenmore Clinic</v>
      </c>
      <c r="G248" s="79">
        <f>TX_CURR!H35</f>
        <v>1023</v>
      </c>
      <c r="H248" s="79">
        <f>TX_CURR!I35</f>
        <v>1032</v>
      </c>
      <c r="I248" s="79">
        <f>TX_CURR!J35</f>
        <v>1042</v>
      </c>
      <c r="J248" s="79">
        <f>TX_CURR!K35</f>
        <v>1047</v>
      </c>
      <c r="K248" s="79">
        <f>TX_CURR!L35</f>
        <v>1039</v>
      </c>
      <c r="L248" s="79">
        <f>TX_CURR!M35</f>
        <v>1046</v>
      </c>
      <c r="M248" s="79">
        <f>TX_CURR!N35</f>
        <v>1053</v>
      </c>
      <c r="N248" s="79">
        <f>TX_CURR!O35</f>
        <v>1055</v>
      </c>
      <c r="O248" s="79">
        <f>TX_CURR!P35</f>
        <v>1004</v>
      </c>
      <c r="P248" s="79">
        <f>TX_CURR!Q35</f>
        <v>1018</v>
      </c>
      <c r="Q248" s="79">
        <f>TX_CURR!R35</f>
        <v>1026</v>
      </c>
      <c r="R248" s="79">
        <f>TX_CURR!S35</f>
        <v>1032</v>
      </c>
      <c r="S248" s="79">
        <f>TX_CURR!T35</f>
        <v>985</v>
      </c>
      <c r="T248" s="79">
        <f>TX_CURR!U35</f>
        <v>998</v>
      </c>
      <c r="U248" s="79">
        <f>TX_CURR!V35</f>
        <v>1013</v>
      </c>
      <c r="V248" s="79">
        <f>TX_CURR!W35</f>
        <v>1035</v>
      </c>
      <c r="W248" s="79">
        <f>TX_CURR!X35</f>
        <v>1052</v>
      </c>
      <c r="X248" s="79">
        <f>TX_CURR!Y35</f>
        <v>1058</v>
      </c>
      <c r="Y248" s="79">
        <f>TX_CURR!Z35</f>
        <v>1065</v>
      </c>
      <c r="Z248" s="79">
        <f>TX_CURR!AA35</f>
        <v>1064</v>
      </c>
      <c r="AA248" s="79">
        <f>TX_CURR!AB35</f>
        <v>1067</v>
      </c>
      <c r="AB248" s="79">
        <f>TX_CURR!AC35</f>
        <v>1056</v>
      </c>
      <c r="AC248" s="79">
        <f>TX_CURR!AD35</f>
        <v>1071</v>
      </c>
      <c r="AD248" s="79">
        <f>TX_CURR!AE35</f>
        <v>1066</v>
      </c>
      <c r="AE248" s="79">
        <f>TX_CURR!AF35</f>
        <v>1068</v>
      </c>
      <c r="AF248" s="79">
        <f>TX_CURR!AG35</f>
        <v>1042</v>
      </c>
      <c r="AG248" s="79">
        <f>TX_CURR!AH35</f>
        <v>1050</v>
      </c>
      <c r="AH248" s="79" t="str">
        <f>TX_CURR!AI35</f>
        <v/>
      </c>
    </row>
    <row r="249">
      <c r="A249" s="79"/>
      <c r="B249" s="3" t="s">
        <v>69</v>
      </c>
      <c r="C249" s="79" t="str">
        <f>TX_CURR!A36</f>
        <v>BRHC</v>
      </c>
      <c r="D249" s="79" t="str">
        <f>TX_CURR!B36</f>
        <v>mp Gert Sibande District Municipality</v>
      </c>
      <c r="E249" s="79" t="str">
        <f>TX_CURR!C36</f>
        <v>mp Dipaleseng Local Municipality</v>
      </c>
      <c r="F249" s="79" t="str">
        <f>TX_CURR!D36</f>
        <v>mp Grootvlei CHC</v>
      </c>
      <c r="G249" s="79">
        <f>TX_CURR!H36</f>
        <v>714</v>
      </c>
      <c r="H249" s="79">
        <f>TX_CURR!I36</f>
        <v>719</v>
      </c>
      <c r="I249" s="79">
        <f>TX_CURR!J36</f>
        <v>702</v>
      </c>
      <c r="J249" s="79">
        <f>TX_CURR!K36</f>
        <v>694</v>
      </c>
      <c r="K249" s="79">
        <f>TX_CURR!L36</f>
        <v>709</v>
      </c>
      <c r="L249" s="79">
        <f>TX_CURR!M36</f>
        <v>715</v>
      </c>
      <c r="M249" s="79">
        <f>TX_CURR!N36</f>
        <v>715</v>
      </c>
      <c r="N249" s="79">
        <f>TX_CURR!O36</f>
        <v>724</v>
      </c>
      <c r="O249" s="79">
        <f>TX_CURR!P36</f>
        <v>724</v>
      </c>
      <c r="P249" s="79">
        <f>TX_CURR!Q36</f>
        <v>704</v>
      </c>
      <c r="Q249" s="79">
        <f>TX_CURR!R36</f>
        <v>698</v>
      </c>
      <c r="R249" s="79">
        <f>TX_CURR!S36</f>
        <v>701</v>
      </c>
      <c r="S249" s="79">
        <f>TX_CURR!T36</f>
        <v>720</v>
      </c>
      <c r="T249" s="79">
        <f>TX_CURR!U36</f>
        <v>724</v>
      </c>
      <c r="U249" s="79">
        <f>TX_CURR!V36</f>
        <v>704</v>
      </c>
      <c r="V249" s="79">
        <f>TX_CURR!W36</f>
        <v>664</v>
      </c>
      <c r="W249" s="79">
        <f>TX_CURR!X36</f>
        <v>710</v>
      </c>
      <c r="X249" s="79">
        <f>TX_CURR!Y36</f>
        <v>713</v>
      </c>
      <c r="Y249" s="79">
        <f>TX_CURR!Z36</f>
        <v>715</v>
      </c>
      <c r="Z249" s="79">
        <f>TX_CURR!AA36</f>
        <v>723</v>
      </c>
      <c r="AA249" s="79">
        <f>TX_CURR!AB36</f>
        <v>727</v>
      </c>
      <c r="AB249" s="79">
        <f>TX_CURR!AC36</f>
        <v>727</v>
      </c>
      <c r="AC249" s="79">
        <f>TX_CURR!AD36</f>
        <v>727</v>
      </c>
      <c r="AD249" s="79">
        <f>TX_CURR!AE36</f>
        <v>731</v>
      </c>
      <c r="AE249" s="79">
        <f>TX_CURR!AF36</f>
        <v>711</v>
      </c>
      <c r="AF249" s="79">
        <f>TX_CURR!AG36</f>
        <v>713</v>
      </c>
      <c r="AG249" s="79">
        <f>TX_CURR!AH36</f>
        <v>720</v>
      </c>
      <c r="AH249" s="79" t="str">
        <f>TX_CURR!AI36</f>
        <v/>
      </c>
    </row>
    <row r="250">
      <c r="A250" s="79"/>
      <c r="B250" s="3" t="s">
        <v>69</v>
      </c>
      <c r="C250" s="79" t="str">
        <f>TX_CURR!A37</f>
        <v>BRHC</v>
      </c>
      <c r="D250" s="79" t="str">
        <f>TX_CURR!B37</f>
        <v>mp Gert Sibande District Municipality</v>
      </c>
      <c r="E250" s="79" t="str">
        <f>TX_CURR!C37</f>
        <v>mp Mkhondo Local Municipality</v>
      </c>
      <c r="F250" s="79" t="str">
        <f>TX_CURR!D37</f>
        <v>mp Iswepe CHC</v>
      </c>
      <c r="G250" s="79">
        <f>TX_CURR!H37</f>
        <v>1721</v>
      </c>
      <c r="H250" s="79">
        <f>TX_CURR!I37</f>
        <v>1726</v>
      </c>
      <c r="I250" s="79">
        <f>TX_CURR!J37</f>
        <v>1731</v>
      </c>
      <c r="J250" s="79">
        <f>TX_CURR!K37</f>
        <v>1734</v>
      </c>
      <c r="K250" s="79">
        <f>TX_CURR!L37</f>
        <v>1725</v>
      </c>
      <c r="L250" s="79">
        <f>TX_CURR!M37</f>
        <v>1732</v>
      </c>
      <c r="M250" s="79">
        <f>TX_CURR!N37</f>
        <v>1740</v>
      </c>
      <c r="N250" s="79">
        <f>TX_CURR!O37</f>
        <v>1746</v>
      </c>
      <c r="O250" s="79">
        <f>TX_CURR!P37</f>
        <v>1693</v>
      </c>
      <c r="P250" s="79">
        <f>TX_CURR!Q37</f>
        <v>1717</v>
      </c>
      <c r="Q250" s="79">
        <f>TX_CURR!R37</f>
        <v>1725</v>
      </c>
      <c r="R250" s="79">
        <f>TX_CURR!S37</f>
        <v>1727</v>
      </c>
      <c r="S250" s="79">
        <f>TX_CURR!T37</f>
        <v>1736</v>
      </c>
      <c r="T250" s="79">
        <f>TX_CURR!U37</f>
        <v>1740</v>
      </c>
      <c r="U250" s="79">
        <f>TX_CURR!V37</f>
        <v>1748</v>
      </c>
      <c r="V250" s="79">
        <f>TX_CURR!W37</f>
        <v>1755</v>
      </c>
      <c r="W250" s="79">
        <f>TX_CURR!X37</f>
        <v>1744</v>
      </c>
      <c r="X250" s="79">
        <f>TX_CURR!Y37</f>
        <v>1755</v>
      </c>
      <c r="Y250" s="79">
        <f>TX_CURR!Z37</f>
        <v>1761</v>
      </c>
      <c r="Z250" s="79">
        <f>TX_CURR!AA37</f>
        <v>1771</v>
      </c>
      <c r="AA250" s="79">
        <f>TX_CURR!AB37</f>
        <v>1774</v>
      </c>
      <c r="AB250" s="79">
        <f>TX_CURR!AC37</f>
        <v>1776</v>
      </c>
      <c r="AC250" s="79">
        <f>TX_CURR!AD37</f>
        <v>1780</v>
      </c>
      <c r="AD250" s="79">
        <f>TX_CURR!AE37</f>
        <v>1781</v>
      </c>
      <c r="AE250" s="79">
        <f>TX_CURR!AF37</f>
        <v>1787</v>
      </c>
      <c r="AF250" s="79">
        <f>TX_CURR!AG37</f>
        <v>1775</v>
      </c>
      <c r="AG250" s="79">
        <f>TX_CURR!AH37</f>
        <v>1779</v>
      </c>
      <c r="AH250" s="79" t="str">
        <f>TX_CURR!AI37</f>
        <v/>
      </c>
    </row>
    <row r="251">
      <c r="A251" s="79"/>
      <c r="B251" s="3" t="s">
        <v>69</v>
      </c>
      <c r="C251" s="79" t="str">
        <f>TX_CURR!A38</f>
        <v>BRHC</v>
      </c>
      <c r="D251" s="79" t="str">
        <f>TX_CURR!B38</f>
        <v>mp Gert Sibande District Municipality</v>
      </c>
      <c r="E251" s="79" t="str">
        <f>TX_CURR!C38</f>
        <v>mp Govan Mbeki Local Municipality</v>
      </c>
      <c r="F251" s="79" t="str">
        <f>TX_CURR!D38</f>
        <v>mp Kinross (Thistle Grove) Clinic</v>
      </c>
      <c r="G251" s="79">
        <f>TX_CURR!H38</f>
        <v>947</v>
      </c>
      <c r="H251" s="79">
        <f>TX_CURR!I38</f>
        <v>945</v>
      </c>
      <c r="I251" s="79">
        <f>TX_CURR!J38</f>
        <v>961</v>
      </c>
      <c r="J251" s="79">
        <f>TX_CURR!K38</f>
        <v>989</v>
      </c>
      <c r="K251" s="79">
        <f>TX_CURR!L38</f>
        <v>705</v>
      </c>
      <c r="L251" s="79">
        <f>TX_CURR!M38</f>
        <v>705</v>
      </c>
      <c r="M251" s="79">
        <f>TX_CURR!N38</f>
        <v>705</v>
      </c>
      <c r="N251" s="79">
        <f>TX_CURR!O38</f>
        <v>523</v>
      </c>
      <c r="O251" s="79">
        <f>TX_CURR!P38</f>
        <v>607</v>
      </c>
      <c r="P251" s="79">
        <f>TX_CURR!Q38</f>
        <v>756</v>
      </c>
      <c r="Q251" s="79">
        <f>TX_CURR!R38</f>
        <v>837</v>
      </c>
      <c r="R251" s="79">
        <f>TX_CURR!S38</f>
        <v>837</v>
      </c>
      <c r="S251" s="79">
        <f>TX_CURR!T38</f>
        <v>790</v>
      </c>
      <c r="T251" s="79">
        <f>TX_CURR!U38</f>
        <v>864</v>
      </c>
      <c r="U251" s="79">
        <f>TX_CURR!V38</f>
        <v>968</v>
      </c>
      <c r="V251" s="79">
        <f>TX_CURR!W38</f>
        <v>1062</v>
      </c>
      <c r="W251" s="79">
        <f>TX_CURR!X38</f>
        <v>1193</v>
      </c>
      <c r="X251" s="79">
        <f>TX_CURR!Y38</f>
        <v>1315</v>
      </c>
      <c r="Y251" s="79">
        <f>TX_CURR!Z38</f>
        <v>1337</v>
      </c>
      <c r="Z251" s="79">
        <f>TX_CURR!AA38</f>
        <v>1358</v>
      </c>
      <c r="AA251" s="79">
        <f>TX_CURR!AB38</f>
        <v>1374</v>
      </c>
      <c r="AB251" s="79">
        <f>TX_CURR!AC38</f>
        <v>1380</v>
      </c>
      <c r="AC251" s="79">
        <f>TX_CURR!AD38</f>
        <v>1377</v>
      </c>
      <c r="AD251" s="79">
        <f>TX_CURR!AE38</f>
        <v>1393</v>
      </c>
      <c r="AE251" s="79">
        <f>TX_CURR!AF38</f>
        <v>1396</v>
      </c>
      <c r="AF251" s="79">
        <f>TX_CURR!AG38</f>
        <v>1395</v>
      </c>
      <c r="AG251" s="79">
        <f>TX_CURR!AH38</f>
        <v>1395</v>
      </c>
      <c r="AH251" s="79" t="str">
        <f>TX_CURR!AI38</f>
        <v/>
      </c>
    </row>
    <row r="252">
      <c r="A252" s="79"/>
      <c r="B252" s="3" t="s">
        <v>69</v>
      </c>
      <c r="C252" s="79" t="str">
        <f>TX_CURR!A39</f>
        <v>BRHC</v>
      </c>
      <c r="D252" s="79" t="str">
        <f>TX_CURR!B39</f>
        <v>mp Gert Sibande District Municipality</v>
      </c>
      <c r="E252" s="79" t="str">
        <f>TX_CURR!C39</f>
        <v>mp Albert Luthuli Local Municipality</v>
      </c>
      <c r="F252" s="79" t="str">
        <f>TX_CURR!D39</f>
        <v>mp Kromdraai Clinic</v>
      </c>
      <c r="G252" s="79">
        <f>TX_CURR!H39</f>
        <v>634</v>
      </c>
      <c r="H252" s="79">
        <f>TX_CURR!I39</f>
        <v>634</v>
      </c>
      <c r="I252" s="79">
        <f>TX_CURR!J39</f>
        <v>634</v>
      </c>
      <c r="J252" s="79">
        <f>TX_CURR!K39</f>
        <v>634</v>
      </c>
      <c r="K252" s="79">
        <f>TX_CURR!L39</f>
        <v>544</v>
      </c>
      <c r="L252" s="79">
        <f>TX_CURR!M39</f>
        <v>544</v>
      </c>
      <c r="M252" s="79">
        <f>TX_CURR!N39</f>
        <v>544</v>
      </c>
      <c r="N252" s="79">
        <f>TX_CURR!O39</f>
        <v>544</v>
      </c>
      <c r="O252" s="79">
        <f>TX_CURR!P39</f>
        <v>544</v>
      </c>
      <c r="P252" s="79">
        <f>TX_CURR!Q39</f>
        <v>544</v>
      </c>
      <c r="Q252" s="79">
        <f>TX_CURR!R39</f>
        <v>544</v>
      </c>
      <c r="R252" s="79">
        <f>TX_CURR!S39</f>
        <v>544</v>
      </c>
      <c r="S252" s="79">
        <f>TX_CURR!T39</f>
        <v>682</v>
      </c>
      <c r="T252" s="79">
        <f>TX_CURR!U39</f>
        <v>544</v>
      </c>
      <c r="U252" s="79">
        <f>TX_CURR!V39</f>
        <v>656</v>
      </c>
      <c r="V252" s="79">
        <f>TX_CURR!W39</f>
        <v>644</v>
      </c>
      <c r="W252" s="79">
        <f>TX_CURR!X39</f>
        <v>656</v>
      </c>
      <c r="X252" s="79">
        <f>TX_CURR!Y39</f>
        <v>659</v>
      </c>
      <c r="Y252" s="79">
        <f>TX_CURR!Z39</f>
        <v>660</v>
      </c>
      <c r="Z252" s="79">
        <f>TX_CURR!AA39</f>
        <v>664</v>
      </c>
      <c r="AA252" s="79">
        <f>TX_CURR!AB39</f>
        <v>660</v>
      </c>
      <c r="AB252" s="79">
        <f>TX_CURR!AC39</f>
        <v>651</v>
      </c>
      <c r="AC252" s="79">
        <f>TX_CURR!AD39</f>
        <v>655</v>
      </c>
      <c r="AD252" s="79">
        <f>TX_CURR!AE39</f>
        <v>666</v>
      </c>
      <c r="AE252" s="79">
        <f>TX_CURR!AF39</f>
        <v>666</v>
      </c>
      <c r="AF252" s="79">
        <f>TX_CURR!AG39</f>
        <v>666</v>
      </c>
      <c r="AG252" s="79">
        <f>TX_CURR!AH39</f>
        <v>668</v>
      </c>
      <c r="AH252" s="79" t="str">
        <f>TX_CURR!AI39</f>
        <v/>
      </c>
    </row>
    <row r="253">
      <c r="A253" s="79"/>
      <c r="B253" s="3" t="s">
        <v>69</v>
      </c>
      <c r="C253" s="79" t="str">
        <f>TX_CURR!A40</f>
        <v>BRHC</v>
      </c>
      <c r="D253" s="79" t="str">
        <f>TX_CURR!B40</f>
        <v>mp Gert Sibande District Municipality</v>
      </c>
      <c r="E253" s="79" t="str">
        <f>TX_CURR!C40</f>
        <v>mp Mkhondo Local Municipality</v>
      </c>
      <c r="F253" s="79" t="str">
        <f>TX_CURR!D40</f>
        <v>mp KwaNgema CHC</v>
      </c>
      <c r="G253" s="79">
        <f>TX_CURR!H40</f>
        <v>1029</v>
      </c>
      <c r="H253" s="79">
        <f>TX_CURR!I40</f>
        <v>1025</v>
      </c>
      <c r="I253" s="79">
        <f>TX_CURR!J40</f>
        <v>1036</v>
      </c>
      <c r="J253" s="79">
        <f>TX_CURR!K40</f>
        <v>930</v>
      </c>
      <c r="K253" s="79">
        <f>TX_CURR!L40</f>
        <v>1044</v>
      </c>
      <c r="L253" s="79">
        <f>TX_CURR!M40</f>
        <v>1006</v>
      </c>
      <c r="M253" s="79">
        <f>TX_CURR!N40</f>
        <v>1019</v>
      </c>
      <c r="N253" s="79">
        <f>TX_CURR!O40</f>
        <v>1029</v>
      </c>
      <c r="O253" s="79">
        <f>TX_CURR!P40</f>
        <v>1013</v>
      </c>
      <c r="P253" s="79">
        <f>TX_CURR!Q40</f>
        <v>1005</v>
      </c>
      <c r="Q253" s="79">
        <f>TX_CURR!R40</f>
        <v>1020</v>
      </c>
      <c r="R253" s="79">
        <f>TX_CURR!S40</f>
        <v>999</v>
      </c>
      <c r="S253" s="79">
        <f>TX_CURR!T40</f>
        <v>1006</v>
      </c>
      <c r="T253" s="79">
        <f>TX_CURR!U40</f>
        <v>1016</v>
      </c>
      <c r="U253" s="79">
        <f>TX_CURR!V40</f>
        <v>1016</v>
      </c>
      <c r="V253" s="79">
        <f>TX_CURR!W40</f>
        <v>1069</v>
      </c>
      <c r="W253" s="79">
        <f>TX_CURR!X40</f>
        <v>1429</v>
      </c>
      <c r="X253" s="79">
        <f>TX_CURR!Y40</f>
        <v>1022</v>
      </c>
      <c r="Y253" s="79">
        <f>TX_CURR!Z40</f>
        <v>1031</v>
      </c>
      <c r="Z253" s="79">
        <f>TX_CURR!AA40</f>
        <v>1038</v>
      </c>
      <c r="AA253" s="79">
        <f>TX_CURR!AB40</f>
        <v>1078</v>
      </c>
      <c r="AB253" s="79">
        <f>TX_CURR!AC40</f>
        <v>1037</v>
      </c>
      <c r="AC253" s="79">
        <f>TX_CURR!AD40</f>
        <v>1044</v>
      </c>
      <c r="AD253" s="79">
        <f>TX_CURR!AE40</f>
        <v>1067</v>
      </c>
      <c r="AE253" s="79">
        <f>TX_CURR!AF40</f>
        <v>1072</v>
      </c>
      <c r="AF253" s="79">
        <f>TX_CURR!AG40</f>
        <v>1077</v>
      </c>
      <c r="AG253" s="79">
        <f>TX_CURR!AH40</f>
        <v>1078</v>
      </c>
      <c r="AH253" s="79" t="str">
        <f>TX_CURR!AI40</f>
        <v/>
      </c>
    </row>
    <row r="254">
      <c r="A254" s="79"/>
      <c r="B254" s="3" t="s">
        <v>69</v>
      </c>
      <c r="C254" s="79" t="str">
        <f>TX_CURR!A41</f>
        <v>BRHC</v>
      </c>
      <c r="D254" s="79" t="str">
        <f>TX_CURR!B41</f>
        <v>mp Gert Sibande District Municipality</v>
      </c>
      <c r="E254" s="79" t="str">
        <f>TX_CURR!C41</f>
        <v>mp Msukaligwa Local Municipality</v>
      </c>
      <c r="F254" s="79" t="str">
        <f>TX_CURR!D41</f>
        <v>mp Kwazanele Clinic</v>
      </c>
      <c r="G254" s="79">
        <f>TX_CURR!H41</f>
        <v>794</v>
      </c>
      <c r="H254" s="79">
        <f>TX_CURR!I41</f>
        <v>796</v>
      </c>
      <c r="I254" s="79">
        <f>TX_CURR!J41</f>
        <v>806</v>
      </c>
      <c r="J254" s="79">
        <f>TX_CURR!K41</f>
        <v>806</v>
      </c>
      <c r="K254" s="79">
        <f>TX_CURR!L41</f>
        <v>808</v>
      </c>
      <c r="L254" s="79">
        <f>TX_CURR!M41</f>
        <v>804</v>
      </c>
      <c r="M254" s="79">
        <f>TX_CURR!N41</f>
        <v>809</v>
      </c>
      <c r="N254" s="79">
        <f>TX_CURR!O41</f>
        <v>813</v>
      </c>
      <c r="O254" s="79">
        <f>TX_CURR!P41</f>
        <v>806</v>
      </c>
      <c r="P254" s="79">
        <f>TX_CURR!Q41</f>
        <v>809</v>
      </c>
      <c r="Q254" s="79">
        <f>TX_CURR!R41</f>
        <v>809</v>
      </c>
      <c r="R254" s="79">
        <f>TX_CURR!S41</f>
        <v>806</v>
      </c>
      <c r="S254" s="79">
        <f>TX_CURR!T41</f>
        <v>801</v>
      </c>
      <c r="T254" s="79">
        <f>TX_CURR!U41</f>
        <v>805</v>
      </c>
      <c r="U254" s="79">
        <f>TX_CURR!V41</f>
        <v>806</v>
      </c>
      <c r="V254" s="79">
        <f>TX_CURR!W41</f>
        <v>802</v>
      </c>
      <c r="W254" s="79">
        <f>TX_CURR!X41</f>
        <v>804</v>
      </c>
      <c r="X254" s="79">
        <f>TX_CURR!Y41</f>
        <v>791</v>
      </c>
      <c r="Y254" s="79">
        <f>TX_CURR!Z41</f>
        <v>803</v>
      </c>
      <c r="Z254" s="79">
        <f>TX_CURR!AA41</f>
        <v>802</v>
      </c>
      <c r="AA254" s="79">
        <f>TX_CURR!AB41</f>
        <v>806</v>
      </c>
      <c r="AB254" s="79">
        <f>TX_CURR!AC41</f>
        <v>808</v>
      </c>
      <c r="AC254" s="79">
        <f>TX_CURR!AD41</f>
        <v>787</v>
      </c>
      <c r="AD254" s="79">
        <f>TX_CURR!AE41</f>
        <v>739</v>
      </c>
      <c r="AE254" s="79">
        <f>TX_CURR!AF41</f>
        <v>793</v>
      </c>
      <c r="AF254" s="79">
        <f>TX_CURR!AG41</f>
        <v>800</v>
      </c>
      <c r="AG254" s="79">
        <f>TX_CURR!AH41</f>
        <v>807</v>
      </c>
      <c r="AH254" s="79" t="str">
        <f>TX_CURR!AI41</f>
        <v/>
      </c>
    </row>
    <row r="255">
      <c r="A255" s="79"/>
      <c r="B255" s="3" t="s">
        <v>69</v>
      </c>
      <c r="C255" s="79" t="str">
        <f>TX_CURR!A42</f>
        <v>BRHC</v>
      </c>
      <c r="D255" s="79" t="str">
        <f>TX_CURR!B42</f>
        <v>mp Gert Sibande District Municipality</v>
      </c>
      <c r="E255" s="79" t="str">
        <f>TX_CURR!C42</f>
        <v>mp Govan Mbeki Local Municipality</v>
      </c>
      <c r="F255" s="79" t="str">
        <f>TX_CURR!D42</f>
        <v>mp Langverwacht Ext 14 Clinic</v>
      </c>
      <c r="G255" s="79">
        <f>TX_CURR!H42</f>
        <v>2173</v>
      </c>
      <c r="H255" s="79">
        <f>TX_CURR!I42</f>
        <v>2195</v>
      </c>
      <c r="I255" s="79">
        <f>TX_CURR!J42</f>
        <v>2237</v>
      </c>
      <c r="J255" s="79">
        <f>TX_CURR!K42</f>
        <v>2251</v>
      </c>
      <c r="K255" s="79">
        <f>TX_CURR!L42</f>
        <v>2268</v>
      </c>
      <c r="L255" s="79">
        <f>TX_CURR!M42</f>
        <v>2293</v>
      </c>
      <c r="M255" s="79">
        <f>TX_CURR!N42</f>
        <v>2396</v>
      </c>
      <c r="N255" s="79">
        <f>TX_CURR!O42</f>
        <v>2344</v>
      </c>
      <c r="O255" s="79">
        <f>TX_CURR!P42</f>
        <v>2351</v>
      </c>
      <c r="P255" s="79">
        <f>TX_CURR!Q42</f>
        <v>2364</v>
      </c>
      <c r="Q255" s="79">
        <f>TX_CURR!R42</f>
        <v>2364</v>
      </c>
      <c r="R255" s="79">
        <f>TX_CURR!S42</f>
        <v>2393</v>
      </c>
      <c r="S255" s="79">
        <f>TX_CURR!T42</f>
        <v>2393</v>
      </c>
      <c r="T255" s="79">
        <f>TX_CURR!U42</f>
        <v>2453</v>
      </c>
      <c r="U255" s="79">
        <f>TX_CURR!V42</f>
        <v>2458</v>
      </c>
      <c r="V255" s="79">
        <f>TX_CURR!W42</f>
        <v>2464</v>
      </c>
      <c r="W255" s="79">
        <f>TX_CURR!X42</f>
        <v>2502</v>
      </c>
      <c r="X255" s="79">
        <f>TX_CURR!Y42</f>
        <v>2503</v>
      </c>
      <c r="Y255" s="79">
        <f>TX_CURR!Z42</f>
        <v>2498</v>
      </c>
      <c r="Z255" s="79">
        <f>TX_CURR!AA42</f>
        <v>2502</v>
      </c>
      <c r="AA255" s="79">
        <f>TX_CURR!AB42</f>
        <v>2515</v>
      </c>
      <c r="AB255" s="79">
        <f>TX_CURR!AC42</f>
        <v>2531</v>
      </c>
      <c r="AC255" s="79">
        <f>TX_CURR!AD42</f>
        <v>2552</v>
      </c>
      <c r="AD255" s="79">
        <f>TX_CURR!AE42</f>
        <v>2601</v>
      </c>
      <c r="AE255" s="79">
        <f>TX_CURR!AF42</f>
        <v>2627</v>
      </c>
      <c r="AF255" s="79">
        <f>TX_CURR!AG42</f>
        <v>2626</v>
      </c>
      <c r="AG255" s="79">
        <f>TX_CURR!AH42</f>
        <v>2672</v>
      </c>
      <c r="AH255" s="79" t="str">
        <f>TX_CURR!AI42</f>
        <v/>
      </c>
    </row>
    <row r="256">
      <c r="A256" s="79"/>
      <c r="B256" s="3" t="s">
        <v>69</v>
      </c>
      <c r="C256" s="79" t="str">
        <f>TX_CURR!A43</f>
        <v>BRHC</v>
      </c>
      <c r="D256" s="79" t="str">
        <f>TX_CURR!B43</f>
        <v>mp Gert Sibande District Municipality</v>
      </c>
      <c r="E256" s="79" t="str">
        <f>TX_CURR!C43</f>
        <v>mp Govan Mbeki Local Municipality</v>
      </c>
      <c r="F256" s="79" t="str">
        <f>TX_CURR!D43</f>
        <v>mp Lebohang CHC</v>
      </c>
      <c r="G256" s="79">
        <f>TX_CURR!H43</f>
        <v>1241</v>
      </c>
      <c r="H256" s="79">
        <f>TX_CURR!I43</f>
        <v>1607</v>
      </c>
      <c r="I256" s="79">
        <f>TX_CURR!J43</f>
        <v>1725</v>
      </c>
      <c r="J256" s="79">
        <f>TX_CURR!K43</f>
        <v>1891</v>
      </c>
      <c r="K256" s="79">
        <f>TX_CURR!L43</f>
        <v>2076</v>
      </c>
      <c r="L256" s="79">
        <f>TX_CURR!M43</f>
        <v>2242</v>
      </c>
      <c r="M256" s="79">
        <f>TX_CURR!N43</f>
        <v>2337</v>
      </c>
      <c r="N256" s="79">
        <f>TX_CURR!O43</f>
        <v>2533</v>
      </c>
      <c r="O256" s="79">
        <f>TX_CURR!P43</f>
        <v>2601</v>
      </c>
      <c r="P256" s="79">
        <f>TX_CURR!Q43</f>
        <v>2664</v>
      </c>
      <c r="Q256" s="79">
        <f>TX_CURR!R43</f>
        <v>2664</v>
      </c>
      <c r="R256" s="79">
        <f>TX_CURR!S43</f>
        <v>2615</v>
      </c>
      <c r="S256" s="79">
        <f>TX_CURR!T43</f>
        <v>2516</v>
      </c>
      <c r="T256" s="79">
        <f>TX_CURR!U43</f>
        <v>2706</v>
      </c>
      <c r="U256" s="79">
        <f>TX_CURR!V43</f>
        <v>2745</v>
      </c>
      <c r="V256" s="79">
        <f>TX_CURR!W43</f>
        <v>2774</v>
      </c>
      <c r="W256" s="79">
        <f>TX_CURR!X43</f>
        <v>2719</v>
      </c>
      <c r="X256" s="79">
        <f>TX_CURR!Y43</f>
        <v>2786</v>
      </c>
      <c r="Y256" s="79">
        <f>TX_CURR!Z43</f>
        <v>2840</v>
      </c>
      <c r="Z256" s="79">
        <f>TX_CURR!AA43</f>
        <v>2857</v>
      </c>
      <c r="AA256" s="79">
        <f>TX_CURR!AB43</f>
        <v>2800</v>
      </c>
      <c r="AB256" s="79">
        <f>TX_CURR!AC43</f>
        <v>2852</v>
      </c>
      <c r="AC256" s="79">
        <f>TX_CURR!AD43</f>
        <v>2897</v>
      </c>
      <c r="AD256" s="79">
        <f>TX_CURR!AE43</f>
        <v>2832</v>
      </c>
      <c r="AE256" s="79">
        <f>TX_CURR!AF43</f>
        <v>2890</v>
      </c>
      <c r="AF256" s="79">
        <f>TX_CURR!AG43</f>
        <v>2897</v>
      </c>
      <c r="AG256" s="79">
        <f>TX_CURR!AH43</f>
        <v>2895</v>
      </c>
      <c r="AH256" s="79" t="str">
        <f>TX_CURR!AI43</f>
        <v/>
      </c>
    </row>
    <row r="257">
      <c r="A257" s="79"/>
      <c r="B257" s="3" t="s">
        <v>69</v>
      </c>
      <c r="C257" s="79" t="str">
        <f>TX_CURR!A44</f>
        <v>BRHC</v>
      </c>
      <c r="D257" s="79" t="str">
        <f>TX_CURR!B44</f>
        <v>mp Gert Sibande District Municipality</v>
      </c>
      <c r="E257" s="79" t="str">
        <f>TX_CURR!C44</f>
        <v>mp Albert Luthuli Local Municipality</v>
      </c>
      <c r="F257" s="79" t="str">
        <f>TX_CURR!D44</f>
        <v>mp Lochiel CHC</v>
      </c>
      <c r="G257" s="79">
        <f>TX_CURR!H44</f>
        <v>689</v>
      </c>
      <c r="H257" s="79">
        <f>TX_CURR!I44</f>
        <v>699</v>
      </c>
      <c r="I257" s="79">
        <f>TX_CURR!J44</f>
        <v>706</v>
      </c>
      <c r="J257" s="79">
        <f>TX_CURR!K44</f>
        <v>659</v>
      </c>
      <c r="K257" s="79">
        <f>TX_CURR!L44</f>
        <v>664</v>
      </c>
      <c r="L257" s="79">
        <f>TX_CURR!M44</f>
        <v>678</v>
      </c>
      <c r="M257" s="79">
        <f>TX_CURR!N44</f>
        <v>684</v>
      </c>
      <c r="N257" s="79">
        <f>TX_CURR!O44</f>
        <v>698</v>
      </c>
      <c r="O257" s="79">
        <f>TX_CURR!P44</f>
        <v>702</v>
      </c>
      <c r="P257" s="79">
        <f>TX_CURR!Q44</f>
        <v>706</v>
      </c>
      <c r="Q257" s="79">
        <f>TX_CURR!R44</f>
        <v>680</v>
      </c>
      <c r="R257" s="79">
        <f>TX_CURR!S44</f>
        <v>681</v>
      </c>
      <c r="S257" s="79">
        <f>TX_CURR!T44</f>
        <v>701</v>
      </c>
      <c r="T257" s="79">
        <f>TX_CURR!U44</f>
        <v>717</v>
      </c>
      <c r="U257" s="79">
        <f>TX_CURR!V44</f>
        <v>607</v>
      </c>
      <c r="V257" s="79">
        <f>TX_CURR!W44</f>
        <v>667</v>
      </c>
      <c r="W257" s="79">
        <f>TX_CURR!X44</f>
        <v>667</v>
      </c>
      <c r="X257" s="79">
        <f>TX_CURR!Y44</f>
        <v>668</v>
      </c>
      <c r="Y257" s="79">
        <f>TX_CURR!Z44</f>
        <v>674</v>
      </c>
      <c r="Z257" s="79">
        <f>TX_CURR!AA44</f>
        <v>674</v>
      </c>
      <c r="AA257" s="79">
        <f>TX_CURR!AB44</f>
        <v>674</v>
      </c>
      <c r="AB257" s="79">
        <f>TX_CURR!AC44</f>
        <v>735</v>
      </c>
      <c r="AC257" s="79">
        <f>TX_CURR!AD44</f>
        <v>751</v>
      </c>
      <c r="AD257" s="79">
        <f>TX_CURR!AE44</f>
        <v>764</v>
      </c>
      <c r="AE257" s="79">
        <f>TX_CURR!AF44</f>
        <v>725</v>
      </c>
      <c r="AF257" s="79">
        <f>TX_CURR!AG44</f>
        <v>774</v>
      </c>
      <c r="AG257" s="79">
        <f>TX_CURR!AH44</f>
        <v>774</v>
      </c>
      <c r="AH257" s="79" t="str">
        <f>TX_CURR!AI44</f>
        <v/>
      </c>
    </row>
    <row r="258">
      <c r="A258" s="79"/>
      <c r="B258" s="3" t="s">
        <v>69</v>
      </c>
      <c r="C258" s="79" t="str">
        <f>TX_CURR!A45</f>
        <v>BRHC</v>
      </c>
      <c r="D258" s="79" t="str">
        <f>TX_CURR!B45</f>
        <v>mp Gert Sibande District Municipality</v>
      </c>
      <c r="E258" s="79" t="str">
        <f>TX_CURR!C45</f>
        <v>mp Msukaligwa Local Municipality</v>
      </c>
      <c r="F258" s="79" t="str">
        <f>TX_CURR!D45</f>
        <v>mp Lothair (Silindile) Clinic</v>
      </c>
      <c r="G258" s="79">
        <f>TX_CURR!H45</f>
        <v>1431</v>
      </c>
      <c r="H258" s="79">
        <f>TX_CURR!I45</f>
        <v>1431</v>
      </c>
      <c r="I258" s="79">
        <f>TX_CURR!J45</f>
        <v>1470</v>
      </c>
      <c r="J258" s="79">
        <f>TX_CURR!K45</f>
        <v>1372</v>
      </c>
      <c r="K258" s="79">
        <f>TX_CURR!L45</f>
        <v>1408</v>
      </c>
      <c r="L258" s="79">
        <f>TX_CURR!M45</f>
        <v>1434</v>
      </c>
      <c r="M258" s="79">
        <f>TX_CURR!N45</f>
        <v>1434</v>
      </c>
      <c r="N258" s="79">
        <f>TX_CURR!O45</f>
        <v>1513</v>
      </c>
      <c r="O258" s="79">
        <f>TX_CURR!P45</f>
        <v>1520</v>
      </c>
      <c r="P258" s="79">
        <f>TX_CURR!Q45</f>
        <v>1527</v>
      </c>
      <c r="Q258" s="79">
        <f>TX_CURR!R45</f>
        <v>1539</v>
      </c>
      <c r="R258" s="79">
        <f>TX_CURR!S45</f>
        <v>1535</v>
      </c>
      <c r="S258" s="79">
        <f>TX_CURR!T45</f>
        <v>1489</v>
      </c>
      <c r="T258" s="79">
        <f>TX_CURR!U45</f>
        <v>1544</v>
      </c>
      <c r="U258" s="79">
        <f>TX_CURR!V45</f>
        <v>1525</v>
      </c>
      <c r="V258" s="79">
        <f>TX_CURR!W45</f>
        <v>1557</v>
      </c>
      <c r="W258" s="79">
        <f>TX_CURR!X45</f>
        <v>1588</v>
      </c>
      <c r="X258" s="79">
        <f>TX_CURR!Y45</f>
        <v>1516</v>
      </c>
      <c r="Y258" s="79">
        <f>TX_CURR!Z45</f>
        <v>1526</v>
      </c>
      <c r="Z258" s="79">
        <f>TX_CURR!AA45</f>
        <v>1576</v>
      </c>
      <c r="AA258" s="79">
        <f>TX_CURR!AB45</f>
        <v>1559</v>
      </c>
      <c r="AB258" s="79">
        <f>TX_CURR!AC45</f>
        <v>1572</v>
      </c>
      <c r="AC258" s="79">
        <f>TX_CURR!AD45</f>
        <v>1576</v>
      </c>
      <c r="AD258" s="79">
        <f>TX_CURR!AE45</f>
        <v>1591</v>
      </c>
      <c r="AE258" s="79">
        <f>TX_CURR!AF45</f>
        <v>1591</v>
      </c>
      <c r="AF258" s="79">
        <f>TX_CURR!AG45</f>
        <v>1597</v>
      </c>
      <c r="AG258" s="79">
        <f>TX_CURR!AH45</f>
        <v>1597</v>
      </c>
      <c r="AH258" s="79" t="str">
        <f>TX_CURR!AI45</f>
        <v/>
      </c>
    </row>
    <row r="259">
      <c r="A259" s="79"/>
      <c r="B259" s="3" t="s">
        <v>69</v>
      </c>
      <c r="C259" s="79" t="str">
        <f>TX_CURR!A46</f>
        <v>BRHC</v>
      </c>
      <c r="D259" s="79" t="str">
        <f>TX_CURR!B46</f>
        <v>mp Gert Sibande District Municipality</v>
      </c>
      <c r="E259" s="79" t="str">
        <f>TX_CURR!C46</f>
        <v>mp Albert Luthuli Local Municipality</v>
      </c>
      <c r="F259" s="79" t="str">
        <f>TX_CURR!D46</f>
        <v>mp Mayflower CHC</v>
      </c>
      <c r="G259" s="79">
        <f>TX_CURR!H46</f>
        <v>1671</v>
      </c>
      <c r="H259" s="79">
        <f>TX_CURR!I46</f>
        <v>1643</v>
      </c>
      <c r="I259" s="79">
        <f>TX_CURR!J46</f>
        <v>1658</v>
      </c>
      <c r="J259" s="79">
        <f>TX_CURR!K46</f>
        <v>1643</v>
      </c>
      <c r="K259" s="79">
        <f>TX_CURR!L46</f>
        <v>1569</v>
      </c>
      <c r="L259" s="79">
        <f>TX_CURR!M46</f>
        <v>1680</v>
      </c>
      <c r="M259" s="79">
        <f>TX_CURR!N46</f>
        <v>1692</v>
      </c>
      <c r="N259" s="79">
        <f>TX_CURR!O46</f>
        <v>1662</v>
      </c>
      <c r="O259" s="79">
        <f>TX_CURR!P46</f>
        <v>1673</v>
      </c>
      <c r="P259" s="79">
        <f>TX_CURR!Q46</f>
        <v>1598</v>
      </c>
      <c r="Q259" s="79">
        <f>TX_CURR!R46</f>
        <v>1693</v>
      </c>
      <c r="R259" s="79">
        <f>TX_CURR!S46</f>
        <v>1600</v>
      </c>
      <c r="S259" s="79">
        <f>TX_CURR!T46</f>
        <v>1613</v>
      </c>
      <c r="T259" s="79">
        <f>TX_CURR!U46</f>
        <v>1680</v>
      </c>
      <c r="U259" s="79">
        <f>TX_CURR!V46</f>
        <v>1699</v>
      </c>
      <c r="V259" s="79">
        <f>TX_CURR!W46</f>
        <v>1604</v>
      </c>
      <c r="W259" s="79">
        <f>TX_CURR!X46</f>
        <v>1695</v>
      </c>
      <c r="X259" s="79">
        <f>TX_CURR!Y46</f>
        <v>1735</v>
      </c>
      <c r="Y259" s="79">
        <f>TX_CURR!Z46</f>
        <v>1707</v>
      </c>
      <c r="Z259" s="79">
        <f>TX_CURR!AA46</f>
        <v>1711</v>
      </c>
      <c r="AA259" s="79">
        <f>TX_CURR!AB46</f>
        <v>1665</v>
      </c>
      <c r="AB259" s="79">
        <f>TX_CURR!AC46</f>
        <v>1640</v>
      </c>
      <c r="AC259" s="79">
        <f>TX_CURR!AD46</f>
        <v>1694</v>
      </c>
      <c r="AD259" s="79">
        <f>TX_CURR!AE46</f>
        <v>1709</v>
      </c>
      <c r="AE259" s="79">
        <f>TX_CURR!AF46</f>
        <v>1708</v>
      </c>
      <c r="AF259" s="79">
        <f>TX_CURR!AG46</f>
        <v>1647</v>
      </c>
      <c r="AG259" s="79">
        <f>TX_CURR!AH46</f>
        <v>1647</v>
      </c>
      <c r="AH259" s="79" t="str">
        <f>TX_CURR!AI46</f>
        <v/>
      </c>
    </row>
    <row r="260">
      <c r="A260" s="79"/>
      <c r="B260" s="3" t="s">
        <v>69</v>
      </c>
      <c r="C260" s="79" t="str">
        <f>TX_CURR!A47</f>
        <v>BRHC</v>
      </c>
      <c r="D260" s="79" t="str">
        <f>TX_CURR!B47</f>
        <v>mp Gert Sibande District Municipality</v>
      </c>
      <c r="E260" s="79" t="str">
        <f>TX_CURR!C47</f>
        <v>mp Lekwa Local Municipality</v>
      </c>
      <c r="F260" s="79" t="str">
        <f>TX_CURR!D47</f>
        <v>mp Mispel Street Clinic</v>
      </c>
      <c r="G260" s="79">
        <f>TX_CURR!H47</f>
        <v>748</v>
      </c>
      <c r="H260" s="79">
        <f>TX_CURR!I47</f>
        <v>779</v>
      </c>
      <c r="I260" s="79">
        <f>TX_CURR!J47</f>
        <v>780</v>
      </c>
      <c r="J260" s="79">
        <f>TX_CURR!K47</f>
        <v>787</v>
      </c>
      <c r="K260" s="79">
        <f>TX_CURR!L47</f>
        <v>759</v>
      </c>
      <c r="L260" s="79">
        <f>TX_CURR!M47</f>
        <v>769</v>
      </c>
      <c r="M260" s="79">
        <f>TX_CURR!N47</f>
        <v>775</v>
      </c>
      <c r="N260" s="79">
        <f>TX_CURR!O47</f>
        <v>777</v>
      </c>
      <c r="O260" s="79">
        <f>TX_CURR!P47</f>
        <v>779</v>
      </c>
      <c r="P260" s="79">
        <f>TX_CURR!Q47</f>
        <v>772</v>
      </c>
      <c r="Q260" s="79">
        <f>TX_CURR!R47</f>
        <v>790</v>
      </c>
      <c r="R260" s="79">
        <f>TX_CURR!S47</f>
        <v>790</v>
      </c>
      <c r="S260" s="79">
        <f>TX_CURR!T47</f>
        <v>754</v>
      </c>
      <c r="T260" s="79">
        <f>TX_CURR!U47</f>
        <v>744</v>
      </c>
      <c r="U260" s="79">
        <f>TX_CURR!V47</f>
        <v>775</v>
      </c>
      <c r="V260" s="79">
        <f>TX_CURR!W47</f>
        <v>808</v>
      </c>
      <c r="W260" s="79">
        <f>TX_CURR!X47</f>
        <v>824</v>
      </c>
      <c r="X260" s="79">
        <f>TX_CURR!Y47</f>
        <v>829</v>
      </c>
      <c r="Y260" s="79">
        <f>TX_CURR!Z47</f>
        <v>832</v>
      </c>
      <c r="Z260" s="79">
        <f>TX_CURR!AA47</f>
        <v>837</v>
      </c>
      <c r="AA260" s="79">
        <f>TX_CURR!AB47</f>
        <v>827</v>
      </c>
      <c r="AB260" s="79">
        <f>TX_CURR!AC47</f>
        <v>811</v>
      </c>
      <c r="AC260" s="79">
        <f>TX_CURR!AD47</f>
        <v>811</v>
      </c>
      <c r="AD260" s="79">
        <f>TX_CURR!AE47</f>
        <v>836</v>
      </c>
      <c r="AE260" s="79">
        <f>TX_CURR!AF47</f>
        <v>842</v>
      </c>
      <c r="AF260" s="79">
        <f>TX_CURR!AG47</f>
        <v>846</v>
      </c>
      <c r="AG260" s="79">
        <f>TX_CURR!AH47</f>
        <v>856</v>
      </c>
      <c r="AH260" s="79" t="str">
        <f>TX_CURR!AI47</f>
        <v/>
      </c>
    </row>
    <row r="261">
      <c r="A261" s="79"/>
      <c r="B261" s="3" t="s">
        <v>69</v>
      </c>
      <c r="C261" s="79" t="str">
        <f>TX_CURR!A48</f>
        <v>BRHC</v>
      </c>
      <c r="D261" s="79" t="str">
        <f>TX_CURR!B48</f>
        <v>mp Gert Sibande District Municipality</v>
      </c>
      <c r="E261" s="79" t="str">
        <f>TX_CURR!C48</f>
        <v>mp Mkhondo Local Municipality</v>
      </c>
      <c r="F261" s="79" t="str">
        <f>TX_CURR!D48</f>
        <v>mp Mkhondo Town Clinic</v>
      </c>
      <c r="G261" s="79">
        <f>TX_CURR!H48</f>
        <v>995</v>
      </c>
      <c r="H261" s="79">
        <f>TX_CURR!I48</f>
        <v>1029</v>
      </c>
      <c r="I261" s="79">
        <f>TX_CURR!J48</f>
        <v>1050</v>
      </c>
      <c r="J261" s="79">
        <f>TX_CURR!K48</f>
        <v>1623</v>
      </c>
      <c r="K261" s="79">
        <f>TX_CURR!L48</f>
        <v>1169</v>
      </c>
      <c r="L261" s="79">
        <f>TX_CURR!M48</f>
        <v>1183</v>
      </c>
      <c r="M261" s="79">
        <f>TX_CURR!N48</f>
        <v>1214</v>
      </c>
      <c r="N261" s="79">
        <f>TX_CURR!O48</f>
        <v>1245</v>
      </c>
      <c r="O261" s="79">
        <f>TX_CURR!P48</f>
        <v>1193</v>
      </c>
      <c r="P261" s="79">
        <f>TX_CURR!Q48</f>
        <v>1225</v>
      </c>
      <c r="Q261" s="79">
        <f>TX_CURR!R48</f>
        <v>1252</v>
      </c>
      <c r="R261" s="79">
        <f>TX_CURR!S48</f>
        <v>1168</v>
      </c>
      <c r="S261" s="79">
        <f>TX_CURR!T48</f>
        <v>1198</v>
      </c>
      <c r="T261" s="79">
        <f>TX_CURR!U48</f>
        <v>1224</v>
      </c>
      <c r="U261" s="79">
        <f>TX_CURR!V48</f>
        <v>1250</v>
      </c>
      <c r="V261" s="79">
        <f>TX_CURR!W48</f>
        <v>1286</v>
      </c>
      <c r="W261" s="79">
        <f>TX_CURR!X48</f>
        <v>1243</v>
      </c>
      <c r="X261" s="79">
        <f>TX_CURR!Y48</f>
        <v>1281</v>
      </c>
      <c r="Y261" s="79">
        <f>TX_CURR!Z48</f>
        <v>1300</v>
      </c>
      <c r="Z261" s="79">
        <f>TX_CURR!AA48</f>
        <v>1342</v>
      </c>
      <c r="AA261" s="79">
        <f>TX_CURR!AB48</f>
        <v>1313</v>
      </c>
      <c r="AB261" s="79">
        <f>TX_CURR!AC48</f>
        <v>1327</v>
      </c>
      <c r="AC261" s="79">
        <f>TX_CURR!AD48</f>
        <v>1372</v>
      </c>
      <c r="AD261" s="79">
        <f>TX_CURR!AE48</f>
        <v>1489</v>
      </c>
      <c r="AE261" s="79">
        <f>TX_CURR!AF48</f>
        <v>1504</v>
      </c>
      <c r="AF261" s="79">
        <f>TX_CURR!AG48</f>
        <v>1494</v>
      </c>
      <c r="AG261" s="79">
        <f>TX_CURR!AH48</f>
        <v>1513</v>
      </c>
      <c r="AH261" s="79" t="str">
        <f>TX_CURR!AI48</f>
        <v/>
      </c>
    </row>
    <row r="262">
      <c r="A262" s="79"/>
      <c r="B262" s="3" t="s">
        <v>69</v>
      </c>
      <c r="C262" s="79" t="str">
        <f>TX_CURR!A49</f>
        <v>BRHC</v>
      </c>
      <c r="D262" s="79" t="str">
        <f>TX_CURR!B49</f>
        <v>mp Gert Sibande District Municipality</v>
      </c>
      <c r="E262" s="79" t="str">
        <f>TX_CURR!C49</f>
        <v>mp Lekwa Local Municipality</v>
      </c>
      <c r="F262" s="79" t="str">
        <f>TX_CURR!D49</f>
        <v>mp Morgenzon Clinic</v>
      </c>
      <c r="G262" s="79">
        <f>TX_CURR!H49</f>
        <v>921</v>
      </c>
      <c r="H262" s="79">
        <f>TX_CURR!I49</f>
        <v>895</v>
      </c>
      <c r="I262" s="79">
        <f>TX_CURR!J49</f>
        <v>903</v>
      </c>
      <c r="J262" s="79">
        <f>TX_CURR!K49</f>
        <v>921</v>
      </c>
      <c r="K262" s="79">
        <f>TX_CURR!L49</f>
        <v>871</v>
      </c>
      <c r="L262" s="79">
        <f>TX_CURR!M49</f>
        <v>872</v>
      </c>
      <c r="M262" s="79">
        <f>TX_CURR!N49</f>
        <v>898</v>
      </c>
      <c r="N262" s="79">
        <f>TX_CURR!O49</f>
        <v>915</v>
      </c>
      <c r="O262" s="79">
        <f>TX_CURR!P49</f>
        <v>915</v>
      </c>
      <c r="P262" s="79">
        <f>TX_CURR!Q49</f>
        <v>915</v>
      </c>
      <c r="Q262" s="79">
        <f>TX_CURR!R49</f>
        <v>915</v>
      </c>
      <c r="R262" s="79">
        <f>TX_CURR!S49</f>
        <v>918</v>
      </c>
      <c r="S262" s="79">
        <f>TX_CURR!T49</f>
        <v>896</v>
      </c>
      <c r="T262" s="79">
        <f>TX_CURR!U49</f>
        <v>897</v>
      </c>
      <c r="U262" s="79">
        <f>TX_CURR!V49</f>
        <v>901</v>
      </c>
      <c r="V262" s="79">
        <f>TX_CURR!W49</f>
        <v>904</v>
      </c>
      <c r="W262" s="79">
        <f>TX_CURR!X49</f>
        <v>933</v>
      </c>
      <c r="X262" s="79">
        <f>TX_CURR!Y49</f>
        <v>937</v>
      </c>
      <c r="Y262" s="79">
        <f>TX_CURR!Z49</f>
        <v>937</v>
      </c>
      <c r="Z262" s="79">
        <f>TX_CURR!AA49</f>
        <v>911</v>
      </c>
      <c r="AA262" s="79">
        <f>TX_CURR!AB49</f>
        <v>974</v>
      </c>
      <c r="AB262" s="79">
        <f>TX_CURR!AC49</f>
        <v>977</v>
      </c>
      <c r="AC262" s="79">
        <f>TX_CURR!AD49</f>
        <v>980</v>
      </c>
      <c r="AD262" s="79">
        <f>TX_CURR!AE49</f>
        <v>955</v>
      </c>
      <c r="AE262" s="79">
        <f>TX_CURR!AF49</f>
        <v>973</v>
      </c>
      <c r="AF262" s="79">
        <f>TX_CURR!AG49</f>
        <v>950</v>
      </c>
      <c r="AG262" s="79">
        <f>TX_CURR!AH49</f>
        <v>950</v>
      </c>
      <c r="AH262" s="79" t="str">
        <f>TX_CURR!AI49</f>
        <v/>
      </c>
    </row>
    <row r="263">
      <c r="A263" s="79"/>
      <c r="B263" s="3" t="s">
        <v>69</v>
      </c>
      <c r="C263" s="79" t="str">
        <f>TX_CURR!A50</f>
        <v>BRHC</v>
      </c>
      <c r="D263" s="79" t="str">
        <f>TX_CURR!B50</f>
        <v>mp Gert Sibande District Municipality</v>
      </c>
      <c r="E263" s="79" t="str">
        <f>TX_CURR!C50</f>
        <v>mp Lekwa Local Municipality</v>
      </c>
      <c r="F263" s="79" t="str">
        <f>TX_CURR!D50</f>
        <v>mp MS Msimanga Clinic</v>
      </c>
      <c r="G263" s="79">
        <f>TX_CURR!H50</f>
        <v>1165</v>
      </c>
      <c r="H263" s="79">
        <f>TX_CURR!I50</f>
        <v>1202</v>
      </c>
      <c r="I263" s="79">
        <f>TX_CURR!J50</f>
        <v>1219</v>
      </c>
      <c r="J263" s="79">
        <f>TX_CURR!K50</f>
        <v>1231</v>
      </c>
      <c r="K263" s="79">
        <f>TX_CURR!L50</f>
        <v>1236</v>
      </c>
      <c r="L263" s="79">
        <f>TX_CURR!M50</f>
        <v>1204</v>
      </c>
      <c r="M263" s="79">
        <f>TX_CURR!N50</f>
        <v>1223</v>
      </c>
      <c r="N263" s="79">
        <f>TX_CURR!O50</f>
        <v>1136</v>
      </c>
      <c r="O263" s="79">
        <f>TX_CURR!P50</f>
        <v>1228</v>
      </c>
      <c r="P263" s="79">
        <f>TX_CURR!Q50</f>
        <v>1228</v>
      </c>
      <c r="Q263" s="79">
        <f>TX_CURR!R50</f>
        <v>1201</v>
      </c>
      <c r="R263" s="79">
        <f>TX_CURR!S50</f>
        <v>1201</v>
      </c>
      <c r="S263" s="79">
        <f>TX_CURR!T50</f>
        <v>1095</v>
      </c>
      <c r="T263" s="79">
        <f>TX_CURR!U50</f>
        <v>1138</v>
      </c>
      <c r="U263" s="79">
        <f>TX_CURR!V50</f>
        <v>1166</v>
      </c>
      <c r="V263" s="79">
        <f>TX_CURR!W50</f>
        <v>999</v>
      </c>
      <c r="W263" s="79">
        <f>TX_CURR!X50</f>
        <v>1003</v>
      </c>
      <c r="X263" s="79">
        <f>TX_CURR!Y50</f>
        <v>1009</v>
      </c>
      <c r="Y263" s="79">
        <f>TX_CURR!Z50</f>
        <v>1013</v>
      </c>
      <c r="Z263" s="79">
        <f>TX_CURR!AA50</f>
        <v>1261</v>
      </c>
      <c r="AA263" s="79">
        <f>TX_CURR!AB50</f>
        <v>1275</v>
      </c>
      <c r="AB263" s="79">
        <f>TX_CURR!AC50</f>
        <v>1253</v>
      </c>
      <c r="AC263" s="79">
        <f>TX_CURR!AD50</f>
        <v>1288</v>
      </c>
      <c r="AD263" s="79">
        <f>TX_CURR!AE50</f>
        <v>1264</v>
      </c>
      <c r="AE263" s="79">
        <f>TX_CURR!AF50</f>
        <v>1273</v>
      </c>
      <c r="AF263" s="79">
        <f>TX_CURR!AG50</f>
        <v>1273</v>
      </c>
      <c r="AG263" s="79">
        <f>TX_CURR!AH50</f>
        <v>1270</v>
      </c>
      <c r="AH263" s="79" t="str">
        <f>TX_CURR!AI50</f>
        <v/>
      </c>
    </row>
    <row r="264">
      <c r="A264" s="79"/>
      <c r="B264" s="3" t="s">
        <v>69</v>
      </c>
      <c r="C264" s="79" t="str">
        <f>TX_CURR!A51</f>
        <v>BRHC</v>
      </c>
      <c r="D264" s="79" t="str">
        <f>TX_CURR!B51</f>
        <v>mp Gert Sibande District Municipality</v>
      </c>
      <c r="E264" s="79" t="str">
        <f>TX_CURR!C51</f>
        <v>mp Albert Luthuli Local Municipality</v>
      </c>
      <c r="F264" s="79" t="str">
        <f>TX_CURR!D51</f>
        <v>mp Nhlazatshe 6 Clinic</v>
      </c>
      <c r="G264" s="79">
        <f>TX_CURR!H51</f>
        <v>1620</v>
      </c>
      <c r="H264" s="79">
        <f>TX_CURR!I51</f>
        <v>1640</v>
      </c>
      <c r="I264" s="79">
        <f>TX_CURR!J51</f>
        <v>1666</v>
      </c>
      <c r="J264" s="79">
        <f>TX_CURR!K51</f>
        <v>1682</v>
      </c>
      <c r="K264" s="79">
        <f>TX_CURR!L51</f>
        <v>1632</v>
      </c>
      <c r="L264" s="79">
        <f>TX_CURR!M51</f>
        <v>1647</v>
      </c>
      <c r="M264" s="79">
        <f>TX_CURR!N51</f>
        <v>1671</v>
      </c>
      <c r="N264" s="79">
        <f>TX_CURR!O51</f>
        <v>1687</v>
      </c>
      <c r="O264" s="79">
        <f>TX_CURR!P51</f>
        <v>1507</v>
      </c>
      <c r="P264" s="79">
        <f>TX_CURR!Q51</f>
        <v>1671</v>
      </c>
      <c r="Q264" s="79">
        <f>TX_CURR!R51</f>
        <v>1692</v>
      </c>
      <c r="R264" s="79">
        <f>TX_CURR!S51</f>
        <v>1702</v>
      </c>
      <c r="S264" s="79">
        <f>TX_CURR!T51</f>
        <v>1702</v>
      </c>
      <c r="T264" s="79">
        <f>TX_CURR!U51</f>
        <v>1646</v>
      </c>
      <c r="U264" s="79">
        <f>TX_CURR!V51</f>
        <v>1671</v>
      </c>
      <c r="V264" s="79">
        <f>TX_CURR!W51</f>
        <v>1671</v>
      </c>
      <c r="W264" s="79">
        <f>TX_CURR!X51</f>
        <v>1743</v>
      </c>
      <c r="X264" s="79">
        <f>TX_CURR!Y51</f>
        <v>1752</v>
      </c>
      <c r="Y264" s="79">
        <f>TX_CURR!Z51</f>
        <v>1754</v>
      </c>
      <c r="Z264" s="79">
        <f>TX_CURR!AA51</f>
        <v>1736</v>
      </c>
      <c r="AA264" s="79">
        <f>TX_CURR!AB51</f>
        <v>1755</v>
      </c>
      <c r="AB264" s="79">
        <f>TX_CURR!AC51</f>
        <v>1734</v>
      </c>
      <c r="AC264" s="79">
        <f>TX_CURR!AD51</f>
        <v>1747</v>
      </c>
      <c r="AD264" s="79">
        <f>TX_CURR!AE51</f>
        <v>1763</v>
      </c>
      <c r="AE264" s="79">
        <f>TX_CURR!AF51</f>
        <v>1762</v>
      </c>
      <c r="AF264" s="79">
        <f>TX_CURR!AG51</f>
        <v>1730</v>
      </c>
      <c r="AG264" s="79">
        <f>TX_CURR!AH51</f>
        <v>1753</v>
      </c>
      <c r="AH264" s="79" t="str">
        <f>TX_CURR!AI51</f>
        <v/>
      </c>
    </row>
    <row r="265">
      <c r="A265" s="79"/>
      <c r="B265" s="3" t="s">
        <v>69</v>
      </c>
      <c r="C265" s="79" t="str">
        <f>TX_CURR!A52</f>
        <v>BRHC</v>
      </c>
      <c r="D265" s="79" t="str">
        <f>TX_CURR!B52</f>
        <v>mp Gert Sibande District Municipality</v>
      </c>
      <c r="E265" s="79" t="str">
        <f>TX_CURR!C52</f>
        <v>mp Albert Luthuli Local Municipality</v>
      </c>
      <c r="F265" s="79" t="str">
        <f>TX_CURR!D52</f>
        <v>mp Nhlazatshe Clinic</v>
      </c>
      <c r="G265" s="79">
        <f>TX_CURR!H52</f>
        <v>1779</v>
      </c>
      <c r="H265" s="79">
        <f>TX_CURR!I52</f>
        <v>1790</v>
      </c>
      <c r="I265" s="79">
        <f>TX_CURR!J52</f>
        <v>1802</v>
      </c>
      <c r="J265" s="79">
        <f>TX_CURR!K52</f>
        <v>1768</v>
      </c>
      <c r="K265" s="79">
        <f>TX_CURR!L52</f>
        <v>1718</v>
      </c>
      <c r="L265" s="79">
        <f>TX_CURR!M52</f>
        <v>1792</v>
      </c>
      <c r="M265" s="79">
        <f>TX_CURR!N52</f>
        <v>1799</v>
      </c>
      <c r="N265" s="79">
        <f>TX_CURR!O52</f>
        <v>1788</v>
      </c>
      <c r="O265" s="79">
        <f>TX_CURR!P52</f>
        <v>1796</v>
      </c>
      <c r="P265" s="79">
        <f>TX_CURR!Q52</f>
        <v>1810</v>
      </c>
      <c r="Q265" s="79">
        <f>TX_CURR!R52</f>
        <v>1811</v>
      </c>
      <c r="R265" s="79">
        <f>TX_CURR!S52</f>
        <v>1775</v>
      </c>
      <c r="S265" s="79">
        <f>TX_CURR!T52</f>
        <v>1775</v>
      </c>
      <c r="T265" s="79">
        <f>TX_CURR!U52</f>
        <v>1795</v>
      </c>
      <c r="U265" s="79">
        <f>TX_CURR!V52</f>
        <v>1807</v>
      </c>
      <c r="V265" s="79">
        <f>TX_CURR!W52</f>
        <v>1771</v>
      </c>
      <c r="W265" s="79">
        <f>TX_CURR!X52</f>
        <v>1808</v>
      </c>
      <c r="X265" s="79">
        <f>TX_CURR!Y52</f>
        <v>1836</v>
      </c>
      <c r="Y265" s="79">
        <f>TX_CURR!Z52</f>
        <v>1836</v>
      </c>
      <c r="Z265" s="79">
        <f>TX_CURR!AA52</f>
        <v>1837</v>
      </c>
      <c r="AA265" s="79">
        <f>TX_CURR!AB52</f>
        <v>1848</v>
      </c>
      <c r="AB265" s="79">
        <f>TX_CURR!AC52</f>
        <v>1855</v>
      </c>
      <c r="AC265" s="79">
        <f>TX_CURR!AD52</f>
        <v>1796</v>
      </c>
      <c r="AD265" s="79">
        <f>TX_CURR!AE52</f>
        <v>1859</v>
      </c>
      <c r="AE265" s="79">
        <f>TX_CURR!AF52</f>
        <v>1860</v>
      </c>
      <c r="AF265" s="79">
        <f>TX_CURR!AG52</f>
        <v>1881</v>
      </c>
      <c r="AG265" s="79">
        <f>TX_CURR!AH52</f>
        <v>1845</v>
      </c>
      <c r="AH265" s="79" t="str">
        <f>TX_CURR!AI52</f>
        <v/>
      </c>
    </row>
    <row r="266">
      <c r="A266" s="79"/>
      <c r="B266" s="3" t="s">
        <v>69</v>
      </c>
      <c r="C266" s="79" t="str">
        <f>TX_CURR!A53</f>
        <v>BRHC</v>
      </c>
      <c r="D266" s="79" t="str">
        <f>TX_CURR!B53</f>
        <v>mp Gert Sibande District Municipality</v>
      </c>
      <c r="E266" s="79" t="str">
        <f>TX_CURR!C53</f>
        <v>mp Govan Mbeki Local Municipality</v>
      </c>
      <c r="F266" s="79" t="str">
        <f>TX_CURR!D53</f>
        <v>mp Paulina Morapeli CHC</v>
      </c>
      <c r="G266" s="79">
        <f>TX_CURR!H53</f>
        <v>3154</v>
      </c>
      <c r="H266" s="79">
        <f>TX_CURR!I53</f>
        <v>3161</v>
      </c>
      <c r="I266" s="79">
        <f>TX_CURR!J53</f>
        <v>3166</v>
      </c>
      <c r="J266" s="79">
        <f>TX_CURR!K53</f>
        <v>3078</v>
      </c>
      <c r="K266" s="79">
        <f>TX_CURR!L53</f>
        <v>3098</v>
      </c>
      <c r="L266" s="79">
        <f>TX_CURR!M53</f>
        <v>3168</v>
      </c>
      <c r="M266" s="79">
        <f>TX_CURR!N53</f>
        <v>3179</v>
      </c>
      <c r="N266" s="79">
        <f>TX_CURR!O53</f>
        <v>3185</v>
      </c>
      <c r="O266" s="79">
        <f>TX_CURR!P53</f>
        <v>3065</v>
      </c>
      <c r="P266" s="79">
        <f>TX_CURR!Q53</f>
        <v>3016</v>
      </c>
      <c r="Q266" s="79">
        <f>TX_CURR!R53</f>
        <v>2899</v>
      </c>
      <c r="R266" s="79">
        <f>TX_CURR!S53</f>
        <v>2950</v>
      </c>
      <c r="S266" s="79">
        <f>TX_CURR!T53</f>
        <v>3007</v>
      </c>
      <c r="T266" s="79">
        <f>TX_CURR!U53</f>
        <v>3053</v>
      </c>
      <c r="U266" s="79">
        <f>TX_CURR!V53</f>
        <v>3102</v>
      </c>
      <c r="V266" s="79">
        <f>TX_CURR!W53</f>
        <v>3129</v>
      </c>
      <c r="W266" s="79">
        <f>TX_CURR!X53</f>
        <v>3198</v>
      </c>
      <c r="X266" s="79">
        <f>TX_CURR!Y53</f>
        <v>3289</v>
      </c>
      <c r="Y266" s="79">
        <f>TX_CURR!Z53</f>
        <v>3315</v>
      </c>
      <c r="Z266" s="79">
        <f>TX_CURR!AA53</f>
        <v>3330</v>
      </c>
      <c r="AA266" s="79">
        <f>TX_CURR!AB53</f>
        <v>3319</v>
      </c>
      <c r="AB266" s="79">
        <f>TX_CURR!AC53</f>
        <v>3332</v>
      </c>
      <c r="AC266" s="79">
        <f>TX_CURR!AD53</f>
        <v>3335</v>
      </c>
      <c r="AD266" s="79">
        <f>TX_CURR!AE53</f>
        <v>3342</v>
      </c>
      <c r="AE266" s="79">
        <f>TX_CURR!AF53</f>
        <v>3361</v>
      </c>
      <c r="AF266" s="79">
        <f>TX_CURR!AG53</f>
        <v>3371</v>
      </c>
      <c r="AG266" s="79">
        <f>TX_CURR!AH53</f>
        <v>3404</v>
      </c>
      <c r="AH266" s="79" t="str">
        <f>TX_CURR!AI53</f>
        <v/>
      </c>
    </row>
    <row r="267">
      <c r="A267" s="79"/>
      <c r="B267" s="3" t="s">
        <v>69</v>
      </c>
      <c r="C267" s="79" t="str">
        <f>TX_CURR!A54</f>
        <v>BRHC</v>
      </c>
      <c r="D267" s="79" t="str">
        <f>TX_CURR!B54</f>
        <v>mp Gert Sibande District Municipality</v>
      </c>
      <c r="E267" s="79" t="str">
        <f>TX_CURR!C54</f>
        <v>mp Mkhondo Local Municipality</v>
      </c>
      <c r="F267" s="79" t="str">
        <f>TX_CURR!D54</f>
        <v>mp Piet Retief Clinic</v>
      </c>
      <c r="G267" s="79">
        <f>TX_CURR!H54</f>
        <v>1489</v>
      </c>
      <c r="H267" s="79">
        <f>TX_CURR!I54</f>
        <v>1497</v>
      </c>
      <c r="I267" s="79">
        <f>TX_CURR!J54</f>
        <v>1652</v>
      </c>
      <c r="J267" s="79">
        <f>TX_CURR!K54</f>
        <v>1476</v>
      </c>
      <c r="K267" s="79">
        <f>TX_CURR!L54</f>
        <v>1505</v>
      </c>
      <c r="L267" s="79">
        <f>TX_CURR!M54</f>
        <v>1500</v>
      </c>
      <c r="M267" s="79">
        <f>TX_CURR!N54</f>
        <v>1662</v>
      </c>
      <c r="N267" s="79">
        <f>TX_CURR!O54</f>
        <v>1548</v>
      </c>
      <c r="O267" s="79">
        <f>TX_CURR!P54</f>
        <v>1564</v>
      </c>
      <c r="P267" s="79">
        <f>TX_CURR!Q54</f>
        <v>1587</v>
      </c>
      <c r="Q267" s="79">
        <f>TX_CURR!R54</f>
        <v>1595</v>
      </c>
      <c r="R267" s="79">
        <f>TX_CURR!S54</f>
        <v>1524</v>
      </c>
      <c r="S267" s="79">
        <f>TX_CURR!T54</f>
        <v>1533</v>
      </c>
      <c r="T267" s="79">
        <f>TX_CURR!U54</f>
        <v>1556</v>
      </c>
      <c r="U267" s="79">
        <f>TX_CURR!V54</f>
        <v>1589</v>
      </c>
      <c r="V267" s="79">
        <f>TX_CURR!W54</f>
        <v>1650</v>
      </c>
      <c r="W267" s="79">
        <f>TX_CURR!X54</f>
        <v>1670</v>
      </c>
      <c r="X267" s="79">
        <f>TX_CURR!Y54</f>
        <v>1631</v>
      </c>
      <c r="Y267" s="79">
        <f>TX_CURR!Z54</f>
        <v>1637</v>
      </c>
      <c r="Z267" s="79">
        <f>TX_CURR!AA54</f>
        <v>1701</v>
      </c>
      <c r="AA267" s="79">
        <f>TX_CURR!AB54</f>
        <v>1636</v>
      </c>
      <c r="AB267" s="79">
        <f>TX_CURR!AC54</f>
        <v>1666</v>
      </c>
      <c r="AC267" s="79">
        <f>TX_CURR!AD54</f>
        <v>1707</v>
      </c>
      <c r="AD267" s="79">
        <f>TX_CURR!AE54</f>
        <v>1725</v>
      </c>
      <c r="AE267" s="79">
        <f>TX_CURR!AF54</f>
        <v>1806</v>
      </c>
      <c r="AF267" s="79">
        <f>TX_CURR!AG54</f>
        <v>1784</v>
      </c>
      <c r="AG267" s="79">
        <f>TX_CURR!AH54</f>
        <v>1814</v>
      </c>
      <c r="AH267" s="79" t="str">
        <f>TX_CURR!AI54</f>
        <v/>
      </c>
    </row>
    <row r="268">
      <c r="A268" s="79"/>
      <c r="B268" s="3" t="s">
        <v>69</v>
      </c>
      <c r="C268" s="79" t="str">
        <f>TX_CURR!A55</f>
        <v>BRHC</v>
      </c>
      <c r="D268" s="79" t="str">
        <f>TX_CURR!B55</f>
        <v>mp Gert Sibande District Municipality</v>
      </c>
      <c r="E268" s="79" t="str">
        <f>TX_CURR!C55</f>
        <v>mp Mkhondo Local Municipality</v>
      </c>
      <c r="F268" s="79" t="str">
        <f>TX_CURR!D55</f>
        <v>mp Piet Retief Hospital</v>
      </c>
      <c r="G268" s="79">
        <f>TX_CURR!H55</f>
        <v>5992</v>
      </c>
      <c r="H268" s="79">
        <f>TX_CURR!I55</f>
        <v>5999</v>
      </c>
      <c r="I268" s="79">
        <f>TX_CURR!J55</f>
        <v>5999</v>
      </c>
      <c r="J268" s="79">
        <f>TX_CURR!K55</f>
        <v>5845</v>
      </c>
      <c r="K268" s="79">
        <f>TX_CURR!L55</f>
        <v>5885</v>
      </c>
      <c r="L268" s="79">
        <f>TX_CURR!M55</f>
        <v>5915</v>
      </c>
      <c r="M268" s="79">
        <f>TX_CURR!N55</f>
        <v>5929</v>
      </c>
      <c r="N268" s="79">
        <f>TX_CURR!O55</f>
        <v>5729</v>
      </c>
      <c r="O268" s="79">
        <f>TX_CURR!P55</f>
        <v>5779</v>
      </c>
      <c r="P268" s="79">
        <f>TX_CURR!Q55</f>
        <v>5805</v>
      </c>
      <c r="Q268" s="79">
        <f>TX_CURR!R55</f>
        <v>5786</v>
      </c>
      <c r="R268" s="79">
        <f>TX_CURR!S55</f>
        <v>5787</v>
      </c>
      <c r="S268" s="79">
        <f>TX_CURR!T55</f>
        <v>5565</v>
      </c>
      <c r="T268" s="79">
        <f>TX_CURR!U55</f>
        <v>5718</v>
      </c>
      <c r="U268" s="79">
        <f>TX_CURR!V55</f>
        <v>5790</v>
      </c>
      <c r="V268" s="79">
        <f>TX_CURR!W55</f>
        <v>5818</v>
      </c>
      <c r="W268" s="79">
        <f>TX_CURR!X55</f>
        <v>5612</v>
      </c>
      <c r="X268" s="79">
        <f>TX_CURR!Y55</f>
        <v>5491</v>
      </c>
      <c r="Y268" s="79">
        <f>TX_CURR!Z55</f>
        <v>5365</v>
      </c>
      <c r="Z268" s="79">
        <f>TX_CURR!AA55</f>
        <v>5248</v>
      </c>
      <c r="AA268" s="79">
        <f>TX_CURR!AB55</f>
        <v>5179</v>
      </c>
      <c r="AB268" s="79">
        <f>TX_CURR!AC55</f>
        <v>4744</v>
      </c>
      <c r="AC268" s="79">
        <f>TX_CURR!AD55</f>
        <v>4597</v>
      </c>
      <c r="AD268" s="79">
        <f>TX_CURR!AE55</f>
        <v>4259</v>
      </c>
      <c r="AE268" s="79">
        <f>TX_CURR!AF55</f>
        <v>4158</v>
      </c>
      <c r="AF268" s="79">
        <f>TX_CURR!AG55</f>
        <v>4286</v>
      </c>
      <c r="AG268" s="79">
        <f>TX_CURR!AH55</f>
        <v>4279</v>
      </c>
      <c r="AH268" s="79" t="str">
        <f>TX_CURR!AI55</f>
        <v/>
      </c>
    </row>
    <row r="269">
      <c r="A269" s="79"/>
      <c r="B269" s="3" t="s">
        <v>69</v>
      </c>
      <c r="C269" s="79" t="str">
        <f>TX_CURR!A56</f>
        <v>BRHC</v>
      </c>
      <c r="D269" s="79" t="str">
        <f>TX_CURR!B56</f>
        <v>mp Gert Sibande District Municipality</v>
      </c>
      <c r="E269" s="79" t="str">
        <f>TX_CURR!C56</f>
        <v>mp Lekwa Local Municipality</v>
      </c>
      <c r="F269" s="79" t="str">
        <f>TX_CURR!D56</f>
        <v>mp Sakhile Clinic</v>
      </c>
      <c r="G269" s="79">
        <f>TX_CURR!H56</f>
        <v>1017</v>
      </c>
      <c r="H269" s="79">
        <f>TX_CURR!I56</f>
        <v>1036</v>
      </c>
      <c r="I269" s="79">
        <f>TX_CURR!J56</f>
        <v>1041</v>
      </c>
      <c r="J269" s="79">
        <f>TX_CURR!K56</f>
        <v>1098</v>
      </c>
      <c r="K269" s="79">
        <f>TX_CURR!L56</f>
        <v>981</v>
      </c>
      <c r="L269" s="79">
        <f>TX_CURR!M56</f>
        <v>991</v>
      </c>
      <c r="M269" s="79">
        <f>TX_CURR!N56</f>
        <v>1013</v>
      </c>
      <c r="N269" s="79">
        <f>TX_CURR!O56</f>
        <v>1053</v>
      </c>
      <c r="O269" s="79">
        <f>TX_CURR!P56</f>
        <v>936</v>
      </c>
      <c r="P269" s="79">
        <f>TX_CURR!Q56</f>
        <v>967</v>
      </c>
      <c r="Q269" s="79">
        <f>TX_CURR!R56</f>
        <v>1000</v>
      </c>
      <c r="R269" s="79">
        <f>TX_CURR!S56</f>
        <v>1000</v>
      </c>
      <c r="S269" s="79">
        <f>TX_CURR!T56</f>
        <v>953</v>
      </c>
      <c r="T269" s="79">
        <f>TX_CURR!U56</f>
        <v>1045</v>
      </c>
      <c r="U269" s="79">
        <f>TX_CURR!V56</f>
        <v>1083</v>
      </c>
      <c r="V269" s="79">
        <f>TX_CURR!W56</f>
        <v>1135</v>
      </c>
      <c r="W269" s="79">
        <f>TX_CURR!X56</f>
        <v>1193</v>
      </c>
      <c r="X269" s="79">
        <f>TX_CURR!Y56</f>
        <v>1210</v>
      </c>
      <c r="Y269" s="79">
        <f>TX_CURR!Z56</f>
        <v>1219</v>
      </c>
      <c r="Z269" s="79">
        <f>TX_CURR!AA56</f>
        <v>1232</v>
      </c>
      <c r="AA269" s="79">
        <f>TX_CURR!AB56</f>
        <v>1239</v>
      </c>
      <c r="AB269" s="79">
        <f>TX_CURR!AC56</f>
        <v>1248</v>
      </c>
      <c r="AC269" s="79">
        <f>TX_CURR!AD56</f>
        <v>1244</v>
      </c>
      <c r="AD269" s="79">
        <f>TX_CURR!AE56</f>
        <v>1260</v>
      </c>
      <c r="AE269" s="79">
        <f>TX_CURR!AF56</f>
        <v>1248</v>
      </c>
      <c r="AF269" s="79">
        <f>TX_CURR!AG56</f>
        <v>1250</v>
      </c>
      <c r="AG269" s="79">
        <f>TX_CURR!AH56</f>
        <v>1250</v>
      </c>
      <c r="AH269" s="79" t="str">
        <f>TX_CURR!AI56</f>
        <v/>
      </c>
    </row>
    <row r="270">
      <c r="A270" s="79"/>
      <c r="B270" s="3" t="s">
        <v>69</v>
      </c>
      <c r="C270" s="79" t="str">
        <f>TX_CURR!A57</f>
        <v>BRHC</v>
      </c>
      <c r="D270" s="79" t="str">
        <f>TX_CURR!B57</f>
        <v>mp Gert Sibande District Municipality</v>
      </c>
      <c r="E270" s="79" t="str">
        <f>TX_CURR!C57</f>
        <v>mp Govan Mbeki Local Municipality</v>
      </c>
      <c r="F270" s="79" t="str">
        <f>TX_CURR!D57</f>
        <v>mp Sead Clinic</v>
      </c>
      <c r="G270" s="79">
        <f>TX_CURR!H57</f>
        <v>1964</v>
      </c>
      <c r="H270" s="79">
        <f>TX_CURR!I57</f>
        <v>1960</v>
      </c>
      <c r="I270" s="79">
        <f>TX_CURR!J57</f>
        <v>1988</v>
      </c>
      <c r="J270" s="79">
        <f>TX_CURR!K57</f>
        <v>1995</v>
      </c>
      <c r="K270" s="79">
        <f>TX_CURR!L57</f>
        <v>1992</v>
      </c>
      <c r="L270" s="79">
        <f>TX_CURR!M57</f>
        <v>2024</v>
      </c>
      <c r="M270" s="79">
        <f>TX_CURR!N57</f>
        <v>2051</v>
      </c>
      <c r="N270" s="79">
        <f>TX_CURR!O57</f>
        <v>2086</v>
      </c>
      <c r="O270" s="79">
        <f>TX_CURR!P57</f>
        <v>1970</v>
      </c>
      <c r="P270" s="79">
        <f>TX_CURR!Q57</f>
        <v>2066</v>
      </c>
      <c r="Q270" s="79">
        <f>TX_CURR!R57</f>
        <v>2091</v>
      </c>
      <c r="R270" s="79">
        <f>TX_CURR!S57</f>
        <v>2091</v>
      </c>
      <c r="S270" s="79">
        <f>TX_CURR!T57</f>
        <v>2097</v>
      </c>
      <c r="T270" s="79">
        <f>TX_CURR!U57</f>
        <v>2112</v>
      </c>
      <c r="U270" s="79">
        <f>TX_CURR!V57</f>
        <v>2116</v>
      </c>
      <c r="V270" s="79">
        <f>TX_CURR!W57</f>
        <v>2078</v>
      </c>
      <c r="W270" s="79">
        <f>TX_CURR!X57</f>
        <v>2060</v>
      </c>
      <c r="X270" s="79">
        <f>TX_CURR!Y57</f>
        <v>2108</v>
      </c>
      <c r="Y270" s="79">
        <f>TX_CURR!Z57</f>
        <v>2126</v>
      </c>
      <c r="Z270" s="79">
        <f>TX_CURR!AA57</f>
        <v>1968</v>
      </c>
      <c r="AA270" s="79">
        <f>TX_CURR!AB57</f>
        <v>2027</v>
      </c>
      <c r="AB270" s="79">
        <f>TX_CURR!AC57</f>
        <v>2102</v>
      </c>
      <c r="AC270" s="79">
        <f>TX_CURR!AD57</f>
        <v>2175</v>
      </c>
      <c r="AD270" s="79">
        <f>TX_CURR!AE57</f>
        <v>2058</v>
      </c>
      <c r="AE270" s="79">
        <f>TX_CURR!AF57</f>
        <v>2192</v>
      </c>
      <c r="AF270" s="79">
        <f>TX_CURR!AG57</f>
        <v>2078</v>
      </c>
      <c r="AG270" s="79">
        <f>TX_CURR!AH57</f>
        <v>2117</v>
      </c>
      <c r="AH270" s="79" t="str">
        <f>TX_CURR!AI57</f>
        <v/>
      </c>
    </row>
    <row r="271">
      <c r="A271" s="79"/>
      <c r="B271" s="3" t="s">
        <v>69</v>
      </c>
      <c r="C271" s="79" t="str">
        <f>TX_CURR!A58</f>
        <v>BRHC</v>
      </c>
      <c r="D271" s="79" t="str">
        <f>TX_CURR!B58</f>
        <v>mp Gert Sibande District Municipality</v>
      </c>
      <c r="E271" s="79" t="str">
        <f>TX_CURR!C58</f>
        <v>mp Govan Mbeki Local Municipality</v>
      </c>
      <c r="F271" s="79" t="str">
        <f>TX_CURR!D58</f>
        <v>mp Secunda Clinic</v>
      </c>
      <c r="G271" s="79">
        <f>TX_CURR!H58</f>
        <v>1873</v>
      </c>
      <c r="H271" s="79">
        <f>TX_CURR!I58</f>
        <v>1879</v>
      </c>
      <c r="I271" s="79">
        <f>TX_CURR!J58</f>
        <v>1886</v>
      </c>
      <c r="J271" s="79">
        <f>TX_CURR!K58</f>
        <v>1858</v>
      </c>
      <c r="K271" s="79">
        <f>TX_CURR!L58</f>
        <v>1877</v>
      </c>
      <c r="L271" s="79">
        <f>TX_CURR!M58</f>
        <v>1890</v>
      </c>
      <c r="M271" s="79">
        <f>TX_CURR!N58</f>
        <v>1895</v>
      </c>
      <c r="N271" s="79">
        <f>TX_CURR!O58</f>
        <v>1893</v>
      </c>
      <c r="O271" s="79">
        <f>TX_CURR!P58</f>
        <v>1866</v>
      </c>
      <c r="P271" s="79">
        <f>TX_CURR!Q58</f>
        <v>2066</v>
      </c>
      <c r="Q271" s="79">
        <f>TX_CURR!R58</f>
        <v>2066</v>
      </c>
      <c r="R271" s="79">
        <f>TX_CURR!S58</f>
        <v>1906</v>
      </c>
      <c r="S271" s="79">
        <f>TX_CURR!T58</f>
        <v>1859</v>
      </c>
      <c r="T271" s="79">
        <f>TX_CURR!U58</f>
        <v>1870</v>
      </c>
      <c r="U271" s="79">
        <f>TX_CURR!V58</f>
        <v>1886</v>
      </c>
      <c r="V271" s="79">
        <f>TX_CURR!W58</f>
        <v>1896</v>
      </c>
      <c r="W271" s="79">
        <f>TX_CURR!X58</f>
        <v>1854</v>
      </c>
      <c r="X271" s="79">
        <f>TX_CURR!Y58</f>
        <v>1875</v>
      </c>
      <c r="Y271" s="79">
        <f>TX_CURR!Z58</f>
        <v>1885</v>
      </c>
      <c r="Z271" s="79">
        <f>TX_CURR!AA58</f>
        <v>1915</v>
      </c>
      <c r="AA271" s="79">
        <f>TX_CURR!AB58</f>
        <v>1938</v>
      </c>
      <c r="AB271" s="79">
        <f>TX_CURR!AC58</f>
        <v>1928</v>
      </c>
      <c r="AC271" s="79">
        <f>TX_CURR!AD58</f>
        <v>1906</v>
      </c>
      <c r="AD271" s="79">
        <f>TX_CURR!AE58</f>
        <v>1923</v>
      </c>
      <c r="AE271" s="79">
        <f>TX_CURR!AF58</f>
        <v>1924</v>
      </c>
      <c r="AF271" s="79">
        <f>TX_CURR!AG58</f>
        <v>1845</v>
      </c>
      <c r="AG271" s="79">
        <f>TX_CURR!AH58</f>
        <v>1878</v>
      </c>
      <c r="AH271" s="79" t="str">
        <f>TX_CURR!AI58</f>
        <v/>
      </c>
    </row>
    <row r="272">
      <c r="A272" s="79"/>
      <c r="B272" s="3" t="s">
        <v>69</v>
      </c>
      <c r="C272" s="79" t="str">
        <f>TX_CURR!A59</f>
        <v>BRHC</v>
      </c>
      <c r="D272" s="79" t="str">
        <f>TX_CURR!B59</f>
        <v>mp Gert Sibande District Municipality</v>
      </c>
      <c r="E272" s="79" t="str">
        <f>TX_CURR!C59</f>
        <v>mp Msukaligwa Local Municipality</v>
      </c>
      <c r="F272" s="79" t="str">
        <f>TX_CURR!D59</f>
        <v>mp Sheepmoor CHC</v>
      </c>
      <c r="G272" s="79">
        <f>TX_CURR!H59</f>
        <v>712</v>
      </c>
      <c r="H272" s="79">
        <f>TX_CURR!I59</f>
        <v>712</v>
      </c>
      <c r="I272" s="79">
        <f>TX_CURR!J59</f>
        <v>721</v>
      </c>
      <c r="J272" s="79">
        <f>TX_CURR!K59</f>
        <v>721</v>
      </c>
      <c r="K272" s="79">
        <f>TX_CURR!L59</f>
        <v>716</v>
      </c>
      <c r="L272" s="79">
        <f>TX_CURR!M59</f>
        <v>726</v>
      </c>
      <c r="M272" s="79">
        <f>TX_CURR!N59</f>
        <v>733</v>
      </c>
      <c r="N272" s="79">
        <f>TX_CURR!O59</f>
        <v>736</v>
      </c>
      <c r="O272" s="79">
        <f>TX_CURR!P59</f>
        <v>718</v>
      </c>
      <c r="P272" s="79">
        <f>TX_CURR!Q59</f>
        <v>727</v>
      </c>
      <c r="Q272" s="79">
        <f>TX_CURR!R59</f>
        <v>730</v>
      </c>
      <c r="R272" s="79">
        <f>TX_CURR!S59</f>
        <v>703</v>
      </c>
      <c r="S272" s="79">
        <f>TX_CURR!T59</f>
        <v>714</v>
      </c>
      <c r="T272" s="79">
        <f>TX_CURR!U59</f>
        <v>741</v>
      </c>
      <c r="U272" s="79">
        <f>TX_CURR!V59</f>
        <v>733</v>
      </c>
      <c r="V272" s="79">
        <f>TX_CURR!W59</f>
        <v>748</v>
      </c>
      <c r="W272" s="79">
        <f>TX_CURR!X59</f>
        <v>754</v>
      </c>
      <c r="X272" s="79">
        <f>TX_CURR!Y59</f>
        <v>745</v>
      </c>
      <c r="Y272" s="79">
        <f>TX_CURR!Z59</f>
        <v>752</v>
      </c>
      <c r="Z272" s="79">
        <f>TX_CURR!AA59</f>
        <v>761</v>
      </c>
      <c r="AA272" s="79">
        <f>TX_CURR!AB59</f>
        <v>738</v>
      </c>
      <c r="AB272" s="79">
        <f>TX_CURR!AC59</f>
        <v>744</v>
      </c>
      <c r="AC272" s="79">
        <f>TX_CURR!AD59</f>
        <v>746</v>
      </c>
      <c r="AD272" s="79">
        <f>TX_CURR!AE59</f>
        <v>773</v>
      </c>
      <c r="AE272" s="79">
        <f>TX_CURR!AF59</f>
        <v>773</v>
      </c>
      <c r="AF272" s="79">
        <f>TX_CURR!AG59</f>
        <v>751</v>
      </c>
      <c r="AG272" s="79">
        <f>TX_CURR!AH59</f>
        <v>762</v>
      </c>
      <c r="AH272" s="79" t="str">
        <f>TX_CURR!AI59</f>
        <v/>
      </c>
    </row>
    <row r="273">
      <c r="A273" s="79"/>
      <c r="B273" s="3" t="s">
        <v>69</v>
      </c>
      <c r="C273" s="79" t="str">
        <f>TX_CURR!A60</f>
        <v>BRHC</v>
      </c>
      <c r="D273" s="79" t="str">
        <f>TX_CURR!B60</f>
        <v>mp Gert Sibande District Municipality</v>
      </c>
      <c r="E273" s="79" t="str">
        <f>TX_CURR!C60</f>
        <v>mp Albert Luthuli Local Municipality</v>
      </c>
      <c r="F273" s="79" t="str">
        <f>TX_CURR!D60</f>
        <v>mp Silobela Clinic</v>
      </c>
      <c r="G273" s="79">
        <f>TX_CURR!H60</f>
        <v>922</v>
      </c>
      <c r="H273" s="79">
        <f>TX_CURR!I60</f>
        <v>913</v>
      </c>
      <c r="I273" s="79">
        <f>TX_CURR!J60</f>
        <v>879</v>
      </c>
      <c r="J273" s="79">
        <f>TX_CURR!K60</f>
        <v>913</v>
      </c>
      <c r="K273" s="79">
        <f>TX_CURR!L60</f>
        <v>854</v>
      </c>
      <c r="L273" s="79">
        <f>TX_CURR!M60</f>
        <v>959</v>
      </c>
      <c r="M273" s="79">
        <f>TX_CURR!N60</f>
        <v>949</v>
      </c>
      <c r="N273" s="79">
        <f>TX_CURR!O60</f>
        <v>958</v>
      </c>
      <c r="O273" s="79">
        <f>TX_CURR!P60</f>
        <v>851</v>
      </c>
      <c r="P273" s="79">
        <f>TX_CURR!Q60</f>
        <v>880</v>
      </c>
      <c r="Q273" s="79">
        <f>TX_CURR!R60</f>
        <v>897</v>
      </c>
      <c r="R273" s="79">
        <f>TX_CURR!S60</f>
        <v>897</v>
      </c>
      <c r="S273" s="79">
        <f>TX_CURR!T60</f>
        <v>696</v>
      </c>
      <c r="T273" s="79">
        <f>TX_CURR!U60</f>
        <v>747</v>
      </c>
      <c r="U273" s="79">
        <f>TX_CURR!V60</f>
        <v>770</v>
      </c>
      <c r="V273" s="79">
        <f>TX_CURR!W60</f>
        <v>822</v>
      </c>
      <c r="W273" s="79">
        <f>TX_CURR!X60</f>
        <v>874</v>
      </c>
      <c r="X273" s="79">
        <f>TX_CURR!Y60</f>
        <v>885</v>
      </c>
      <c r="Y273" s="79">
        <f>TX_CURR!Z60</f>
        <v>819</v>
      </c>
      <c r="Z273" s="79">
        <f>TX_CURR!AA60</f>
        <v>952</v>
      </c>
      <c r="AA273" s="79">
        <f>TX_CURR!AB60</f>
        <v>1039</v>
      </c>
      <c r="AB273" s="79">
        <f>TX_CURR!AC60</f>
        <v>993</v>
      </c>
      <c r="AC273" s="79">
        <f>TX_CURR!AD60</f>
        <v>1012</v>
      </c>
      <c r="AD273" s="79">
        <f>TX_CURR!AE60</f>
        <v>1088</v>
      </c>
      <c r="AE273" s="79">
        <f>TX_CURR!AF60</f>
        <v>1057</v>
      </c>
      <c r="AF273" s="79">
        <f>TX_CURR!AG60</f>
        <v>1088</v>
      </c>
      <c r="AG273" s="79">
        <f>TX_CURR!AH60</f>
        <v>1088</v>
      </c>
      <c r="AH273" s="79" t="str">
        <f>TX_CURR!AI60</f>
        <v/>
      </c>
    </row>
    <row r="274">
      <c r="A274" s="79"/>
      <c r="B274" s="3" t="s">
        <v>69</v>
      </c>
      <c r="C274" s="79" t="str">
        <f>TX_CURR!A61</f>
        <v>BRHC</v>
      </c>
      <c r="D274" s="79" t="str">
        <f>TX_CURR!B61</f>
        <v>mp Gert Sibande District Municipality</v>
      </c>
      <c r="E274" s="79" t="str">
        <f>TX_CURR!C61</f>
        <v>mp Dipaleseng Local Municipality</v>
      </c>
      <c r="F274" s="79" t="str">
        <f>TX_CURR!D61</f>
        <v>mp Siyathemba CHC</v>
      </c>
      <c r="G274" s="79">
        <f>TX_CURR!H61</f>
        <v>1589</v>
      </c>
      <c r="H274" s="79">
        <f>TX_CURR!I61</f>
        <v>1557</v>
      </c>
      <c r="I274" s="79">
        <f>TX_CURR!J61</f>
        <v>1650</v>
      </c>
      <c r="J274" s="79">
        <f>TX_CURR!K61</f>
        <v>1508</v>
      </c>
      <c r="K274" s="79">
        <f>TX_CURR!L61</f>
        <v>1562</v>
      </c>
      <c r="L274" s="79">
        <f>TX_CURR!M61</f>
        <v>1596</v>
      </c>
      <c r="M274" s="79">
        <f>TX_CURR!N61</f>
        <v>1627</v>
      </c>
      <c r="N274" s="79">
        <f>TX_CURR!O61</f>
        <v>1667</v>
      </c>
      <c r="O274" s="79">
        <f>TX_CURR!P61</f>
        <v>1574</v>
      </c>
      <c r="P274" s="79">
        <f>TX_CURR!Q61</f>
        <v>1574</v>
      </c>
      <c r="Q274" s="79">
        <f>TX_CURR!R61</f>
        <v>1669</v>
      </c>
      <c r="R274" s="79">
        <f>TX_CURR!S61</f>
        <v>1669</v>
      </c>
      <c r="S274" s="79">
        <f>TX_CURR!T61</f>
        <v>1554</v>
      </c>
      <c r="T274" s="79">
        <f>TX_CURR!U61</f>
        <v>1749</v>
      </c>
      <c r="U274" s="79">
        <f>TX_CURR!V61</f>
        <v>1749</v>
      </c>
      <c r="V274" s="79">
        <f>TX_CURR!W61</f>
        <v>1837</v>
      </c>
      <c r="W274" s="79">
        <f>TX_CURR!X61</f>
        <v>1804</v>
      </c>
      <c r="X274" s="79">
        <f>TX_CURR!Y61</f>
        <v>1763</v>
      </c>
      <c r="Y274" s="79">
        <f>TX_CURR!Z61</f>
        <v>1806</v>
      </c>
      <c r="Z274" s="79">
        <f>TX_CURR!AA61</f>
        <v>1851</v>
      </c>
      <c r="AA274" s="79">
        <f>TX_CURR!AB61</f>
        <v>1858</v>
      </c>
      <c r="AB274" s="79">
        <f>TX_CURR!AC61</f>
        <v>1746</v>
      </c>
      <c r="AC274" s="79">
        <f>TX_CURR!AD61</f>
        <v>1790</v>
      </c>
      <c r="AD274" s="79">
        <f>TX_CURR!AE61</f>
        <v>1832</v>
      </c>
      <c r="AE274" s="79">
        <f>TX_CURR!AF61</f>
        <v>1871</v>
      </c>
      <c r="AF274" s="79">
        <f>TX_CURR!AG61</f>
        <v>1748</v>
      </c>
      <c r="AG274" s="79">
        <f>TX_CURR!AH61</f>
        <v>1803</v>
      </c>
      <c r="AH274" s="79" t="str">
        <f>TX_CURR!AI61</f>
        <v/>
      </c>
    </row>
    <row r="275">
      <c r="A275" s="79"/>
      <c r="B275" s="3" t="s">
        <v>69</v>
      </c>
      <c r="C275" s="79" t="str">
        <f>TX_CURR!A62</f>
        <v>BRHC</v>
      </c>
      <c r="D275" s="79" t="str">
        <f>TX_CURR!B62</f>
        <v>mp Gert Sibande District Municipality</v>
      </c>
      <c r="E275" s="79" t="str">
        <f>TX_CURR!C62</f>
        <v>mp Lekwa Local Municipality</v>
      </c>
      <c r="F275" s="79" t="str">
        <f>TX_CURR!D62</f>
        <v>mp Standerton Hospital</v>
      </c>
      <c r="G275" s="79">
        <f>TX_CURR!H62</f>
        <v>2323</v>
      </c>
      <c r="H275" s="79">
        <f>TX_CURR!I62</f>
        <v>2356</v>
      </c>
      <c r="I275" s="79">
        <f>TX_CURR!J62</f>
        <v>2356</v>
      </c>
      <c r="J275" s="79">
        <f>TX_CURR!K62</f>
        <v>2319</v>
      </c>
      <c r="K275" s="79">
        <f>TX_CURR!L62</f>
        <v>2335</v>
      </c>
      <c r="L275" s="79">
        <f>TX_CURR!M62</f>
        <v>2262</v>
      </c>
      <c r="M275" s="79">
        <f>TX_CURR!N62</f>
        <v>2370</v>
      </c>
      <c r="N275" s="79">
        <f>TX_CURR!O62</f>
        <v>2379</v>
      </c>
      <c r="O275" s="79">
        <f>TX_CURR!P62</f>
        <v>2333</v>
      </c>
      <c r="P275" s="79">
        <f>TX_CURR!Q62</f>
        <v>2333</v>
      </c>
      <c r="Q275" s="79">
        <f>TX_CURR!R62</f>
        <v>2353</v>
      </c>
      <c r="R275" s="79">
        <f>TX_CURR!S62</f>
        <v>2257</v>
      </c>
      <c r="S275" s="79">
        <f>TX_CURR!T62</f>
        <v>2353</v>
      </c>
      <c r="T275" s="79">
        <f>TX_CURR!U62</f>
        <v>2272</v>
      </c>
      <c r="U275" s="79">
        <f>TX_CURR!V62</f>
        <v>2295</v>
      </c>
      <c r="V275" s="79">
        <f>TX_CURR!W62</f>
        <v>2323</v>
      </c>
      <c r="W275" s="79">
        <f>TX_CURR!X62</f>
        <v>2352</v>
      </c>
      <c r="X275" s="79">
        <f>TX_CURR!Y62</f>
        <v>2355</v>
      </c>
      <c r="Y275" s="79">
        <f>TX_CURR!Z62</f>
        <v>2333</v>
      </c>
      <c r="Z275" s="79">
        <f>TX_CURR!AA62</f>
        <v>2343</v>
      </c>
      <c r="AA275" s="79">
        <f>TX_CURR!AB62</f>
        <v>2364</v>
      </c>
      <c r="AB275" s="79">
        <f>TX_CURR!AC62</f>
        <v>2341</v>
      </c>
      <c r="AC275" s="79">
        <f>TX_CURR!AD62</f>
        <v>2400</v>
      </c>
      <c r="AD275" s="79">
        <f>TX_CURR!AE62</f>
        <v>2377</v>
      </c>
      <c r="AE275" s="79">
        <f>TX_CURR!AF62</f>
        <v>2380</v>
      </c>
      <c r="AF275" s="79">
        <f>TX_CURR!AG62</f>
        <v>2301</v>
      </c>
      <c r="AG275" s="79">
        <f>TX_CURR!AH62</f>
        <v>2408</v>
      </c>
      <c r="AH275" s="79" t="str">
        <f>TX_CURR!AI62</f>
        <v/>
      </c>
    </row>
    <row r="276">
      <c r="A276" s="79"/>
      <c r="B276" s="3" t="s">
        <v>69</v>
      </c>
      <c r="C276" s="79" t="str">
        <f>TX_CURR!A63</f>
        <v>BRHC</v>
      </c>
      <c r="D276" s="79" t="str">
        <f>TX_CURR!B63</f>
        <v>mp Gert Sibande District Municipality</v>
      </c>
      <c r="E276" s="79" t="str">
        <f>TX_CURR!C63</f>
        <v>mp Lekwa Local Municipality</v>
      </c>
      <c r="F276" s="79" t="str">
        <f>TX_CURR!D63</f>
        <v>mp Standerton Specialised TB Hospital</v>
      </c>
      <c r="G276" s="79">
        <f>TX_CURR!H63</f>
        <v>1</v>
      </c>
      <c r="H276" s="79">
        <f>TX_CURR!I63</f>
        <v>1</v>
      </c>
      <c r="I276" s="79">
        <f>TX_CURR!J63</f>
        <v>1</v>
      </c>
      <c r="J276" s="79">
        <f>TX_CURR!K63</f>
        <v>4</v>
      </c>
      <c r="K276" s="79">
        <f>TX_CURR!L63</f>
        <v>4</v>
      </c>
      <c r="L276" s="79">
        <f>TX_CURR!M63</f>
        <v>4</v>
      </c>
      <c r="M276" s="79">
        <f>TX_CURR!N63</f>
        <v>4</v>
      </c>
      <c r="N276" s="79">
        <f>TX_CURR!O63</f>
        <v>4</v>
      </c>
      <c r="O276" s="79">
        <f>TX_CURR!P63</f>
        <v>4</v>
      </c>
      <c r="P276" s="79">
        <f>TX_CURR!Q63</f>
        <v>4</v>
      </c>
      <c r="Q276" s="79">
        <f>TX_CURR!R63</f>
        <v>4</v>
      </c>
      <c r="R276" s="79">
        <f>TX_CURR!S63</f>
        <v>4</v>
      </c>
      <c r="S276" s="79">
        <f>TX_CURR!T63</f>
        <v>4</v>
      </c>
      <c r="T276" s="79">
        <f>TX_CURR!U63</f>
        <v>4</v>
      </c>
      <c r="U276" s="79">
        <f>TX_CURR!V63</f>
        <v>4</v>
      </c>
      <c r="V276" s="79">
        <f>TX_CURR!W63</f>
        <v>4</v>
      </c>
      <c r="W276" s="79">
        <f>TX_CURR!X63</f>
        <v>4</v>
      </c>
      <c r="X276" s="79">
        <f>TX_CURR!Y63</f>
        <v>2</v>
      </c>
      <c r="Y276" s="79">
        <f>TX_CURR!Z63</f>
        <v>3</v>
      </c>
      <c r="Z276" s="79">
        <f>TX_CURR!AA63</f>
        <v>3</v>
      </c>
      <c r="AA276" s="79">
        <f>TX_CURR!AB63</f>
        <v>3</v>
      </c>
      <c r="AB276" s="79">
        <f>TX_CURR!AC63</f>
        <v>3</v>
      </c>
      <c r="AC276" s="79">
        <f>TX_CURR!AD63</f>
        <v>3</v>
      </c>
      <c r="AD276" s="79">
        <f>TX_CURR!AE63</f>
        <v>3</v>
      </c>
      <c r="AE276" s="79">
        <f>TX_CURR!AF63</f>
        <v>1</v>
      </c>
      <c r="AF276" s="79">
        <f>TX_CURR!AG63</f>
        <v>3</v>
      </c>
      <c r="AG276" s="79">
        <f>TX_CURR!AH63</f>
        <v>3</v>
      </c>
      <c r="AH276" s="79" t="str">
        <f>TX_CURR!AI63</f>
        <v/>
      </c>
    </row>
    <row r="277">
      <c r="A277" s="79"/>
      <c r="B277" s="3" t="s">
        <v>69</v>
      </c>
      <c r="C277" s="79" t="str">
        <f>TX_CURR!A64</f>
        <v>BRHC</v>
      </c>
      <c r="D277" s="79" t="str">
        <f>TX_CURR!B64</f>
        <v>mp Gert Sibande District Municipality</v>
      </c>
      <c r="E277" s="79" t="str">
        <f>TX_CURR!C64</f>
        <v>mp Lekwa Local Municipality</v>
      </c>
      <c r="F277" s="79" t="str">
        <f>TX_CURR!D64</f>
        <v>mp Stanwest (Azalia) Clinic</v>
      </c>
      <c r="G277" s="79">
        <f>TX_CURR!H64</f>
        <v>541</v>
      </c>
      <c r="H277" s="79">
        <f>TX_CURR!I64</f>
        <v>564</v>
      </c>
      <c r="I277" s="79">
        <f>TX_CURR!J64</f>
        <v>583</v>
      </c>
      <c r="J277" s="79">
        <f>TX_CURR!K64</f>
        <v>595</v>
      </c>
      <c r="K277" s="79">
        <f>TX_CURR!L64</f>
        <v>457</v>
      </c>
      <c r="L277" s="79">
        <f>TX_CURR!M64</f>
        <v>494</v>
      </c>
      <c r="M277" s="79">
        <f>TX_CURR!N64</f>
        <v>515</v>
      </c>
      <c r="N277" s="79">
        <f>TX_CURR!O64</f>
        <v>546</v>
      </c>
      <c r="O277" s="79">
        <f>TX_CURR!P64</f>
        <v>563</v>
      </c>
      <c r="P277" s="79">
        <f>TX_CURR!Q64</f>
        <v>522</v>
      </c>
      <c r="Q277" s="79">
        <f>TX_CURR!R64</f>
        <v>561</v>
      </c>
      <c r="R277" s="79">
        <f>TX_CURR!S64</f>
        <v>569</v>
      </c>
      <c r="S277" s="79">
        <f>TX_CURR!T64</f>
        <v>603</v>
      </c>
      <c r="T277" s="79">
        <f>TX_CURR!U64</f>
        <v>557</v>
      </c>
      <c r="U277" s="79">
        <f>TX_CURR!V64</f>
        <v>580</v>
      </c>
      <c r="V277" s="79">
        <f>TX_CURR!W64</f>
        <v>610</v>
      </c>
      <c r="W277" s="79">
        <f>TX_CURR!X64</f>
        <v>699</v>
      </c>
      <c r="X277" s="79">
        <f>TX_CURR!Y64</f>
        <v>706</v>
      </c>
      <c r="Y277" s="79">
        <f>TX_CURR!Z64</f>
        <v>665</v>
      </c>
      <c r="Z277" s="79">
        <f>TX_CURR!AA64</f>
        <v>671</v>
      </c>
      <c r="AA277" s="79">
        <f>TX_CURR!AB64</f>
        <v>684</v>
      </c>
      <c r="AB277" s="79">
        <f>TX_CURR!AC64</f>
        <v>605</v>
      </c>
      <c r="AC277" s="79">
        <f>TX_CURR!AD64</f>
        <v>634</v>
      </c>
      <c r="AD277" s="79">
        <f>TX_CURR!AE64</f>
        <v>658</v>
      </c>
      <c r="AE277" s="79">
        <f>TX_CURR!AF64</f>
        <v>683</v>
      </c>
      <c r="AF277" s="79">
        <f>TX_CURR!AG64</f>
        <v>658</v>
      </c>
      <c r="AG277" s="79">
        <f>TX_CURR!AH64</f>
        <v>612</v>
      </c>
      <c r="AH277" s="79" t="str">
        <f>TX_CURR!AI64</f>
        <v/>
      </c>
    </row>
    <row r="278">
      <c r="A278" s="79"/>
      <c r="B278" s="3" t="s">
        <v>69</v>
      </c>
      <c r="C278" s="79" t="str">
        <f>TX_CURR!A65</f>
        <v>BRHC</v>
      </c>
      <c r="D278" s="79" t="str">
        <f>TX_CURR!B65</f>
        <v>mp Gert Sibande District Municipality</v>
      </c>
      <c r="E278" s="79" t="str">
        <f>TX_CURR!C65</f>
        <v>mp Msukaligwa Local Municipality</v>
      </c>
      <c r="F278" s="79" t="str">
        <f>TX_CURR!D65</f>
        <v>mp Thussiville (MN Cindi) Clinic</v>
      </c>
      <c r="G278" s="79">
        <f>TX_CURR!H65</f>
        <v>3223</v>
      </c>
      <c r="H278" s="79">
        <f>TX_CURR!I65</f>
        <v>3305</v>
      </c>
      <c r="I278" s="79">
        <f>TX_CURR!J65</f>
        <v>3381</v>
      </c>
      <c r="J278" s="79">
        <f>TX_CURR!K65</f>
        <v>3178</v>
      </c>
      <c r="K278" s="79">
        <f>TX_CURR!L65</f>
        <v>3244</v>
      </c>
      <c r="L278" s="79">
        <f>TX_CURR!M65</f>
        <v>3316</v>
      </c>
      <c r="M278" s="79">
        <f>TX_CURR!N65</f>
        <v>3323</v>
      </c>
      <c r="N278" s="79">
        <f>TX_CURR!O65</f>
        <v>3160</v>
      </c>
      <c r="O278" s="79">
        <f>TX_CURR!P65</f>
        <v>3369</v>
      </c>
      <c r="P278" s="79">
        <f>TX_CURR!Q65</f>
        <v>3289</v>
      </c>
      <c r="Q278" s="79">
        <f>TX_CURR!R65</f>
        <v>3334</v>
      </c>
      <c r="R278" s="79">
        <f>TX_CURR!S65</f>
        <v>2965</v>
      </c>
      <c r="S278" s="79">
        <f>TX_CURR!T65</f>
        <v>3025</v>
      </c>
      <c r="T278" s="79">
        <f>TX_CURR!U65</f>
        <v>3110</v>
      </c>
      <c r="U278" s="79">
        <f>TX_CURR!V65</f>
        <v>3198</v>
      </c>
      <c r="V278" s="79">
        <f>TX_CURR!W65</f>
        <v>3319</v>
      </c>
      <c r="W278" s="79">
        <f>TX_CURR!X65</f>
        <v>3449</v>
      </c>
      <c r="X278" s="79">
        <f>TX_CURR!Y65</f>
        <v>3281</v>
      </c>
      <c r="Y278" s="79">
        <f>TX_CURR!Z65</f>
        <v>3347</v>
      </c>
      <c r="Z278" s="79">
        <f>TX_CURR!AA65</f>
        <v>3437</v>
      </c>
      <c r="AA278" s="79">
        <f>TX_CURR!AB65</f>
        <v>3208</v>
      </c>
      <c r="AB278" s="79">
        <f>TX_CURR!AC65</f>
        <v>3647</v>
      </c>
      <c r="AC278" s="79">
        <f>TX_CURR!AD65</f>
        <v>3653</v>
      </c>
      <c r="AD278" s="79">
        <f>TX_CURR!AE65</f>
        <v>3497</v>
      </c>
      <c r="AE278" s="79">
        <f>TX_CURR!AF65</f>
        <v>3529</v>
      </c>
      <c r="AF278" s="79">
        <f>TX_CURR!AG65</f>
        <v>3363</v>
      </c>
      <c r="AG278" s="79">
        <f>TX_CURR!AH65</f>
        <v>3448</v>
      </c>
      <c r="AH278" s="79" t="str">
        <f>TX_CURR!AI65</f>
        <v/>
      </c>
    </row>
    <row r="279">
      <c r="A279" s="79"/>
      <c r="B279" s="3" t="s">
        <v>69</v>
      </c>
      <c r="C279" s="79" t="str">
        <f>TX_CURR!A66</f>
        <v>BRHC</v>
      </c>
      <c r="D279" s="79" t="str">
        <f>TX_CURR!B66</f>
        <v>mp Gert Sibande District Municipality</v>
      </c>
      <c r="E279" s="79" t="str">
        <f>TX_CURR!C66</f>
        <v>mp Albert Luthuli Local Municipality</v>
      </c>
      <c r="F279" s="79" t="str">
        <f>TX_CURR!D66</f>
        <v>mp Tjakastad Clinic</v>
      </c>
      <c r="G279" s="79">
        <f>TX_CURR!H66</f>
        <v>1415</v>
      </c>
      <c r="H279" s="79">
        <f>TX_CURR!I66</f>
        <v>1431</v>
      </c>
      <c r="I279" s="79">
        <f>TX_CURR!J66</f>
        <v>1452</v>
      </c>
      <c r="J279" s="79">
        <f>TX_CURR!K66</f>
        <v>1457</v>
      </c>
      <c r="K279" s="79">
        <f>TX_CURR!L66</f>
        <v>1463</v>
      </c>
      <c r="L279" s="79">
        <f>TX_CURR!M66</f>
        <v>1468</v>
      </c>
      <c r="M279" s="79">
        <f>TX_CURR!N66</f>
        <v>1461</v>
      </c>
      <c r="N279" s="79">
        <f>TX_CURR!O66</f>
        <v>1477</v>
      </c>
      <c r="O279" s="79">
        <f>TX_CURR!P66</f>
        <v>1486</v>
      </c>
      <c r="P279" s="79">
        <f>TX_CURR!Q66</f>
        <v>1040</v>
      </c>
      <c r="Q279" s="79">
        <f>TX_CURR!R66</f>
        <v>1453</v>
      </c>
      <c r="R279" s="79">
        <f>TX_CURR!S66</f>
        <v>1460</v>
      </c>
      <c r="S279" s="79">
        <f>TX_CURR!T66</f>
        <v>1460</v>
      </c>
      <c r="T279" s="79">
        <f>TX_CURR!U66</f>
        <v>1411</v>
      </c>
      <c r="U279" s="79">
        <f>TX_CURR!V66</f>
        <v>1446</v>
      </c>
      <c r="V279" s="79">
        <f>TX_CURR!W66</f>
        <v>1456</v>
      </c>
      <c r="W279" s="79">
        <f>TX_CURR!X66</f>
        <v>1492</v>
      </c>
      <c r="X279" s="79">
        <f>TX_CURR!Y66</f>
        <v>1510</v>
      </c>
      <c r="Y279" s="79">
        <f>TX_CURR!Z66</f>
        <v>1488</v>
      </c>
      <c r="Z279" s="79">
        <f>TX_CURR!AA66</f>
        <v>1511</v>
      </c>
      <c r="AA279" s="79">
        <f>TX_CURR!AB66</f>
        <v>1510</v>
      </c>
      <c r="AB279" s="79">
        <f>TX_CURR!AC66</f>
        <v>1521</v>
      </c>
      <c r="AC279" s="79">
        <f>TX_CURR!AD66</f>
        <v>1503</v>
      </c>
      <c r="AD279" s="79">
        <f>TX_CURR!AE66</f>
        <v>1528</v>
      </c>
      <c r="AE279" s="79">
        <f>TX_CURR!AF66</f>
        <v>1528</v>
      </c>
      <c r="AF279" s="79">
        <f>TX_CURR!AG66</f>
        <v>1530</v>
      </c>
      <c r="AG279" s="79">
        <f>TX_CURR!AH66</f>
        <v>1532</v>
      </c>
      <c r="AH279" s="79" t="str">
        <f>TX_CURR!AI66</f>
        <v/>
      </c>
    </row>
    <row r="280">
      <c r="A280" s="79"/>
      <c r="B280" s="3" t="s">
        <v>69</v>
      </c>
      <c r="C280" s="79" t="str">
        <f>TX_CURR!A67</f>
        <v>BRHC</v>
      </c>
      <c r="D280" s="79" t="str">
        <f>TX_CURR!B67</f>
        <v>mp Gert Sibande District Municipality</v>
      </c>
      <c r="E280" s="79" t="str">
        <f>TX_CURR!C67</f>
        <v>mp Govan Mbeki Local Municipality</v>
      </c>
      <c r="F280" s="79" t="str">
        <f>TX_CURR!D67</f>
        <v>mp Trichardt Clinic</v>
      </c>
      <c r="G280" s="79">
        <f>TX_CURR!H67</f>
        <v>997</v>
      </c>
      <c r="H280" s="79">
        <f>TX_CURR!I67</f>
        <v>977</v>
      </c>
      <c r="I280" s="79">
        <f>TX_CURR!J67</f>
        <v>1024</v>
      </c>
      <c r="J280" s="79">
        <f>TX_CURR!K67</f>
        <v>996</v>
      </c>
      <c r="K280" s="79">
        <f>TX_CURR!L67</f>
        <v>1009</v>
      </c>
      <c r="L280" s="79">
        <f>TX_CURR!M67</f>
        <v>1021</v>
      </c>
      <c r="M280" s="79">
        <f>TX_CURR!N67</f>
        <v>1029</v>
      </c>
      <c r="N280" s="79">
        <f>TX_CURR!O67</f>
        <v>1039</v>
      </c>
      <c r="O280" s="79">
        <f>TX_CURR!P67</f>
        <v>1040</v>
      </c>
      <c r="P280" s="79">
        <f>TX_CURR!Q67</f>
        <v>1030</v>
      </c>
      <c r="Q280" s="79">
        <f>TX_CURR!R67</f>
        <v>1030</v>
      </c>
      <c r="R280" s="79">
        <f>TX_CURR!S67</f>
        <v>1030</v>
      </c>
      <c r="S280" s="79">
        <f>TX_CURR!T67</f>
        <v>1050</v>
      </c>
      <c r="T280" s="79">
        <f>TX_CURR!U67</f>
        <v>1053</v>
      </c>
      <c r="U280" s="79">
        <f>TX_CURR!V67</f>
        <v>1018</v>
      </c>
      <c r="V280" s="79">
        <f>TX_CURR!W67</f>
        <v>1054</v>
      </c>
      <c r="W280" s="79">
        <f>TX_CURR!X67</f>
        <v>1064</v>
      </c>
      <c r="X280" s="79">
        <f>TX_CURR!Y67</f>
        <v>1040</v>
      </c>
      <c r="Y280" s="79">
        <f>TX_CURR!Z67</f>
        <v>1062</v>
      </c>
      <c r="Z280" s="79">
        <f>TX_CURR!AA67</f>
        <v>1070</v>
      </c>
      <c r="AA280" s="79">
        <f>TX_CURR!AB67</f>
        <v>1085</v>
      </c>
      <c r="AB280" s="79">
        <f>TX_CURR!AC67</f>
        <v>1055</v>
      </c>
      <c r="AC280" s="79">
        <f>TX_CURR!AD67</f>
        <v>1069</v>
      </c>
      <c r="AD280" s="79">
        <f>TX_CURR!AE67</f>
        <v>1080</v>
      </c>
      <c r="AE280" s="79">
        <f>TX_CURR!AF67</f>
        <v>1095</v>
      </c>
      <c r="AF280" s="79">
        <f>TX_CURR!AG67</f>
        <v>1058</v>
      </c>
      <c r="AG280" s="79">
        <f>TX_CURR!AH67</f>
        <v>1069</v>
      </c>
      <c r="AH280" s="79" t="str">
        <f>TX_CURR!AI67</f>
        <v/>
      </c>
    </row>
    <row r="281">
      <c r="A281" s="79"/>
      <c r="B281" s="3" t="s">
        <v>69</v>
      </c>
      <c r="C281" s="79" t="str">
        <f>TX_CURR!A68</f>
        <v>BRHC</v>
      </c>
      <c r="D281" s="79" t="str">
        <f>TX_CURR!B68</f>
        <v>mp Gert Sibande District Municipality</v>
      </c>
      <c r="E281" s="79" t="str">
        <f>TX_CURR!C68</f>
        <v>mp Pixley Ka Seme Local Municipality</v>
      </c>
      <c r="F281" s="79" t="str">
        <f>TX_CURR!D68</f>
        <v>mp Volksrust Clinic</v>
      </c>
      <c r="G281" s="79">
        <f>TX_CURR!H68</f>
        <v>1382</v>
      </c>
      <c r="H281" s="79">
        <f>TX_CURR!I68</f>
        <v>1355</v>
      </c>
      <c r="I281" s="79">
        <f>TX_CURR!J68</f>
        <v>1362</v>
      </c>
      <c r="J281" s="79">
        <f>TX_CURR!K68</f>
        <v>1383</v>
      </c>
      <c r="K281" s="79">
        <f>TX_CURR!L68</f>
        <v>1336</v>
      </c>
      <c r="L281" s="79">
        <f>TX_CURR!M68</f>
        <v>1344</v>
      </c>
      <c r="M281" s="79">
        <f>TX_CURR!N68</f>
        <v>1368</v>
      </c>
      <c r="N281" s="79">
        <f>TX_CURR!O68</f>
        <v>1379</v>
      </c>
      <c r="O281" s="79">
        <f>TX_CURR!P68</f>
        <v>1134</v>
      </c>
      <c r="P281" s="79">
        <f>TX_CURR!Q68</f>
        <v>1398</v>
      </c>
      <c r="Q281" s="79">
        <f>TX_CURR!R68</f>
        <v>1405</v>
      </c>
      <c r="R281" s="79">
        <f>TX_CURR!S68</f>
        <v>1421</v>
      </c>
      <c r="S281" s="79">
        <f>TX_CURR!T68</f>
        <v>1364</v>
      </c>
      <c r="T281" s="79">
        <f>TX_CURR!U68</f>
        <v>1380</v>
      </c>
      <c r="U281" s="79">
        <f>TX_CURR!V68</f>
        <v>1406</v>
      </c>
      <c r="V281" s="79">
        <f>TX_CURR!W68</f>
        <v>1426</v>
      </c>
      <c r="W281" s="79">
        <f>TX_CURR!X68</f>
        <v>1483</v>
      </c>
      <c r="X281" s="79">
        <f>TX_CURR!Y68</f>
        <v>1449</v>
      </c>
      <c r="Y281" s="79">
        <f>TX_CURR!Z68</f>
        <v>1473</v>
      </c>
      <c r="Z281" s="79">
        <f>TX_CURR!AA68</f>
        <v>1486</v>
      </c>
      <c r="AA281" s="79">
        <f>TX_CURR!AB68</f>
        <v>1496</v>
      </c>
      <c r="AB281" s="79">
        <f>TX_CURR!AC68</f>
        <v>1507</v>
      </c>
      <c r="AC281" s="79">
        <f>TX_CURR!AD68</f>
        <v>1520</v>
      </c>
      <c r="AD281" s="79">
        <f>TX_CURR!AE68</f>
        <v>1525</v>
      </c>
      <c r="AE281" s="79">
        <f>TX_CURR!AF68</f>
        <v>1510</v>
      </c>
      <c r="AF281" s="79">
        <f>TX_CURR!AG68</f>
        <v>1512</v>
      </c>
      <c r="AG281" s="79">
        <f>TX_CURR!AH68</f>
        <v>1545</v>
      </c>
      <c r="AH281" s="79" t="str">
        <f>TX_CURR!AI68</f>
        <v/>
      </c>
    </row>
    <row r="282">
      <c r="A282" s="79"/>
      <c r="B282" s="3" t="s">
        <v>69</v>
      </c>
      <c r="C282" s="79" t="str">
        <f>TX_CURR!A69</f>
        <v>BRHC</v>
      </c>
      <c r="D282" s="79" t="str">
        <f>TX_CURR!B69</f>
        <v>mp Gert Sibande District Municipality</v>
      </c>
      <c r="E282" s="79" t="str">
        <f>TX_CURR!C69</f>
        <v>mp Pixley Ka Seme Local Municipality</v>
      </c>
      <c r="F282" s="79" t="str">
        <f>TX_CURR!D69</f>
        <v>mp Vukuzakhe Clinic</v>
      </c>
      <c r="G282" s="79">
        <f>TX_CURR!H69</f>
        <v>1024</v>
      </c>
      <c r="H282" s="79">
        <f>TX_CURR!I69</f>
        <v>1013</v>
      </c>
      <c r="I282" s="79">
        <f>TX_CURR!J69</f>
        <v>1017</v>
      </c>
      <c r="J282" s="79">
        <f>TX_CURR!K69</f>
        <v>960</v>
      </c>
      <c r="K282" s="79">
        <f>TX_CURR!L69</f>
        <v>977</v>
      </c>
      <c r="L282" s="79">
        <f>TX_CURR!M69</f>
        <v>977</v>
      </c>
      <c r="M282" s="79">
        <f>TX_CURR!N69</f>
        <v>1003</v>
      </c>
      <c r="N282" s="79">
        <f>TX_CURR!O69</f>
        <v>961</v>
      </c>
      <c r="O282" s="79">
        <f>TX_CURR!P69</f>
        <v>1020</v>
      </c>
      <c r="P282" s="79">
        <f>TX_CURR!Q69</f>
        <v>994</v>
      </c>
      <c r="Q282" s="79">
        <f>TX_CURR!R69</f>
        <v>1002</v>
      </c>
      <c r="R282" s="79">
        <f>TX_CURR!S69</f>
        <v>1008</v>
      </c>
      <c r="S282" s="79">
        <f>TX_CURR!T69</f>
        <v>941</v>
      </c>
      <c r="T282" s="79">
        <f>TX_CURR!U69</f>
        <v>1027</v>
      </c>
      <c r="U282" s="79">
        <f>TX_CURR!V69</f>
        <v>1005</v>
      </c>
      <c r="V282" s="79">
        <f>TX_CURR!W69</f>
        <v>1008</v>
      </c>
      <c r="W282" s="79">
        <f>TX_CURR!X69</f>
        <v>1035</v>
      </c>
      <c r="X282" s="79">
        <f>TX_CURR!Y69</f>
        <v>1094</v>
      </c>
      <c r="Y282" s="79">
        <f>TX_CURR!Z69</f>
        <v>1063</v>
      </c>
      <c r="Z282" s="79">
        <f>TX_CURR!AA69</f>
        <v>1069</v>
      </c>
      <c r="AA282" s="79">
        <f>TX_CURR!AB69</f>
        <v>1036</v>
      </c>
      <c r="AB282" s="79">
        <f>TX_CURR!AC69</f>
        <v>1041</v>
      </c>
      <c r="AC282" s="79">
        <f>TX_CURR!AD69</f>
        <v>1075</v>
      </c>
      <c r="AD282" s="79">
        <f>TX_CURR!AE69</f>
        <v>1091</v>
      </c>
      <c r="AE282" s="79">
        <f>TX_CURR!AF69</f>
        <v>1090</v>
      </c>
      <c r="AF282" s="79">
        <f>TX_CURR!AG69</f>
        <v>1055</v>
      </c>
      <c r="AG282" s="79">
        <f>TX_CURR!AH69</f>
        <v>1067</v>
      </c>
      <c r="AH282" s="79" t="str">
        <f>TX_CURR!AI69</f>
        <v/>
      </c>
    </row>
    <row r="283">
      <c r="A283" s="79"/>
      <c r="B283" s="3" t="s">
        <v>69</v>
      </c>
      <c r="C283" s="79" t="str">
        <f>TX_CURR!A70</f>
        <v>BRHC</v>
      </c>
      <c r="D283" s="79" t="str">
        <f>TX_CURR!B70</f>
        <v>mp Gert Sibande District Municipality</v>
      </c>
      <c r="E283" s="79" t="str">
        <f>TX_CURR!C70</f>
        <v>mp Pixley Ka Seme Local Municipality</v>
      </c>
      <c r="F283" s="79" t="str">
        <f>TX_CURR!D70</f>
        <v>mp Wakkerstroom Clinic</v>
      </c>
      <c r="G283" s="79">
        <f>TX_CURR!H70</f>
        <v>784</v>
      </c>
      <c r="H283" s="79">
        <f>TX_CURR!I70</f>
        <v>794</v>
      </c>
      <c r="I283" s="79">
        <f>TX_CURR!J70</f>
        <v>802</v>
      </c>
      <c r="J283" s="79">
        <f>TX_CURR!K70</f>
        <v>783</v>
      </c>
      <c r="K283" s="79">
        <f>TX_CURR!L70</f>
        <v>794</v>
      </c>
      <c r="L283" s="79">
        <f>TX_CURR!M70</f>
        <v>802</v>
      </c>
      <c r="M283" s="79">
        <f>TX_CURR!N70</f>
        <v>811</v>
      </c>
      <c r="N283" s="79">
        <f>TX_CURR!O70</f>
        <v>792</v>
      </c>
      <c r="O283" s="79">
        <f>TX_CURR!P70</f>
        <v>810</v>
      </c>
      <c r="P283" s="79">
        <f>TX_CURR!Q70</f>
        <v>813</v>
      </c>
      <c r="Q283" s="79">
        <f>TX_CURR!R70</f>
        <v>817</v>
      </c>
      <c r="R283" s="79">
        <f>TX_CURR!S70</f>
        <v>819</v>
      </c>
      <c r="S283" s="79">
        <f>TX_CURR!T70</f>
        <v>821</v>
      </c>
      <c r="T283" s="79">
        <f>TX_CURR!U70</f>
        <v>826</v>
      </c>
      <c r="U283" s="79">
        <f>TX_CURR!V70</f>
        <v>829</v>
      </c>
      <c r="V283" s="79">
        <f>TX_CURR!W70</f>
        <v>823</v>
      </c>
      <c r="W283" s="79">
        <f>TX_CURR!X70</f>
        <v>850</v>
      </c>
      <c r="X283" s="79">
        <f>TX_CURR!Y70</f>
        <v>829</v>
      </c>
      <c r="Y283" s="79">
        <f>TX_CURR!Z70</f>
        <v>837</v>
      </c>
      <c r="Z283" s="79">
        <f>TX_CURR!AA70</f>
        <v>845</v>
      </c>
      <c r="AA283" s="79">
        <f>TX_CURR!AB70</f>
        <v>822</v>
      </c>
      <c r="AB283" s="79">
        <f>TX_CURR!AC70</f>
        <v>858</v>
      </c>
      <c r="AC283" s="79">
        <f>TX_CURR!AD70</f>
        <v>835</v>
      </c>
      <c r="AD283" s="79">
        <f>TX_CURR!AE70</f>
        <v>843</v>
      </c>
      <c r="AE283" s="79">
        <f>TX_CURR!AF70</f>
        <v>843</v>
      </c>
      <c r="AF283" s="79">
        <f>TX_CURR!AG70</f>
        <v>817</v>
      </c>
      <c r="AG283" s="79">
        <f>TX_CURR!AH70</f>
        <v>826</v>
      </c>
      <c r="AH283" s="79" t="str">
        <f>TX_CURR!AI70</f>
        <v/>
      </c>
    </row>
    <row r="284">
      <c r="A284" s="79"/>
      <c r="B284" s="3" t="s">
        <v>69</v>
      </c>
      <c r="C284" s="79" t="str">
        <f>TX_CURR!A71</f>
        <v>BRHC</v>
      </c>
      <c r="D284" s="79" t="str">
        <f>TX_CURR!B71</f>
        <v>mp Gert Sibande District Municipality</v>
      </c>
      <c r="E284" s="79" t="str">
        <f>TX_CURR!C71</f>
        <v>mp Msukaligwa Local Municipality</v>
      </c>
      <c r="F284" s="79" t="str">
        <f>TX_CURR!D71</f>
        <v>mp Warburton CHC</v>
      </c>
      <c r="G284" s="79">
        <f>TX_CURR!H71</f>
        <v>701</v>
      </c>
      <c r="H284" s="79">
        <f>TX_CURR!I71</f>
        <v>724</v>
      </c>
      <c r="I284" s="79">
        <f>TX_CURR!J71</f>
        <v>760</v>
      </c>
      <c r="J284" s="79">
        <f>TX_CURR!K71</f>
        <v>752</v>
      </c>
      <c r="K284" s="79">
        <f>TX_CURR!L71</f>
        <v>707</v>
      </c>
      <c r="L284" s="79">
        <f>TX_CURR!M71</f>
        <v>723</v>
      </c>
      <c r="M284" s="79">
        <f>TX_CURR!N71</f>
        <v>733</v>
      </c>
      <c r="N284" s="79">
        <f>TX_CURR!O71</f>
        <v>764</v>
      </c>
      <c r="O284" s="79">
        <f>TX_CURR!P71</f>
        <v>731</v>
      </c>
      <c r="P284" s="79">
        <f>TX_CURR!Q71</f>
        <v>745</v>
      </c>
      <c r="Q284" s="79">
        <f>TX_CURR!R71</f>
        <v>754</v>
      </c>
      <c r="R284" s="79">
        <f>TX_CURR!S71</f>
        <v>733</v>
      </c>
      <c r="S284" s="79">
        <f>TX_CURR!T71</f>
        <v>771</v>
      </c>
      <c r="T284" s="79">
        <f>TX_CURR!U71</f>
        <v>718</v>
      </c>
      <c r="U284" s="79">
        <f>TX_CURR!V71</f>
        <v>742</v>
      </c>
      <c r="V284" s="79">
        <f>TX_CURR!W71</f>
        <v>762</v>
      </c>
      <c r="W284" s="79">
        <f>TX_CURR!X71</f>
        <v>775</v>
      </c>
      <c r="X284" s="79">
        <f>TX_CURR!Y71</f>
        <v>727</v>
      </c>
      <c r="Y284" s="79">
        <f>TX_CURR!Z71</f>
        <v>748</v>
      </c>
      <c r="Z284" s="79">
        <f>TX_CURR!AA71</f>
        <v>757</v>
      </c>
      <c r="AA284" s="79">
        <f>TX_CURR!AB71</f>
        <v>773</v>
      </c>
      <c r="AB284" s="79">
        <f>TX_CURR!AC71</f>
        <v>767</v>
      </c>
      <c r="AC284" s="79">
        <f>TX_CURR!AD71</f>
        <v>777</v>
      </c>
      <c r="AD284" s="79">
        <f>TX_CURR!AE71</f>
        <v>802</v>
      </c>
      <c r="AE284" s="79">
        <f>TX_CURR!AF71</f>
        <v>797</v>
      </c>
      <c r="AF284" s="79">
        <f>TX_CURR!AG71</f>
        <v>770</v>
      </c>
      <c r="AG284" s="79">
        <f>TX_CURR!AH71</f>
        <v>783</v>
      </c>
      <c r="AH284" s="79" t="str">
        <f>TX_CURR!AI71</f>
        <v/>
      </c>
    </row>
    <row r="285">
      <c r="A285" s="79"/>
      <c r="B285" s="3" t="s">
        <v>69</v>
      </c>
      <c r="C285" s="79" t="str">
        <f>TX_CURR!A72</f>
        <v>BRHC</v>
      </c>
      <c r="D285" s="79" t="str">
        <f>TX_CURR!B72</f>
        <v>mp Gert Sibande District Municipality</v>
      </c>
      <c r="E285" s="79" t="str">
        <f>TX_CURR!C72</f>
        <v>mp Lekwa Local Municipality</v>
      </c>
      <c r="F285" s="79" t="str">
        <f>TX_CURR!D72</f>
        <v>mp Winifred Maboa CHC</v>
      </c>
      <c r="G285" s="79">
        <f>TX_CURR!H72</f>
        <v>2424</v>
      </c>
      <c r="H285" s="79">
        <f>TX_CURR!I72</f>
        <v>2460</v>
      </c>
      <c r="I285" s="79">
        <f>TX_CURR!J72</f>
        <v>2496</v>
      </c>
      <c r="J285" s="79">
        <f>TX_CURR!K72</f>
        <v>2388</v>
      </c>
      <c r="K285" s="79">
        <f>TX_CURR!L72</f>
        <v>2427</v>
      </c>
      <c r="L285" s="79">
        <f>TX_CURR!M72</f>
        <v>2433</v>
      </c>
      <c r="M285" s="79">
        <f>TX_CURR!N72</f>
        <v>2485</v>
      </c>
      <c r="N285" s="79">
        <f>TX_CURR!O72</f>
        <v>2398</v>
      </c>
      <c r="O285" s="79">
        <f>TX_CURR!P72</f>
        <v>2447</v>
      </c>
      <c r="P285" s="79">
        <f>TX_CURR!Q72</f>
        <v>2478</v>
      </c>
      <c r="Q285" s="79">
        <f>TX_CURR!R72</f>
        <v>2521</v>
      </c>
      <c r="R285" s="79">
        <f>TX_CURR!S72</f>
        <v>2521</v>
      </c>
      <c r="S285" s="79">
        <f>TX_CURR!T72</f>
        <v>2413</v>
      </c>
      <c r="T285" s="79">
        <f>TX_CURR!U72</f>
        <v>2472</v>
      </c>
      <c r="U285" s="79">
        <f>TX_CURR!V72</f>
        <v>2517</v>
      </c>
      <c r="V285" s="79">
        <f>TX_CURR!W72</f>
        <v>2543</v>
      </c>
      <c r="W285" s="79">
        <f>TX_CURR!X72</f>
        <v>2605</v>
      </c>
      <c r="X285" s="79">
        <f>TX_CURR!Y72</f>
        <v>2548</v>
      </c>
      <c r="Y285" s="79">
        <f>TX_CURR!Z72</f>
        <v>2574</v>
      </c>
      <c r="Z285" s="79">
        <f>TX_CURR!AA72</f>
        <v>2589</v>
      </c>
      <c r="AA285" s="79">
        <f>TX_CURR!AB72</f>
        <v>2519</v>
      </c>
      <c r="AB285" s="79">
        <f>TX_CURR!AC72</f>
        <v>2552</v>
      </c>
      <c r="AC285" s="79">
        <f>TX_CURR!AD72</f>
        <v>2578</v>
      </c>
      <c r="AD285" s="79">
        <f>TX_CURR!AE72</f>
        <v>2619</v>
      </c>
      <c r="AE285" s="79">
        <f>TX_CURR!AF72</f>
        <v>2622</v>
      </c>
      <c r="AF285" s="79">
        <f>TX_CURR!AG72</f>
        <v>2546</v>
      </c>
      <c r="AG285" s="79">
        <f>TX_CURR!AH72</f>
        <v>2578</v>
      </c>
      <c r="AH285" s="79" t="str">
        <f>TX_CURR!AI72</f>
        <v/>
      </c>
    </row>
    <row r="286">
      <c r="A286" s="79"/>
      <c r="B286" s="3"/>
      <c r="C286" s="79" t="str">
        <f>TX_CURR!A73</f>
        <v/>
      </c>
      <c r="D286" s="79" t="str">
        <f>TX_CURR!B73</f>
        <v/>
      </c>
      <c r="E286" s="79" t="str">
        <f>TX_CURR!C73</f>
        <v/>
      </c>
      <c r="F286" s="79" t="str">
        <f>TX_CURR!D73</f>
        <v/>
      </c>
      <c r="G286" s="79" t="str">
        <f>TX_CURR!H73</f>
        <v/>
      </c>
      <c r="H286" s="79" t="str">
        <f>TX_CURR!I73</f>
        <v/>
      </c>
      <c r="I286" s="79" t="str">
        <f>TX_CURR!J73</f>
        <v/>
      </c>
      <c r="J286" s="79" t="str">
        <f>TX_CURR!K73</f>
        <v/>
      </c>
      <c r="K286" s="79" t="str">
        <f>TX_CURR!L73</f>
        <v/>
      </c>
      <c r="L286" s="79" t="str">
        <f>TX_CURR!M73</f>
        <v/>
      </c>
      <c r="M286" s="79" t="str">
        <f>TX_CURR!N73</f>
        <v/>
      </c>
      <c r="N286" s="79" t="str">
        <f>TX_CURR!O73</f>
        <v/>
      </c>
      <c r="O286" s="79" t="str">
        <f>TX_CURR!P73</f>
        <v/>
      </c>
      <c r="P286" s="79" t="str">
        <f>TX_CURR!Q73</f>
        <v/>
      </c>
      <c r="Q286" s="79" t="str">
        <f>TX_CURR!R73</f>
        <v/>
      </c>
      <c r="R286" s="79" t="str">
        <f>TX_CURR!S73</f>
        <v/>
      </c>
      <c r="S286" s="79" t="str">
        <f>TX_CURR!T73</f>
        <v/>
      </c>
      <c r="T286" s="79" t="str">
        <f>TX_CURR!U73</f>
        <v/>
      </c>
      <c r="U286" s="79" t="str">
        <f>TX_CURR!V73</f>
        <v/>
      </c>
      <c r="V286" s="79" t="str">
        <f>TX_CURR!W73</f>
        <v/>
      </c>
      <c r="W286" s="79" t="str">
        <f>TX_CURR!X73</f>
        <v/>
      </c>
      <c r="X286" s="79" t="str">
        <f>TX_CURR!Y73</f>
        <v/>
      </c>
      <c r="Y286" s="79" t="str">
        <f>TX_CURR!Z73</f>
        <v/>
      </c>
      <c r="Z286" s="79" t="str">
        <f>TX_CURR!AA73</f>
        <v/>
      </c>
      <c r="AA286" s="79" t="str">
        <f>TX_CURR!AB73</f>
        <v/>
      </c>
      <c r="AB286" s="79" t="str">
        <f>TX_CURR!AC73</f>
        <v/>
      </c>
      <c r="AC286" s="79" t="str">
        <f>TX_CURR!AD73</f>
        <v/>
      </c>
      <c r="AD286" s="79" t="str">
        <f>TX_CURR!AE73</f>
        <v/>
      </c>
      <c r="AE286" s="79" t="str">
        <f>TX_CURR!AF73</f>
        <v/>
      </c>
      <c r="AF286" s="79" t="str">
        <f>TX_CURR!AG73</f>
        <v/>
      </c>
      <c r="AG286" s="79" t="str">
        <f>TX_CURR!AH73</f>
        <v/>
      </c>
      <c r="AH286" s="79" t="str">
        <f>TX_CURR!AI73</f>
        <v/>
      </c>
    </row>
    <row r="287">
      <c r="A287" s="79"/>
      <c r="B287" s="3"/>
      <c r="C287" s="79" t="str">
        <f>TX_CURR!A74</f>
        <v/>
      </c>
      <c r="D287" s="79" t="str">
        <f>TX_CURR!B74</f>
        <v/>
      </c>
      <c r="E287" s="79" t="str">
        <f>TX_CURR!C74</f>
        <v/>
      </c>
      <c r="F287" s="79" t="str">
        <f>TX_CURR!D74</f>
        <v/>
      </c>
      <c r="G287" s="79" t="str">
        <f>TX_CURR!H74</f>
        <v/>
      </c>
      <c r="H287" s="79" t="str">
        <f>TX_CURR!I74</f>
        <v/>
      </c>
      <c r="I287" s="79" t="str">
        <f>TX_CURR!J74</f>
        <v/>
      </c>
      <c r="J287" s="79" t="str">
        <f>TX_CURR!K74</f>
        <v/>
      </c>
      <c r="K287" s="79" t="str">
        <f>TX_CURR!L74</f>
        <v/>
      </c>
      <c r="L287" s="79" t="str">
        <f>TX_CURR!M74</f>
        <v/>
      </c>
      <c r="M287" s="79" t="str">
        <f>TX_CURR!N74</f>
        <v/>
      </c>
      <c r="N287" s="79" t="str">
        <f>TX_CURR!O74</f>
        <v/>
      </c>
      <c r="O287" s="79" t="str">
        <f>TX_CURR!P74</f>
        <v/>
      </c>
      <c r="P287" s="79" t="str">
        <f>TX_CURR!Q74</f>
        <v/>
      </c>
      <c r="Q287" s="79" t="str">
        <f>TX_CURR!R74</f>
        <v/>
      </c>
      <c r="R287" s="79" t="str">
        <f>TX_CURR!S74</f>
        <v/>
      </c>
      <c r="S287" s="79" t="str">
        <f>TX_CURR!T74</f>
        <v/>
      </c>
      <c r="T287" s="79" t="str">
        <f>TX_CURR!U74</f>
        <v/>
      </c>
      <c r="U287" s="79" t="str">
        <f>TX_CURR!V74</f>
        <v/>
      </c>
      <c r="V287" s="79" t="str">
        <f>TX_CURR!W74</f>
        <v/>
      </c>
      <c r="W287" s="79" t="str">
        <f>TX_CURR!X74</f>
        <v/>
      </c>
      <c r="X287" s="79" t="str">
        <f>TX_CURR!Y74</f>
        <v/>
      </c>
      <c r="Y287" s="79" t="str">
        <f>TX_CURR!Z74</f>
        <v/>
      </c>
      <c r="Z287" s="79" t="str">
        <f>TX_CURR!AA74</f>
        <v/>
      </c>
      <c r="AA287" s="79" t="str">
        <f>TX_CURR!AB74</f>
        <v/>
      </c>
      <c r="AB287" s="79" t="str">
        <f>TX_CURR!AC74</f>
        <v/>
      </c>
      <c r="AC287" s="79" t="str">
        <f>TX_CURR!AD74</f>
        <v/>
      </c>
      <c r="AD287" s="79" t="str">
        <f>TX_CURR!AE74</f>
        <v/>
      </c>
      <c r="AE287" s="79" t="str">
        <f>TX_CURR!AF74</f>
        <v/>
      </c>
      <c r="AF287" s="79" t="str">
        <f>TX_CURR!AG74</f>
        <v/>
      </c>
      <c r="AG287" s="79" t="str">
        <f>TX_CURR!AH74</f>
        <v/>
      </c>
      <c r="AH287" s="79" t="str">
        <f>TX_CURR!AI74</f>
        <v/>
      </c>
    </row>
    <row r="288">
      <c r="A288" s="79"/>
      <c r="B288" s="3"/>
      <c r="C288" s="79" t="str">
        <f>TX_CURR!A75</f>
        <v/>
      </c>
      <c r="D288" s="79" t="str">
        <f>TX_CURR!B75</f>
        <v/>
      </c>
      <c r="E288" s="79" t="str">
        <f>TX_CURR!C75</f>
        <v/>
      </c>
      <c r="F288" s="79" t="str">
        <f>TX_CURR!D75</f>
        <v/>
      </c>
      <c r="G288" s="79" t="str">
        <f>TX_CURR!H75</f>
        <v/>
      </c>
      <c r="H288" s="79" t="str">
        <f>TX_CURR!I75</f>
        <v/>
      </c>
      <c r="I288" s="79" t="str">
        <f>TX_CURR!J75</f>
        <v/>
      </c>
      <c r="J288" s="79" t="str">
        <f>TX_CURR!K75</f>
        <v/>
      </c>
      <c r="K288" s="79" t="str">
        <f>TX_CURR!L75</f>
        <v/>
      </c>
      <c r="L288" s="79" t="str">
        <f>TX_CURR!M75</f>
        <v/>
      </c>
      <c r="M288" s="79" t="str">
        <f>TX_CURR!N75</f>
        <v/>
      </c>
      <c r="N288" s="79" t="str">
        <f>TX_CURR!O75</f>
        <v/>
      </c>
      <c r="O288" s="79" t="str">
        <f>TX_CURR!P75</f>
        <v/>
      </c>
      <c r="P288" s="79" t="str">
        <f>TX_CURR!Q75</f>
        <v/>
      </c>
      <c r="Q288" s="79" t="str">
        <f>TX_CURR!R75</f>
        <v/>
      </c>
      <c r="R288" s="79" t="str">
        <f>TX_CURR!S75</f>
        <v/>
      </c>
      <c r="S288" s="79" t="str">
        <f>TX_CURR!T75</f>
        <v/>
      </c>
      <c r="T288" s="79" t="str">
        <f>TX_CURR!U75</f>
        <v/>
      </c>
      <c r="U288" s="79" t="str">
        <f>TX_CURR!V75</f>
        <v/>
      </c>
      <c r="V288" s="79" t="str">
        <f>TX_CURR!W75</f>
        <v/>
      </c>
      <c r="W288" s="79" t="str">
        <f>TX_CURR!X75</f>
        <v/>
      </c>
      <c r="X288" s="79" t="str">
        <f>TX_CURR!Y75</f>
        <v/>
      </c>
      <c r="Y288" s="79" t="str">
        <f>TX_CURR!Z75</f>
        <v/>
      </c>
      <c r="Z288" s="79" t="str">
        <f>TX_CURR!AA75</f>
        <v/>
      </c>
      <c r="AA288" s="79" t="str">
        <f>TX_CURR!AB75</f>
        <v/>
      </c>
      <c r="AB288" s="79" t="str">
        <f>TX_CURR!AC75</f>
        <v/>
      </c>
      <c r="AC288" s="79" t="str">
        <f>TX_CURR!AD75</f>
        <v/>
      </c>
      <c r="AD288" s="79" t="str">
        <f>TX_CURR!AE75</f>
        <v/>
      </c>
      <c r="AE288" s="79" t="str">
        <f>TX_CURR!AF75</f>
        <v/>
      </c>
      <c r="AF288" s="79" t="str">
        <f>TX_CURR!AG75</f>
        <v/>
      </c>
      <c r="AG288" s="79" t="str">
        <f>TX_CURR!AH75</f>
        <v/>
      </c>
      <c r="AH288" s="79" t="str">
        <f>TX_CURR!AI75</f>
        <v/>
      </c>
    </row>
    <row r="289">
      <c r="A289" s="79"/>
      <c r="B289" s="3"/>
      <c r="C289" s="79" t="str">
        <f>TX_CURR!A76</f>
        <v/>
      </c>
      <c r="D289" s="79" t="str">
        <f>TX_CURR!B76</f>
        <v/>
      </c>
      <c r="E289" s="79" t="str">
        <f>TX_CURR!C76</f>
        <v/>
      </c>
      <c r="F289" s="79" t="str">
        <f>TX_CURR!D76</f>
        <v/>
      </c>
      <c r="G289" s="79" t="str">
        <f>TX_CURR!H76</f>
        <v/>
      </c>
      <c r="H289" s="79" t="str">
        <f>TX_CURR!I76</f>
        <v/>
      </c>
      <c r="I289" s="79" t="str">
        <f>TX_CURR!J76</f>
        <v/>
      </c>
      <c r="J289" s="79" t="str">
        <f>TX_CURR!K76</f>
        <v/>
      </c>
      <c r="K289" s="79" t="str">
        <f>TX_CURR!L76</f>
        <v/>
      </c>
      <c r="L289" s="79" t="str">
        <f>TX_CURR!M76</f>
        <v/>
      </c>
      <c r="M289" s="79" t="str">
        <f>TX_CURR!N76</f>
        <v/>
      </c>
      <c r="N289" s="79" t="str">
        <f>TX_CURR!O76</f>
        <v/>
      </c>
      <c r="O289" s="79" t="str">
        <f>TX_CURR!P76</f>
        <v/>
      </c>
      <c r="P289" s="79" t="str">
        <f>TX_CURR!Q76</f>
        <v/>
      </c>
      <c r="Q289" s="79" t="str">
        <f>TX_CURR!R76</f>
        <v/>
      </c>
      <c r="R289" s="79" t="str">
        <f>TX_CURR!S76</f>
        <v/>
      </c>
      <c r="S289" s="79" t="str">
        <f>TX_CURR!T76</f>
        <v/>
      </c>
      <c r="T289" s="79" t="str">
        <f>TX_CURR!U76</f>
        <v/>
      </c>
      <c r="U289" s="79" t="str">
        <f>TX_CURR!V76</f>
        <v/>
      </c>
      <c r="V289" s="79" t="str">
        <f>TX_CURR!W76</f>
        <v/>
      </c>
      <c r="W289" s="79" t="str">
        <f>TX_CURR!X76</f>
        <v/>
      </c>
      <c r="X289" s="79" t="str">
        <f>TX_CURR!Y76</f>
        <v/>
      </c>
      <c r="Y289" s="79" t="str">
        <f>TX_CURR!Z76</f>
        <v/>
      </c>
      <c r="Z289" s="79" t="str">
        <f>TX_CURR!AA76</f>
        <v/>
      </c>
      <c r="AA289" s="79" t="str">
        <f>TX_CURR!AB76</f>
        <v/>
      </c>
      <c r="AB289" s="79" t="str">
        <f>TX_CURR!AC76</f>
        <v/>
      </c>
      <c r="AC289" s="79" t="str">
        <f>TX_CURR!AD76</f>
        <v/>
      </c>
      <c r="AD289" s="79" t="str">
        <f>TX_CURR!AE76</f>
        <v/>
      </c>
      <c r="AE289" s="79" t="str">
        <f>TX_CURR!AF76</f>
        <v/>
      </c>
      <c r="AF289" s="79" t="str">
        <f>TX_CURR!AG76</f>
        <v/>
      </c>
      <c r="AG289" s="79" t="str">
        <f>TX_CURR!AH76</f>
        <v/>
      </c>
      <c r="AH289" s="79" t="str">
        <f>TX_CURR!AI76</f>
        <v/>
      </c>
    </row>
    <row r="290">
      <c r="A290" s="79"/>
      <c r="B290" s="3"/>
      <c r="C290" s="79" t="str">
        <f>TX_CURR!A77</f>
        <v/>
      </c>
      <c r="D290" s="79" t="str">
        <f>TX_CURR!B77</f>
        <v/>
      </c>
      <c r="E290" s="79" t="str">
        <f>TX_CURR!C77</f>
        <v/>
      </c>
      <c r="F290" s="79" t="str">
        <f>TX_CURR!D77</f>
        <v/>
      </c>
      <c r="G290" s="79" t="str">
        <f>TX_CURR!H77</f>
        <v/>
      </c>
      <c r="H290" s="79" t="str">
        <f>TX_CURR!I77</f>
        <v/>
      </c>
      <c r="I290" s="79" t="str">
        <f>TX_CURR!J77</f>
        <v/>
      </c>
      <c r="J290" s="79" t="str">
        <f>TX_CURR!K77</f>
        <v/>
      </c>
      <c r="K290" s="79" t="str">
        <f>TX_CURR!L77</f>
        <v/>
      </c>
      <c r="L290" s="79" t="str">
        <f>TX_CURR!M77</f>
        <v/>
      </c>
      <c r="M290" s="79" t="str">
        <f>TX_CURR!N77</f>
        <v/>
      </c>
      <c r="N290" s="79" t="str">
        <f>TX_CURR!O77</f>
        <v/>
      </c>
      <c r="O290" s="79" t="str">
        <f>TX_CURR!P77</f>
        <v/>
      </c>
      <c r="P290" s="79" t="str">
        <f>TX_CURR!Q77</f>
        <v/>
      </c>
      <c r="Q290" s="79" t="str">
        <f>TX_CURR!R77</f>
        <v/>
      </c>
      <c r="R290" s="79" t="str">
        <f>TX_CURR!S77</f>
        <v/>
      </c>
      <c r="S290" s="79" t="str">
        <f>TX_CURR!T77</f>
        <v/>
      </c>
      <c r="T290" s="79" t="str">
        <f>TX_CURR!U77</f>
        <v/>
      </c>
      <c r="U290" s="79" t="str">
        <f>TX_CURR!V77</f>
        <v/>
      </c>
      <c r="V290" s="79" t="str">
        <f>TX_CURR!W77</f>
        <v/>
      </c>
      <c r="W290" s="79" t="str">
        <f>TX_CURR!X77</f>
        <v/>
      </c>
      <c r="X290" s="79" t="str">
        <f>TX_CURR!Y77</f>
        <v/>
      </c>
      <c r="Y290" s="79" t="str">
        <f>TX_CURR!Z77</f>
        <v/>
      </c>
      <c r="Z290" s="79" t="str">
        <f>TX_CURR!AA77</f>
        <v/>
      </c>
      <c r="AA290" s="79" t="str">
        <f>TX_CURR!AB77</f>
        <v/>
      </c>
      <c r="AB290" s="79" t="str">
        <f>TX_CURR!AC77</f>
        <v/>
      </c>
      <c r="AC290" s="79" t="str">
        <f>TX_CURR!AD77</f>
        <v/>
      </c>
      <c r="AD290" s="79" t="str">
        <f>TX_CURR!AE77</f>
        <v/>
      </c>
      <c r="AE290" s="79" t="str">
        <f>TX_CURR!AF77</f>
        <v/>
      </c>
      <c r="AF290" s="79" t="str">
        <f>TX_CURR!AG77</f>
        <v/>
      </c>
      <c r="AG290" s="79" t="str">
        <f>TX_CURR!AH77</f>
        <v/>
      </c>
      <c r="AH290" s="79" t="str">
        <f>TX_CURR!AI77</f>
        <v/>
      </c>
    </row>
    <row r="291">
      <c r="A291" s="79"/>
      <c r="B291" s="3"/>
      <c r="C291" s="79" t="str">
        <f>TX_CURR!A78</f>
        <v/>
      </c>
      <c r="D291" s="79" t="str">
        <f>TX_CURR!B78</f>
        <v/>
      </c>
      <c r="E291" s="79" t="str">
        <f>TX_CURR!C78</f>
        <v/>
      </c>
      <c r="F291" s="79" t="str">
        <f>TX_CURR!D78</f>
        <v/>
      </c>
      <c r="G291" s="79" t="str">
        <f>TX_CURR!H78</f>
        <v/>
      </c>
      <c r="H291" s="79" t="str">
        <f>TX_CURR!I78</f>
        <v/>
      </c>
      <c r="I291" s="79" t="str">
        <f>TX_CURR!J78</f>
        <v/>
      </c>
      <c r="J291" s="79" t="str">
        <f>TX_CURR!K78</f>
        <v/>
      </c>
      <c r="K291" s="79" t="str">
        <f>TX_CURR!L78</f>
        <v/>
      </c>
      <c r="L291" s="79" t="str">
        <f>TX_CURR!M78</f>
        <v/>
      </c>
      <c r="M291" s="79" t="str">
        <f>TX_CURR!N78</f>
        <v/>
      </c>
      <c r="N291" s="79" t="str">
        <f>TX_CURR!O78</f>
        <v/>
      </c>
      <c r="O291" s="79" t="str">
        <f>TX_CURR!P78</f>
        <v/>
      </c>
      <c r="P291" s="79" t="str">
        <f>TX_CURR!Q78</f>
        <v/>
      </c>
      <c r="Q291" s="79" t="str">
        <f>TX_CURR!R78</f>
        <v/>
      </c>
      <c r="R291" s="79" t="str">
        <f>TX_CURR!S78</f>
        <v/>
      </c>
      <c r="S291" s="79" t="str">
        <f>TX_CURR!T78</f>
        <v/>
      </c>
      <c r="T291" s="79" t="str">
        <f>TX_CURR!U78</f>
        <v/>
      </c>
      <c r="U291" s="79" t="str">
        <f>TX_CURR!V78</f>
        <v/>
      </c>
      <c r="V291" s="79" t="str">
        <f>TX_CURR!W78</f>
        <v/>
      </c>
      <c r="W291" s="79" t="str">
        <f>TX_CURR!X78</f>
        <v/>
      </c>
      <c r="X291" s="79" t="str">
        <f>TX_CURR!Y78</f>
        <v/>
      </c>
      <c r="Y291" s="79" t="str">
        <f>TX_CURR!Z78</f>
        <v/>
      </c>
      <c r="Z291" s="79" t="str">
        <f>TX_CURR!AA78</f>
        <v/>
      </c>
      <c r="AA291" s="79" t="str">
        <f>TX_CURR!AB78</f>
        <v/>
      </c>
      <c r="AB291" s="79" t="str">
        <f>TX_CURR!AC78</f>
        <v/>
      </c>
      <c r="AC291" s="79" t="str">
        <f>TX_CURR!AD78</f>
        <v/>
      </c>
      <c r="AD291" s="79" t="str">
        <f>TX_CURR!AE78</f>
        <v/>
      </c>
      <c r="AE291" s="79" t="str">
        <f>TX_CURR!AF78</f>
        <v/>
      </c>
      <c r="AF291" s="79" t="str">
        <f>TX_CURR!AG78</f>
        <v/>
      </c>
      <c r="AG291" s="79" t="str">
        <f>TX_CURR!AH78</f>
        <v/>
      </c>
      <c r="AH291" s="79" t="str">
        <f>TX_CURR!AI78</f>
        <v/>
      </c>
    </row>
    <row r="292">
      <c r="A292" s="79"/>
      <c r="B292" s="3"/>
      <c r="C292" s="79" t="str">
        <f>TX_CURR!A79</f>
        <v/>
      </c>
      <c r="D292" s="79" t="str">
        <f>TX_CURR!B79</f>
        <v/>
      </c>
      <c r="E292" s="79" t="str">
        <f>TX_CURR!C79</f>
        <v/>
      </c>
      <c r="F292" s="79" t="str">
        <f>TX_CURR!D79</f>
        <v/>
      </c>
      <c r="G292" s="79" t="str">
        <f>TX_CURR!H79</f>
        <v/>
      </c>
      <c r="H292" s="79" t="str">
        <f>TX_CURR!I79</f>
        <v/>
      </c>
      <c r="I292" s="79" t="str">
        <f>TX_CURR!J79</f>
        <v/>
      </c>
      <c r="J292" s="79" t="str">
        <f>TX_CURR!K79</f>
        <v/>
      </c>
      <c r="K292" s="79" t="str">
        <f>TX_CURR!L79</f>
        <v/>
      </c>
      <c r="L292" s="79" t="str">
        <f>TX_CURR!M79</f>
        <v/>
      </c>
      <c r="M292" s="79" t="str">
        <f>TX_CURR!N79</f>
        <v/>
      </c>
      <c r="N292" s="79" t="str">
        <f>TX_CURR!O79</f>
        <v/>
      </c>
      <c r="O292" s="79" t="str">
        <f>TX_CURR!P79</f>
        <v/>
      </c>
      <c r="P292" s="79" t="str">
        <f>TX_CURR!Q79</f>
        <v/>
      </c>
      <c r="Q292" s="79" t="str">
        <f>TX_CURR!R79</f>
        <v/>
      </c>
      <c r="R292" s="79" t="str">
        <f>TX_CURR!S79</f>
        <v/>
      </c>
      <c r="S292" s="79" t="str">
        <f>TX_CURR!T79</f>
        <v/>
      </c>
      <c r="T292" s="79" t="str">
        <f>TX_CURR!U79</f>
        <v/>
      </c>
      <c r="U292" s="79" t="str">
        <f>TX_CURR!V79</f>
        <v/>
      </c>
      <c r="V292" s="79" t="str">
        <f>TX_CURR!W79</f>
        <v/>
      </c>
      <c r="W292" s="79" t="str">
        <f>TX_CURR!X79</f>
        <v/>
      </c>
      <c r="X292" s="79" t="str">
        <f>TX_CURR!Y79</f>
        <v/>
      </c>
      <c r="Y292" s="79" t="str">
        <f>TX_CURR!Z79</f>
        <v/>
      </c>
      <c r="Z292" s="79" t="str">
        <f>TX_CURR!AA79</f>
        <v/>
      </c>
      <c r="AA292" s="79" t="str">
        <f>TX_CURR!AB79</f>
        <v/>
      </c>
      <c r="AB292" s="79" t="str">
        <f>TX_CURR!AC79</f>
        <v/>
      </c>
      <c r="AC292" s="79" t="str">
        <f>TX_CURR!AD79</f>
        <v/>
      </c>
      <c r="AD292" s="79" t="str">
        <f>TX_CURR!AE79</f>
        <v/>
      </c>
      <c r="AE292" s="79" t="str">
        <f>TX_CURR!AF79</f>
        <v/>
      </c>
      <c r="AF292" s="79" t="str">
        <f>TX_CURR!AG79</f>
        <v/>
      </c>
      <c r="AG292" s="79" t="str">
        <f>TX_CURR!AH79</f>
        <v/>
      </c>
      <c r="AH292" s="79" t="str">
        <f>TX_CURR!AI79</f>
        <v/>
      </c>
    </row>
    <row r="293">
      <c r="A293" s="79"/>
      <c r="B293" s="3"/>
      <c r="C293" s="79" t="str">
        <f>TX_CURR!A80</f>
        <v/>
      </c>
      <c r="D293" s="79" t="str">
        <f>TX_CURR!B80</f>
        <v/>
      </c>
      <c r="E293" s="79" t="str">
        <f>TX_CURR!C80</f>
        <v/>
      </c>
      <c r="F293" s="79" t="str">
        <f>TX_CURR!D80</f>
        <v/>
      </c>
      <c r="G293" s="79" t="str">
        <f>TX_CURR!H80</f>
        <v/>
      </c>
      <c r="H293" s="79" t="str">
        <f>TX_CURR!I80</f>
        <v/>
      </c>
      <c r="I293" s="79" t="str">
        <f>TX_CURR!J80</f>
        <v/>
      </c>
      <c r="J293" s="79" t="str">
        <f>TX_CURR!K80</f>
        <v/>
      </c>
      <c r="K293" s="79" t="str">
        <f>TX_CURR!L80</f>
        <v/>
      </c>
      <c r="L293" s="79" t="str">
        <f>TX_CURR!M80</f>
        <v/>
      </c>
      <c r="M293" s="79" t="str">
        <f>TX_CURR!N80</f>
        <v/>
      </c>
      <c r="N293" s="79" t="str">
        <f>TX_CURR!O80</f>
        <v/>
      </c>
      <c r="O293" s="79" t="str">
        <f>TX_CURR!P80</f>
        <v/>
      </c>
      <c r="P293" s="79" t="str">
        <f>TX_CURR!Q80</f>
        <v/>
      </c>
      <c r="Q293" s="79" t="str">
        <f>TX_CURR!R80</f>
        <v/>
      </c>
      <c r="R293" s="79" t="str">
        <f>TX_CURR!S80</f>
        <v/>
      </c>
      <c r="S293" s="79" t="str">
        <f>TX_CURR!T80</f>
        <v/>
      </c>
      <c r="T293" s="79" t="str">
        <f>TX_CURR!U80</f>
        <v/>
      </c>
      <c r="U293" s="79" t="str">
        <f>TX_CURR!V80</f>
        <v/>
      </c>
      <c r="V293" s="79" t="str">
        <f>TX_CURR!W80</f>
        <v/>
      </c>
      <c r="W293" s="79" t="str">
        <f>TX_CURR!X80</f>
        <v/>
      </c>
      <c r="X293" s="79" t="str">
        <f>TX_CURR!Y80</f>
        <v/>
      </c>
      <c r="Y293" s="79" t="str">
        <f>TX_CURR!Z80</f>
        <v/>
      </c>
      <c r="Z293" s="79" t="str">
        <f>TX_CURR!AA80</f>
        <v/>
      </c>
      <c r="AA293" s="79" t="str">
        <f>TX_CURR!AB80</f>
        <v/>
      </c>
      <c r="AB293" s="79" t="str">
        <f>TX_CURR!AC80</f>
        <v/>
      </c>
      <c r="AC293" s="79" t="str">
        <f>TX_CURR!AD80</f>
        <v/>
      </c>
      <c r="AD293" s="79" t="str">
        <f>TX_CURR!AE80</f>
        <v/>
      </c>
      <c r="AE293" s="79" t="str">
        <f>TX_CURR!AF80</f>
        <v/>
      </c>
      <c r="AF293" s="79" t="str">
        <f>TX_CURR!AG80</f>
        <v/>
      </c>
      <c r="AG293" s="79" t="str">
        <f>TX_CURR!AH80</f>
        <v/>
      </c>
      <c r="AH293" s="79" t="str">
        <f>TX_CURR!AI80</f>
        <v/>
      </c>
    </row>
    <row r="294">
      <c r="A294" s="79"/>
      <c r="B294" s="3"/>
      <c r="C294" s="79" t="str">
        <f>TX_CURR!A81</f>
        <v/>
      </c>
      <c r="D294" s="79" t="str">
        <f>TX_CURR!B81</f>
        <v/>
      </c>
      <c r="E294" s="79" t="str">
        <f>TX_CURR!C81</f>
        <v/>
      </c>
      <c r="F294" s="79" t="str">
        <f>TX_CURR!D81</f>
        <v/>
      </c>
      <c r="G294" s="79" t="str">
        <f>TX_CURR!H81</f>
        <v/>
      </c>
      <c r="H294" s="79" t="str">
        <f>TX_CURR!I81</f>
        <v/>
      </c>
      <c r="I294" s="79" t="str">
        <f>TX_CURR!J81</f>
        <v/>
      </c>
      <c r="J294" s="79" t="str">
        <f>TX_CURR!K81</f>
        <v/>
      </c>
      <c r="K294" s="79" t="str">
        <f>TX_CURR!L81</f>
        <v/>
      </c>
      <c r="L294" s="79" t="str">
        <f>TX_CURR!M81</f>
        <v/>
      </c>
      <c r="M294" s="79" t="str">
        <f>TX_CURR!N81</f>
        <v/>
      </c>
      <c r="N294" s="79" t="str">
        <f>TX_CURR!O81</f>
        <v/>
      </c>
      <c r="O294" s="79" t="str">
        <f>TX_CURR!P81</f>
        <v/>
      </c>
      <c r="P294" s="79" t="str">
        <f>TX_CURR!Q81</f>
        <v/>
      </c>
      <c r="Q294" s="79" t="str">
        <f>TX_CURR!R81</f>
        <v/>
      </c>
      <c r="R294" s="79" t="str">
        <f>TX_CURR!S81</f>
        <v/>
      </c>
      <c r="S294" s="79" t="str">
        <f>TX_CURR!T81</f>
        <v/>
      </c>
      <c r="T294" s="79" t="str">
        <f>TX_CURR!U81</f>
        <v/>
      </c>
      <c r="U294" s="79" t="str">
        <f>TX_CURR!V81</f>
        <v/>
      </c>
      <c r="V294" s="79" t="str">
        <f>TX_CURR!W81</f>
        <v/>
      </c>
      <c r="W294" s="79" t="str">
        <f>TX_CURR!X81</f>
        <v/>
      </c>
      <c r="X294" s="79" t="str">
        <f>TX_CURR!Y81</f>
        <v/>
      </c>
      <c r="Y294" s="79" t="str">
        <f>TX_CURR!Z81</f>
        <v/>
      </c>
      <c r="Z294" s="79" t="str">
        <f>TX_CURR!AA81</f>
        <v/>
      </c>
      <c r="AA294" s="79" t="str">
        <f>TX_CURR!AB81</f>
        <v/>
      </c>
      <c r="AB294" s="79" t="str">
        <f>TX_CURR!AC81</f>
        <v/>
      </c>
      <c r="AC294" s="79" t="str">
        <f>TX_CURR!AD81</f>
        <v/>
      </c>
      <c r="AD294" s="79" t="str">
        <f>TX_CURR!AE81</f>
        <v/>
      </c>
      <c r="AE294" s="79" t="str">
        <f>TX_CURR!AF81</f>
        <v/>
      </c>
      <c r="AF294" s="79" t="str">
        <f>TX_CURR!AG81</f>
        <v/>
      </c>
      <c r="AG294" s="79" t="str">
        <f>TX_CURR!AH81</f>
        <v/>
      </c>
      <c r="AH294" s="79" t="str">
        <f>TX_CURR!AI81</f>
        <v/>
      </c>
    </row>
    <row r="295">
      <c r="A295" s="79"/>
      <c r="B295" s="3"/>
      <c r="C295" s="79" t="str">
        <f>TX_CURR!A82</f>
        <v/>
      </c>
      <c r="D295" s="79" t="str">
        <f>TX_CURR!B82</f>
        <v/>
      </c>
      <c r="E295" s="79" t="str">
        <f>TX_CURR!C82</f>
        <v/>
      </c>
      <c r="F295" s="79" t="str">
        <f>TX_CURR!D82</f>
        <v/>
      </c>
      <c r="G295" s="79" t="str">
        <f>TX_CURR!H82</f>
        <v/>
      </c>
      <c r="H295" s="79" t="str">
        <f>TX_CURR!I82</f>
        <v/>
      </c>
      <c r="I295" s="79" t="str">
        <f>TX_CURR!J82</f>
        <v/>
      </c>
      <c r="J295" s="79" t="str">
        <f>TX_CURR!K82</f>
        <v/>
      </c>
      <c r="K295" s="79" t="str">
        <f>TX_CURR!L82</f>
        <v/>
      </c>
      <c r="L295" s="79" t="str">
        <f>TX_CURR!M82</f>
        <v/>
      </c>
      <c r="M295" s="79" t="str">
        <f>TX_CURR!N82</f>
        <v/>
      </c>
      <c r="N295" s="79" t="str">
        <f>TX_CURR!O82</f>
        <v/>
      </c>
      <c r="O295" s="79" t="str">
        <f>TX_CURR!P82</f>
        <v/>
      </c>
      <c r="P295" s="79" t="str">
        <f>TX_CURR!Q82</f>
        <v/>
      </c>
      <c r="Q295" s="79" t="str">
        <f>TX_CURR!R82</f>
        <v/>
      </c>
      <c r="R295" s="79" t="str">
        <f>TX_CURR!S82</f>
        <v/>
      </c>
      <c r="S295" s="79" t="str">
        <f>TX_CURR!T82</f>
        <v/>
      </c>
      <c r="T295" s="79" t="str">
        <f>TX_CURR!U82</f>
        <v/>
      </c>
      <c r="U295" s="79" t="str">
        <f>TX_CURR!V82</f>
        <v/>
      </c>
      <c r="V295" s="79" t="str">
        <f>TX_CURR!W82</f>
        <v/>
      </c>
      <c r="W295" s="79" t="str">
        <f>TX_CURR!X82</f>
        <v/>
      </c>
      <c r="X295" s="79" t="str">
        <f>TX_CURR!Y82</f>
        <v/>
      </c>
      <c r="Y295" s="79" t="str">
        <f>TX_CURR!Z82</f>
        <v/>
      </c>
      <c r="Z295" s="79" t="str">
        <f>TX_CURR!AA82</f>
        <v/>
      </c>
      <c r="AA295" s="79" t="str">
        <f>TX_CURR!AB82</f>
        <v/>
      </c>
      <c r="AB295" s="79" t="str">
        <f>TX_CURR!AC82</f>
        <v/>
      </c>
      <c r="AC295" s="79" t="str">
        <f>TX_CURR!AD82</f>
        <v/>
      </c>
      <c r="AD295" s="79" t="str">
        <f>TX_CURR!AE82</f>
        <v/>
      </c>
      <c r="AE295" s="79" t="str">
        <f>TX_CURR!AF82</f>
        <v/>
      </c>
      <c r="AF295" s="79" t="str">
        <f>TX_CURR!AG82</f>
        <v/>
      </c>
      <c r="AG295" s="79" t="str">
        <f>TX_CURR!AH82</f>
        <v/>
      </c>
      <c r="AH295" s="79" t="str">
        <f>TX_CURR!AI82</f>
        <v/>
      </c>
    </row>
    <row r="296">
      <c r="A296" s="79"/>
      <c r="B296" s="79"/>
      <c r="C296" s="79"/>
      <c r="D296" s="79"/>
      <c r="E296" s="79"/>
      <c r="F296" s="79"/>
      <c r="G296" s="96"/>
      <c r="H296" s="97"/>
      <c r="I296" s="97"/>
      <c r="J296" s="97"/>
      <c r="K296" s="98"/>
      <c r="L296" s="97"/>
      <c r="M296" s="97"/>
      <c r="N296" s="97"/>
      <c r="O296" s="97"/>
      <c r="P296" s="97"/>
      <c r="Q296" s="97"/>
      <c r="R296" s="97"/>
      <c r="S296" s="97"/>
      <c r="T296" s="97"/>
      <c r="U296" s="97"/>
      <c r="V296" s="97"/>
      <c r="W296" s="97"/>
      <c r="X296" s="97"/>
      <c r="Y296" s="7"/>
      <c r="Z296" s="7"/>
      <c r="AA296" s="7"/>
      <c r="AB296" s="7"/>
      <c r="AC296" s="7"/>
      <c r="AD296" s="7"/>
      <c r="AE296" s="7"/>
      <c r="AF296" s="7"/>
      <c r="AG296" s="7"/>
      <c r="AH296" s="7"/>
    </row>
    <row r="297">
      <c r="A297" s="79"/>
      <c r="B297" s="79"/>
      <c r="C297" s="79"/>
      <c r="D297" s="79"/>
      <c r="E297" s="79"/>
      <c r="F297" s="79"/>
      <c r="G297" s="96"/>
      <c r="H297" s="97"/>
      <c r="I297" s="97"/>
      <c r="J297" s="97"/>
      <c r="K297" s="98"/>
      <c r="L297" s="97"/>
      <c r="M297" s="97"/>
      <c r="N297" s="97"/>
      <c r="O297" s="97"/>
      <c r="P297" s="97"/>
      <c r="Q297" s="97"/>
      <c r="R297" s="97"/>
      <c r="S297" s="97"/>
      <c r="T297" s="97"/>
      <c r="U297" s="97"/>
      <c r="V297" s="97"/>
      <c r="W297" s="97"/>
      <c r="X297" s="97"/>
      <c r="Y297" s="7"/>
      <c r="Z297" s="7"/>
      <c r="AA297" s="7"/>
      <c r="AB297" s="7"/>
      <c r="AC297" s="7"/>
      <c r="AD297" s="7"/>
      <c r="AE297" s="7"/>
      <c r="AF297" s="7"/>
      <c r="AG297" s="7"/>
      <c r="AH297" s="7"/>
    </row>
    <row r="298">
      <c r="A298" s="79"/>
      <c r="B298" s="79"/>
      <c r="C298" s="79"/>
      <c r="D298" s="79"/>
      <c r="E298" s="79"/>
      <c r="F298" s="79"/>
      <c r="G298" s="96"/>
      <c r="H298" s="97"/>
      <c r="I298" s="97"/>
      <c r="J298" s="97"/>
      <c r="K298" s="98"/>
      <c r="L298" s="97"/>
      <c r="M298" s="97"/>
      <c r="N298" s="97"/>
      <c r="O298" s="97"/>
      <c r="P298" s="97"/>
      <c r="Q298" s="97"/>
      <c r="R298" s="97"/>
      <c r="S298" s="97"/>
      <c r="T298" s="97"/>
      <c r="U298" s="97"/>
      <c r="V298" s="97"/>
      <c r="W298" s="97"/>
      <c r="X298" s="97"/>
      <c r="Y298" s="7"/>
      <c r="Z298" s="7"/>
      <c r="AA298" s="7"/>
      <c r="AB298" s="7"/>
      <c r="AC298" s="7"/>
      <c r="AD298" s="7"/>
      <c r="AE298" s="7"/>
      <c r="AF298" s="7"/>
      <c r="AG298" s="7"/>
      <c r="AH298" s="7"/>
    </row>
    <row r="299">
      <c r="A299" s="79"/>
      <c r="B299" s="79"/>
      <c r="C299" s="79"/>
      <c r="D299" s="79"/>
      <c r="E299" s="79"/>
      <c r="F299" s="79"/>
      <c r="G299" s="96"/>
      <c r="H299" s="97"/>
      <c r="I299" s="97"/>
      <c r="J299" s="97"/>
      <c r="K299" s="98"/>
      <c r="L299" s="97"/>
      <c r="M299" s="97"/>
      <c r="N299" s="97"/>
      <c r="O299" s="97"/>
      <c r="P299" s="97"/>
      <c r="Q299" s="97"/>
      <c r="R299" s="97"/>
      <c r="S299" s="97"/>
      <c r="T299" s="97"/>
      <c r="U299" s="97"/>
      <c r="V299" s="97"/>
      <c r="W299" s="97"/>
      <c r="X299" s="97"/>
      <c r="Y299" s="7"/>
      <c r="Z299" s="7"/>
      <c r="AA299" s="7"/>
      <c r="AB299" s="7"/>
      <c r="AC299" s="7"/>
      <c r="AD299" s="7"/>
      <c r="AE299" s="7"/>
      <c r="AF299" s="7"/>
      <c r="AG299" s="7"/>
      <c r="AH299" s="7"/>
    </row>
    <row r="300">
      <c r="A300" s="79"/>
      <c r="B300" s="79"/>
      <c r="C300" s="79"/>
      <c r="D300" s="79"/>
      <c r="E300" s="79"/>
      <c r="F300" s="79"/>
      <c r="G300" s="96"/>
      <c r="H300" s="97"/>
      <c r="I300" s="97"/>
      <c r="J300" s="97"/>
      <c r="K300" s="98"/>
      <c r="L300" s="97"/>
      <c r="M300" s="97"/>
      <c r="N300" s="97"/>
      <c r="O300" s="97"/>
      <c r="P300" s="97"/>
      <c r="Q300" s="97"/>
      <c r="R300" s="97"/>
      <c r="S300" s="97"/>
      <c r="T300" s="97"/>
      <c r="U300" s="97"/>
      <c r="V300" s="97"/>
      <c r="W300" s="97"/>
      <c r="X300" s="97"/>
      <c r="Y300" s="7"/>
      <c r="Z300" s="7"/>
      <c r="AA300" s="7"/>
      <c r="AB300" s="7"/>
      <c r="AC300" s="7"/>
      <c r="AD300" s="7"/>
      <c r="AE300" s="7"/>
      <c r="AF300" s="7"/>
      <c r="AG300" s="7"/>
      <c r="AH300" s="7"/>
    </row>
    <row r="301">
      <c r="A301" s="79"/>
      <c r="B301" s="79"/>
      <c r="C301" s="79"/>
      <c r="D301" s="79"/>
      <c r="E301" s="79"/>
      <c r="F301" s="79"/>
      <c r="G301" s="96"/>
      <c r="H301" s="97"/>
      <c r="I301" s="97"/>
      <c r="J301" s="97"/>
      <c r="K301" s="98"/>
      <c r="L301" s="97"/>
      <c r="M301" s="97"/>
      <c r="N301" s="97"/>
      <c r="O301" s="97"/>
      <c r="P301" s="97"/>
      <c r="Q301" s="97"/>
      <c r="R301" s="97"/>
      <c r="S301" s="97"/>
      <c r="T301" s="97"/>
      <c r="U301" s="97"/>
      <c r="V301" s="97"/>
      <c r="W301" s="97"/>
      <c r="X301" s="97"/>
      <c r="Y301" s="7"/>
      <c r="Z301" s="7"/>
      <c r="AA301" s="7"/>
      <c r="AB301" s="7"/>
      <c r="AC301" s="7"/>
      <c r="AD301" s="7"/>
      <c r="AE301" s="7"/>
      <c r="AF301" s="7"/>
      <c r="AG301" s="7"/>
      <c r="AH301" s="7"/>
    </row>
    <row r="302">
      <c r="A302" s="79"/>
      <c r="B302" s="79"/>
      <c r="C302" s="79"/>
      <c r="D302" s="79"/>
      <c r="E302" s="79"/>
      <c r="F302" s="79"/>
      <c r="G302" s="96"/>
      <c r="H302" s="97"/>
      <c r="I302" s="97"/>
      <c r="J302" s="97"/>
      <c r="K302" s="98"/>
      <c r="L302" s="97"/>
      <c r="M302" s="97"/>
      <c r="N302" s="97"/>
      <c r="O302" s="97"/>
      <c r="P302" s="97"/>
      <c r="Q302" s="97"/>
      <c r="R302" s="97"/>
      <c r="S302" s="97"/>
      <c r="T302" s="97"/>
      <c r="U302" s="97"/>
      <c r="V302" s="97"/>
      <c r="W302" s="97"/>
      <c r="X302" s="97"/>
      <c r="Y302" s="7"/>
      <c r="Z302" s="7"/>
      <c r="AA302" s="7"/>
      <c r="AB302" s="7"/>
      <c r="AC302" s="7"/>
      <c r="AD302" s="7"/>
      <c r="AE302" s="7"/>
      <c r="AF302" s="7"/>
      <c r="AG302" s="7"/>
      <c r="AH302" s="7"/>
    </row>
    <row r="303">
      <c r="A303" s="79"/>
      <c r="B303" s="79"/>
      <c r="C303" s="79"/>
      <c r="D303" s="79"/>
      <c r="E303" s="79"/>
      <c r="F303" s="79"/>
      <c r="G303" s="96"/>
      <c r="H303" s="97"/>
      <c r="I303" s="97"/>
      <c r="J303" s="97"/>
      <c r="K303" s="98"/>
      <c r="L303" s="97"/>
      <c r="M303" s="97"/>
      <c r="N303" s="97"/>
      <c r="O303" s="97"/>
      <c r="P303" s="97"/>
      <c r="Q303" s="97"/>
      <c r="R303" s="97"/>
      <c r="S303" s="97"/>
      <c r="T303" s="97"/>
      <c r="U303" s="97"/>
      <c r="V303" s="97"/>
      <c r="W303" s="97"/>
      <c r="X303" s="97"/>
      <c r="Y303" s="7"/>
      <c r="Z303" s="7"/>
      <c r="AA303" s="7"/>
      <c r="AB303" s="7"/>
      <c r="AC303" s="7"/>
      <c r="AD303" s="7"/>
      <c r="AE303" s="7"/>
      <c r="AF303" s="7"/>
      <c r="AG303" s="7"/>
      <c r="AH303" s="7"/>
    </row>
    <row r="304">
      <c r="A304" s="79"/>
      <c r="B304" s="79"/>
      <c r="C304" s="79"/>
      <c r="D304" s="79"/>
      <c r="E304" s="79"/>
      <c r="F304" s="79"/>
      <c r="G304" s="96"/>
      <c r="H304" s="97"/>
      <c r="I304" s="97"/>
      <c r="J304" s="97"/>
      <c r="K304" s="98"/>
      <c r="L304" s="97"/>
      <c r="M304" s="97"/>
      <c r="N304" s="97"/>
      <c r="O304" s="97"/>
      <c r="P304" s="97"/>
      <c r="Q304" s="97"/>
      <c r="R304" s="97"/>
      <c r="S304" s="97"/>
      <c r="T304" s="97"/>
      <c r="U304" s="97"/>
      <c r="V304" s="97"/>
      <c r="W304" s="97"/>
      <c r="X304" s="97"/>
      <c r="Y304" s="7"/>
      <c r="Z304" s="7"/>
      <c r="AA304" s="7"/>
      <c r="AB304" s="7"/>
      <c r="AC304" s="7"/>
      <c r="AD304" s="7"/>
      <c r="AE304" s="7"/>
      <c r="AF304" s="7"/>
      <c r="AG304" s="7"/>
      <c r="AH304" s="7"/>
    </row>
    <row r="305">
      <c r="A305" s="79"/>
      <c r="B305" s="79"/>
      <c r="C305" s="79"/>
      <c r="D305" s="79"/>
      <c r="E305" s="79"/>
      <c r="F305" s="79"/>
      <c r="G305" s="96"/>
      <c r="H305" s="97"/>
      <c r="I305" s="97"/>
      <c r="J305" s="97"/>
      <c r="K305" s="98"/>
      <c r="L305" s="97"/>
      <c r="M305" s="97"/>
      <c r="N305" s="97"/>
      <c r="O305" s="97"/>
      <c r="P305" s="97"/>
      <c r="Q305" s="97"/>
      <c r="R305" s="97"/>
      <c r="S305" s="97"/>
      <c r="T305" s="97"/>
      <c r="U305" s="97"/>
      <c r="V305" s="97"/>
      <c r="W305" s="97"/>
      <c r="X305" s="97"/>
      <c r="Y305" s="7"/>
      <c r="Z305" s="7"/>
      <c r="AA305" s="7"/>
      <c r="AB305" s="7"/>
      <c r="AC305" s="7"/>
      <c r="AD305" s="7"/>
      <c r="AE305" s="7"/>
      <c r="AF305" s="7"/>
      <c r="AG305" s="7"/>
      <c r="AH305" s="7"/>
    </row>
    <row r="306">
      <c r="A306" s="79"/>
      <c r="B306" s="79"/>
      <c r="C306" s="79"/>
      <c r="D306" s="79"/>
      <c r="E306" s="79"/>
      <c r="F306" s="79"/>
      <c r="G306" s="96"/>
      <c r="H306" s="97"/>
      <c r="I306" s="97"/>
      <c r="J306" s="97"/>
      <c r="K306" s="98"/>
      <c r="L306" s="97"/>
      <c r="M306" s="97"/>
      <c r="N306" s="97"/>
      <c r="O306" s="97"/>
      <c r="P306" s="97"/>
      <c r="Q306" s="97"/>
      <c r="R306" s="97"/>
      <c r="S306" s="97"/>
      <c r="T306" s="97"/>
      <c r="U306" s="97"/>
      <c r="V306" s="97"/>
      <c r="W306" s="97"/>
      <c r="X306" s="97"/>
      <c r="Y306" s="7"/>
      <c r="Z306" s="7"/>
      <c r="AA306" s="7"/>
      <c r="AB306" s="7"/>
      <c r="AC306" s="7"/>
      <c r="AD306" s="7"/>
      <c r="AE306" s="7"/>
      <c r="AF306" s="7"/>
      <c r="AG306" s="7"/>
      <c r="AH306" s="7"/>
    </row>
    <row r="307">
      <c r="A307" s="79"/>
      <c r="B307" s="79"/>
      <c r="C307" s="79"/>
      <c r="D307" s="79"/>
      <c r="E307" s="79"/>
      <c r="F307" s="79"/>
      <c r="G307" s="96"/>
      <c r="H307" s="97"/>
      <c r="I307" s="97"/>
      <c r="J307" s="97"/>
      <c r="K307" s="98"/>
      <c r="L307" s="97"/>
      <c r="M307" s="97"/>
      <c r="N307" s="97"/>
      <c r="O307" s="97"/>
      <c r="P307" s="97"/>
      <c r="Q307" s="97"/>
      <c r="R307" s="97"/>
      <c r="S307" s="97"/>
      <c r="T307" s="97"/>
      <c r="U307" s="97"/>
      <c r="V307" s="97"/>
      <c r="W307" s="97"/>
      <c r="X307" s="97"/>
      <c r="Y307" s="7"/>
      <c r="Z307" s="7"/>
      <c r="AA307" s="7"/>
      <c r="AB307" s="7"/>
      <c r="AC307" s="7"/>
      <c r="AD307" s="7"/>
      <c r="AE307" s="7"/>
      <c r="AF307" s="7"/>
      <c r="AG307" s="7"/>
      <c r="AH307" s="7"/>
    </row>
    <row r="308">
      <c r="A308" s="79"/>
      <c r="B308" s="79"/>
      <c r="C308" s="79"/>
      <c r="D308" s="79"/>
      <c r="E308" s="79"/>
      <c r="F308" s="79"/>
      <c r="G308" s="96"/>
      <c r="H308" s="97"/>
      <c r="I308" s="97"/>
      <c r="J308" s="97"/>
      <c r="K308" s="98"/>
      <c r="L308" s="97"/>
      <c r="M308" s="97"/>
      <c r="N308" s="97"/>
      <c r="O308" s="97"/>
      <c r="P308" s="97"/>
      <c r="Q308" s="97"/>
      <c r="R308" s="97"/>
      <c r="S308" s="97"/>
      <c r="T308" s="97"/>
      <c r="U308" s="97"/>
      <c r="V308" s="97"/>
      <c r="W308" s="97"/>
      <c r="X308" s="97"/>
      <c r="Y308" s="7"/>
      <c r="Z308" s="7"/>
      <c r="AA308" s="7"/>
      <c r="AB308" s="7"/>
      <c r="AC308" s="7"/>
      <c r="AD308" s="7"/>
      <c r="AE308" s="7"/>
      <c r="AF308" s="7"/>
      <c r="AG308" s="7"/>
      <c r="AH308" s="7"/>
    </row>
    <row r="309">
      <c r="A309" s="79"/>
      <c r="B309" s="79"/>
      <c r="C309" s="79"/>
      <c r="D309" s="79"/>
      <c r="E309" s="79"/>
      <c r="F309" s="79"/>
      <c r="G309" s="96"/>
      <c r="H309" s="97"/>
      <c r="I309" s="97"/>
      <c r="J309" s="97"/>
      <c r="K309" s="98"/>
      <c r="L309" s="97"/>
      <c r="M309" s="97"/>
      <c r="N309" s="97"/>
      <c r="O309" s="97"/>
      <c r="P309" s="97"/>
      <c r="Q309" s="97"/>
      <c r="R309" s="97"/>
      <c r="S309" s="97"/>
      <c r="T309" s="97"/>
      <c r="U309" s="97"/>
      <c r="V309" s="97"/>
      <c r="W309" s="97"/>
      <c r="X309" s="97"/>
      <c r="Y309" s="7"/>
      <c r="Z309" s="7"/>
      <c r="AA309" s="7"/>
      <c r="AB309" s="7"/>
      <c r="AC309" s="7"/>
      <c r="AD309" s="7"/>
      <c r="AE309" s="7"/>
      <c r="AF309" s="7"/>
      <c r="AG309" s="7"/>
      <c r="AH309" s="7"/>
    </row>
    <row r="310">
      <c r="A310" s="79"/>
      <c r="B310" s="79"/>
      <c r="C310" s="79"/>
      <c r="D310" s="79"/>
      <c r="E310" s="79"/>
      <c r="F310" s="79"/>
      <c r="G310" s="96"/>
      <c r="H310" s="97"/>
      <c r="I310" s="97"/>
      <c r="J310" s="97"/>
      <c r="K310" s="98"/>
      <c r="L310" s="97"/>
      <c r="M310" s="97"/>
      <c r="N310" s="97"/>
      <c r="O310" s="97"/>
      <c r="P310" s="97"/>
      <c r="Q310" s="97"/>
      <c r="R310" s="97"/>
      <c r="S310" s="97"/>
      <c r="T310" s="97"/>
      <c r="U310" s="97"/>
      <c r="V310" s="97"/>
      <c r="W310" s="97"/>
      <c r="X310" s="97"/>
      <c r="Y310" s="7"/>
      <c r="Z310" s="7"/>
      <c r="AA310" s="7"/>
      <c r="AB310" s="7"/>
      <c r="AC310" s="7"/>
      <c r="AD310" s="7"/>
      <c r="AE310" s="7"/>
      <c r="AF310" s="7"/>
      <c r="AG310" s="7"/>
      <c r="AH310" s="7"/>
    </row>
    <row r="311">
      <c r="A311" s="79"/>
      <c r="B311" s="79"/>
      <c r="C311" s="79"/>
      <c r="D311" s="79"/>
      <c r="E311" s="79"/>
      <c r="F311" s="79"/>
      <c r="G311" s="96"/>
      <c r="H311" s="97"/>
      <c r="I311" s="97"/>
      <c r="J311" s="97"/>
      <c r="K311" s="98"/>
      <c r="L311" s="97"/>
      <c r="M311" s="97"/>
      <c r="N311" s="97"/>
      <c r="O311" s="97"/>
      <c r="P311" s="97"/>
      <c r="Q311" s="97"/>
      <c r="R311" s="97"/>
      <c r="S311" s="97"/>
      <c r="T311" s="97"/>
      <c r="U311" s="97"/>
      <c r="V311" s="97"/>
      <c r="W311" s="97"/>
      <c r="X311" s="97"/>
      <c r="Y311" s="7"/>
      <c r="Z311" s="7"/>
      <c r="AA311" s="7"/>
      <c r="AB311" s="7"/>
      <c r="AC311" s="7"/>
      <c r="AD311" s="7"/>
      <c r="AE311" s="7"/>
      <c r="AF311" s="7"/>
      <c r="AG311" s="7"/>
      <c r="AH311" s="7"/>
    </row>
    <row r="312">
      <c r="A312" s="79"/>
      <c r="B312" s="79"/>
      <c r="C312" s="79"/>
      <c r="D312" s="79"/>
      <c r="E312" s="79"/>
      <c r="F312" s="79"/>
      <c r="G312" s="96"/>
      <c r="H312" s="97"/>
      <c r="I312" s="97"/>
      <c r="J312" s="97"/>
      <c r="K312" s="98"/>
      <c r="L312" s="97"/>
      <c r="M312" s="97"/>
      <c r="N312" s="97"/>
      <c r="O312" s="97"/>
      <c r="P312" s="97"/>
      <c r="Q312" s="97"/>
      <c r="R312" s="97"/>
      <c r="S312" s="97"/>
      <c r="T312" s="97"/>
      <c r="U312" s="97"/>
      <c r="V312" s="97"/>
      <c r="W312" s="97"/>
      <c r="X312" s="97"/>
      <c r="Y312" s="7"/>
      <c r="Z312" s="7"/>
      <c r="AA312" s="7"/>
      <c r="AB312" s="7"/>
      <c r="AC312" s="7"/>
      <c r="AD312" s="7"/>
      <c r="AE312" s="7"/>
      <c r="AF312" s="7"/>
      <c r="AG312" s="7"/>
      <c r="AH312" s="7"/>
    </row>
    <row r="313">
      <c r="A313" s="79"/>
      <c r="B313" s="79"/>
      <c r="C313" s="79"/>
      <c r="D313" s="79"/>
      <c r="E313" s="79"/>
      <c r="F313" s="79"/>
      <c r="G313" s="96"/>
      <c r="H313" s="97"/>
      <c r="I313" s="97"/>
      <c r="J313" s="97"/>
      <c r="K313" s="98"/>
      <c r="L313" s="97"/>
      <c r="M313" s="97"/>
      <c r="N313" s="97"/>
      <c r="O313" s="97"/>
      <c r="P313" s="97"/>
      <c r="Q313" s="97"/>
      <c r="R313" s="97"/>
      <c r="S313" s="97"/>
      <c r="T313" s="97"/>
      <c r="U313" s="97"/>
      <c r="V313" s="97"/>
      <c r="W313" s="97"/>
      <c r="X313" s="97"/>
      <c r="Y313" s="7"/>
      <c r="Z313" s="7"/>
      <c r="AA313" s="7"/>
      <c r="AB313" s="7"/>
      <c r="AC313" s="7"/>
      <c r="AD313" s="7"/>
      <c r="AE313" s="7"/>
      <c r="AF313" s="7"/>
      <c r="AG313" s="7"/>
      <c r="AH313" s="7"/>
    </row>
    <row r="314">
      <c r="A314" s="79"/>
      <c r="B314" s="79"/>
      <c r="C314" s="79"/>
      <c r="D314" s="79"/>
      <c r="E314" s="79"/>
      <c r="F314" s="79"/>
      <c r="G314" s="96"/>
      <c r="H314" s="97"/>
      <c r="I314" s="97"/>
      <c r="J314" s="97"/>
      <c r="K314" s="98"/>
      <c r="L314" s="97"/>
      <c r="M314" s="97"/>
      <c r="N314" s="97"/>
      <c r="O314" s="97"/>
      <c r="P314" s="97"/>
      <c r="Q314" s="97"/>
      <c r="R314" s="97"/>
      <c r="S314" s="97"/>
      <c r="T314" s="97"/>
      <c r="U314" s="97"/>
      <c r="V314" s="97"/>
      <c r="W314" s="97"/>
      <c r="X314" s="97"/>
      <c r="Y314" s="7"/>
      <c r="Z314" s="7"/>
      <c r="AA314" s="7"/>
      <c r="AB314" s="7"/>
      <c r="AC314" s="7"/>
      <c r="AD314" s="7"/>
      <c r="AE314" s="7"/>
      <c r="AF314" s="7"/>
      <c r="AG314" s="7"/>
      <c r="AH314" s="7"/>
    </row>
    <row r="315">
      <c r="A315" s="79"/>
      <c r="B315" s="79"/>
      <c r="C315" s="79"/>
      <c r="D315" s="79"/>
      <c r="E315" s="79"/>
      <c r="F315" s="79"/>
      <c r="G315" s="96"/>
      <c r="H315" s="97"/>
      <c r="I315" s="97"/>
      <c r="J315" s="97"/>
      <c r="K315" s="98"/>
      <c r="L315" s="97"/>
      <c r="M315" s="97"/>
      <c r="N315" s="97"/>
      <c r="O315" s="97"/>
      <c r="P315" s="97"/>
      <c r="Q315" s="97"/>
      <c r="R315" s="97"/>
      <c r="S315" s="97"/>
      <c r="T315" s="97"/>
      <c r="U315" s="97"/>
      <c r="V315" s="97"/>
      <c r="W315" s="97"/>
      <c r="X315" s="97"/>
      <c r="Y315" s="7"/>
      <c r="Z315" s="7"/>
      <c r="AA315" s="7"/>
      <c r="AB315" s="7"/>
      <c r="AC315" s="7"/>
      <c r="AD315" s="7"/>
      <c r="AE315" s="7"/>
      <c r="AF315" s="7"/>
      <c r="AG315" s="7"/>
      <c r="AH315" s="7"/>
    </row>
    <row r="316">
      <c r="A316" s="79"/>
      <c r="B316" s="79"/>
      <c r="C316" s="79"/>
      <c r="D316" s="79"/>
      <c r="E316" s="79"/>
      <c r="F316" s="79"/>
      <c r="G316" s="96"/>
      <c r="H316" s="97"/>
      <c r="I316" s="97"/>
      <c r="J316" s="97"/>
      <c r="K316" s="98"/>
      <c r="L316" s="97"/>
      <c r="M316" s="97"/>
      <c r="N316" s="97"/>
      <c r="O316" s="97"/>
      <c r="P316" s="97"/>
      <c r="Q316" s="97"/>
      <c r="R316" s="97"/>
      <c r="S316" s="97"/>
      <c r="T316" s="97"/>
      <c r="U316" s="97"/>
      <c r="V316" s="97"/>
      <c r="W316" s="97"/>
      <c r="X316" s="97"/>
      <c r="Y316" s="7"/>
      <c r="Z316" s="7"/>
      <c r="AA316" s="7"/>
      <c r="AB316" s="7"/>
      <c r="AC316" s="7"/>
      <c r="AD316" s="7"/>
      <c r="AE316" s="7"/>
      <c r="AF316" s="7"/>
      <c r="AG316" s="7"/>
      <c r="AH316" s="7"/>
    </row>
    <row r="317">
      <c r="A317" s="79"/>
      <c r="B317" s="79"/>
      <c r="C317" s="79"/>
      <c r="D317" s="79"/>
      <c r="E317" s="79"/>
      <c r="F317" s="79"/>
      <c r="G317" s="96"/>
      <c r="H317" s="97"/>
      <c r="I317" s="97"/>
      <c r="J317" s="97"/>
      <c r="K317" s="98"/>
      <c r="L317" s="97"/>
      <c r="M317" s="97"/>
      <c r="N317" s="97"/>
      <c r="O317" s="97"/>
      <c r="P317" s="97"/>
      <c r="Q317" s="97"/>
      <c r="R317" s="97"/>
      <c r="S317" s="97"/>
      <c r="T317" s="97"/>
      <c r="U317" s="97"/>
      <c r="V317" s="97"/>
      <c r="W317" s="97"/>
      <c r="X317" s="97"/>
      <c r="Y317" s="7"/>
      <c r="Z317" s="7"/>
      <c r="AA317" s="7"/>
      <c r="AB317" s="7"/>
      <c r="AC317" s="7"/>
      <c r="AD317" s="7"/>
      <c r="AE317" s="7"/>
      <c r="AF317" s="7"/>
      <c r="AG317" s="7"/>
      <c r="AH317" s="7"/>
    </row>
    <row r="318">
      <c r="A318" s="79"/>
      <c r="B318" s="79"/>
      <c r="C318" s="79"/>
      <c r="D318" s="79"/>
      <c r="E318" s="79"/>
      <c r="F318" s="79"/>
      <c r="G318" s="96"/>
      <c r="H318" s="97"/>
      <c r="I318" s="97"/>
      <c r="J318" s="97"/>
      <c r="K318" s="98"/>
      <c r="L318" s="97"/>
      <c r="M318" s="97"/>
      <c r="N318" s="97"/>
      <c r="O318" s="97"/>
      <c r="P318" s="97"/>
      <c r="Q318" s="97"/>
      <c r="R318" s="97"/>
      <c r="S318" s="97"/>
      <c r="T318" s="97"/>
      <c r="U318" s="97"/>
      <c r="V318" s="97"/>
      <c r="W318" s="97"/>
      <c r="X318" s="97"/>
      <c r="Y318" s="7"/>
      <c r="Z318" s="7"/>
      <c r="AA318" s="7"/>
      <c r="AB318" s="7"/>
      <c r="AC318" s="7"/>
      <c r="AD318" s="7"/>
      <c r="AE318" s="7"/>
      <c r="AF318" s="7"/>
      <c r="AG318" s="7"/>
      <c r="AH318" s="7"/>
    </row>
    <row r="319">
      <c r="A319" s="79"/>
      <c r="B319" s="79"/>
      <c r="C319" s="79"/>
      <c r="D319" s="79"/>
      <c r="E319" s="79"/>
      <c r="F319" s="79"/>
      <c r="G319" s="96"/>
      <c r="H319" s="97"/>
      <c r="I319" s="97"/>
      <c r="J319" s="97"/>
      <c r="K319" s="98"/>
      <c r="L319" s="97"/>
      <c r="M319" s="97"/>
      <c r="N319" s="97"/>
      <c r="O319" s="97"/>
      <c r="P319" s="97"/>
      <c r="Q319" s="97"/>
      <c r="R319" s="97"/>
      <c r="S319" s="97"/>
      <c r="T319" s="97"/>
      <c r="U319" s="97"/>
      <c r="V319" s="97"/>
      <c r="W319" s="97"/>
      <c r="X319" s="97"/>
      <c r="Y319" s="7"/>
      <c r="Z319" s="7"/>
      <c r="AA319" s="7"/>
      <c r="AB319" s="7"/>
      <c r="AC319" s="7"/>
      <c r="AD319" s="7"/>
      <c r="AE319" s="7"/>
      <c r="AF319" s="7"/>
      <c r="AG319" s="7"/>
      <c r="AH319" s="7"/>
    </row>
    <row r="320">
      <c r="A320" s="79"/>
      <c r="B320" s="79"/>
      <c r="C320" s="79"/>
      <c r="D320" s="79"/>
      <c r="E320" s="79"/>
      <c r="F320" s="79"/>
      <c r="G320" s="96"/>
      <c r="H320" s="97"/>
      <c r="I320" s="97"/>
      <c r="J320" s="97"/>
      <c r="K320" s="98"/>
      <c r="L320" s="97"/>
      <c r="M320" s="97"/>
      <c r="N320" s="97"/>
      <c r="O320" s="97"/>
      <c r="P320" s="97"/>
      <c r="Q320" s="97"/>
      <c r="R320" s="97"/>
      <c r="S320" s="97"/>
      <c r="T320" s="97"/>
      <c r="U320" s="97"/>
      <c r="V320" s="97"/>
      <c r="W320" s="97"/>
      <c r="X320" s="97"/>
      <c r="Y320" s="7"/>
      <c r="Z320" s="7"/>
      <c r="AA320" s="7"/>
      <c r="AB320" s="7"/>
      <c r="AC320" s="7"/>
      <c r="AD320" s="7"/>
      <c r="AE320" s="7"/>
      <c r="AF320" s="7"/>
      <c r="AG320" s="7"/>
      <c r="AH320" s="7"/>
    </row>
    <row r="321">
      <c r="A321" s="79"/>
      <c r="B321" s="79"/>
      <c r="C321" s="79"/>
      <c r="D321" s="79"/>
      <c r="E321" s="79"/>
      <c r="F321" s="79"/>
      <c r="G321" s="96"/>
      <c r="H321" s="97"/>
      <c r="I321" s="97"/>
      <c r="J321" s="97"/>
      <c r="K321" s="98"/>
      <c r="L321" s="97"/>
      <c r="M321" s="97"/>
      <c r="N321" s="97"/>
      <c r="O321" s="97"/>
      <c r="P321" s="97"/>
      <c r="Q321" s="97"/>
      <c r="R321" s="97"/>
      <c r="S321" s="97"/>
      <c r="T321" s="97"/>
      <c r="U321" s="97"/>
      <c r="V321" s="97"/>
      <c r="W321" s="97"/>
      <c r="X321" s="97"/>
      <c r="Y321" s="7"/>
      <c r="Z321" s="7"/>
      <c r="AA321" s="7"/>
      <c r="AB321" s="7"/>
      <c r="AC321" s="7"/>
      <c r="AD321" s="7"/>
      <c r="AE321" s="7"/>
      <c r="AF321" s="7"/>
      <c r="AG321" s="7"/>
      <c r="AH321" s="7"/>
    </row>
    <row r="322">
      <c r="A322" s="79"/>
      <c r="B322" s="79"/>
      <c r="C322" s="79"/>
      <c r="D322" s="79"/>
      <c r="E322" s="79"/>
      <c r="F322" s="79"/>
      <c r="G322" s="96"/>
      <c r="H322" s="97"/>
      <c r="I322" s="97"/>
      <c r="J322" s="97"/>
      <c r="K322" s="98"/>
      <c r="L322" s="97"/>
      <c r="M322" s="97"/>
      <c r="N322" s="97"/>
      <c r="O322" s="97"/>
      <c r="P322" s="97"/>
      <c r="Q322" s="97"/>
      <c r="R322" s="97"/>
      <c r="S322" s="97"/>
      <c r="T322" s="97"/>
      <c r="U322" s="97"/>
      <c r="V322" s="97"/>
      <c r="W322" s="97"/>
      <c r="X322" s="97"/>
      <c r="Y322" s="7"/>
      <c r="Z322" s="7"/>
      <c r="AA322" s="7"/>
      <c r="AB322" s="7"/>
      <c r="AC322" s="7"/>
      <c r="AD322" s="7"/>
      <c r="AE322" s="7"/>
      <c r="AF322" s="7"/>
      <c r="AG322" s="7"/>
      <c r="AH322" s="7"/>
    </row>
    <row r="323">
      <c r="A323" s="79"/>
      <c r="B323" s="79"/>
      <c r="C323" s="79"/>
      <c r="D323" s="79"/>
      <c r="E323" s="79"/>
      <c r="F323" s="79"/>
      <c r="G323" s="96"/>
      <c r="H323" s="97"/>
      <c r="I323" s="97"/>
      <c r="J323" s="97"/>
      <c r="K323" s="98"/>
      <c r="L323" s="97"/>
      <c r="M323" s="97"/>
      <c r="N323" s="97"/>
      <c r="O323" s="97"/>
      <c r="P323" s="97"/>
      <c r="Q323" s="97"/>
      <c r="R323" s="97"/>
      <c r="S323" s="97"/>
      <c r="T323" s="97"/>
      <c r="U323" s="97"/>
      <c r="V323" s="97"/>
      <c r="W323" s="97"/>
      <c r="X323" s="97"/>
      <c r="Y323" s="7"/>
      <c r="Z323" s="7"/>
      <c r="AA323" s="7"/>
      <c r="AB323" s="7"/>
      <c r="AC323" s="7"/>
      <c r="AD323" s="7"/>
      <c r="AE323" s="7"/>
      <c r="AF323" s="7"/>
      <c r="AG323" s="7"/>
      <c r="AH323" s="7"/>
    </row>
    <row r="324">
      <c r="A324" s="79"/>
      <c r="B324" s="79"/>
      <c r="C324" s="79"/>
      <c r="D324" s="79"/>
      <c r="E324" s="79"/>
      <c r="F324" s="79"/>
      <c r="G324" s="96"/>
      <c r="H324" s="97"/>
      <c r="I324" s="97"/>
      <c r="J324" s="97"/>
      <c r="K324" s="98"/>
      <c r="L324" s="97"/>
      <c r="M324" s="97"/>
      <c r="N324" s="97"/>
      <c r="O324" s="97"/>
      <c r="P324" s="97"/>
      <c r="Q324" s="97"/>
      <c r="R324" s="97"/>
      <c r="S324" s="97"/>
      <c r="T324" s="97"/>
      <c r="U324" s="97"/>
      <c r="V324" s="97"/>
      <c r="W324" s="97"/>
      <c r="X324" s="97"/>
      <c r="Y324" s="7"/>
      <c r="Z324" s="7"/>
      <c r="AA324" s="7"/>
      <c r="AB324" s="7"/>
      <c r="AC324" s="7"/>
      <c r="AD324" s="7"/>
      <c r="AE324" s="7"/>
      <c r="AF324" s="7"/>
      <c r="AG324" s="7"/>
      <c r="AH324" s="7"/>
    </row>
    <row r="325">
      <c r="A325" s="79"/>
      <c r="B325" s="79"/>
      <c r="C325" s="79"/>
      <c r="D325" s="79"/>
      <c r="E325" s="79"/>
      <c r="F325" s="79"/>
      <c r="G325" s="96"/>
      <c r="H325" s="97"/>
      <c r="I325" s="97"/>
      <c r="J325" s="97"/>
      <c r="K325" s="98"/>
      <c r="L325" s="97"/>
      <c r="M325" s="97"/>
      <c r="N325" s="97"/>
      <c r="O325" s="97"/>
      <c r="P325" s="97"/>
      <c r="Q325" s="97"/>
      <c r="R325" s="97"/>
      <c r="S325" s="97"/>
      <c r="T325" s="97"/>
      <c r="U325" s="97"/>
      <c r="V325" s="97"/>
      <c r="W325" s="97"/>
      <c r="X325" s="97"/>
      <c r="Y325" s="7"/>
      <c r="Z325" s="7"/>
      <c r="AA325" s="7"/>
      <c r="AB325" s="7"/>
      <c r="AC325" s="7"/>
      <c r="AD325" s="7"/>
      <c r="AE325" s="7"/>
      <c r="AF325" s="7"/>
      <c r="AG325" s="7"/>
      <c r="AH325" s="7"/>
    </row>
    <row r="326">
      <c r="A326" s="79"/>
      <c r="B326" s="79"/>
      <c r="C326" s="79"/>
      <c r="D326" s="79"/>
      <c r="E326" s="79"/>
      <c r="F326" s="79"/>
      <c r="G326" s="96"/>
      <c r="H326" s="97"/>
      <c r="I326" s="97"/>
      <c r="J326" s="97"/>
      <c r="K326" s="98"/>
      <c r="L326" s="97"/>
      <c r="M326" s="97"/>
      <c r="N326" s="97"/>
      <c r="O326" s="97"/>
      <c r="P326" s="97"/>
      <c r="Q326" s="97"/>
      <c r="R326" s="97"/>
      <c r="S326" s="97"/>
      <c r="T326" s="97"/>
      <c r="U326" s="97"/>
      <c r="V326" s="97"/>
      <c r="W326" s="97"/>
      <c r="X326" s="97"/>
      <c r="Y326" s="7"/>
      <c r="Z326" s="7"/>
      <c r="AA326" s="7"/>
      <c r="AB326" s="7"/>
      <c r="AC326" s="7"/>
      <c r="AD326" s="7"/>
      <c r="AE326" s="7"/>
      <c r="AF326" s="7"/>
      <c r="AG326" s="7"/>
      <c r="AH326" s="7"/>
    </row>
    <row r="327">
      <c r="A327" s="79"/>
      <c r="B327" s="79"/>
      <c r="C327" s="79"/>
      <c r="D327" s="79"/>
      <c r="E327" s="79"/>
      <c r="F327" s="79"/>
      <c r="G327" s="96"/>
      <c r="H327" s="97"/>
      <c r="I327" s="97"/>
      <c r="J327" s="97"/>
      <c r="K327" s="98"/>
      <c r="L327" s="97"/>
      <c r="M327" s="97"/>
      <c r="N327" s="97"/>
      <c r="O327" s="97"/>
      <c r="P327" s="97"/>
      <c r="Q327" s="97"/>
      <c r="R327" s="97"/>
      <c r="S327" s="97"/>
      <c r="T327" s="97"/>
      <c r="U327" s="97"/>
      <c r="V327" s="97"/>
      <c r="W327" s="97"/>
      <c r="X327" s="97"/>
      <c r="Y327" s="7"/>
      <c r="Z327" s="7"/>
      <c r="AA327" s="7"/>
      <c r="AB327" s="7"/>
      <c r="AC327" s="7"/>
      <c r="AD327" s="7"/>
      <c r="AE327" s="7"/>
      <c r="AF327" s="7"/>
      <c r="AG327" s="7"/>
      <c r="AH327" s="7"/>
    </row>
    <row r="328">
      <c r="A328" s="79"/>
      <c r="B328" s="79"/>
      <c r="C328" s="79"/>
      <c r="D328" s="79"/>
      <c r="E328" s="79"/>
      <c r="F328" s="79"/>
      <c r="G328" s="96"/>
      <c r="H328" s="97"/>
      <c r="I328" s="97"/>
      <c r="J328" s="97"/>
      <c r="K328" s="98"/>
      <c r="L328" s="97"/>
      <c r="M328" s="97"/>
      <c r="N328" s="97"/>
      <c r="O328" s="97"/>
      <c r="P328" s="97"/>
      <c r="Q328" s="97"/>
      <c r="R328" s="97"/>
      <c r="S328" s="97"/>
      <c r="T328" s="97"/>
      <c r="U328" s="97"/>
      <c r="V328" s="97"/>
      <c r="W328" s="97"/>
      <c r="X328" s="97"/>
      <c r="Y328" s="7"/>
      <c r="Z328" s="7"/>
      <c r="AA328" s="7"/>
      <c r="AB328" s="7"/>
      <c r="AC328" s="7"/>
      <c r="AD328" s="7"/>
      <c r="AE328" s="7"/>
      <c r="AF328" s="7"/>
      <c r="AG328" s="7"/>
      <c r="AH328" s="7"/>
    </row>
    <row r="329">
      <c r="A329" s="79"/>
      <c r="B329" s="79"/>
      <c r="C329" s="79"/>
      <c r="D329" s="79"/>
      <c r="E329" s="79"/>
      <c r="F329" s="79"/>
      <c r="G329" s="96"/>
      <c r="H329" s="97"/>
      <c r="I329" s="97"/>
      <c r="J329" s="97"/>
      <c r="K329" s="98"/>
      <c r="L329" s="97"/>
      <c r="M329" s="97"/>
      <c r="N329" s="97"/>
      <c r="O329" s="97"/>
      <c r="P329" s="97"/>
      <c r="Q329" s="97"/>
      <c r="R329" s="97"/>
      <c r="S329" s="97"/>
      <c r="T329" s="97"/>
      <c r="U329" s="97"/>
      <c r="V329" s="97"/>
      <c r="W329" s="97"/>
      <c r="X329" s="97"/>
      <c r="Y329" s="7"/>
      <c r="Z329" s="7"/>
      <c r="AA329" s="7"/>
      <c r="AB329" s="7"/>
      <c r="AC329" s="7"/>
      <c r="AD329" s="7"/>
      <c r="AE329" s="7"/>
      <c r="AF329" s="7"/>
      <c r="AG329" s="7"/>
      <c r="AH329" s="7"/>
    </row>
    <row r="330">
      <c r="A330" s="79"/>
      <c r="B330" s="79"/>
      <c r="C330" s="79"/>
      <c r="D330" s="79"/>
      <c r="E330" s="79"/>
      <c r="F330" s="79"/>
      <c r="G330" s="96"/>
      <c r="H330" s="97"/>
      <c r="I330" s="97"/>
      <c r="J330" s="97"/>
      <c r="K330" s="98"/>
      <c r="L330" s="97"/>
      <c r="M330" s="97"/>
      <c r="N330" s="97"/>
      <c r="O330" s="97"/>
      <c r="P330" s="97"/>
      <c r="Q330" s="97"/>
      <c r="R330" s="97"/>
      <c r="S330" s="97"/>
      <c r="T330" s="97"/>
      <c r="U330" s="97"/>
      <c r="V330" s="97"/>
      <c r="W330" s="97"/>
      <c r="X330" s="97"/>
      <c r="Y330" s="7"/>
      <c r="Z330" s="7"/>
      <c r="AA330" s="7"/>
      <c r="AB330" s="7"/>
      <c r="AC330" s="7"/>
      <c r="AD330" s="7"/>
      <c r="AE330" s="7"/>
      <c r="AF330" s="7"/>
      <c r="AG330" s="7"/>
      <c r="AH330" s="7"/>
    </row>
    <row r="331">
      <c r="A331" s="79"/>
      <c r="B331" s="79"/>
      <c r="C331" s="79"/>
      <c r="D331" s="79"/>
      <c r="E331" s="79"/>
      <c r="F331" s="79"/>
      <c r="G331" s="96"/>
      <c r="H331" s="97"/>
      <c r="I331" s="97"/>
      <c r="J331" s="97"/>
      <c r="K331" s="98"/>
      <c r="L331" s="97"/>
      <c r="M331" s="97"/>
      <c r="N331" s="97"/>
      <c r="O331" s="97"/>
      <c r="P331" s="97"/>
      <c r="Q331" s="97"/>
      <c r="R331" s="97"/>
      <c r="S331" s="97"/>
      <c r="T331" s="97"/>
      <c r="U331" s="97"/>
      <c r="V331" s="97"/>
      <c r="W331" s="97"/>
      <c r="X331" s="97"/>
      <c r="Y331" s="7"/>
      <c r="Z331" s="7"/>
      <c r="AA331" s="7"/>
      <c r="AB331" s="7"/>
      <c r="AC331" s="7"/>
      <c r="AD331" s="7"/>
      <c r="AE331" s="7"/>
      <c r="AF331" s="7"/>
      <c r="AG331" s="7"/>
      <c r="AH331" s="7"/>
    </row>
    <row r="332">
      <c r="A332" s="79"/>
      <c r="B332" s="79"/>
      <c r="C332" s="79"/>
      <c r="D332" s="79"/>
      <c r="E332" s="79"/>
      <c r="F332" s="79"/>
      <c r="G332" s="96"/>
      <c r="H332" s="97"/>
      <c r="I332" s="97"/>
      <c r="J332" s="97"/>
      <c r="K332" s="98"/>
      <c r="L332" s="97"/>
      <c r="M332" s="97"/>
      <c r="N332" s="97"/>
      <c r="O332" s="97"/>
      <c r="P332" s="97"/>
      <c r="Q332" s="97"/>
      <c r="R332" s="97"/>
      <c r="S332" s="97"/>
      <c r="T332" s="97"/>
      <c r="U332" s="97"/>
      <c r="V332" s="97"/>
      <c r="W332" s="97"/>
      <c r="X332" s="97"/>
      <c r="Y332" s="7"/>
      <c r="Z332" s="7"/>
      <c r="AA332" s="7"/>
      <c r="AB332" s="7"/>
      <c r="AC332" s="7"/>
      <c r="AD332" s="7"/>
      <c r="AE332" s="7"/>
      <c r="AF332" s="7"/>
      <c r="AG332" s="7"/>
      <c r="AH332" s="7"/>
    </row>
    <row r="333">
      <c r="A333" s="79"/>
      <c r="B333" s="79"/>
      <c r="C333" s="79"/>
      <c r="D333" s="79"/>
      <c r="E333" s="79"/>
      <c r="F333" s="79"/>
      <c r="G333" s="96"/>
      <c r="H333" s="97"/>
      <c r="I333" s="97"/>
      <c r="J333" s="97"/>
      <c r="K333" s="98"/>
      <c r="L333" s="97"/>
      <c r="M333" s="97"/>
      <c r="N333" s="97"/>
      <c r="O333" s="97"/>
      <c r="P333" s="97"/>
      <c r="Q333" s="97"/>
      <c r="R333" s="97"/>
      <c r="S333" s="97"/>
      <c r="T333" s="97"/>
      <c r="U333" s="97"/>
      <c r="V333" s="97"/>
      <c r="W333" s="97"/>
      <c r="X333" s="97"/>
      <c r="Y333" s="7"/>
      <c r="Z333" s="7"/>
      <c r="AA333" s="7"/>
      <c r="AB333" s="7"/>
      <c r="AC333" s="7"/>
      <c r="AD333" s="7"/>
      <c r="AE333" s="7"/>
      <c r="AF333" s="7"/>
      <c r="AG333" s="7"/>
      <c r="AH333" s="7"/>
    </row>
    <row r="334">
      <c r="A334" s="79"/>
      <c r="B334" s="79"/>
      <c r="C334" s="79"/>
      <c r="D334" s="79"/>
      <c r="E334" s="79"/>
      <c r="F334" s="79"/>
      <c r="G334" s="96"/>
      <c r="H334" s="97"/>
      <c r="I334" s="97"/>
      <c r="J334" s="97"/>
      <c r="K334" s="98"/>
      <c r="L334" s="97"/>
      <c r="M334" s="97"/>
      <c r="N334" s="97"/>
      <c r="O334" s="97"/>
      <c r="P334" s="97"/>
      <c r="Q334" s="97"/>
      <c r="R334" s="97"/>
      <c r="S334" s="97"/>
      <c r="T334" s="97"/>
      <c r="U334" s="97"/>
      <c r="V334" s="97"/>
      <c r="W334" s="97"/>
      <c r="X334" s="97"/>
      <c r="Y334" s="7"/>
      <c r="Z334" s="7"/>
      <c r="AA334" s="7"/>
      <c r="AB334" s="7"/>
      <c r="AC334" s="7"/>
      <c r="AD334" s="7"/>
      <c r="AE334" s="7"/>
      <c r="AF334" s="7"/>
      <c r="AG334" s="7"/>
      <c r="AH334" s="7"/>
    </row>
    <row r="335">
      <c r="A335" s="79"/>
      <c r="B335" s="79"/>
      <c r="C335" s="79"/>
      <c r="D335" s="79"/>
      <c r="E335" s="79"/>
      <c r="F335" s="79"/>
      <c r="G335" s="96"/>
      <c r="H335" s="97"/>
      <c r="I335" s="97"/>
      <c r="J335" s="97"/>
      <c r="K335" s="98"/>
      <c r="L335" s="97"/>
      <c r="M335" s="97"/>
      <c r="N335" s="97"/>
      <c r="O335" s="97"/>
      <c r="P335" s="97"/>
      <c r="Q335" s="97"/>
      <c r="R335" s="97"/>
      <c r="S335" s="97"/>
      <c r="T335" s="97"/>
      <c r="U335" s="97"/>
      <c r="V335" s="97"/>
      <c r="W335" s="97"/>
      <c r="X335" s="97"/>
      <c r="Y335" s="7"/>
      <c r="Z335" s="7"/>
      <c r="AA335" s="7"/>
      <c r="AB335" s="7"/>
      <c r="AC335" s="7"/>
      <c r="AD335" s="7"/>
      <c r="AE335" s="7"/>
      <c r="AF335" s="7"/>
      <c r="AG335" s="7"/>
      <c r="AH335" s="7"/>
    </row>
    <row r="336">
      <c r="A336" s="79"/>
      <c r="B336" s="79"/>
      <c r="C336" s="79"/>
      <c r="D336" s="79"/>
      <c r="E336" s="79"/>
      <c r="F336" s="79"/>
      <c r="G336" s="96"/>
      <c r="H336" s="97"/>
      <c r="I336" s="97"/>
      <c r="J336" s="97"/>
      <c r="K336" s="98"/>
      <c r="L336" s="97"/>
      <c r="M336" s="97"/>
      <c r="N336" s="97"/>
      <c r="O336" s="97"/>
      <c r="P336" s="97"/>
      <c r="Q336" s="97"/>
      <c r="R336" s="97"/>
      <c r="S336" s="97"/>
      <c r="T336" s="97"/>
      <c r="U336" s="97"/>
      <c r="V336" s="97"/>
      <c r="W336" s="97"/>
      <c r="X336" s="97"/>
      <c r="Y336" s="7"/>
      <c r="Z336" s="7"/>
      <c r="AA336" s="7"/>
      <c r="AB336" s="7"/>
      <c r="AC336" s="7"/>
      <c r="AD336" s="7"/>
      <c r="AE336" s="7"/>
      <c r="AF336" s="7"/>
      <c r="AG336" s="7"/>
      <c r="AH336" s="7"/>
    </row>
    <row r="337">
      <c r="A337" s="79"/>
      <c r="B337" s="79"/>
      <c r="C337" s="79"/>
      <c r="D337" s="79"/>
      <c r="E337" s="79"/>
      <c r="F337" s="79"/>
      <c r="G337" s="96"/>
      <c r="H337" s="97"/>
      <c r="I337" s="97"/>
      <c r="J337" s="97"/>
      <c r="K337" s="98"/>
      <c r="L337" s="97"/>
      <c r="M337" s="97"/>
      <c r="N337" s="97"/>
      <c r="O337" s="97"/>
      <c r="P337" s="97"/>
      <c r="Q337" s="97"/>
      <c r="R337" s="97"/>
      <c r="S337" s="97"/>
      <c r="T337" s="97"/>
      <c r="U337" s="97"/>
      <c r="V337" s="97"/>
      <c r="W337" s="97"/>
      <c r="X337" s="97"/>
      <c r="Y337" s="7"/>
      <c r="Z337" s="7"/>
      <c r="AA337" s="7"/>
      <c r="AB337" s="7"/>
      <c r="AC337" s="7"/>
      <c r="AD337" s="7"/>
      <c r="AE337" s="7"/>
      <c r="AF337" s="7"/>
      <c r="AG337" s="7"/>
      <c r="AH337" s="7"/>
    </row>
    <row r="338">
      <c r="A338" s="79"/>
      <c r="B338" s="79"/>
      <c r="C338" s="79"/>
      <c r="D338" s="79"/>
      <c r="E338" s="79"/>
      <c r="F338" s="79"/>
      <c r="G338" s="96"/>
      <c r="H338" s="97"/>
      <c r="I338" s="97"/>
      <c r="J338" s="97"/>
      <c r="K338" s="98"/>
      <c r="L338" s="97"/>
      <c r="M338" s="97"/>
      <c r="N338" s="97"/>
      <c r="O338" s="97"/>
      <c r="P338" s="97"/>
      <c r="Q338" s="97"/>
      <c r="R338" s="97"/>
      <c r="S338" s="97"/>
      <c r="T338" s="97"/>
      <c r="U338" s="97"/>
      <c r="V338" s="97"/>
      <c r="W338" s="97"/>
      <c r="X338" s="97"/>
      <c r="Y338" s="7"/>
      <c r="Z338" s="7"/>
      <c r="AA338" s="7"/>
      <c r="AB338" s="7"/>
      <c r="AC338" s="7"/>
      <c r="AD338" s="7"/>
      <c r="AE338" s="7"/>
      <c r="AF338" s="7"/>
      <c r="AG338" s="7"/>
      <c r="AH338" s="7"/>
    </row>
    <row r="339">
      <c r="A339" s="79"/>
      <c r="B339" s="79"/>
      <c r="C339" s="79"/>
      <c r="D339" s="79"/>
      <c r="E339" s="79"/>
      <c r="F339" s="79"/>
      <c r="G339" s="96"/>
      <c r="H339" s="97"/>
      <c r="I339" s="97"/>
      <c r="J339" s="97"/>
      <c r="K339" s="98"/>
      <c r="L339" s="97"/>
      <c r="M339" s="97"/>
      <c r="N339" s="97"/>
      <c r="O339" s="97"/>
      <c r="P339" s="97"/>
      <c r="Q339" s="97"/>
      <c r="R339" s="97"/>
      <c r="S339" s="97"/>
      <c r="T339" s="97"/>
      <c r="U339" s="97"/>
      <c r="V339" s="97"/>
      <c r="W339" s="97"/>
      <c r="X339" s="97"/>
      <c r="Y339" s="7"/>
      <c r="Z339" s="7"/>
      <c r="AA339" s="7"/>
      <c r="AB339" s="7"/>
      <c r="AC339" s="7"/>
      <c r="AD339" s="7"/>
      <c r="AE339" s="7"/>
      <c r="AF339" s="7"/>
      <c r="AG339" s="7"/>
      <c r="AH339" s="7"/>
    </row>
    <row r="340">
      <c r="A340" s="79"/>
      <c r="B340" s="79"/>
      <c r="C340" s="79"/>
      <c r="D340" s="79"/>
      <c r="E340" s="79"/>
      <c r="F340" s="79"/>
      <c r="G340" s="96"/>
      <c r="H340" s="97"/>
      <c r="I340" s="97"/>
      <c r="J340" s="97"/>
      <c r="K340" s="98"/>
      <c r="L340" s="97"/>
      <c r="M340" s="97"/>
      <c r="N340" s="97"/>
      <c r="O340" s="97"/>
      <c r="P340" s="97"/>
      <c r="Q340" s="97"/>
      <c r="R340" s="97"/>
      <c r="S340" s="97"/>
      <c r="T340" s="97"/>
      <c r="U340" s="97"/>
      <c r="V340" s="97"/>
      <c r="W340" s="97"/>
      <c r="X340" s="97"/>
      <c r="Y340" s="7"/>
      <c r="Z340" s="7"/>
      <c r="AA340" s="7"/>
      <c r="AB340" s="7"/>
      <c r="AC340" s="7"/>
      <c r="AD340" s="7"/>
      <c r="AE340" s="7"/>
      <c r="AF340" s="7"/>
      <c r="AG340" s="7"/>
      <c r="AH340" s="7"/>
    </row>
    <row r="341">
      <c r="A341" s="79"/>
      <c r="B341" s="79"/>
      <c r="C341" s="79"/>
      <c r="D341" s="79"/>
      <c r="E341" s="79"/>
      <c r="F341" s="79"/>
      <c r="G341" s="96"/>
      <c r="H341" s="97"/>
      <c r="I341" s="97"/>
      <c r="J341" s="97"/>
      <c r="K341" s="98"/>
      <c r="L341" s="97"/>
      <c r="M341" s="97"/>
      <c r="N341" s="97"/>
      <c r="O341" s="97"/>
      <c r="P341" s="97"/>
      <c r="Q341" s="97"/>
      <c r="R341" s="97"/>
      <c r="S341" s="97"/>
      <c r="T341" s="97"/>
      <c r="U341" s="97"/>
      <c r="V341" s="97"/>
      <c r="W341" s="97"/>
      <c r="X341" s="97"/>
      <c r="Y341" s="7"/>
      <c r="Z341" s="7"/>
      <c r="AA341" s="7"/>
      <c r="AB341" s="7"/>
      <c r="AC341" s="7"/>
      <c r="AD341" s="7"/>
      <c r="AE341" s="7"/>
      <c r="AF341" s="7"/>
      <c r="AG341" s="7"/>
      <c r="AH341" s="7"/>
    </row>
    <row r="342">
      <c r="A342" s="79"/>
      <c r="B342" s="79"/>
      <c r="C342" s="79"/>
      <c r="D342" s="79"/>
      <c r="E342" s="79"/>
      <c r="F342" s="79"/>
      <c r="G342" s="96"/>
      <c r="H342" s="97"/>
      <c r="I342" s="97"/>
      <c r="J342" s="97"/>
      <c r="K342" s="98"/>
      <c r="L342" s="97"/>
      <c r="M342" s="97"/>
      <c r="N342" s="97"/>
      <c r="O342" s="97"/>
      <c r="P342" s="97"/>
      <c r="Q342" s="97"/>
      <c r="R342" s="97"/>
      <c r="S342" s="97"/>
      <c r="T342" s="97"/>
      <c r="U342" s="97"/>
      <c r="V342" s="97"/>
      <c r="W342" s="97"/>
      <c r="X342" s="97"/>
      <c r="Y342" s="7"/>
      <c r="Z342" s="7"/>
      <c r="AA342" s="7"/>
      <c r="AB342" s="7"/>
      <c r="AC342" s="7"/>
      <c r="AD342" s="7"/>
      <c r="AE342" s="7"/>
      <c r="AF342" s="7"/>
      <c r="AG342" s="7"/>
      <c r="AH342" s="7"/>
    </row>
    <row r="343">
      <c r="A343" s="79"/>
      <c r="B343" s="79"/>
      <c r="C343" s="79"/>
      <c r="D343" s="79"/>
      <c r="E343" s="79"/>
      <c r="F343" s="79"/>
      <c r="G343" s="96"/>
      <c r="H343" s="97"/>
      <c r="I343" s="97"/>
      <c r="J343" s="97"/>
      <c r="K343" s="98"/>
      <c r="L343" s="97"/>
      <c r="M343" s="97"/>
      <c r="N343" s="97"/>
      <c r="O343" s="97"/>
      <c r="P343" s="97"/>
      <c r="Q343" s="97"/>
      <c r="R343" s="97"/>
      <c r="S343" s="97"/>
      <c r="T343" s="97"/>
      <c r="U343" s="97"/>
      <c r="V343" s="97"/>
      <c r="W343" s="97"/>
      <c r="X343" s="97"/>
      <c r="Y343" s="7"/>
      <c r="Z343" s="7"/>
      <c r="AA343" s="7"/>
      <c r="AB343" s="7"/>
      <c r="AC343" s="7"/>
      <c r="AD343" s="7"/>
      <c r="AE343" s="7"/>
      <c r="AF343" s="7"/>
      <c r="AG343" s="7"/>
      <c r="AH343" s="7"/>
    </row>
    <row r="344">
      <c r="A344" s="79"/>
      <c r="B344" s="79"/>
      <c r="C344" s="79"/>
      <c r="D344" s="79"/>
      <c r="E344" s="79"/>
      <c r="F344" s="79"/>
      <c r="G344" s="96"/>
      <c r="H344" s="97"/>
      <c r="I344" s="97"/>
      <c r="J344" s="97"/>
      <c r="K344" s="98"/>
      <c r="L344" s="97"/>
      <c r="M344" s="97"/>
      <c r="N344" s="97"/>
      <c r="O344" s="97"/>
      <c r="P344" s="97"/>
      <c r="Q344" s="97"/>
      <c r="R344" s="97"/>
      <c r="S344" s="97"/>
      <c r="T344" s="97"/>
      <c r="U344" s="97"/>
      <c r="V344" s="97"/>
      <c r="W344" s="97"/>
      <c r="X344" s="97"/>
      <c r="Y344" s="7"/>
      <c r="Z344" s="7"/>
      <c r="AA344" s="7"/>
      <c r="AB344" s="7"/>
      <c r="AC344" s="7"/>
      <c r="AD344" s="7"/>
      <c r="AE344" s="7"/>
      <c r="AF344" s="7"/>
      <c r="AG344" s="7"/>
      <c r="AH344" s="7"/>
    </row>
    <row r="345">
      <c r="A345" s="79"/>
      <c r="B345" s="79"/>
      <c r="C345" s="79"/>
      <c r="D345" s="79"/>
      <c r="E345" s="79"/>
      <c r="F345" s="79"/>
      <c r="G345" s="96"/>
      <c r="H345" s="97"/>
      <c r="I345" s="97"/>
      <c r="J345" s="97"/>
      <c r="K345" s="98"/>
      <c r="L345" s="97"/>
      <c r="M345" s="97"/>
      <c r="N345" s="97"/>
      <c r="O345" s="97"/>
      <c r="P345" s="97"/>
      <c r="Q345" s="97"/>
      <c r="R345" s="97"/>
      <c r="S345" s="97"/>
      <c r="T345" s="97"/>
      <c r="U345" s="97"/>
      <c r="V345" s="97"/>
      <c r="W345" s="97"/>
      <c r="X345" s="97"/>
      <c r="Y345" s="7"/>
      <c r="Z345" s="7"/>
      <c r="AA345" s="7"/>
      <c r="AB345" s="7"/>
      <c r="AC345" s="7"/>
      <c r="AD345" s="7"/>
      <c r="AE345" s="7"/>
      <c r="AF345" s="7"/>
      <c r="AG345" s="7"/>
      <c r="AH345" s="7"/>
    </row>
    <row r="346">
      <c r="A346" s="79"/>
      <c r="B346" s="79"/>
      <c r="C346" s="79"/>
      <c r="D346" s="79"/>
      <c r="E346" s="79"/>
      <c r="F346" s="79"/>
      <c r="G346" s="96"/>
      <c r="H346" s="97"/>
      <c r="I346" s="97"/>
      <c r="J346" s="97"/>
      <c r="K346" s="98"/>
      <c r="L346" s="97"/>
      <c r="M346" s="97"/>
      <c r="N346" s="97"/>
      <c r="O346" s="97"/>
      <c r="P346" s="97"/>
      <c r="Q346" s="97"/>
      <c r="R346" s="97"/>
      <c r="S346" s="97"/>
      <c r="T346" s="97"/>
      <c r="U346" s="97"/>
      <c r="V346" s="97"/>
      <c r="W346" s="97"/>
      <c r="X346" s="97"/>
      <c r="Y346" s="7"/>
      <c r="Z346" s="7"/>
      <c r="AA346" s="7"/>
      <c r="AB346" s="7"/>
      <c r="AC346" s="7"/>
      <c r="AD346" s="7"/>
      <c r="AE346" s="7"/>
      <c r="AF346" s="7"/>
      <c r="AG346" s="7"/>
      <c r="AH346" s="7"/>
    </row>
    <row r="347">
      <c r="A347" s="79"/>
      <c r="B347" s="79"/>
      <c r="C347" s="79"/>
      <c r="D347" s="79"/>
      <c r="E347" s="79"/>
      <c r="F347" s="79"/>
      <c r="G347" s="96"/>
      <c r="H347" s="97"/>
      <c r="I347" s="97"/>
      <c r="J347" s="97"/>
      <c r="K347" s="98"/>
      <c r="L347" s="97"/>
      <c r="M347" s="97"/>
      <c r="N347" s="97"/>
      <c r="O347" s="97"/>
      <c r="P347" s="97"/>
      <c r="Q347" s="97"/>
      <c r="R347" s="97"/>
      <c r="S347" s="97"/>
      <c r="T347" s="97"/>
      <c r="U347" s="97"/>
      <c r="V347" s="97"/>
      <c r="W347" s="97"/>
      <c r="X347" s="97"/>
      <c r="Y347" s="7"/>
      <c r="Z347" s="7"/>
      <c r="AA347" s="7"/>
      <c r="AB347" s="7"/>
      <c r="AC347" s="7"/>
      <c r="AD347" s="7"/>
      <c r="AE347" s="7"/>
      <c r="AF347" s="7"/>
      <c r="AG347" s="7"/>
      <c r="AH347" s="7"/>
    </row>
    <row r="348">
      <c r="A348" s="79"/>
      <c r="B348" s="79"/>
      <c r="C348" s="79"/>
      <c r="D348" s="79"/>
      <c r="E348" s="79"/>
      <c r="F348" s="79"/>
      <c r="G348" s="96"/>
      <c r="H348" s="97"/>
      <c r="I348" s="97"/>
      <c r="J348" s="97"/>
      <c r="K348" s="98"/>
      <c r="L348" s="97"/>
      <c r="M348" s="97"/>
      <c r="N348" s="97"/>
      <c r="O348" s="97"/>
      <c r="P348" s="97"/>
      <c r="Q348" s="97"/>
      <c r="R348" s="97"/>
      <c r="S348" s="97"/>
      <c r="T348" s="97"/>
      <c r="U348" s="97"/>
      <c r="V348" s="97"/>
      <c r="W348" s="97"/>
      <c r="X348" s="97"/>
      <c r="Y348" s="7"/>
      <c r="Z348" s="7"/>
      <c r="AA348" s="7"/>
      <c r="AB348" s="7"/>
      <c r="AC348" s="7"/>
      <c r="AD348" s="7"/>
      <c r="AE348" s="7"/>
      <c r="AF348" s="7"/>
      <c r="AG348" s="7"/>
      <c r="AH348" s="7"/>
    </row>
    <row r="349">
      <c r="A349" s="79"/>
      <c r="B349" s="79"/>
      <c r="C349" s="79"/>
      <c r="D349" s="79"/>
      <c r="E349" s="79"/>
      <c r="F349" s="79"/>
      <c r="G349" s="96"/>
      <c r="H349" s="97"/>
      <c r="I349" s="97"/>
      <c r="J349" s="97"/>
      <c r="K349" s="98"/>
      <c r="L349" s="97"/>
      <c r="M349" s="97"/>
      <c r="N349" s="97"/>
      <c r="O349" s="97"/>
      <c r="P349" s="97"/>
      <c r="Q349" s="97"/>
      <c r="R349" s="97"/>
      <c r="S349" s="97"/>
      <c r="T349" s="97"/>
      <c r="U349" s="97"/>
      <c r="V349" s="97"/>
      <c r="W349" s="97"/>
      <c r="X349" s="97"/>
      <c r="Y349" s="7"/>
      <c r="Z349" s="7"/>
      <c r="AA349" s="7"/>
      <c r="AB349" s="7"/>
      <c r="AC349" s="7"/>
      <c r="AD349" s="7"/>
      <c r="AE349" s="7"/>
      <c r="AF349" s="7"/>
      <c r="AG349" s="7"/>
      <c r="AH349" s="7"/>
    </row>
    <row r="350">
      <c r="A350" s="79"/>
      <c r="B350" s="79"/>
      <c r="C350" s="79"/>
      <c r="D350" s="79"/>
      <c r="E350" s="79"/>
      <c r="F350" s="79"/>
      <c r="G350" s="96"/>
      <c r="H350" s="97"/>
      <c r="I350" s="97"/>
      <c r="J350" s="97"/>
      <c r="K350" s="98"/>
      <c r="L350" s="97"/>
      <c r="M350" s="97"/>
      <c r="N350" s="97"/>
      <c r="O350" s="97"/>
      <c r="P350" s="97"/>
      <c r="Q350" s="97"/>
      <c r="R350" s="97"/>
      <c r="S350" s="97"/>
      <c r="T350" s="97"/>
      <c r="U350" s="97"/>
      <c r="V350" s="97"/>
      <c r="W350" s="97"/>
      <c r="X350" s="97"/>
      <c r="Y350" s="7"/>
      <c r="Z350" s="7"/>
      <c r="AA350" s="7"/>
      <c r="AB350" s="7"/>
      <c r="AC350" s="7"/>
      <c r="AD350" s="7"/>
      <c r="AE350" s="7"/>
      <c r="AF350" s="7"/>
      <c r="AG350" s="7"/>
      <c r="AH350" s="7"/>
    </row>
    <row r="351">
      <c r="A351" s="79"/>
      <c r="B351" s="79"/>
      <c r="C351" s="79"/>
      <c r="D351" s="79"/>
      <c r="E351" s="79"/>
      <c r="F351" s="79"/>
      <c r="G351" s="96"/>
      <c r="H351" s="97"/>
      <c r="I351" s="97"/>
      <c r="J351" s="97"/>
      <c r="K351" s="98"/>
      <c r="L351" s="97"/>
      <c r="M351" s="97"/>
      <c r="N351" s="97"/>
      <c r="O351" s="97"/>
      <c r="P351" s="97"/>
      <c r="Q351" s="97"/>
      <c r="R351" s="97"/>
      <c r="S351" s="97"/>
      <c r="T351" s="97"/>
      <c r="U351" s="97"/>
      <c r="V351" s="97"/>
      <c r="W351" s="97"/>
      <c r="X351" s="97"/>
      <c r="Y351" s="7"/>
      <c r="Z351" s="7"/>
      <c r="AA351" s="7"/>
      <c r="AB351" s="7"/>
      <c r="AC351" s="7"/>
      <c r="AD351" s="7"/>
      <c r="AE351" s="7"/>
      <c r="AF351" s="7"/>
      <c r="AG351" s="7"/>
      <c r="AH351" s="7"/>
    </row>
    <row r="352">
      <c r="A352" s="79"/>
      <c r="B352" s="79"/>
      <c r="C352" s="79"/>
      <c r="D352" s="79"/>
      <c r="E352" s="79"/>
      <c r="F352" s="79"/>
      <c r="G352" s="96"/>
      <c r="H352" s="97"/>
      <c r="I352" s="97"/>
      <c r="J352" s="97"/>
      <c r="K352" s="98"/>
      <c r="L352" s="97"/>
      <c r="M352" s="97"/>
      <c r="N352" s="97"/>
      <c r="O352" s="97"/>
      <c r="P352" s="97"/>
      <c r="Q352" s="97"/>
      <c r="R352" s="97"/>
      <c r="S352" s="97"/>
      <c r="T352" s="97"/>
      <c r="U352" s="97"/>
      <c r="V352" s="97"/>
      <c r="W352" s="97"/>
      <c r="X352" s="97"/>
      <c r="Y352" s="7"/>
      <c r="Z352" s="7"/>
      <c r="AA352" s="7"/>
      <c r="AB352" s="7"/>
      <c r="AC352" s="7"/>
      <c r="AD352" s="7"/>
      <c r="AE352" s="7"/>
      <c r="AF352" s="7"/>
      <c r="AG352" s="7"/>
      <c r="AH352" s="7"/>
    </row>
    <row r="353">
      <c r="A353" s="79"/>
      <c r="B353" s="79"/>
      <c r="C353" s="79"/>
      <c r="D353" s="79"/>
      <c r="E353" s="79"/>
      <c r="F353" s="79"/>
      <c r="G353" s="96"/>
      <c r="H353" s="97"/>
      <c r="I353" s="97"/>
      <c r="J353" s="97"/>
      <c r="K353" s="98"/>
      <c r="L353" s="97"/>
      <c r="M353" s="97"/>
      <c r="N353" s="97"/>
      <c r="O353" s="97"/>
      <c r="P353" s="97"/>
      <c r="Q353" s="97"/>
      <c r="R353" s="97"/>
      <c r="S353" s="97"/>
      <c r="T353" s="97"/>
      <c r="U353" s="97"/>
      <c r="V353" s="97"/>
      <c r="W353" s="97"/>
      <c r="X353" s="97"/>
      <c r="Y353" s="7"/>
      <c r="Z353" s="7"/>
      <c r="AA353" s="7"/>
      <c r="AB353" s="7"/>
      <c r="AC353" s="7"/>
      <c r="AD353" s="7"/>
      <c r="AE353" s="7"/>
      <c r="AF353" s="7"/>
      <c r="AG353" s="7"/>
      <c r="AH353" s="7"/>
    </row>
    <row r="354">
      <c r="A354" s="79"/>
      <c r="B354" s="79"/>
      <c r="C354" s="79"/>
      <c r="D354" s="79"/>
      <c r="E354" s="79"/>
      <c r="F354" s="79"/>
      <c r="G354" s="96"/>
      <c r="H354" s="97"/>
      <c r="I354" s="97"/>
      <c r="J354" s="97"/>
      <c r="K354" s="98"/>
      <c r="L354" s="97"/>
      <c r="M354" s="97"/>
      <c r="N354" s="97"/>
      <c r="O354" s="97"/>
      <c r="P354" s="97"/>
      <c r="Q354" s="97"/>
      <c r="R354" s="97"/>
      <c r="S354" s="97"/>
      <c r="T354" s="97"/>
      <c r="U354" s="97"/>
      <c r="V354" s="97"/>
      <c r="W354" s="97"/>
      <c r="X354" s="97"/>
      <c r="Y354" s="7"/>
      <c r="Z354" s="7"/>
      <c r="AA354" s="7"/>
      <c r="AB354" s="7"/>
      <c r="AC354" s="7"/>
      <c r="AD354" s="7"/>
      <c r="AE354" s="7"/>
      <c r="AF354" s="7"/>
      <c r="AG354" s="7"/>
      <c r="AH354" s="7"/>
    </row>
    <row r="355">
      <c r="A355" s="79"/>
      <c r="B355" s="79"/>
      <c r="C355" s="79"/>
      <c r="D355" s="79"/>
      <c r="E355" s="79"/>
      <c r="F355" s="79"/>
      <c r="G355" s="96"/>
      <c r="H355" s="97"/>
      <c r="I355" s="97"/>
      <c r="J355" s="97"/>
      <c r="K355" s="98"/>
      <c r="L355" s="97"/>
      <c r="M355" s="97"/>
      <c r="N355" s="97"/>
      <c r="O355" s="97"/>
      <c r="P355" s="97"/>
      <c r="Q355" s="97"/>
      <c r="R355" s="97"/>
      <c r="S355" s="97"/>
      <c r="T355" s="97"/>
      <c r="U355" s="97"/>
      <c r="V355" s="97"/>
      <c r="W355" s="97"/>
      <c r="X355" s="97"/>
      <c r="Y355" s="7"/>
      <c r="Z355" s="7"/>
      <c r="AA355" s="7"/>
      <c r="AB355" s="7"/>
      <c r="AC355" s="7"/>
      <c r="AD355" s="7"/>
      <c r="AE355" s="7"/>
      <c r="AF355" s="7"/>
      <c r="AG355" s="7"/>
      <c r="AH355" s="7"/>
    </row>
    <row r="356">
      <c r="A356" s="79"/>
      <c r="B356" s="79"/>
      <c r="C356" s="79"/>
      <c r="D356" s="79"/>
      <c r="E356" s="79"/>
      <c r="F356" s="79"/>
      <c r="G356" s="96"/>
      <c r="H356" s="97"/>
      <c r="I356" s="97"/>
      <c r="J356" s="97"/>
      <c r="K356" s="98"/>
      <c r="L356" s="97"/>
      <c r="M356" s="97"/>
      <c r="N356" s="97"/>
      <c r="O356" s="97"/>
      <c r="P356" s="97"/>
      <c r="Q356" s="97"/>
      <c r="R356" s="97"/>
      <c r="S356" s="97"/>
      <c r="T356" s="97"/>
      <c r="U356" s="97"/>
      <c r="V356" s="97"/>
      <c r="W356" s="97"/>
      <c r="X356" s="97"/>
      <c r="Y356" s="7"/>
      <c r="Z356" s="7"/>
      <c r="AA356" s="7"/>
      <c r="AB356" s="7"/>
      <c r="AC356" s="7"/>
      <c r="AD356" s="7"/>
      <c r="AE356" s="7"/>
      <c r="AF356" s="7"/>
      <c r="AG356" s="7"/>
      <c r="AH356" s="7"/>
    </row>
    <row r="357">
      <c r="A357" s="79"/>
      <c r="B357" s="79"/>
      <c r="C357" s="79"/>
      <c r="D357" s="79"/>
      <c r="E357" s="79"/>
      <c r="F357" s="79"/>
      <c r="G357" s="96"/>
      <c r="H357" s="97"/>
      <c r="I357" s="97"/>
      <c r="J357" s="97"/>
      <c r="K357" s="98"/>
      <c r="L357" s="97"/>
      <c r="M357" s="97"/>
      <c r="N357" s="97"/>
      <c r="O357" s="97"/>
      <c r="P357" s="97"/>
      <c r="Q357" s="97"/>
      <c r="R357" s="97"/>
      <c r="S357" s="97"/>
      <c r="T357" s="97"/>
      <c r="U357" s="97"/>
      <c r="V357" s="97"/>
      <c r="W357" s="97"/>
      <c r="X357" s="97"/>
      <c r="Y357" s="7"/>
      <c r="Z357" s="7"/>
      <c r="AA357" s="7"/>
      <c r="AB357" s="7"/>
      <c r="AC357" s="7"/>
      <c r="AD357" s="7"/>
      <c r="AE357" s="7"/>
      <c r="AF357" s="7"/>
      <c r="AG357" s="7"/>
      <c r="AH357" s="7"/>
    </row>
    <row r="358">
      <c r="A358" s="79"/>
      <c r="B358" s="79"/>
      <c r="C358" s="79"/>
      <c r="D358" s="79"/>
      <c r="E358" s="79"/>
      <c r="F358" s="79"/>
      <c r="G358" s="96"/>
      <c r="H358" s="97"/>
      <c r="I358" s="97"/>
      <c r="J358" s="97"/>
      <c r="K358" s="98"/>
      <c r="L358" s="97"/>
      <c r="M358" s="97"/>
      <c r="N358" s="97"/>
      <c r="O358" s="97"/>
      <c r="P358" s="97"/>
      <c r="Q358" s="97"/>
      <c r="R358" s="97"/>
      <c r="S358" s="97"/>
      <c r="T358" s="97"/>
      <c r="U358" s="97"/>
      <c r="V358" s="97"/>
      <c r="W358" s="97"/>
      <c r="X358" s="97"/>
      <c r="Y358" s="7"/>
      <c r="Z358" s="7"/>
      <c r="AA358" s="7"/>
      <c r="AB358" s="7"/>
      <c r="AC358" s="7"/>
      <c r="AD358" s="7"/>
      <c r="AE358" s="7"/>
      <c r="AF358" s="7"/>
      <c r="AG358" s="7"/>
      <c r="AH358" s="7"/>
    </row>
    <row r="359">
      <c r="A359" s="79"/>
      <c r="B359" s="79"/>
      <c r="C359" s="79"/>
      <c r="D359" s="79"/>
      <c r="E359" s="79"/>
      <c r="F359" s="79"/>
      <c r="G359" s="96"/>
      <c r="H359" s="97"/>
      <c r="I359" s="97"/>
      <c r="J359" s="97"/>
      <c r="K359" s="98"/>
      <c r="L359" s="97"/>
      <c r="M359" s="97"/>
      <c r="N359" s="97"/>
      <c r="O359" s="97"/>
      <c r="P359" s="97"/>
      <c r="Q359" s="97"/>
      <c r="R359" s="97"/>
      <c r="S359" s="97"/>
      <c r="T359" s="97"/>
      <c r="U359" s="97"/>
      <c r="V359" s="97"/>
      <c r="W359" s="97"/>
      <c r="X359" s="97"/>
      <c r="Y359" s="7"/>
      <c r="Z359" s="7"/>
      <c r="AA359" s="7"/>
      <c r="AB359" s="7"/>
      <c r="AC359" s="7"/>
      <c r="AD359" s="7"/>
      <c r="AE359" s="7"/>
      <c r="AF359" s="7"/>
      <c r="AG359" s="7"/>
      <c r="AH359" s="7"/>
    </row>
    <row r="360">
      <c r="A360" s="79"/>
      <c r="B360" s="79"/>
      <c r="C360" s="79"/>
      <c r="D360" s="79"/>
      <c r="E360" s="79"/>
      <c r="F360" s="79"/>
      <c r="G360" s="96"/>
      <c r="H360" s="97"/>
      <c r="I360" s="97"/>
      <c r="J360" s="97"/>
      <c r="K360" s="98"/>
      <c r="L360" s="97"/>
      <c r="M360" s="97"/>
      <c r="N360" s="97"/>
      <c r="O360" s="97"/>
      <c r="P360" s="97"/>
      <c r="Q360" s="97"/>
      <c r="R360" s="97"/>
      <c r="S360" s="97"/>
      <c r="T360" s="97"/>
      <c r="U360" s="97"/>
      <c r="V360" s="97"/>
      <c r="W360" s="97"/>
      <c r="X360" s="97"/>
      <c r="Y360" s="7"/>
      <c r="Z360" s="7"/>
      <c r="AA360" s="7"/>
      <c r="AB360" s="7"/>
      <c r="AC360" s="7"/>
      <c r="AD360" s="7"/>
      <c r="AE360" s="7"/>
      <c r="AF360" s="7"/>
      <c r="AG360" s="7"/>
      <c r="AH360" s="7"/>
    </row>
    <row r="361">
      <c r="A361" s="79"/>
      <c r="B361" s="79"/>
      <c r="C361" s="79"/>
      <c r="D361" s="79"/>
      <c r="E361" s="79"/>
      <c r="F361" s="79"/>
      <c r="G361" s="96"/>
      <c r="H361" s="97"/>
      <c r="I361" s="97"/>
      <c r="J361" s="97"/>
      <c r="K361" s="98"/>
      <c r="L361" s="97"/>
      <c r="M361" s="97"/>
      <c r="N361" s="97"/>
      <c r="O361" s="97"/>
      <c r="P361" s="97"/>
      <c r="Q361" s="97"/>
      <c r="R361" s="97"/>
      <c r="S361" s="97"/>
      <c r="T361" s="97"/>
      <c r="U361" s="97"/>
      <c r="V361" s="97"/>
      <c r="W361" s="97"/>
      <c r="X361" s="97"/>
      <c r="Y361" s="7"/>
      <c r="Z361" s="7"/>
      <c r="AA361" s="7"/>
      <c r="AB361" s="7"/>
      <c r="AC361" s="7"/>
      <c r="AD361" s="7"/>
      <c r="AE361" s="7"/>
      <c r="AF361" s="7"/>
      <c r="AG361" s="7"/>
      <c r="AH361" s="7"/>
    </row>
    <row r="362">
      <c r="A362" s="79"/>
      <c r="B362" s="79"/>
      <c r="C362" s="79"/>
      <c r="D362" s="79"/>
      <c r="E362" s="79"/>
      <c r="F362" s="79"/>
      <c r="G362" s="96"/>
      <c r="H362" s="97"/>
      <c r="I362" s="97"/>
      <c r="J362" s="97"/>
      <c r="K362" s="98"/>
      <c r="L362" s="97"/>
      <c r="M362" s="97"/>
      <c r="N362" s="97"/>
      <c r="O362" s="97"/>
      <c r="P362" s="97"/>
      <c r="Q362" s="97"/>
      <c r="R362" s="97"/>
      <c r="S362" s="97"/>
      <c r="T362" s="97"/>
      <c r="U362" s="97"/>
      <c r="V362" s="97"/>
      <c r="W362" s="97"/>
      <c r="X362" s="97"/>
      <c r="Y362" s="7"/>
      <c r="Z362" s="7"/>
      <c r="AA362" s="7"/>
      <c r="AB362" s="7"/>
      <c r="AC362" s="7"/>
      <c r="AD362" s="7"/>
      <c r="AE362" s="7"/>
      <c r="AF362" s="7"/>
      <c r="AG362" s="7"/>
      <c r="AH362" s="7"/>
    </row>
    <row r="363">
      <c r="A363" s="79"/>
      <c r="B363" s="79"/>
      <c r="C363" s="79"/>
      <c r="D363" s="79"/>
      <c r="E363" s="79"/>
      <c r="F363" s="79"/>
      <c r="G363" s="96"/>
      <c r="H363" s="97"/>
      <c r="I363" s="97"/>
      <c r="J363" s="97"/>
      <c r="K363" s="98"/>
      <c r="L363" s="97"/>
      <c r="M363" s="97"/>
      <c r="N363" s="97"/>
      <c r="O363" s="97"/>
      <c r="P363" s="97"/>
      <c r="Q363" s="97"/>
      <c r="R363" s="97"/>
      <c r="S363" s="97"/>
      <c r="T363" s="97"/>
      <c r="U363" s="97"/>
      <c r="V363" s="97"/>
      <c r="W363" s="97"/>
      <c r="X363" s="97"/>
      <c r="Y363" s="7"/>
      <c r="Z363" s="7"/>
      <c r="AA363" s="7"/>
      <c r="AB363" s="7"/>
      <c r="AC363" s="7"/>
      <c r="AD363" s="7"/>
      <c r="AE363" s="7"/>
      <c r="AF363" s="7"/>
      <c r="AG363" s="7"/>
      <c r="AH363" s="7"/>
    </row>
    <row r="364">
      <c r="A364" s="79"/>
      <c r="B364" s="79"/>
      <c r="C364" s="79"/>
      <c r="D364" s="79"/>
      <c r="E364" s="79"/>
      <c r="F364" s="79"/>
      <c r="G364" s="96"/>
      <c r="H364" s="97"/>
      <c r="I364" s="97"/>
      <c r="J364" s="97"/>
      <c r="K364" s="98"/>
      <c r="L364" s="97"/>
      <c r="M364" s="97"/>
      <c r="N364" s="97"/>
      <c r="O364" s="97"/>
      <c r="P364" s="97"/>
      <c r="Q364" s="97"/>
      <c r="R364" s="97"/>
      <c r="S364" s="97"/>
      <c r="T364" s="97"/>
      <c r="U364" s="97"/>
      <c r="V364" s="97"/>
      <c r="W364" s="97"/>
      <c r="X364" s="97"/>
      <c r="Y364" s="7"/>
      <c r="Z364" s="7"/>
      <c r="AA364" s="7"/>
      <c r="AB364" s="7"/>
      <c r="AC364" s="7"/>
      <c r="AD364" s="7"/>
      <c r="AE364" s="7"/>
      <c r="AF364" s="7"/>
      <c r="AG364" s="7"/>
      <c r="AH364" s="7"/>
    </row>
    <row r="365">
      <c r="A365" s="79"/>
      <c r="B365" s="79"/>
      <c r="C365" s="79"/>
      <c r="D365" s="79"/>
      <c r="E365" s="79"/>
      <c r="F365" s="79"/>
      <c r="G365" s="96"/>
      <c r="H365" s="97"/>
      <c r="I365" s="97"/>
      <c r="J365" s="97"/>
      <c r="K365" s="98"/>
      <c r="L365" s="97"/>
      <c r="M365" s="97"/>
      <c r="N365" s="97"/>
      <c r="O365" s="97"/>
      <c r="P365" s="97"/>
      <c r="Q365" s="97"/>
      <c r="R365" s="97"/>
      <c r="S365" s="97"/>
      <c r="T365" s="97"/>
      <c r="U365" s="97"/>
      <c r="V365" s="97"/>
      <c r="W365" s="97"/>
      <c r="X365" s="97"/>
      <c r="Y365" s="7"/>
      <c r="Z365" s="7"/>
      <c r="AA365" s="7"/>
      <c r="AB365" s="7"/>
      <c r="AC365" s="7"/>
      <c r="AD365" s="7"/>
      <c r="AE365" s="7"/>
      <c r="AF365" s="7"/>
      <c r="AG365" s="7"/>
      <c r="AH365" s="7"/>
    </row>
    <row r="366">
      <c r="A366" s="79"/>
      <c r="B366" s="79"/>
      <c r="C366" s="79"/>
      <c r="D366" s="79"/>
      <c r="E366" s="79"/>
      <c r="F366" s="79"/>
      <c r="G366" s="96"/>
      <c r="H366" s="97"/>
      <c r="I366" s="97"/>
      <c r="J366" s="97"/>
      <c r="K366" s="98"/>
      <c r="L366" s="97"/>
      <c r="M366" s="97"/>
      <c r="N366" s="97"/>
      <c r="O366" s="97"/>
      <c r="P366" s="97"/>
      <c r="Q366" s="97"/>
      <c r="R366" s="97"/>
      <c r="S366" s="97"/>
      <c r="T366" s="97"/>
      <c r="U366" s="97"/>
      <c r="V366" s="97"/>
      <c r="W366" s="97"/>
      <c r="X366" s="97"/>
      <c r="Y366" s="7"/>
      <c r="Z366" s="7"/>
      <c r="AA366" s="7"/>
      <c r="AB366" s="7"/>
      <c r="AC366" s="7"/>
      <c r="AD366" s="7"/>
      <c r="AE366" s="7"/>
      <c r="AF366" s="7"/>
      <c r="AG366" s="7"/>
      <c r="AH366" s="7"/>
    </row>
    <row r="367">
      <c r="A367" s="79"/>
      <c r="B367" s="79"/>
      <c r="C367" s="79"/>
      <c r="D367" s="79"/>
      <c r="E367" s="79"/>
      <c r="F367" s="79"/>
      <c r="G367" s="96"/>
      <c r="H367" s="97"/>
      <c r="I367" s="97"/>
      <c r="J367" s="97"/>
      <c r="K367" s="98"/>
      <c r="L367" s="97"/>
      <c r="M367" s="97"/>
      <c r="N367" s="97"/>
      <c r="O367" s="97"/>
      <c r="P367" s="97"/>
      <c r="Q367" s="97"/>
      <c r="R367" s="97"/>
      <c r="S367" s="97"/>
      <c r="T367" s="97"/>
      <c r="U367" s="97"/>
      <c r="V367" s="97"/>
      <c r="W367" s="97"/>
      <c r="X367" s="97"/>
      <c r="Y367" s="7"/>
      <c r="Z367" s="7"/>
      <c r="AA367" s="7"/>
      <c r="AB367" s="7"/>
      <c r="AC367" s="7"/>
      <c r="AD367" s="7"/>
      <c r="AE367" s="7"/>
      <c r="AF367" s="7"/>
      <c r="AG367" s="7"/>
      <c r="AH367" s="7"/>
    </row>
    <row r="368">
      <c r="A368" s="79"/>
      <c r="B368" s="79"/>
      <c r="C368" s="79"/>
      <c r="D368" s="79"/>
      <c r="E368" s="79"/>
      <c r="F368" s="79"/>
      <c r="G368" s="96"/>
      <c r="H368" s="97"/>
      <c r="I368" s="97"/>
      <c r="J368" s="97"/>
      <c r="K368" s="98"/>
      <c r="L368" s="97"/>
      <c r="M368" s="97"/>
      <c r="N368" s="97"/>
      <c r="O368" s="97"/>
      <c r="P368" s="97"/>
      <c r="Q368" s="97"/>
      <c r="R368" s="97"/>
      <c r="S368" s="97"/>
      <c r="T368" s="97"/>
      <c r="U368" s="97"/>
      <c r="V368" s="97"/>
      <c r="W368" s="97"/>
      <c r="X368" s="97"/>
      <c r="Y368" s="7"/>
      <c r="Z368" s="7"/>
      <c r="AA368" s="7"/>
      <c r="AB368" s="7"/>
      <c r="AC368" s="7"/>
      <c r="AD368" s="7"/>
      <c r="AE368" s="7"/>
      <c r="AF368" s="7"/>
      <c r="AG368" s="7"/>
      <c r="AH368" s="7"/>
    </row>
    <row r="369">
      <c r="A369" s="79"/>
      <c r="B369" s="79"/>
      <c r="C369" s="79"/>
      <c r="D369" s="79"/>
      <c r="E369" s="79"/>
      <c r="F369" s="79"/>
      <c r="G369" s="96"/>
      <c r="H369" s="97"/>
      <c r="I369" s="97"/>
      <c r="J369" s="97"/>
      <c r="K369" s="98"/>
      <c r="L369" s="97"/>
      <c r="M369" s="97"/>
      <c r="N369" s="97"/>
      <c r="O369" s="97"/>
      <c r="P369" s="97"/>
      <c r="Q369" s="97"/>
      <c r="R369" s="97"/>
      <c r="S369" s="97"/>
      <c r="T369" s="97"/>
      <c r="U369" s="97"/>
      <c r="V369" s="97"/>
      <c r="W369" s="97"/>
      <c r="X369" s="97"/>
      <c r="Y369" s="7"/>
      <c r="Z369" s="7"/>
      <c r="AA369" s="7"/>
      <c r="AB369" s="7"/>
      <c r="AC369" s="7"/>
      <c r="AD369" s="7"/>
      <c r="AE369" s="7"/>
      <c r="AF369" s="7"/>
      <c r="AG369" s="7"/>
      <c r="AH369" s="7"/>
    </row>
    <row r="370">
      <c r="A370" s="79"/>
      <c r="B370" s="79"/>
      <c r="C370" s="79"/>
      <c r="D370" s="79"/>
      <c r="E370" s="79"/>
      <c r="F370" s="79"/>
      <c r="G370" s="96"/>
      <c r="H370" s="97"/>
      <c r="I370" s="97"/>
      <c r="J370" s="97"/>
      <c r="K370" s="98"/>
      <c r="L370" s="97"/>
      <c r="M370" s="97"/>
      <c r="N370" s="97"/>
      <c r="O370" s="97"/>
      <c r="P370" s="97"/>
      <c r="Q370" s="97"/>
      <c r="R370" s="97"/>
      <c r="S370" s="97"/>
      <c r="T370" s="97"/>
      <c r="U370" s="97"/>
      <c r="V370" s="97"/>
      <c r="W370" s="97"/>
      <c r="X370" s="97"/>
      <c r="Y370" s="7"/>
      <c r="Z370" s="7"/>
      <c r="AA370" s="7"/>
      <c r="AB370" s="7"/>
      <c r="AC370" s="7"/>
      <c r="AD370" s="7"/>
      <c r="AE370" s="7"/>
      <c r="AF370" s="7"/>
      <c r="AG370" s="7"/>
      <c r="AH370" s="7"/>
    </row>
    <row r="371">
      <c r="A371" s="79"/>
      <c r="B371" s="79"/>
      <c r="C371" s="79"/>
      <c r="D371" s="79"/>
      <c r="E371" s="79"/>
      <c r="F371" s="79"/>
      <c r="G371" s="96"/>
      <c r="H371" s="97"/>
      <c r="I371" s="97"/>
      <c r="J371" s="97"/>
      <c r="K371" s="98"/>
      <c r="L371" s="97"/>
      <c r="M371" s="97"/>
      <c r="N371" s="97"/>
      <c r="O371" s="97"/>
      <c r="P371" s="97"/>
      <c r="Q371" s="97"/>
      <c r="R371" s="97"/>
      <c r="S371" s="97"/>
      <c r="T371" s="97"/>
      <c r="U371" s="97"/>
      <c r="V371" s="97"/>
      <c r="W371" s="97"/>
      <c r="X371" s="97"/>
      <c r="Y371" s="7"/>
      <c r="Z371" s="7"/>
      <c r="AA371" s="7"/>
      <c r="AB371" s="7"/>
      <c r="AC371" s="7"/>
      <c r="AD371" s="7"/>
      <c r="AE371" s="7"/>
      <c r="AF371" s="7"/>
      <c r="AG371" s="7"/>
      <c r="AH371" s="7"/>
    </row>
    <row r="372">
      <c r="A372" s="79"/>
      <c r="B372" s="79"/>
      <c r="C372" s="79"/>
      <c r="D372" s="79"/>
      <c r="E372" s="79"/>
      <c r="F372" s="79"/>
      <c r="G372" s="96"/>
      <c r="H372" s="97"/>
      <c r="I372" s="97"/>
      <c r="J372" s="97"/>
      <c r="K372" s="98"/>
      <c r="L372" s="97"/>
      <c r="M372" s="97"/>
      <c r="N372" s="97"/>
      <c r="O372" s="97"/>
      <c r="P372" s="97"/>
      <c r="Q372" s="97"/>
      <c r="R372" s="97"/>
      <c r="S372" s="97"/>
      <c r="T372" s="97"/>
      <c r="U372" s="97"/>
      <c r="V372" s="97"/>
      <c r="W372" s="97"/>
      <c r="X372" s="97"/>
      <c r="Y372" s="7"/>
      <c r="Z372" s="7"/>
      <c r="AA372" s="7"/>
      <c r="AB372" s="7"/>
      <c r="AC372" s="7"/>
      <c r="AD372" s="7"/>
      <c r="AE372" s="7"/>
      <c r="AF372" s="7"/>
      <c r="AG372" s="7"/>
      <c r="AH372" s="7"/>
    </row>
    <row r="373">
      <c r="A373" s="79"/>
      <c r="B373" s="79"/>
      <c r="C373" s="79"/>
      <c r="D373" s="79"/>
      <c r="E373" s="79"/>
      <c r="F373" s="79"/>
      <c r="G373" s="96"/>
      <c r="H373" s="97"/>
      <c r="I373" s="97"/>
      <c r="J373" s="97"/>
      <c r="K373" s="98"/>
      <c r="L373" s="97"/>
      <c r="M373" s="97"/>
      <c r="N373" s="97"/>
      <c r="O373" s="97"/>
      <c r="P373" s="97"/>
      <c r="Q373" s="97"/>
      <c r="R373" s="97"/>
      <c r="S373" s="97"/>
      <c r="T373" s="97"/>
      <c r="U373" s="97"/>
      <c r="V373" s="97"/>
      <c r="W373" s="97"/>
      <c r="X373" s="97"/>
      <c r="Y373" s="7"/>
      <c r="Z373" s="7"/>
      <c r="AA373" s="7"/>
      <c r="AB373" s="7"/>
      <c r="AC373" s="7"/>
      <c r="AD373" s="7"/>
      <c r="AE373" s="7"/>
      <c r="AF373" s="7"/>
      <c r="AG373" s="7"/>
      <c r="AH373" s="7"/>
    </row>
    <row r="374">
      <c r="A374" s="79"/>
      <c r="B374" s="79"/>
      <c r="C374" s="79"/>
      <c r="D374" s="79"/>
      <c r="E374" s="79"/>
      <c r="F374" s="79"/>
      <c r="G374" s="96"/>
      <c r="H374" s="97"/>
      <c r="I374" s="97"/>
      <c r="J374" s="97"/>
      <c r="K374" s="98"/>
      <c r="L374" s="97"/>
      <c r="M374" s="97"/>
      <c r="N374" s="97"/>
      <c r="O374" s="97"/>
      <c r="P374" s="97"/>
      <c r="Q374" s="97"/>
      <c r="R374" s="97"/>
      <c r="S374" s="97"/>
      <c r="T374" s="97"/>
      <c r="U374" s="97"/>
      <c r="V374" s="97"/>
      <c r="W374" s="97"/>
      <c r="X374" s="97"/>
      <c r="Y374" s="7"/>
      <c r="Z374" s="7"/>
      <c r="AA374" s="7"/>
      <c r="AB374" s="7"/>
      <c r="AC374" s="7"/>
      <c r="AD374" s="7"/>
      <c r="AE374" s="7"/>
      <c r="AF374" s="7"/>
      <c r="AG374" s="7"/>
      <c r="AH374" s="7"/>
    </row>
    <row r="375">
      <c r="A375" s="79"/>
      <c r="B375" s="79"/>
      <c r="C375" s="79"/>
      <c r="D375" s="79"/>
      <c r="E375" s="79"/>
      <c r="F375" s="79"/>
      <c r="G375" s="96"/>
      <c r="H375" s="97"/>
      <c r="I375" s="97"/>
      <c r="J375" s="97"/>
      <c r="K375" s="98"/>
      <c r="L375" s="97"/>
      <c r="M375" s="97"/>
      <c r="N375" s="97"/>
      <c r="O375" s="97"/>
      <c r="P375" s="97"/>
      <c r="Q375" s="97"/>
      <c r="R375" s="97"/>
      <c r="S375" s="97"/>
      <c r="T375" s="97"/>
      <c r="U375" s="97"/>
      <c r="V375" s="97"/>
      <c r="W375" s="97"/>
      <c r="X375" s="97"/>
      <c r="Y375" s="7"/>
      <c r="Z375" s="7"/>
      <c r="AA375" s="7"/>
      <c r="AB375" s="7"/>
      <c r="AC375" s="7"/>
      <c r="AD375" s="7"/>
      <c r="AE375" s="7"/>
      <c r="AF375" s="7"/>
      <c r="AG375" s="7"/>
      <c r="AH375" s="7"/>
    </row>
    <row r="376">
      <c r="A376" s="79"/>
      <c r="B376" s="79"/>
      <c r="C376" s="79"/>
      <c r="D376" s="79"/>
      <c r="E376" s="79"/>
      <c r="F376" s="79"/>
      <c r="G376" s="96"/>
      <c r="H376" s="97"/>
      <c r="I376" s="97"/>
      <c r="J376" s="97"/>
      <c r="K376" s="98"/>
      <c r="L376" s="97"/>
      <c r="M376" s="97"/>
      <c r="N376" s="97"/>
      <c r="O376" s="97"/>
      <c r="P376" s="97"/>
      <c r="Q376" s="97"/>
      <c r="R376" s="97"/>
      <c r="S376" s="97"/>
      <c r="T376" s="97"/>
      <c r="U376" s="97"/>
      <c r="V376" s="97"/>
      <c r="W376" s="97"/>
      <c r="X376" s="97"/>
      <c r="Y376" s="7"/>
      <c r="Z376" s="7"/>
      <c r="AA376" s="7"/>
      <c r="AB376" s="7"/>
      <c r="AC376" s="7"/>
      <c r="AD376" s="7"/>
      <c r="AE376" s="7"/>
      <c r="AF376" s="7"/>
      <c r="AG376" s="7"/>
      <c r="AH376" s="7"/>
    </row>
    <row r="377">
      <c r="A377" s="79"/>
      <c r="B377" s="79"/>
      <c r="C377" s="79"/>
      <c r="D377" s="79"/>
      <c r="E377" s="79"/>
      <c r="F377" s="79"/>
      <c r="G377" s="96"/>
      <c r="H377" s="97"/>
      <c r="I377" s="97"/>
      <c r="J377" s="97"/>
      <c r="K377" s="98"/>
      <c r="L377" s="97"/>
      <c r="M377" s="97"/>
      <c r="N377" s="97"/>
      <c r="O377" s="97"/>
      <c r="P377" s="97"/>
      <c r="Q377" s="97"/>
      <c r="R377" s="97"/>
      <c r="S377" s="97"/>
      <c r="T377" s="97"/>
      <c r="U377" s="97"/>
      <c r="V377" s="97"/>
      <c r="W377" s="97"/>
      <c r="X377" s="97"/>
      <c r="Y377" s="7"/>
      <c r="Z377" s="7"/>
      <c r="AA377" s="7"/>
      <c r="AB377" s="7"/>
      <c r="AC377" s="7"/>
      <c r="AD377" s="7"/>
      <c r="AE377" s="7"/>
      <c r="AF377" s="7"/>
      <c r="AG377" s="7"/>
      <c r="AH377" s="7"/>
    </row>
    <row r="378">
      <c r="A378" s="79"/>
      <c r="B378" s="79"/>
      <c r="C378" s="79"/>
      <c r="D378" s="79"/>
      <c r="E378" s="79"/>
      <c r="F378" s="79"/>
      <c r="G378" s="96"/>
      <c r="H378" s="97"/>
      <c r="I378" s="97"/>
      <c r="J378" s="97"/>
      <c r="K378" s="98"/>
      <c r="L378" s="97"/>
      <c r="M378" s="97"/>
      <c r="N378" s="97"/>
      <c r="O378" s="97"/>
      <c r="P378" s="97"/>
      <c r="Q378" s="97"/>
      <c r="R378" s="97"/>
      <c r="S378" s="97"/>
      <c r="T378" s="97"/>
      <c r="U378" s="97"/>
      <c r="V378" s="97"/>
      <c r="W378" s="97"/>
      <c r="X378" s="97"/>
      <c r="Y378" s="7"/>
      <c r="Z378" s="7"/>
      <c r="AA378" s="7"/>
      <c r="AB378" s="7"/>
      <c r="AC378" s="7"/>
      <c r="AD378" s="7"/>
      <c r="AE378" s="7"/>
      <c r="AF378" s="7"/>
      <c r="AG378" s="7"/>
      <c r="AH378" s="7"/>
    </row>
    <row r="379">
      <c r="A379" s="79"/>
      <c r="B379" s="79"/>
      <c r="C379" s="79"/>
      <c r="D379" s="79"/>
      <c r="E379" s="79"/>
      <c r="F379" s="79"/>
      <c r="G379" s="96"/>
      <c r="H379" s="97"/>
      <c r="I379" s="97"/>
      <c r="J379" s="97"/>
      <c r="K379" s="98"/>
      <c r="L379" s="97"/>
      <c r="M379" s="97"/>
      <c r="N379" s="97"/>
      <c r="O379" s="97"/>
      <c r="P379" s="97"/>
      <c r="Q379" s="97"/>
      <c r="R379" s="97"/>
      <c r="S379" s="97"/>
      <c r="T379" s="97"/>
      <c r="U379" s="97"/>
      <c r="V379" s="97"/>
      <c r="W379" s="97"/>
      <c r="X379" s="97"/>
      <c r="Y379" s="7"/>
      <c r="Z379" s="7"/>
      <c r="AA379" s="7"/>
      <c r="AB379" s="7"/>
      <c r="AC379" s="7"/>
      <c r="AD379" s="7"/>
      <c r="AE379" s="7"/>
      <c r="AF379" s="7"/>
      <c r="AG379" s="7"/>
      <c r="AH379" s="7"/>
    </row>
    <row r="380">
      <c r="A380" s="79"/>
      <c r="B380" s="79"/>
      <c r="C380" s="79"/>
      <c r="D380" s="79"/>
      <c r="E380" s="79"/>
      <c r="F380" s="79"/>
      <c r="G380" s="96"/>
      <c r="H380" s="97"/>
      <c r="I380" s="97"/>
      <c r="J380" s="97"/>
      <c r="K380" s="98"/>
      <c r="L380" s="97"/>
      <c r="M380" s="97"/>
      <c r="N380" s="97"/>
      <c r="O380" s="97"/>
      <c r="P380" s="97"/>
      <c r="Q380" s="97"/>
      <c r="R380" s="97"/>
      <c r="S380" s="97"/>
      <c r="T380" s="97"/>
      <c r="U380" s="97"/>
      <c r="V380" s="97"/>
      <c r="W380" s="97"/>
      <c r="X380" s="97"/>
      <c r="Y380" s="7"/>
      <c r="Z380" s="7"/>
      <c r="AA380" s="7"/>
      <c r="AB380" s="7"/>
      <c r="AC380" s="7"/>
      <c r="AD380" s="7"/>
      <c r="AE380" s="7"/>
      <c r="AF380" s="7"/>
      <c r="AG380" s="7"/>
      <c r="AH380" s="7"/>
    </row>
    <row r="381">
      <c r="A381" s="79"/>
      <c r="B381" s="79"/>
      <c r="C381" s="79"/>
      <c r="D381" s="79"/>
      <c r="E381" s="79"/>
      <c r="F381" s="79"/>
      <c r="G381" s="96"/>
      <c r="H381" s="97"/>
      <c r="I381" s="97"/>
      <c r="J381" s="97"/>
      <c r="K381" s="98"/>
      <c r="L381" s="97"/>
      <c r="M381" s="97"/>
      <c r="N381" s="97"/>
      <c r="O381" s="97"/>
      <c r="P381" s="97"/>
      <c r="Q381" s="97"/>
      <c r="R381" s="97"/>
      <c r="S381" s="97"/>
      <c r="T381" s="97"/>
      <c r="U381" s="97"/>
      <c r="V381" s="97"/>
      <c r="W381" s="97"/>
      <c r="X381" s="97"/>
      <c r="Y381" s="7"/>
      <c r="Z381" s="7"/>
      <c r="AA381" s="7"/>
      <c r="AB381" s="7"/>
      <c r="AC381" s="7"/>
      <c r="AD381" s="7"/>
      <c r="AE381" s="7"/>
      <c r="AF381" s="7"/>
      <c r="AG381" s="7"/>
      <c r="AH381" s="7"/>
    </row>
    <row r="382">
      <c r="A382" s="79"/>
      <c r="B382" s="79"/>
      <c r="C382" s="79"/>
      <c r="D382" s="79"/>
      <c r="E382" s="79"/>
      <c r="F382" s="79"/>
      <c r="G382" s="96"/>
      <c r="H382" s="97"/>
      <c r="I382" s="97"/>
      <c r="J382" s="97"/>
      <c r="K382" s="98"/>
      <c r="L382" s="97"/>
      <c r="M382" s="97"/>
      <c r="N382" s="97"/>
      <c r="O382" s="97"/>
      <c r="P382" s="97"/>
      <c r="Q382" s="97"/>
      <c r="R382" s="97"/>
      <c r="S382" s="97"/>
      <c r="T382" s="97"/>
      <c r="U382" s="97"/>
      <c r="V382" s="97"/>
      <c r="W382" s="97"/>
      <c r="X382" s="97"/>
      <c r="Y382" s="7"/>
      <c r="Z382" s="7"/>
      <c r="AA382" s="7"/>
      <c r="AB382" s="7"/>
      <c r="AC382" s="7"/>
      <c r="AD382" s="7"/>
      <c r="AE382" s="7"/>
      <c r="AF382" s="7"/>
      <c r="AG382" s="7"/>
      <c r="AH382" s="7"/>
    </row>
    <row r="383">
      <c r="A383" s="79"/>
      <c r="B383" s="79"/>
      <c r="C383" s="79"/>
      <c r="D383" s="79"/>
      <c r="E383" s="79"/>
      <c r="F383" s="79"/>
      <c r="G383" s="96"/>
      <c r="H383" s="97"/>
      <c r="I383" s="97"/>
      <c r="J383" s="97"/>
      <c r="K383" s="98"/>
      <c r="L383" s="97"/>
      <c r="M383" s="97"/>
      <c r="N383" s="97"/>
      <c r="O383" s="97"/>
      <c r="P383" s="97"/>
      <c r="Q383" s="97"/>
      <c r="R383" s="97"/>
      <c r="S383" s="97"/>
      <c r="T383" s="97"/>
      <c r="U383" s="97"/>
      <c r="V383" s="97"/>
      <c r="W383" s="97"/>
      <c r="X383" s="97"/>
      <c r="Y383" s="7"/>
      <c r="Z383" s="7"/>
      <c r="AA383" s="7"/>
      <c r="AB383" s="7"/>
      <c r="AC383" s="7"/>
      <c r="AD383" s="7"/>
      <c r="AE383" s="7"/>
      <c r="AF383" s="7"/>
      <c r="AG383" s="7"/>
      <c r="AH383" s="7"/>
    </row>
    <row r="384">
      <c r="A384" s="79"/>
      <c r="B384" s="79"/>
      <c r="C384" s="79"/>
      <c r="D384" s="79"/>
      <c r="E384" s="79"/>
      <c r="F384" s="79"/>
      <c r="G384" s="96"/>
      <c r="H384" s="97"/>
      <c r="I384" s="97"/>
      <c r="J384" s="97"/>
      <c r="K384" s="98"/>
      <c r="L384" s="97"/>
      <c r="M384" s="97"/>
      <c r="N384" s="97"/>
      <c r="O384" s="97"/>
      <c r="P384" s="97"/>
      <c r="Q384" s="97"/>
      <c r="R384" s="97"/>
      <c r="S384" s="97"/>
      <c r="T384" s="97"/>
      <c r="U384" s="97"/>
      <c r="V384" s="97"/>
      <c r="W384" s="97"/>
      <c r="X384" s="97"/>
      <c r="Y384" s="7"/>
      <c r="Z384" s="7"/>
      <c r="AA384" s="7"/>
      <c r="AB384" s="7"/>
      <c r="AC384" s="7"/>
      <c r="AD384" s="7"/>
      <c r="AE384" s="7"/>
      <c r="AF384" s="7"/>
      <c r="AG384" s="7"/>
      <c r="AH384" s="7"/>
    </row>
    <row r="385">
      <c r="A385" s="79"/>
      <c r="B385" s="79"/>
      <c r="C385" s="79"/>
      <c r="D385" s="79"/>
      <c r="E385" s="79"/>
      <c r="F385" s="79"/>
      <c r="G385" s="96"/>
      <c r="H385" s="97"/>
      <c r="I385" s="97"/>
      <c r="J385" s="97"/>
      <c r="K385" s="98"/>
      <c r="L385" s="97"/>
      <c r="M385" s="97"/>
      <c r="N385" s="97"/>
      <c r="O385" s="97"/>
      <c r="P385" s="97"/>
      <c r="Q385" s="97"/>
      <c r="R385" s="97"/>
      <c r="S385" s="97"/>
      <c r="T385" s="97"/>
      <c r="U385" s="97"/>
      <c r="V385" s="97"/>
      <c r="W385" s="97"/>
      <c r="X385" s="97"/>
      <c r="Y385" s="7"/>
      <c r="Z385" s="7"/>
      <c r="AA385" s="7"/>
      <c r="AB385" s="7"/>
      <c r="AC385" s="7"/>
      <c r="AD385" s="7"/>
      <c r="AE385" s="7"/>
      <c r="AF385" s="7"/>
      <c r="AG385" s="7"/>
      <c r="AH385" s="7"/>
    </row>
    <row r="386">
      <c r="A386" s="79"/>
      <c r="B386" s="79"/>
      <c r="C386" s="79"/>
      <c r="D386" s="79"/>
      <c r="E386" s="79"/>
      <c r="F386" s="79"/>
      <c r="G386" s="96"/>
      <c r="H386" s="97"/>
      <c r="I386" s="97"/>
      <c r="J386" s="97"/>
      <c r="K386" s="98"/>
      <c r="L386" s="97"/>
      <c r="M386" s="97"/>
      <c r="N386" s="97"/>
      <c r="O386" s="97"/>
      <c r="P386" s="97"/>
      <c r="Q386" s="97"/>
      <c r="R386" s="97"/>
      <c r="S386" s="97"/>
      <c r="T386" s="97"/>
      <c r="U386" s="97"/>
      <c r="V386" s="97"/>
      <c r="W386" s="97"/>
      <c r="X386" s="97"/>
      <c r="Y386" s="7"/>
      <c r="Z386" s="7"/>
      <c r="AA386" s="7"/>
      <c r="AB386" s="7"/>
      <c r="AC386" s="7"/>
      <c r="AD386" s="7"/>
      <c r="AE386" s="7"/>
      <c r="AF386" s="7"/>
      <c r="AG386" s="7"/>
      <c r="AH386" s="7"/>
    </row>
    <row r="387">
      <c r="A387" s="79"/>
      <c r="B387" s="79"/>
      <c r="C387" s="79"/>
      <c r="D387" s="79"/>
      <c r="E387" s="79"/>
      <c r="F387" s="79"/>
      <c r="G387" s="96"/>
      <c r="H387" s="97"/>
      <c r="I387" s="97"/>
      <c r="J387" s="97"/>
      <c r="K387" s="98"/>
      <c r="L387" s="97"/>
      <c r="M387" s="97"/>
      <c r="N387" s="97"/>
      <c r="O387" s="97"/>
      <c r="P387" s="97"/>
      <c r="Q387" s="97"/>
      <c r="R387" s="97"/>
      <c r="S387" s="97"/>
      <c r="T387" s="97"/>
      <c r="U387" s="97"/>
      <c r="V387" s="97"/>
      <c r="W387" s="97"/>
      <c r="X387" s="97"/>
      <c r="Y387" s="7"/>
      <c r="Z387" s="7"/>
      <c r="AA387" s="7"/>
      <c r="AB387" s="7"/>
      <c r="AC387" s="7"/>
      <c r="AD387" s="7"/>
      <c r="AE387" s="7"/>
      <c r="AF387" s="7"/>
      <c r="AG387" s="7"/>
      <c r="AH387" s="7"/>
    </row>
    <row r="388">
      <c r="A388" s="79"/>
      <c r="B388" s="79"/>
      <c r="C388" s="79"/>
      <c r="D388" s="79"/>
      <c r="E388" s="79"/>
      <c r="F388" s="79"/>
      <c r="G388" s="96"/>
      <c r="H388" s="97"/>
      <c r="I388" s="97"/>
      <c r="J388" s="97"/>
      <c r="K388" s="98"/>
      <c r="L388" s="97"/>
      <c r="M388" s="97"/>
      <c r="N388" s="97"/>
      <c r="O388" s="97"/>
      <c r="P388" s="97"/>
      <c r="Q388" s="97"/>
      <c r="R388" s="97"/>
      <c r="S388" s="97"/>
      <c r="T388" s="97"/>
      <c r="U388" s="97"/>
      <c r="V388" s="97"/>
      <c r="W388" s="97"/>
      <c r="X388" s="97"/>
      <c r="Y388" s="7"/>
      <c r="Z388" s="7"/>
      <c r="AA388" s="7"/>
      <c r="AB388" s="7"/>
      <c r="AC388" s="7"/>
      <c r="AD388" s="7"/>
      <c r="AE388" s="7"/>
      <c r="AF388" s="7"/>
      <c r="AG388" s="7"/>
      <c r="AH388" s="7"/>
    </row>
    <row r="389">
      <c r="A389" s="79"/>
      <c r="B389" s="79"/>
      <c r="C389" s="79"/>
      <c r="D389" s="79"/>
      <c r="E389" s="79"/>
      <c r="F389" s="79"/>
      <c r="G389" s="96"/>
      <c r="H389" s="97"/>
      <c r="I389" s="97"/>
      <c r="J389" s="97"/>
      <c r="K389" s="98"/>
      <c r="L389" s="97"/>
      <c r="M389" s="97"/>
      <c r="N389" s="97"/>
      <c r="O389" s="97"/>
      <c r="P389" s="97"/>
      <c r="Q389" s="97"/>
      <c r="R389" s="97"/>
      <c r="S389" s="97"/>
      <c r="T389" s="97"/>
      <c r="U389" s="97"/>
      <c r="V389" s="97"/>
      <c r="W389" s="97"/>
      <c r="X389" s="97"/>
      <c r="Y389" s="7"/>
      <c r="Z389" s="7"/>
      <c r="AA389" s="7"/>
      <c r="AB389" s="7"/>
      <c r="AC389" s="7"/>
      <c r="AD389" s="7"/>
      <c r="AE389" s="7"/>
      <c r="AF389" s="7"/>
      <c r="AG389" s="7"/>
      <c r="AH389" s="7"/>
    </row>
    <row r="390">
      <c r="A390" s="79"/>
      <c r="B390" s="79"/>
      <c r="C390" s="79"/>
      <c r="D390" s="79"/>
      <c r="E390" s="79"/>
      <c r="F390" s="79"/>
      <c r="G390" s="96"/>
      <c r="H390" s="97"/>
      <c r="I390" s="97"/>
      <c r="J390" s="97"/>
      <c r="K390" s="98"/>
      <c r="L390" s="97"/>
      <c r="M390" s="97"/>
      <c r="N390" s="97"/>
      <c r="O390" s="97"/>
      <c r="P390" s="97"/>
      <c r="Q390" s="97"/>
      <c r="R390" s="97"/>
      <c r="S390" s="97"/>
      <c r="T390" s="97"/>
      <c r="U390" s="97"/>
      <c r="V390" s="97"/>
      <c r="W390" s="97"/>
      <c r="X390" s="97"/>
      <c r="Y390" s="7"/>
      <c r="Z390" s="7"/>
      <c r="AA390" s="7"/>
      <c r="AB390" s="7"/>
      <c r="AC390" s="7"/>
      <c r="AD390" s="7"/>
      <c r="AE390" s="7"/>
      <c r="AF390" s="7"/>
      <c r="AG390" s="7"/>
      <c r="AH390" s="7"/>
    </row>
    <row r="391">
      <c r="A391" s="79"/>
      <c r="B391" s="79"/>
      <c r="C391" s="79"/>
      <c r="D391" s="79"/>
      <c r="E391" s="79"/>
      <c r="F391" s="79"/>
      <c r="G391" s="96"/>
      <c r="H391" s="97"/>
      <c r="I391" s="97"/>
      <c r="J391" s="97"/>
      <c r="K391" s="98"/>
      <c r="L391" s="97"/>
      <c r="M391" s="97"/>
      <c r="N391" s="97"/>
      <c r="O391" s="97"/>
      <c r="P391" s="97"/>
      <c r="Q391" s="97"/>
      <c r="R391" s="97"/>
      <c r="S391" s="97"/>
      <c r="T391" s="97"/>
      <c r="U391" s="97"/>
      <c r="V391" s="97"/>
      <c r="W391" s="97"/>
      <c r="X391" s="97"/>
      <c r="Y391" s="7"/>
      <c r="Z391" s="7"/>
      <c r="AA391" s="7"/>
      <c r="AB391" s="7"/>
      <c r="AC391" s="7"/>
      <c r="AD391" s="7"/>
      <c r="AE391" s="7"/>
      <c r="AF391" s="7"/>
      <c r="AG391" s="7"/>
      <c r="AH391" s="7"/>
    </row>
    <row r="392">
      <c r="A392" s="79"/>
      <c r="B392" s="79"/>
      <c r="C392" s="79"/>
      <c r="D392" s="79"/>
      <c r="E392" s="79"/>
      <c r="F392" s="79"/>
      <c r="G392" s="96"/>
      <c r="H392" s="97"/>
      <c r="I392" s="97"/>
      <c r="J392" s="97"/>
      <c r="K392" s="98"/>
      <c r="L392" s="97"/>
      <c r="M392" s="97"/>
      <c r="N392" s="97"/>
      <c r="O392" s="97"/>
      <c r="P392" s="97"/>
      <c r="Q392" s="97"/>
      <c r="R392" s="97"/>
      <c r="S392" s="97"/>
      <c r="T392" s="97"/>
      <c r="U392" s="97"/>
      <c r="V392" s="97"/>
      <c r="W392" s="97"/>
      <c r="X392" s="97"/>
      <c r="Y392" s="7"/>
      <c r="Z392" s="7"/>
      <c r="AA392" s="7"/>
      <c r="AB392" s="7"/>
      <c r="AC392" s="7"/>
      <c r="AD392" s="7"/>
      <c r="AE392" s="7"/>
      <c r="AF392" s="7"/>
      <c r="AG392" s="7"/>
      <c r="AH392" s="7"/>
    </row>
    <row r="393">
      <c r="A393" s="79"/>
      <c r="B393" s="79"/>
      <c r="C393" s="79"/>
      <c r="D393" s="79"/>
      <c r="E393" s="79"/>
      <c r="F393" s="79"/>
      <c r="G393" s="96"/>
      <c r="H393" s="97"/>
      <c r="I393" s="97"/>
      <c r="J393" s="97"/>
      <c r="K393" s="98"/>
      <c r="L393" s="97"/>
      <c r="M393" s="97"/>
      <c r="N393" s="97"/>
      <c r="O393" s="97"/>
      <c r="P393" s="97"/>
      <c r="Q393" s="97"/>
      <c r="R393" s="97"/>
      <c r="S393" s="97"/>
      <c r="T393" s="97"/>
      <c r="U393" s="97"/>
      <c r="V393" s="97"/>
      <c r="W393" s="97"/>
      <c r="X393" s="97"/>
      <c r="Y393" s="7"/>
      <c r="Z393" s="7"/>
      <c r="AA393" s="7"/>
      <c r="AB393" s="7"/>
      <c r="AC393" s="7"/>
      <c r="AD393" s="7"/>
      <c r="AE393" s="7"/>
      <c r="AF393" s="7"/>
      <c r="AG393" s="7"/>
      <c r="AH393" s="7"/>
    </row>
    <row r="394">
      <c r="A394" s="79"/>
      <c r="B394" s="79"/>
      <c r="C394" s="79"/>
      <c r="D394" s="79"/>
      <c r="E394" s="79"/>
      <c r="F394" s="79"/>
      <c r="G394" s="96"/>
      <c r="H394" s="97"/>
      <c r="I394" s="97"/>
      <c r="J394" s="97"/>
      <c r="K394" s="98"/>
      <c r="L394" s="97"/>
      <c r="M394" s="97"/>
      <c r="N394" s="97"/>
      <c r="O394" s="97"/>
      <c r="P394" s="97"/>
      <c r="Q394" s="97"/>
      <c r="R394" s="97"/>
      <c r="S394" s="97"/>
      <c r="T394" s="97"/>
      <c r="U394" s="97"/>
      <c r="V394" s="97"/>
      <c r="W394" s="97"/>
      <c r="X394" s="97"/>
      <c r="Y394" s="7"/>
      <c r="Z394" s="7"/>
      <c r="AA394" s="7"/>
      <c r="AB394" s="7"/>
      <c r="AC394" s="7"/>
      <c r="AD394" s="7"/>
      <c r="AE394" s="7"/>
      <c r="AF394" s="7"/>
      <c r="AG394" s="7"/>
      <c r="AH394" s="7"/>
    </row>
    <row r="395">
      <c r="A395" s="79"/>
      <c r="B395" s="79"/>
      <c r="C395" s="79"/>
      <c r="D395" s="79"/>
      <c r="E395" s="79"/>
      <c r="F395" s="79"/>
      <c r="G395" s="96"/>
      <c r="H395" s="97"/>
      <c r="I395" s="97"/>
      <c r="J395" s="97"/>
      <c r="K395" s="98"/>
      <c r="L395" s="97"/>
      <c r="M395" s="97"/>
      <c r="N395" s="97"/>
      <c r="O395" s="97"/>
      <c r="P395" s="97"/>
      <c r="Q395" s="97"/>
      <c r="R395" s="97"/>
      <c r="S395" s="97"/>
      <c r="T395" s="97"/>
      <c r="U395" s="97"/>
      <c r="V395" s="97"/>
      <c r="W395" s="97"/>
      <c r="X395" s="97"/>
      <c r="Y395" s="7"/>
      <c r="Z395" s="7"/>
      <c r="AA395" s="7"/>
      <c r="AB395" s="7"/>
      <c r="AC395" s="7"/>
      <c r="AD395" s="7"/>
      <c r="AE395" s="7"/>
      <c r="AF395" s="7"/>
      <c r="AG395" s="7"/>
      <c r="AH395" s="7"/>
    </row>
    <row r="396">
      <c r="A396" s="79"/>
      <c r="B396" s="79"/>
      <c r="C396" s="79"/>
      <c r="D396" s="79"/>
      <c r="E396" s="79"/>
      <c r="F396" s="79"/>
      <c r="G396" s="96"/>
      <c r="H396" s="97"/>
      <c r="I396" s="97"/>
      <c r="J396" s="97"/>
      <c r="K396" s="98"/>
      <c r="L396" s="97"/>
      <c r="M396" s="97"/>
      <c r="N396" s="97"/>
      <c r="O396" s="97"/>
      <c r="P396" s="97"/>
      <c r="Q396" s="97"/>
      <c r="R396" s="97"/>
      <c r="S396" s="97"/>
      <c r="T396" s="97"/>
      <c r="U396" s="97"/>
      <c r="V396" s="97"/>
      <c r="W396" s="97"/>
      <c r="X396" s="97"/>
      <c r="Y396" s="7"/>
      <c r="Z396" s="7"/>
      <c r="AA396" s="7"/>
      <c r="AB396" s="7"/>
      <c r="AC396" s="7"/>
      <c r="AD396" s="7"/>
      <c r="AE396" s="7"/>
      <c r="AF396" s="7"/>
      <c r="AG396" s="7"/>
      <c r="AH396" s="7"/>
    </row>
    <row r="397">
      <c r="A397" s="79"/>
      <c r="B397" s="79"/>
      <c r="C397" s="79"/>
      <c r="D397" s="79"/>
      <c r="E397" s="79"/>
      <c r="F397" s="79"/>
      <c r="G397" s="96"/>
      <c r="H397" s="97"/>
      <c r="I397" s="97"/>
      <c r="J397" s="97"/>
      <c r="K397" s="98"/>
      <c r="L397" s="97"/>
      <c r="M397" s="97"/>
      <c r="N397" s="97"/>
      <c r="O397" s="97"/>
      <c r="P397" s="97"/>
      <c r="Q397" s="97"/>
      <c r="R397" s="97"/>
      <c r="S397" s="97"/>
      <c r="T397" s="97"/>
      <c r="U397" s="97"/>
      <c r="V397" s="97"/>
      <c r="W397" s="97"/>
      <c r="X397" s="97"/>
      <c r="Y397" s="7"/>
      <c r="Z397" s="7"/>
      <c r="AA397" s="7"/>
      <c r="AB397" s="7"/>
      <c r="AC397" s="7"/>
      <c r="AD397" s="7"/>
      <c r="AE397" s="7"/>
      <c r="AF397" s="7"/>
      <c r="AG397" s="7"/>
      <c r="AH397" s="7"/>
    </row>
    <row r="398">
      <c r="A398" s="79"/>
      <c r="B398" s="79"/>
      <c r="C398" s="79"/>
      <c r="D398" s="79"/>
      <c r="E398" s="79"/>
      <c r="F398" s="79"/>
      <c r="G398" s="96"/>
      <c r="H398" s="97"/>
      <c r="I398" s="97"/>
      <c r="J398" s="97"/>
      <c r="K398" s="98"/>
      <c r="L398" s="97"/>
      <c r="M398" s="97"/>
      <c r="N398" s="97"/>
      <c r="O398" s="97"/>
      <c r="P398" s="97"/>
      <c r="Q398" s="97"/>
      <c r="R398" s="97"/>
      <c r="S398" s="97"/>
      <c r="T398" s="97"/>
      <c r="U398" s="97"/>
      <c r="V398" s="97"/>
      <c r="W398" s="97"/>
      <c r="X398" s="97"/>
      <c r="Y398" s="7"/>
      <c r="Z398" s="7"/>
      <c r="AA398" s="7"/>
      <c r="AB398" s="7"/>
      <c r="AC398" s="7"/>
      <c r="AD398" s="7"/>
      <c r="AE398" s="7"/>
      <c r="AF398" s="7"/>
      <c r="AG398" s="7"/>
      <c r="AH398" s="7"/>
    </row>
    <row r="399">
      <c r="A399" s="79"/>
      <c r="B399" s="79"/>
      <c r="C399" s="79"/>
      <c r="D399" s="79"/>
      <c r="E399" s="79"/>
      <c r="F399" s="79"/>
      <c r="G399" s="96"/>
      <c r="H399" s="97"/>
      <c r="I399" s="97"/>
      <c r="J399" s="97"/>
      <c r="K399" s="98"/>
      <c r="L399" s="97"/>
      <c r="M399" s="97"/>
      <c r="N399" s="97"/>
      <c r="O399" s="97"/>
      <c r="P399" s="97"/>
      <c r="Q399" s="97"/>
      <c r="R399" s="97"/>
      <c r="S399" s="97"/>
      <c r="T399" s="97"/>
      <c r="U399" s="97"/>
      <c r="V399" s="97"/>
      <c r="W399" s="97"/>
      <c r="X399" s="97"/>
      <c r="Y399" s="7"/>
      <c r="Z399" s="7"/>
      <c r="AA399" s="7"/>
      <c r="AB399" s="7"/>
      <c r="AC399" s="7"/>
      <c r="AD399" s="7"/>
      <c r="AE399" s="7"/>
      <c r="AF399" s="7"/>
      <c r="AG399" s="7"/>
      <c r="AH399" s="7"/>
    </row>
    <row r="400">
      <c r="A400" s="79"/>
      <c r="B400" s="79"/>
      <c r="C400" s="79"/>
      <c r="D400" s="79"/>
      <c r="E400" s="79"/>
      <c r="F400" s="79"/>
      <c r="G400" s="96"/>
      <c r="H400" s="97"/>
      <c r="I400" s="97"/>
      <c r="J400" s="97"/>
      <c r="K400" s="98"/>
      <c r="L400" s="97"/>
      <c r="M400" s="97"/>
      <c r="N400" s="97"/>
      <c r="O400" s="97"/>
      <c r="P400" s="97"/>
      <c r="Q400" s="97"/>
      <c r="R400" s="97"/>
      <c r="S400" s="97"/>
      <c r="T400" s="97"/>
      <c r="U400" s="97"/>
      <c r="V400" s="97"/>
      <c r="W400" s="97"/>
      <c r="X400" s="97"/>
      <c r="Y400" s="7"/>
      <c r="Z400" s="7"/>
      <c r="AA400" s="7"/>
      <c r="AB400" s="7"/>
      <c r="AC400" s="7"/>
      <c r="AD400" s="7"/>
      <c r="AE400" s="7"/>
      <c r="AF400" s="7"/>
      <c r="AG400" s="7"/>
      <c r="AH400" s="7"/>
    </row>
    <row r="401">
      <c r="A401" s="79"/>
      <c r="B401" s="79"/>
      <c r="C401" s="79"/>
      <c r="D401" s="79"/>
      <c r="E401" s="79"/>
      <c r="F401" s="79"/>
      <c r="G401" s="96"/>
      <c r="H401" s="97"/>
      <c r="I401" s="97"/>
      <c r="J401" s="97"/>
      <c r="K401" s="98"/>
      <c r="L401" s="97"/>
      <c r="M401" s="97"/>
      <c r="N401" s="97"/>
      <c r="O401" s="97"/>
      <c r="P401" s="97"/>
      <c r="Q401" s="97"/>
      <c r="R401" s="97"/>
      <c r="S401" s="97"/>
      <c r="T401" s="97"/>
      <c r="U401" s="97"/>
      <c r="V401" s="97"/>
      <c r="W401" s="97"/>
      <c r="X401" s="97"/>
      <c r="Y401" s="7"/>
      <c r="Z401" s="7"/>
      <c r="AA401" s="7"/>
      <c r="AB401" s="7"/>
      <c r="AC401" s="7"/>
      <c r="AD401" s="7"/>
      <c r="AE401" s="7"/>
      <c r="AF401" s="7"/>
      <c r="AG401" s="7"/>
      <c r="AH401" s="7"/>
    </row>
    <row r="402">
      <c r="A402" s="79"/>
      <c r="B402" s="79"/>
      <c r="C402" s="79"/>
      <c r="D402" s="79"/>
      <c r="E402" s="79"/>
      <c r="F402" s="79"/>
      <c r="G402" s="96"/>
      <c r="H402" s="97"/>
      <c r="I402" s="97"/>
      <c r="J402" s="97"/>
      <c r="K402" s="98"/>
      <c r="L402" s="97"/>
      <c r="M402" s="97"/>
      <c r="N402" s="97"/>
      <c r="O402" s="97"/>
      <c r="P402" s="97"/>
      <c r="Q402" s="97"/>
      <c r="R402" s="97"/>
      <c r="S402" s="97"/>
      <c r="T402" s="97"/>
      <c r="U402" s="97"/>
      <c r="V402" s="97"/>
      <c r="W402" s="97"/>
      <c r="X402" s="97"/>
      <c r="Y402" s="7"/>
      <c r="Z402" s="7"/>
      <c r="AA402" s="7"/>
      <c r="AB402" s="7"/>
      <c r="AC402" s="7"/>
      <c r="AD402" s="7"/>
      <c r="AE402" s="7"/>
      <c r="AF402" s="7"/>
      <c r="AG402" s="7"/>
      <c r="AH402" s="7"/>
    </row>
    <row r="403">
      <c r="A403" s="79"/>
      <c r="B403" s="79"/>
      <c r="C403" s="79"/>
      <c r="D403" s="79"/>
      <c r="E403" s="79"/>
      <c r="F403" s="79"/>
      <c r="G403" s="96"/>
      <c r="H403" s="97"/>
      <c r="I403" s="97"/>
      <c r="J403" s="97"/>
      <c r="K403" s="98"/>
      <c r="L403" s="97"/>
      <c r="M403" s="97"/>
      <c r="N403" s="97"/>
      <c r="O403" s="97"/>
      <c r="P403" s="97"/>
      <c r="Q403" s="97"/>
      <c r="R403" s="97"/>
      <c r="S403" s="97"/>
      <c r="T403" s="97"/>
      <c r="U403" s="97"/>
      <c r="V403" s="97"/>
      <c r="W403" s="97"/>
      <c r="X403" s="97"/>
      <c r="Y403" s="7"/>
      <c r="Z403" s="7"/>
      <c r="AA403" s="7"/>
      <c r="AB403" s="7"/>
      <c r="AC403" s="7"/>
      <c r="AD403" s="7"/>
      <c r="AE403" s="7"/>
      <c r="AF403" s="7"/>
      <c r="AG403" s="7"/>
      <c r="AH403" s="7"/>
    </row>
    <row r="404">
      <c r="A404" s="79"/>
      <c r="B404" s="79"/>
      <c r="C404" s="79"/>
      <c r="D404" s="79"/>
      <c r="E404" s="79"/>
      <c r="F404" s="79"/>
      <c r="G404" s="96"/>
      <c r="H404" s="97"/>
      <c r="I404" s="97"/>
      <c r="J404" s="97"/>
      <c r="K404" s="98"/>
      <c r="L404" s="97"/>
      <c r="M404" s="97"/>
      <c r="N404" s="97"/>
      <c r="O404" s="97"/>
      <c r="P404" s="97"/>
      <c r="Q404" s="97"/>
      <c r="R404" s="97"/>
      <c r="S404" s="97"/>
      <c r="T404" s="97"/>
      <c r="U404" s="97"/>
      <c r="V404" s="97"/>
      <c r="W404" s="97"/>
      <c r="X404" s="97"/>
      <c r="Y404" s="7"/>
      <c r="Z404" s="7"/>
      <c r="AA404" s="7"/>
      <c r="AB404" s="7"/>
      <c r="AC404" s="7"/>
      <c r="AD404" s="7"/>
      <c r="AE404" s="7"/>
      <c r="AF404" s="7"/>
      <c r="AG404" s="7"/>
      <c r="AH404" s="7"/>
    </row>
    <row r="405">
      <c r="A405" s="79"/>
      <c r="B405" s="79"/>
      <c r="C405" s="79"/>
      <c r="D405" s="79"/>
      <c r="E405" s="79"/>
      <c r="F405" s="79"/>
      <c r="G405" s="96"/>
      <c r="H405" s="97"/>
      <c r="I405" s="97"/>
      <c r="J405" s="97"/>
      <c r="K405" s="98"/>
      <c r="L405" s="97"/>
      <c r="M405" s="97"/>
      <c r="N405" s="97"/>
      <c r="O405" s="97"/>
      <c r="P405" s="97"/>
      <c r="Q405" s="97"/>
      <c r="R405" s="97"/>
      <c r="S405" s="97"/>
      <c r="T405" s="97"/>
      <c r="U405" s="97"/>
      <c r="V405" s="97"/>
      <c r="W405" s="97"/>
      <c r="X405" s="97"/>
      <c r="Y405" s="7"/>
      <c r="Z405" s="7"/>
      <c r="AA405" s="7"/>
      <c r="AB405" s="7"/>
      <c r="AC405" s="7"/>
      <c r="AD405" s="7"/>
      <c r="AE405" s="7"/>
      <c r="AF405" s="7"/>
      <c r="AG405" s="7"/>
      <c r="AH405" s="7"/>
    </row>
    <row r="406">
      <c r="A406" s="79"/>
      <c r="B406" s="79"/>
      <c r="C406" s="79"/>
      <c r="D406" s="79"/>
      <c r="E406" s="79"/>
      <c r="F406" s="79"/>
      <c r="G406" s="96"/>
      <c r="H406" s="97"/>
      <c r="I406" s="97"/>
      <c r="J406" s="97"/>
      <c r="K406" s="98"/>
      <c r="L406" s="97"/>
      <c r="M406" s="97"/>
      <c r="N406" s="97"/>
      <c r="O406" s="97"/>
      <c r="P406" s="97"/>
      <c r="Q406" s="97"/>
      <c r="R406" s="97"/>
      <c r="S406" s="97"/>
      <c r="T406" s="97"/>
      <c r="U406" s="97"/>
      <c r="V406" s="97"/>
      <c r="W406" s="97"/>
      <c r="X406" s="97"/>
      <c r="Y406" s="7"/>
      <c r="Z406" s="7"/>
      <c r="AA406" s="7"/>
      <c r="AB406" s="7"/>
      <c r="AC406" s="7"/>
      <c r="AD406" s="7"/>
      <c r="AE406" s="7"/>
      <c r="AF406" s="7"/>
      <c r="AG406" s="7"/>
      <c r="AH406" s="7"/>
    </row>
    <row r="407">
      <c r="A407" s="79"/>
      <c r="B407" s="79"/>
      <c r="C407" s="79"/>
      <c r="D407" s="79"/>
      <c r="E407" s="79"/>
      <c r="F407" s="79"/>
      <c r="G407" s="96"/>
      <c r="H407" s="97"/>
      <c r="I407" s="97"/>
      <c r="J407" s="97"/>
      <c r="K407" s="98"/>
      <c r="L407" s="97"/>
      <c r="M407" s="97"/>
      <c r="N407" s="97"/>
      <c r="O407" s="97"/>
      <c r="P407" s="97"/>
      <c r="Q407" s="97"/>
      <c r="R407" s="97"/>
      <c r="S407" s="97"/>
      <c r="T407" s="97"/>
      <c r="U407" s="97"/>
      <c r="V407" s="97"/>
      <c r="W407" s="97"/>
      <c r="X407" s="97"/>
      <c r="Y407" s="7"/>
      <c r="Z407" s="7"/>
      <c r="AA407" s="7"/>
      <c r="AB407" s="7"/>
      <c r="AC407" s="7"/>
      <c r="AD407" s="7"/>
      <c r="AE407" s="7"/>
      <c r="AF407" s="7"/>
      <c r="AG407" s="7"/>
      <c r="AH407" s="7"/>
    </row>
    <row r="408">
      <c r="A408" s="79"/>
      <c r="B408" s="79"/>
      <c r="C408" s="79"/>
      <c r="D408" s="79"/>
      <c r="E408" s="79"/>
      <c r="F408" s="79"/>
      <c r="G408" s="96"/>
      <c r="H408" s="97"/>
      <c r="I408" s="97"/>
      <c r="J408" s="97"/>
      <c r="K408" s="98"/>
      <c r="L408" s="97"/>
      <c r="M408" s="97"/>
      <c r="N408" s="97"/>
      <c r="O408" s="97"/>
      <c r="P408" s="97"/>
      <c r="Q408" s="97"/>
      <c r="R408" s="97"/>
      <c r="S408" s="97"/>
      <c r="T408" s="97"/>
      <c r="U408" s="97"/>
      <c r="V408" s="97"/>
      <c r="W408" s="97"/>
      <c r="X408" s="97"/>
      <c r="Y408" s="7"/>
      <c r="Z408" s="7"/>
      <c r="AA408" s="7"/>
      <c r="AB408" s="7"/>
      <c r="AC408" s="7"/>
      <c r="AD408" s="7"/>
      <c r="AE408" s="7"/>
      <c r="AF408" s="7"/>
      <c r="AG408" s="7"/>
      <c r="AH408" s="7"/>
    </row>
    <row r="409">
      <c r="A409" s="79"/>
      <c r="B409" s="79"/>
      <c r="C409" s="79"/>
      <c r="D409" s="79"/>
      <c r="E409" s="79"/>
      <c r="F409" s="79"/>
      <c r="G409" s="96"/>
      <c r="H409" s="97"/>
      <c r="I409" s="97"/>
      <c r="J409" s="97"/>
      <c r="K409" s="98"/>
      <c r="L409" s="97"/>
      <c r="M409" s="97"/>
      <c r="N409" s="97"/>
      <c r="O409" s="97"/>
      <c r="P409" s="97"/>
      <c r="Q409" s="97"/>
      <c r="R409" s="97"/>
      <c r="S409" s="97"/>
      <c r="T409" s="97"/>
      <c r="U409" s="97"/>
      <c r="V409" s="97"/>
      <c r="W409" s="97"/>
      <c r="X409" s="97"/>
      <c r="Y409" s="7"/>
      <c r="Z409" s="7"/>
      <c r="AA409" s="7"/>
      <c r="AB409" s="7"/>
      <c r="AC409" s="7"/>
      <c r="AD409" s="7"/>
      <c r="AE409" s="7"/>
      <c r="AF409" s="7"/>
      <c r="AG409" s="7"/>
      <c r="AH409" s="7"/>
    </row>
    <row r="410">
      <c r="A410" s="79"/>
      <c r="B410" s="79"/>
      <c r="C410" s="79"/>
      <c r="D410" s="79"/>
      <c r="E410" s="79"/>
      <c r="F410" s="79"/>
      <c r="G410" s="96"/>
      <c r="H410" s="97"/>
      <c r="I410" s="97"/>
      <c r="J410" s="97"/>
      <c r="K410" s="98"/>
      <c r="L410" s="97"/>
      <c r="M410" s="97"/>
      <c r="N410" s="97"/>
      <c r="O410" s="97"/>
      <c r="P410" s="97"/>
      <c r="Q410" s="97"/>
      <c r="R410" s="97"/>
      <c r="S410" s="97"/>
      <c r="T410" s="97"/>
      <c r="U410" s="97"/>
      <c r="V410" s="97"/>
      <c r="W410" s="97"/>
      <c r="X410" s="97"/>
      <c r="Y410" s="7"/>
      <c r="Z410" s="7"/>
      <c r="AA410" s="7"/>
      <c r="AB410" s="7"/>
      <c r="AC410" s="7"/>
      <c r="AD410" s="7"/>
      <c r="AE410" s="7"/>
      <c r="AF410" s="7"/>
      <c r="AG410" s="7"/>
      <c r="AH410" s="7"/>
    </row>
    <row r="411">
      <c r="A411" s="79"/>
      <c r="B411" s="79"/>
      <c r="C411" s="79"/>
      <c r="D411" s="79"/>
      <c r="E411" s="79"/>
      <c r="F411" s="79"/>
      <c r="G411" s="96"/>
      <c r="H411" s="97"/>
      <c r="I411" s="97"/>
      <c r="J411" s="97"/>
      <c r="K411" s="98"/>
      <c r="L411" s="97"/>
      <c r="M411" s="97"/>
      <c r="N411" s="97"/>
      <c r="O411" s="97"/>
      <c r="P411" s="97"/>
      <c r="Q411" s="97"/>
      <c r="R411" s="97"/>
      <c r="S411" s="97"/>
      <c r="T411" s="97"/>
      <c r="U411" s="97"/>
      <c r="V411" s="97"/>
      <c r="W411" s="97"/>
      <c r="X411" s="97"/>
      <c r="Y411" s="7"/>
      <c r="Z411" s="7"/>
      <c r="AA411" s="7"/>
      <c r="AB411" s="7"/>
      <c r="AC411" s="7"/>
      <c r="AD411" s="7"/>
      <c r="AE411" s="7"/>
      <c r="AF411" s="7"/>
      <c r="AG411" s="7"/>
      <c r="AH411" s="7"/>
    </row>
    <row r="412">
      <c r="A412" s="79"/>
      <c r="B412" s="79"/>
      <c r="C412" s="79"/>
      <c r="D412" s="79"/>
      <c r="E412" s="79"/>
      <c r="F412" s="79"/>
      <c r="G412" s="96"/>
      <c r="H412" s="97"/>
      <c r="I412" s="97"/>
      <c r="J412" s="97"/>
      <c r="K412" s="98"/>
      <c r="L412" s="97"/>
      <c r="M412" s="97"/>
      <c r="N412" s="97"/>
      <c r="O412" s="97"/>
      <c r="P412" s="97"/>
      <c r="Q412" s="97"/>
      <c r="R412" s="97"/>
      <c r="S412" s="97"/>
      <c r="T412" s="97"/>
      <c r="U412" s="97"/>
      <c r="V412" s="97"/>
      <c r="W412" s="97"/>
      <c r="X412" s="97"/>
      <c r="Y412" s="7"/>
      <c r="Z412" s="7"/>
      <c r="AA412" s="7"/>
      <c r="AB412" s="7"/>
      <c r="AC412" s="7"/>
      <c r="AD412" s="7"/>
      <c r="AE412" s="7"/>
      <c r="AF412" s="7"/>
      <c r="AG412" s="7"/>
      <c r="AH412" s="7"/>
    </row>
    <row r="413">
      <c r="A413" s="79"/>
      <c r="B413" s="79"/>
      <c r="C413" s="79"/>
      <c r="D413" s="79"/>
      <c r="E413" s="79"/>
      <c r="F413" s="79"/>
      <c r="G413" s="96"/>
      <c r="H413" s="97"/>
      <c r="I413" s="97"/>
      <c r="J413" s="97"/>
      <c r="K413" s="98"/>
      <c r="L413" s="97"/>
      <c r="M413" s="97"/>
      <c r="N413" s="97"/>
      <c r="O413" s="97"/>
      <c r="P413" s="97"/>
      <c r="Q413" s="97"/>
      <c r="R413" s="97"/>
      <c r="S413" s="97"/>
      <c r="T413" s="97"/>
      <c r="U413" s="97"/>
      <c r="V413" s="97"/>
      <c r="W413" s="97"/>
      <c r="X413" s="97"/>
      <c r="Y413" s="7"/>
      <c r="Z413" s="7"/>
      <c r="AA413" s="7"/>
      <c r="AB413" s="7"/>
      <c r="AC413" s="7"/>
      <c r="AD413" s="7"/>
      <c r="AE413" s="7"/>
      <c r="AF413" s="7"/>
      <c r="AG413" s="7"/>
      <c r="AH413" s="7"/>
    </row>
    <row r="414">
      <c r="A414" s="79"/>
      <c r="B414" s="79"/>
      <c r="C414" s="79"/>
      <c r="D414" s="79"/>
      <c r="E414" s="79"/>
      <c r="F414" s="79"/>
      <c r="G414" s="96"/>
      <c r="H414" s="97"/>
      <c r="I414" s="97"/>
      <c r="J414" s="97"/>
      <c r="K414" s="98"/>
      <c r="L414" s="97"/>
      <c r="M414" s="97"/>
      <c r="N414" s="97"/>
      <c r="O414" s="97"/>
      <c r="P414" s="97"/>
      <c r="Q414" s="97"/>
      <c r="R414" s="97"/>
      <c r="S414" s="97"/>
      <c r="T414" s="97"/>
      <c r="U414" s="97"/>
      <c r="V414" s="97"/>
      <c r="W414" s="97"/>
      <c r="X414" s="97"/>
      <c r="Y414" s="7"/>
      <c r="Z414" s="7"/>
      <c r="AA414" s="7"/>
      <c r="AB414" s="7"/>
      <c r="AC414" s="7"/>
      <c r="AD414" s="7"/>
      <c r="AE414" s="7"/>
      <c r="AF414" s="7"/>
      <c r="AG414" s="7"/>
      <c r="AH414" s="7"/>
    </row>
    <row r="415">
      <c r="A415" s="79"/>
      <c r="B415" s="79"/>
      <c r="C415" s="79"/>
      <c r="D415" s="79"/>
      <c r="E415" s="79"/>
      <c r="F415" s="79"/>
      <c r="G415" s="96"/>
      <c r="H415" s="97"/>
      <c r="I415" s="97"/>
      <c r="J415" s="97"/>
      <c r="K415" s="98"/>
      <c r="L415" s="97"/>
      <c r="M415" s="97"/>
      <c r="N415" s="97"/>
      <c r="O415" s="97"/>
      <c r="P415" s="97"/>
      <c r="Q415" s="97"/>
      <c r="R415" s="97"/>
      <c r="S415" s="97"/>
      <c r="T415" s="97"/>
      <c r="U415" s="97"/>
      <c r="V415" s="97"/>
      <c r="W415" s="97"/>
      <c r="X415" s="97"/>
      <c r="Y415" s="7"/>
      <c r="Z415" s="7"/>
      <c r="AA415" s="7"/>
      <c r="AB415" s="7"/>
      <c r="AC415" s="7"/>
      <c r="AD415" s="7"/>
      <c r="AE415" s="7"/>
      <c r="AF415" s="7"/>
      <c r="AG415" s="7"/>
      <c r="AH415" s="7"/>
    </row>
    <row r="416">
      <c r="A416" s="79"/>
      <c r="B416" s="79"/>
      <c r="C416" s="79"/>
      <c r="D416" s="79"/>
      <c r="E416" s="79"/>
      <c r="F416" s="79"/>
      <c r="G416" s="96"/>
      <c r="H416" s="97"/>
      <c r="I416" s="97"/>
      <c r="J416" s="97"/>
      <c r="K416" s="98"/>
      <c r="L416" s="97"/>
      <c r="M416" s="97"/>
      <c r="N416" s="97"/>
      <c r="O416" s="97"/>
      <c r="P416" s="97"/>
      <c r="Q416" s="97"/>
      <c r="R416" s="97"/>
      <c r="S416" s="97"/>
      <c r="T416" s="97"/>
      <c r="U416" s="97"/>
      <c r="V416" s="97"/>
      <c r="W416" s="97"/>
      <c r="X416" s="97"/>
      <c r="Y416" s="7"/>
      <c r="Z416" s="7"/>
      <c r="AA416" s="7"/>
      <c r="AB416" s="7"/>
      <c r="AC416" s="7"/>
      <c r="AD416" s="7"/>
      <c r="AE416" s="7"/>
      <c r="AF416" s="7"/>
      <c r="AG416" s="7"/>
      <c r="AH416" s="7"/>
    </row>
    <row r="417">
      <c r="A417" s="79"/>
      <c r="B417" s="79"/>
      <c r="C417" s="79"/>
      <c r="D417" s="79"/>
      <c r="E417" s="79"/>
      <c r="F417" s="79"/>
      <c r="G417" s="96"/>
      <c r="H417" s="97"/>
      <c r="I417" s="97"/>
      <c r="J417" s="97"/>
      <c r="K417" s="98"/>
      <c r="L417" s="97"/>
      <c r="M417" s="97"/>
      <c r="N417" s="97"/>
      <c r="O417" s="97"/>
      <c r="P417" s="97"/>
      <c r="Q417" s="97"/>
      <c r="R417" s="97"/>
      <c r="S417" s="97"/>
      <c r="T417" s="97"/>
      <c r="U417" s="97"/>
      <c r="V417" s="97"/>
      <c r="W417" s="97"/>
      <c r="X417" s="97"/>
      <c r="Y417" s="7"/>
      <c r="Z417" s="7"/>
      <c r="AA417" s="7"/>
      <c r="AB417" s="7"/>
      <c r="AC417" s="7"/>
      <c r="AD417" s="7"/>
      <c r="AE417" s="7"/>
      <c r="AF417" s="7"/>
      <c r="AG417" s="7"/>
      <c r="AH417" s="7"/>
    </row>
    <row r="418">
      <c r="A418" s="79"/>
      <c r="B418" s="79"/>
      <c r="C418" s="79"/>
      <c r="D418" s="79"/>
      <c r="E418" s="79"/>
      <c r="F418" s="79"/>
      <c r="G418" s="96"/>
      <c r="H418" s="97"/>
      <c r="I418" s="97"/>
      <c r="J418" s="97"/>
      <c r="K418" s="98"/>
      <c r="L418" s="97"/>
      <c r="M418" s="97"/>
      <c r="N418" s="97"/>
      <c r="O418" s="97"/>
      <c r="P418" s="97"/>
      <c r="Q418" s="97"/>
      <c r="R418" s="97"/>
      <c r="S418" s="97"/>
      <c r="T418" s="97"/>
      <c r="U418" s="97"/>
      <c r="V418" s="97"/>
      <c r="W418" s="97"/>
      <c r="X418" s="97"/>
      <c r="Y418" s="7"/>
      <c r="Z418" s="7"/>
      <c r="AA418" s="7"/>
      <c r="AB418" s="7"/>
      <c r="AC418" s="7"/>
      <c r="AD418" s="7"/>
      <c r="AE418" s="7"/>
      <c r="AF418" s="7"/>
      <c r="AG418" s="7"/>
      <c r="AH418" s="7"/>
    </row>
    <row r="419">
      <c r="A419" s="79"/>
      <c r="B419" s="79"/>
      <c r="C419" s="79"/>
      <c r="D419" s="79"/>
      <c r="E419" s="79"/>
      <c r="F419" s="79"/>
      <c r="G419" s="96"/>
      <c r="H419" s="97"/>
      <c r="I419" s="97"/>
      <c r="J419" s="97"/>
      <c r="K419" s="98"/>
      <c r="L419" s="97"/>
      <c r="M419" s="97"/>
      <c r="N419" s="97"/>
      <c r="O419" s="97"/>
      <c r="P419" s="97"/>
      <c r="Q419" s="97"/>
      <c r="R419" s="97"/>
      <c r="S419" s="97"/>
      <c r="T419" s="97"/>
      <c r="U419" s="97"/>
      <c r="V419" s="97"/>
      <c r="W419" s="97"/>
      <c r="X419" s="97"/>
      <c r="Y419" s="7"/>
      <c r="Z419" s="7"/>
      <c r="AA419" s="7"/>
      <c r="AB419" s="7"/>
      <c r="AC419" s="7"/>
      <c r="AD419" s="7"/>
      <c r="AE419" s="7"/>
      <c r="AF419" s="7"/>
      <c r="AG419" s="7"/>
      <c r="AH419" s="7"/>
    </row>
    <row r="420">
      <c r="A420" s="79"/>
      <c r="B420" s="79"/>
      <c r="C420" s="79"/>
      <c r="D420" s="79"/>
      <c r="E420" s="79"/>
      <c r="F420" s="79"/>
      <c r="G420" s="96"/>
      <c r="H420" s="97"/>
      <c r="I420" s="97"/>
      <c r="J420" s="97"/>
      <c r="K420" s="98"/>
      <c r="L420" s="97"/>
      <c r="M420" s="97"/>
      <c r="N420" s="97"/>
      <c r="O420" s="97"/>
      <c r="P420" s="97"/>
      <c r="Q420" s="97"/>
      <c r="R420" s="97"/>
      <c r="S420" s="97"/>
      <c r="T420" s="97"/>
      <c r="U420" s="97"/>
      <c r="V420" s="97"/>
      <c r="W420" s="97"/>
      <c r="X420" s="97"/>
      <c r="Y420" s="7"/>
      <c r="Z420" s="7"/>
      <c r="AA420" s="7"/>
      <c r="AB420" s="7"/>
      <c r="AC420" s="7"/>
      <c r="AD420" s="7"/>
      <c r="AE420" s="7"/>
      <c r="AF420" s="7"/>
      <c r="AG420" s="7"/>
      <c r="AH420" s="7"/>
    </row>
    <row r="421">
      <c r="A421" s="79"/>
      <c r="B421" s="79"/>
      <c r="C421" s="79"/>
      <c r="D421" s="79"/>
      <c r="E421" s="79"/>
      <c r="F421" s="79"/>
      <c r="G421" s="96"/>
      <c r="H421" s="97"/>
      <c r="I421" s="97"/>
      <c r="J421" s="97"/>
      <c r="K421" s="98"/>
      <c r="L421" s="97"/>
      <c r="M421" s="97"/>
      <c r="N421" s="97"/>
      <c r="O421" s="97"/>
      <c r="P421" s="97"/>
      <c r="Q421" s="97"/>
      <c r="R421" s="97"/>
      <c r="S421" s="97"/>
      <c r="T421" s="97"/>
      <c r="U421" s="97"/>
      <c r="V421" s="97"/>
      <c r="W421" s="97"/>
      <c r="X421" s="97"/>
      <c r="Y421" s="7"/>
      <c r="Z421" s="7"/>
      <c r="AA421" s="7"/>
      <c r="AB421" s="7"/>
      <c r="AC421" s="7"/>
      <c r="AD421" s="7"/>
      <c r="AE421" s="7"/>
      <c r="AF421" s="7"/>
      <c r="AG421" s="7"/>
      <c r="AH421" s="7"/>
    </row>
    <row r="422">
      <c r="A422" s="79"/>
      <c r="B422" s="79"/>
      <c r="C422" s="79"/>
      <c r="D422" s="79"/>
      <c r="E422" s="79"/>
      <c r="F422" s="79"/>
      <c r="G422" s="96"/>
      <c r="H422" s="97"/>
      <c r="I422" s="97"/>
      <c r="J422" s="97"/>
      <c r="K422" s="98"/>
      <c r="L422" s="97"/>
      <c r="M422" s="97"/>
      <c r="N422" s="97"/>
      <c r="O422" s="97"/>
      <c r="P422" s="97"/>
      <c r="Q422" s="97"/>
      <c r="R422" s="97"/>
      <c r="S422" s="97"/>
      <c r="T422" s="97"/>
      <c r="U422" s="97"/>
      <c r="V422" s="97"/>
      <c r="W422" s="97"/>
      <c r="X422" s="97"/>
      <c r="Y422" s="7"/>
      <c r="Z422" s="7"/>
      <c r="AA422" s="7"/>
      <c r="AB422" s="7"/>
      <c r="AC422" s="7"/>
      <c r="AD422" s="7"/>
      <c r="AE422" s="7"/>
      <c r="AF422" s="7"/>
      <c r="AG422" s="7"/>
      <c r="AH422" s="7"/>
    </row>
    <row r="423">
      <c r="A423" s="79"/>
      <c r="B423" s="79"/>
      <c r="C423" s="79"/>
      <c r="D423" s="79"/>
      <c r="E423" s="79"/>
      <c r="F423" s="79"/>
      <c r="G423" s="96"/>
      <c r="H423" s="97"/>
      <c r="I423" s="97"/>
      <c r="J423" s="97"/>
      <c r="K423" s="98"/>
      <c r="L423" s="97"/>
      <c r="M423" s="97"/>
      <c r="N423" s="97"/>
      <c r="O423" s="97"/>
      <c r="P423" s="97"/>
      <c r="Q423" s="97"/>
      <c r="R423" s="97"/>
      <c r="S423" s="97"/>
      <c r="T423" s="97"/>
      <c r="U423" s="97"/>
      <c r="V423" s="97"/>
      <c r="W423" s="97"/>
      <c r="X423" s="97"/>
      <c r="Y423" s="7"/>
      <c r="Z423" s="7"/>
      <c r="AA423" s="7"/>
      <c r="AB423" s="7"/>
      <c r="AC423" s="7"/>
      <c r="AD423" s="7"/>
      <c r="AE423" s="7"/>
      <c r="AF423" s="7"/>
      <c r="AG423" s="7"/>
      <c r="AH423" s="7"/>
    </row>
    <row r="424">
      <c r="A424" s="79"/>
      <c r="B424" s="79"/>
      <c r="C424" s="79"/>
      <c r="D424" s="79"/>
      <c r="E424" s="79"/>
      <c r="F424" s="79"/>
      <c r="G424" s="96"/>
      <c r="H424" s="97"/>
      <c r="I424" s="97"/>
      <c r="J424" s="97"/>
      <c r="K424" s="98"/>
      <c r="L424" s="97"/>
      <c r="M424" s="97"/>
      <c r="N424" s="97"/>
      <c r="O424" s="97"/>
      <c r="P424" s="97"/>
      <c r="Q424" s="97"/>
      <c r="R424" s="97"/>
      <c r="S424" s="97"/>
      <c r="T424" s="97"/>
      <c r="U424" s="97"/>
      <c r="V424" s="97"/>
      <c r="W424" s="97"/>
      <c r="X424" s="97"/>
      <c r="Y424" s="7"/>
      <c r="Z424" s="7"/>
      <c r="AA424" s="7"/>
      <c r="AB424" s="7"/>
      <c r="AC424" s="7"/>
      <c r="AD424" s="7"/>
      <c r="AE424" s="7"/>
      <c r="AF424" s="7"/>
      <c r="AG424" s="7"/>
      <c r="AH424" s="7"/>
    </row>
    <row r="425">
      <c r="A425" s="79"/>
      <c r="B425" s="79"/>
      <c r="C425" s="79"/>
      <c r="D425" s="79"/>
      <c r="E425" s="79"/>
      <c r="F425" s="79"/>
      <c r="G425" s="96"/>
      <c r="H425" s="97"/>
      <c r="I425" s="97"/>
      <c r="J425" s="97"/>
      <c r="K425" s="98"/>
      <c r="L425" s="97"/>
      <c r="M425" s="97"/>
      <c r="N425" s="97"/>
      <c r="O425" s="97"/>
      <c r="P425" s="97"/>
      <c r="Q425" s="97"/>
      <c r="R425" s="97"/>
      <c r="S425" s="97"/>
      <c r="T425" s="97"/>
      <c r="U425" s="97"/>
      <c r="V425" s="97"/>
      <c r="W425" s="97"/>
      <c r="X425" s="97"/>
      <c r="Y425" s="7"/>
      <c r="Z425" s="7"/>
      <c r="AA425" s="7"/>
      <c r="AB425" s="7"/>
      <c r="AC425" s="7"/>
      <c r="AD425" s="7"/>
      <c r="AE425" s="7"/>
      <c r="AF425" s="7"/>
      <c r="AG425" s="7"/>
      <c r="AH425" s="7"/>
    </row>
    <row r="426">
      <c r="A426" s="79"/>
      <c r="B426" s="79"/>
      <c r="C426" s="79"/>
      <c r="D426" s="79"/>
      <c r="E426" s="79"/>
      <c r="F426" s="79"/>
      <c r="G426" s="96"/>
      <c r="H426" s="97"/>
      <c r="I426" s="97"/>
      <c r="J426" s="97"/>
      <c r="K426" s="98"/>
      <c r="L426" s="97"/>
      <c r="M426" s="97"/>
      <c r="N426" s="97"/>
      <c r="O426" s="97"/>
      <c r="P426" s="97"/>
      <c r="Q426" s="97"/>
      <c r="R426" s="97"/>
      <c r="S426" s="97"/>
      <c r="T426" s="97"/>
      <c r="U426" s="97"/>
      <c r="V426" s="97"/>
      <c r="W426" s="97"/>
      <c r="X426" s="97"/>
      <c r="Y426" s="7"/>
      <c r="Z426" s="7"/>
      <c r="AA426" s="7"/>
      <c r="AB426" s="7"/>
      <c r="AC426" s="7"/>
      <c r="AD426" s="7"/>
      <c r="AE426" s="7"/>
      <c r="AF426" s="7"/>
      <c r="AG426" s="7"/>
      <c r="AH426" s="7"/>
    </row>
    <row r="427">
      <c r="A427" s="79"/>
      <c r="B427" s="79"/>
      <c r="C427" s="79"/>
      <c r="D427" s="79"/>
      <c r="E427" s="79"/>
      <c r="F427" s="79"/>
      <c r="G427" s="96"/>
      <c r="H427" s="97"/>
      <c r="I427" s="97"/>
      <c r="J427" s="97"/>
      <c r="K427" s="98"/>
      <c r="L427" s="97"/>
      <c r="M427" s="97"/>
      <c r="N427" s="97"/>
      <c r="O427" s="97"/>
      <c r="P427" s="97"/>
      <c r="Q427" s="97"/>
      <c r="R427" s="97"/>
      <c r="S427" s="97"/>
      <c r="T427" s="97"/>
      <c r="U427" s="97"/>
      <c r="V427" s="97"/>
      <c r="W427" s="97"/>
      <c r="X427" s="97"/>
      <c r="Y427" s="7"/>
      <c r="Z427" s="7"/>
      <c r="AA427" s="7"/>
      <c r="AB427" s="7"/>
      <c r="AC427" s="7"/>
      <c r="AD427" s="7"/>
      <c r="AE427" s="7"/>
      <c r="AF427" s="7"/>
      <c r="AG427" s="7"/>
      <c r="AH427" s="7"/>
    </row>
    <row r="428">
      <c r="A428" s="79"/>
      <c r="B428" s="79"/>
      <c r="C428" s="79"/>
      <c r="D428" s="79"/>
      <c r="E428" s="79"/>
      <c r="F428" s="79"/>
      <c r="G428" s="96"/>
      <c r="H428" s="97"/>
      <c r="I428" s="97"/>
      <c r="J428" s="97"/>
      <c r="K428" s="98"/>
      <c r="L428" s="97"/>
      <c r="M428" s="97"/>
      <c r="N428" s="97"/>
      <c r="O428" s="97"/>
      <c r="P428" s="97"/>
      <c r="Q428" s="97"/>
      <c r="R428" s="97"/>
      <c r="S428" s="97"/>
      <c r="T428" s="97"/>
      <c r="U428" s="97"/>
      <c r="V428" s="97"/>
      <c r="W428" s="97"/>
      <c r="X428" s="97"/>
      <c r="Y428" s="7"/>
      <c r="Z428" s="7"/>
      <c r="AA428" s="7"/>
      <c r="AB428" s="7"/>
      <c r="AC428" s="7"/>
      <c r="AD428" s="7"/>
      <c r="AE428" s="7"/>
      <c r="AF428" s="7"/>
      <c r="AG428" s="7"/>
      <c r="AH428" s="7"/>
    </row>
    <row r="429">
      <c r="A429" s="79"/>
      <c r="B429" s="79"/>
      <c r="C429" s="79"/>
      <c r="D429" s="79"/>
      <c r="E429" s="79"/>
      <c r="F429" s="79"/>
      <c r="G429" s="96"/>
      <c r="H429" s="97"/>
      <c r="I429" s="97"/>
      <c r="J429" s="97"/>
      <c r="K429" s="98"/>
      <c r="L429" s="97"/>
      <c r="M429" s="97"/>
      <c r="N429" s="97"/>
      <c r="O429" s="97"/>
      <c r="P429" s="97"/>
      <c r="Q429" s="97"/>
      <c r="R429" s="97"/>
      <c r="S429" s="97"/>
      <c r="T429" s="97"/>
      <c r="U429" s="97"/>
      <c r="V429" s="97"/>
      <c r="W429" s="97"/>
      <c r="X429" s="97"/>
      <c r="Y429" s="7"/>
      <c r="Z429" s="7"/>
      <c r="AA429" s="7"/>
      <c r="AB429" s="7"/>
      <c r="AC429" s="7"/>
      <c r="AD429" s="7"/>
      <c r="AE429" s="7"/>
      <c r="AF429" s="7"/>
      <c r="AG429" s="7"/>
      <c r="AH429" s="7"/>
    </row>
    <row r="430">
      <c r="A430" s="79"/>
      <c r="B430" s="79"/>
      <c r="C430" s="79"/>
      <c r="D430" s="79"/>
      <c r="E430" s="79"/>
      <c r="F430" s="79"/>
      <c r="G430" s="96"/>
      <c r="H430" s="97"/>
      <c r="I430" s="97"/>
      <c r="J430" s="97"/>
      <c r="K430" s="98"/>
      <c r="L430" s="97"/>
      <c r="M430" s="97"/>
      <c r="N430" s="97"/>
      <c r="O430" s="97"/>
      <c r="P430" s="97"/>
      <c r="Q430" s="97"/>
      <c r="R430" s="97"/>
      <c r="S430" s="97"/>
      <c r="T430" s="97"/>
      <c r="U430" s="97"/>
      <c r="V430" s="97"/>
      <c r="W430" s="97"/>
      <c r="X430" s="97"/>
      <c r="Y430" s="7"/>
      <c r="Z430" s="7"/>
      <c r="AA430" s="7"/>
      <c r="AB430" s="7"/>
      <c r="AC430" s="7"/>
      <c r="AD430" s="7"/>
      <c r="AE430" s="7"/>
      <c r="AF430" s="7"/>
      <c r="AG430" s="7"/>
      <c r="AH430" s="7"/>
    </row>
    <row r="431">
      <c r="A431" s="79"/>
      <c r="B431" s="79"/>
      <c r="C431" s="79"/>
      <c r="D431" s="79"/>
      <c r="E431" s="79"/>
      <c r="F431" s="79"/>
      <c r="G431" s="96"/>
      <c r="H431" s="97"/>
      <c r="I431" s="97"/>
      <c r="J431" s="97"/>
      <c r="K431" s="98"/>
      <c r="L431" s="97"/>
      <c r="M431" s="97"/>
      <c r="N431" s="97"/>
      <c r="O431" s="97"/>
      <c r="P431" s="97"/>
      <c r="Q431" s="97"/>
      <c r="R431" s="97"/>
      <c r="S431" s="97"/>
      <c r="T431" s="97"/>
      <c r="U431" s="97"/>
      <c r="V431" s="97"/>
      <c r="W431" s="97"/>
      <c r="X431" s="97"/>
      <c r="Y431" s="7"/>
      <c r="Z431" s="7"/>
      <c r="AA431" s="7"/>
      <c r="AB431" s="7"/>
      <c r="AC431" s="7"/>
      <c r="AD431" s="7"/>
      <c r="AE431" s="7"/>
      <c r="AF431" s="7"/>
      <c r="AG431" s="7"/>
      <c r="AH431" s="7"/>
    </row>
    <row r="432">
      <c r="A432" s="79"/>
      <c r="B432" s="79"/>
      <c r="C432" s="79"/>
      <c r="D432" s="79"/>
      <c r="E432" s="79"/>
      <c r="F432" s="79"/>
      <c r="G432" s="96"/>
      <c r="H432" s="97"/>
      <c r="I432" s="97"/>
      <c r="J432" s="97"/>
      <c r="K432" s="98"/>
      <c r="L432" s="97"/>
      <c r="M432" s="97"/>
      <c r="N432" s="97"/>
      <c r="O432" s="97"/>
      <c r="P432" s="97"/>
      <c r="Q432" s="97"/>
      <c r="R432" s="97"/>
      <c r="S432" s="97"/>
      <c r="T432" s="97"/>
      <c r="U432" s="97"/>
      <c r="V432" s="97"/>
      <c r="W432" s="97"/>
      <c r="X432" s="97"/>
      <c r="Y432" s="7"/>
      <c r="Z432" s="7"/>
      <c r="AA432" s="7"/>
      <c r="AB432" s="7"/>
      <c r="AC432" s="7"/>
      <c r="AD432" s="7"/>
      <c r="AE432" s="7"/>
      <c r="AF432" s="7"/>
      <c r="AG432" s="7"/>
      <c r="AH432" s="7"/>
    </row>
    <row r="433">
      <c r="A433" s="79"/>
      <c r="B433" s="79"/>
      <c r="C433" s="79"/>
      <c r="D433" s="79"/>
      <c r="E433" s="79"/>
      <c r="F433" s="79"/>
      <c r="G433" s="96"/>
      <c r="H433" s="97"/>
      <c r="I433" s="97"/>
      <c r="J433" s="97"/>
      <c r="K433" s="98"/>
      <c r="L433" s="97"/>
      <c r="M433" s="97"/>
      <c r="N433" s="97"/>
      <c r="O433" s="97"/>
      <c r="P433" s="97"/>
      <c r="Q433" s="97"/>
      <c r="R433" s="97"/>
      <c r="S433" s="97"/>
      <c r="T433" s="97"/>
      <c r="U433" s="97"/>
      <c r="V433" s="97"/>
      <c r="W433" s="97"/>
      <c r="X433" s="97"/>
      <c r="Y433" s="7"/>
      <c r="Z433" s="7"/>
      <c r="AA433" s="7"/>
      <c r="AB433" s="7"/>
      <c r="AC433" s="7"/>
      <c r="AD433" s="7"/>
      <c r="AE433" s="7"/>
      <c r="AF433" s="7"/>
      <c r="AG433" s="7"/>
      <c r="AH433" s="7"/>
    </row>
    <row r="434">
      <c r="A434" s="79"/>
      <c r="B434" s="79"/>
      <c r="C434" s="79"/>
      <c r="D434" s="79"/>
      <c r="E434" s="79"/>
      <c r="F434" s="79"/>
      <c r="G434" s="96"/>
      <c r="H434" s="97"/>
      <c r="I434" s="97"/>
      <c r="J434" s="97"/>
      <c r="K434" s="98"/>
      <c r="L434" s="97"/>
      <c r="M434" s="97"/>
      <c r="N434" s="97"/>
      <c r="O434" s="97"/>
      <c r="P434" s="97"/>
      <c r="Q434" s="97"/>
      <c r="R434" s="97"/>
      <c r="S434" s="97"/>
      <c r="T434" s="97"/>
      <c r="U434" s="97"/>
      <c r="V434" s="97"/>
      <c r="W434" s="97"/>
      <c r="X434" s="97"/>
      <c r="Y434" s="7"/>
      <c r="Z434" s="7"/>
      <c r="AA434" s="7"/>
      <c r="AB434" s="7"/>
      <c r="AC434" s="7"/>
      <c r="AD434" s="7"/>
      <c r="AE434" s="7"/>
      <c r="AF434" s="7"/>
      <c r="AG434" s="7"/>
      <c r="AH434" s="7"/>
    </row>
    <row r="435">
      <c r="A435" s="79"/>
      <c r="B435" s="79"/>
      <c r="C435" s="79"/>
      <c r="D435" s="79"/>
      <c r="E435" s="79"/>
      <c r="F435" s="79"/>
      <c r="G435" s="96"/>
      <c r="H435" s="97"/>
      <c r="I435" s="97"/>
      <c r="J435" s="97"/>
      <c r="K435" s="98"/>
      <c r="L435" s="97"/>
      <c r="M435" s="97"/>
      <c r="N435" s="97"/>
      <c r="O435" s="97"/>
      <c r="P435" s="97"/>
      <c r="Q435" s="97"/>
      <c r="R435" s="97"/>
      <c r="S435" s="97"/>
      <c r="T435" s="97"/>
      <c r="U435" s="97"/>
      <c r="V435" s="97"/>
      <c r="W435" s="97"/>
      <c r="X435" s="97"/>
      <c r="Y435" s="7"/>
      <c r="Z435" s="7"/>
      <c r="AA435" s="7"/>
      <c r="AB435" s="7"/>
      <c r="AC435" s="7"/>
      <c r="AD435" s="7"/>
      <c r="AE435" s="7"/>
      <c r="AF435" s="7"/>
      <c r="AG435" s="7"/>
      <c r="AH435" s="7"/>
    </row>
    <row r="436">
      <c r="A436" s="79"/>
      <c r="B436" s="79"/>
      <c r="C436" s="79"/>
      <c r="D436" s="79"/>
      <c r="E436" s="79"/>
      <c r="F436" s="79"/>
      <c r="G436" s="96"/>
      <c r="H436" s="97"/>
      <c r="I436" s="97"/>
      <c r="J436" s="97"/>
      <c r="K436" s="98"/>
      <c r="L436" s="97"/>
      <c r="M436" s="97"/>
      <c r="N436" s="97"/>
      <c r="O436" s="97"/>
      <c r="P436" s="97"/>
      <c r="Q436" s="97"/>
      <c r="R436" s="97"/>
      <c r="S436" s="97"/>
      <c r="T436" s="97"/>
      <c r="U436" s="97"/>
      <c r="V436" s="97"/>
      <c r="W436" s="97"/>
      <c r="X436" s="97"/>
      <c r="Y436" s="7"/>
      <c r="Z436" s="7"/>
      <c r="AA436" s="7"/>
      <c r="AB436" s="7"/>
      <c r="AC436" s="7"/>
      <c r="AD436" s="7"/>
      <c r="AE436" s="7"/>
      <c r="AF436" s="7"/>
      <c r="AG436" s="7"/>
      <c r="AH436" s="7"/>
    </row>
    <row r="437">
      <c r="A437" s="79"/>
      <c r="B437" s="79"/>
      <c r="C437" s="79"/>
      <c r="D437" s="79"/>
      <c r="E437" s="79"/>
      <c r="F437" s="79"/>
      <c r="G437" s="96"/>
      <c r="H437" s="97"/>
      <c r="I437" s="97"/>
      <c r="J437" s="97"/>
      <c r="K437" s="98"/>
      <c r="L437" s="97"/>
      <c r="M437" s="97"/>
      <c r="N437" s="97"/>
      <c r="O437" s="97"/>
      <c r="P437" s="97"/>
      <c r="Q437" s="97"/>
      <c r="R437" s="97"/>
      <c r="S437" s="97"/>
      <c r="T437" s="97"/>
      <c r="U437" s="97"/>
      <c r="V437" s="97"/>
      <c r="W437" s="97"/>
      <c r="X437" s="97"/>
      <c r="Y437" s="7"/>
      <c r="Z437" s="7"/>
      <c r="AA437" s="7"/>
      <c r="AB437" s="7"/>
      <c r="AC437" s="7"/>
      <c r="AD437" s="7"/>
      <c r="AE437" s="7"/>
      <c r="AF437" s="7"/>
      <c r="AG437" s="7"/>
      <c r="AH437" s="7"/>
    </row>
    <row r="438">
      <c r="A438" s="79"/>
      <c r="B438" s="79"/>
      <c r="C438" s="79"/>
      <c r="D438" s="79"/>
      <c r="E438" s="79"/>
      <c r="F438" s="79"/>
      <c r="G438" s="96"/>
      <c r="H438" s="97"/>
      <c r="I438" s="97"/>
      <c r="J438" s="97"/>
      <c r="K438" s="98"/>
      <c r="L438" s="97"/>
      <c r="M438" s="97"/>
      <c r="N438" s="97"/>
      <c r="O438" s="97"/>
      <c r="P438" s="97"/>
      <c r="Q438" s="97"/>
      <c r="R438" s="97"/>
      <c r="S438" s="97"/>
      <c r="T438" s="97"/>
      <c r="U438" s="97"/>
      <c r="V438" s="97"/>
      <c r="W438" s="97"/>
      <c r="X438" s="97"/>
      <c r="Y438" s="7"/>
      <c r="Z438" s="7"/>
      <c r="AA438" s="7"/>
      <c r="AB438" s="7"/>
      <c r="AC438" s="7"/>
      <c r="AD438" s="7"/>
      <c r="AE438" s="7"/>
      <c r="AF438" s="7"/>
      <c r="AG438" s="7"/>
      <c r="AH438" s="7"/>
    </row>
    <row r="439">
      <c r="A439" s="79"/>
      <c r="B439" s="79"/>
      <c r="C439" s="79"/>
      <c r="D439" s="79"/>
      <c r="E439" s="79"/>
      <c r="F439" s="79"/>
      <c r="G439" s="96"/>
      <c r="H439" s="97"/>
      <c r="I439" s="97"/>
      <c r="J439" s="97"/>
      <c r="K439" s="98"/>
      <c r="L439" s="97"/>
      <c r="M439" s="97"/>
      <c r="N439" s="97"/>
      <c r="O439" s="97"/>
      <c r="P439" s="97"/>
      <c r="Q439" s="97"/>
      <c r="R439" s="97"/>
      <c r="S439" s="97"/>
      <c r="T439" s="97"/>
      <c r="U439" s="97"/>
      <c r="V439" s="97"/>
      <c r="W439" s="97"/>
      <c r="X439" s="97"/>
      <c r="Y439" s="7"/>
      <c r="Z439" s="7"/>
      <c r="AA439" s="7"/>
      <c r="AB439" s="7"/>
      <c r="AC439" s="7"/>
      <c r="AD439" s="7"/>
      <c r="AE439" s="7"/>
      <c r="AF439" s="7"/>
      <c r="AG439" s="7"/>
      <c r="AH439" s="7"/>
    </row>
    <row r="440">
      <c r="A440" s="79"/>
      <c r="B440" s="79"/>
      <c r="C440" s="79"/>
      <c r="D440" s="79"/>
      <c r="E440" s="79"/>
      <c r="F440" s="79"/>
      <c r="G440" s="96"/>
      <c r="H440" s="97"/>
      <c r="I440" s="97"/>
      <c r="J440" s="97"/>
      <c r="K440" s="98"/>
      <c r="L440" s="97"/>
      <c r="M440" s="97"/>
      <c r="N440" s="97"/>
      <c r="O440" s="97"/>
      <c r="P440" s="97"/>
      <c r="Q440" s="97"/>
      <c r="R440" s="97"/>
      <c r="S440" s="97"/>
      <c r="T440" s="97"/>
      <c r="U440" s="97"/>
      <c r="V440" s="97"/>
      <c r="W440" s="97"/>
      <c r="X440" s="97"/>
      <c r="Y440" s="7"/>
      <c r="Z440" s="7"/>
      <c r="AA440" s="7"/>
      <c r="AB440" s="7"/>
      <c r="AC440" s="7"/>
      <c r="AD440" s="7"/>
      <c r="AE440" s="7"/>
      <c r="AF440" s="7"/>
      <c r="AG440" s="7"/>
      <c r="AH440" s="7"/>
    </row>
    <row r="441">
      <c r="A441" s="79"/>
      <c r="B441" s="79"/>
      <c r="C441" s="79"/>
      <c r="D441" s="79"/>
      <c r="E441" s="79"/>
      <c r="F441" s="79"/>
      <c r="G441" s="96"/>
      <c r="H441" s="97"/>
      <c r="I441" s="97"/>
      <c r="J441" s="97"/>
      <c r="K441" s="98"/>
      <c r="L441" s="97"/>
      <c r="M441" s="97"/>
      <c r="N441" s="97"/>
      <c r="O441" s="97"/>
      <c r="P441" s="97"/>
      <c r="Q441" s="97"/>
      <c r="R441" s="97"/>
      <c r="S441" s="97"/>
      <c r="T441" s="97"/>
      <c r="U441" s="97"/>
      <c r="V441" s="97"/>
      <c r="W441" s="97"/>
      <c r="X441" s="97"/>
      <c r="Y441" s="7"/>
      <c r="Z441" s="7"/>
      <c r="AA441" s="7"/>
      <c r="AB441" s="7"/>
      <c r="AC441" s="7"/>
      <c r="AD441" s="7"/>
      <c r="AE441" s="7"/>
      <c r="AF441" s="7"/>
      <c r="AG441" s="7"/>
      <c r="AH441" s="7"/>
    </row>
    <row r="442">
      <c r="A442" s="79"/>
      <c r="B442" s="79"/>
      <c r="C442" s="79"/>
      <c r="D442" s="79"/>
      <c r="E442" s="79"/>
      <c r="F442" s="79"/>
      <c r="G442" s="96"/>
      <c r="H442" s="97"/>
      <c r="I442" s="97"/>
      <c r="J442" s="97"/>
      <c r="K442" s="98"/>
      <c r="L442" s="97"/>
      <c r="M442" s="97"/>
      <c r="N442" s="97"/>
      <c r="O442" s="97"/>
      <c r="P442" s="97"/>
      <c r="Q442" s="97"/>
      <c r="R442" s="97"/>
      <c r="S442" s="97"/>
      <c r="T442" s="97"/>
      <c r="U442" s="97"/>
      <c r="V442" s="97"/>
      <c r="W442" s="97"/>
      <c r="X442" s="97"/>
      <c r="Y442" s="7"/>
      <c r="Z442" s="7"/>
      <c r="AA442" s="7"/>
      <c r="AB442" s="7"/>
      <c r="AC442" s="7"/>
      <c r="AD442" s="7"/>
      <c r="AE442" s="7"/>
      <c r="AF442" s="7"/>
      <c r="AG442" s="7"/>
      <c r="AH442" s="7"/>
    </row>
    <row r="443">
      <c r="A443" s="79"/>
      <c r="B443" s="79"/>
      <c r="C443" s="79"/>
      <c r="D443" s="79"/>
      <c r="E443" s="79"/>
      <c r="F443" s="79"/>
      <c r="G443" s="96"/>
      <c r="H443" s="97"/>
      <c r="I443" s="97"/>
      <c r="J443" s="97"/>
      <c r="K443" s="98"/>
      <c r="L443" s="97"/>
      <c r="M443" s="97"/>
      <c r="N443" s="97"/>
      <c r="O443" s="97"/>
      <c r="P443" s="97"/>
      <c r="Q443" s="97"/>
      <c r="R443" s="97"/>
      <c r="S443" s="97"/>
      <c r="T443" s="97"/>
      <c r="U443" s="97"/>
      <c r="V443" s="97"/>
      <c r="W443" s="97"/>
      <c r="X443" s="97"/>
      <c r="Y443" s="7"/>
      <c r="Z443" s="7"/>
      <c r="AA443" s="7"/>
      <c r="AB443" s="7"/>
      <c r="AC443" s="7"/>
      <c r="AD443" s="7"/>
      <c r="AE443" s="7"/>
      <c r="AF443" s="7"/>
      <c r="AG443" s="7"/>
      <c r="AH443" s="7"/>
    </row>
    <row r="444">
      <c r="A444" s="79"/>
      <c r="B444" s="79"/>
      <c r="C444" s="79"/>
      <c r="D444" s="79"/>
      <c r="E444" s="79"/>
      <c r="F444" s="79"/>
      <c r="G444" s="96"/>
      <c r="H444" s="97"/>
      <c r="I444" s="97"/>
      <c r="J444" s="97"/>
      <c r="K444" s="98"/>
      <c r="L444" s="97"/>
      <c r="M444" s="97"/>
      <c r="N444" s="97"/>
      <c r="O444" s="97"/>
      <c r="P444" s="97"/>
      <c r="Q444" s="97"/>
      <c r="R444" s="97"/>
      <c r="S444" s="97"/>
      <c r="T444" s="97"/>
      <c r="U444" s="97"/>
      <c r="V444" s="97"/>
      <c r="W444" s="97"/>
      <c r="X444" s="97"/>
      <c r="Y444" s="7"/>
      <c r="Z444" s="7"/>
      <c r="AA444" s="7"/>
      <c r="AB444" s="7"/>
      <c r="AC444" s="7"/>
      <c r="AD444" s="7"/>
      <c r="AE444" s="7"/>
      <c r="AF444" s="7"/>
      <c r="AG444" s="7"/>
      <c r="AH444" s="7"/>
    </row>
    <row r="445">
      <c r="A445" s="79"/>
      <c r="B445" s="79"/>
      <c r="C445" s="79"/>
      <c r="D445" s="79"/>
      <c r="E445" s="79"/>
      <c r="F445" s="79"/>
      <c r="G445" s="96"/>
      <c r="H445" s="97"/>
      <c r="I445" s="97"/>
      <c r="J445" s="97"/>
      <c r="K445" s="98"/>
      <c r="L445" s="97"/>
      <c r="M445" s="97"/>
      <c r="N445" s="97"/>
      <c r="O445" s="97"/>
      <c r="P445" s="97"/>
      <c r="Q445" s="97"/>
      <c r="R445" s="97"/>
      <c r="S445" s="97"/>
      <c r="T445" s="97"/>
      <c r="U445" s="97"/>
      <c r="V445" s="97"/>
      <c r="W445" s="97"/>
      <c r="X445" s="97"/>
      <c r="Y445" s="7"/>
      <c r="Z445" s="7"/>
      <c r="AA445" s="7"/>
      <c r="AB445" s="7"/>
      <c r="AC445" s="7"/>
      <c r="AD445" s="7"/>
      <c r="AE445" s="7"/>
      <c r="AF445" s="7"/>
      <c r="AG445" s="7"/>
      <c r="AH445" s="7"/>
    </row>
    <row r="446">
      <c r="A446" s="79"/>
      <c r="B446" s="79"/>
      <c r="C446" s="79"/>
      <c r="D446" s="79"/>
      <c r="E446" s="79"/>
      <c r="F446" s="79"/>
      <c r="G446" s="96"/>
      <c r="H446" s="97"/>
      <c r="I446" s="97"/>
      <c r="J446" s="97"/>
      <c r="K446" s="98"/>
      <c r="L446" s="97"/>
      <c r="M446" s="97"/>
      <c r="N446" s="97"/>
      <c r="O446" s="97"/>
      <c r="P446" s="97"/>
      <c r="Q446" s="97"/>
      <c r="R446" s="97"/>
      <c r="S446" s="97"/>
      <c r="T446" s="97"/>
      <c r="U446" s="97"/>
      <c r="V446" s="97"/>
      <c r="W446" s="97"/>
      <c r="X446" s="97"/>
      <c r="Y446" s="7"/>
      <c r="Z446" s="7"/>
      <c r="AA446" s="7"/>
      <c r="AB446" s="7"/>
      <c r="AC446" s="7"/>
      <c r="AD446" s="7"/>
      <c r="AE446" s="7"/>
      <c r="AF446" s="7"/>
      <c r="AG446" s="7"/>
      <c r="AH446" s="7"/>
    </row>
    <row r="447">
      <c r="A447" s="79"/>
      <c r="B447" s="79"/>
      <c r="C447" s="79"/>
      <c r="D447" s="79"/>
      <c r="E447" s="79"/>
      <c r="F447" s="79"/>
      <c r="G447" s="96"/>
      <c r="H447" s="97"/>
      <c r="I447" s="97"/>
      <c r="J447" s="97"/>
      <c r="K447" s="98"/>
      <c r="L447" s="97"/>
      <c r="M447" s="97"/>
      <c r="N447" s="97"/>
      <c r="O447" s="97"/>
      <c r="P447" s="97"/>
      <c r="Q447" s="97"/>
      <c r="R447" s="97"/>
      <c r="S447" s="97"/>
      <c r="T447" s="97"/>
      <c r="U447" s="97"/>
      <c r="V447" s="97"/>
      <c r="W447" s="97"/>
      <c r="X447" s="97"/>
      <c r="Y447" s="7"/>
      <c r="Z447" s="7"/>
      <c r="AA447" s="7"/>
      <c r="AB447" s="7"/>
      <c r="AC447" s="7"/>
      <c r="AD447" s="7"/>
      <c r="AE447" s="7"/>
      <c r="AF447" s="7"/>
      <c r="AG447" s="7"/>
      <c r="AH447" s="7"/>
    </row>
    <row r="448">
      <c r="A448" s="79"/>
      <c r="B448" s="79"/>
      <c r="C448" s="79"/>
      <c r="D448" s="79"/>
      <c r="E448" s="79"/>
      <c r="F448" s="79"/>
      <c r="G448" s="96"/>
      <c r="H448" s="97"/>
      <c r="I448" s="97"/>
      <c r="J448" s="97"/>
      <c r="K448" s="98"/>
      <c r="L448" s="97"/>
      <c r="M448" s="97"/>
      <c r="N448" s="97"/>
      <c r="O448" s="97"/>
      <c r="P448" s="97"/>
      <c r="Q448" s="97"/>
      <c r="R448" s="97"/>
      <c r="S448" s="97"/>
      <c r="T448" s="97"/>
      <c r="U448" s="97"/>
      <c r="V448" s="97"/>
      <c r="W448" s="97"/>
      <c r="X448" s="97"/>
      <c r="Y448" s="7"/>
      <c r="Z448" s="7"/>
      <c r="AA448" s="7"/>
      <c r="AB448" s="7"/>
      <c r="AC448" s="7"/>
      <c r="AD448" s="7"/>
      <c r="AE448" s="7"/>
      <c r="AF448" s="7"/>
      <c r="AG448" s="7"/>
      <c r="AH448" s="7"/>
    </row>
    <row r="449">
      <c r="A449" s="79"/>
      <c r="B449" s="79"/>
      <c r="C449" s="79"/>
      <c r="D449" s="79"/>
      <c r="E449" s="79"/>
      <c r="F449" s="79"/>
      <c r="G449" s="96"/>
      <c r="H449" s="97"/>
      <c r="I449" s="97"/>
      <c r="J449" s="97"/>
      <c r="K449" s="98"/>
      <c r="L449" s="97"/>
      <c r="M449" s="97"/>
      <c r="N449" s="97"/>
      <c r="O449" s="97"/>
      <c r="P449" s="97"/>
      <c r="Q449" s="97"/>
      <c r="R449" s="97"/>
      <c r="S449" s="97"/>
      <c r="T449" s="97"/>
      <c r="U449" s="97"/>
      <c r="V449" s="97"/>
      <c r="W449" s="97"/>
      <c r="X449" s="97"/>
      <c r="Y449" s="7"/>
      <c r="Z449" s="7"/>
      <c r="AA449" s="7"/>
      <c r="AB449" s="7"/>
      <c r="AC449" s="7"/>
      <c r="AD449" s="7"/>
      <c r="AE449" s="7"/>
      <c r="AF449" s="7"/>
      <c r="AG449" s="7"/>
      <c r="AH449" s="7"/>
    </row>
    <row r="450">
      <c r="A450" s="79"/>
      <c r="B450" s="79"/>
      <c r="C450" s="79"/>
      <c r="D450" s="79"/>
      <c r="E450" s="79"/>
      <c r="F450" s="79"/>
      <c r="G450" s="96"/>
      <c r="H450" s="97"/>
      <c r="I450" s="97"/>
      <c r="J450" s="97"/>
      <c r="K450" s="98"/>
      <c r="L450" s="97"/>
      <c r="M450" s="97"/>
      <c r="N450" s="97"/>
      <c r="O450" s="97"/>
      <c r="P450" s="97"/>
      <c r="Q450" s="97"/>
      <c r="R450" s="97"/>
      <c r="S450" s="97"/>
      <c r="T450" s="97"/>
      <c r="U450" s="97"/>
      <c r="V450" s="97"/>
      <c r="W450" s="97"/>
      <c r="X450" s="97"/>
      <c r="Y450" s="7"/>
      <c r="Z450" s="7"/>
      <c r="AA450" s="7"/>
      <c r="AB450" s="7"/>
      <c r="AC450" s="7"/>
      <c r="AD450" s="7"/>
      <c r="AE450" s="7"/>
      <c r="AF450" s="7"/>
      <c r="AG450" s="7"/>
      <c r="AH450" s="7"/>
    </row>
    <row r="451">
      <c r="A451" s="79"/>
      <c r="B451" s="79"/>
      <c r="C451" s="79"/>
      <c r="D451" s="79"/>
      <c r="E451" s="79"/>
      <c r="F451" s="79"/>
      <c r="G451" s="96"/>
      <c r="H451" s="97"/>
      <c r="I451" s="97"/>
      <c r="J451" s="97"/>
      <c r="K451" s="98"/>
      <c r="L451" s="97"/>
      <c r="M451" s="97"/>
      <c r="N451" s="97"/>
      <c r="O451" s="97"/>
      <c r="P451" s="97"/>
      <c r="Q451" s="97"/>
      <c r="R451" s="97"/>
      <c r="S451" s="97"/>
      <c r="T451" s="97"/>
      <c r="U451" s="97"/>
      <c r="V451" s="97"/>
      <c r="W451" s="97"/>
      <c r="X451" s="97"/>
      <c r="Y451" s="7"/>
      <c r="Z451" s="7"/>
      <c r="AA451" s="7"/>
      <c r="AB451" s="7"/>
      <c r="AC451" s="7"/>
      <c r="AD451" s="7"/>
      <c r="AE451" s="7"/>
      <c r="AF451" s="7"/>
      <c r="AG451" s="7"/>
      <c r="AH451" s="7"/>
    </row>
    <row r="452">
      <c r="A452" s="79"/>
      <c r="B452" s="79"/>
      <c r="C452" s="79"/>
      <c r="D452" s="79"/>
      <c r="E452" s="79"/>
      <c r="F452" s="79"/>
      <c r="G452" s="96"/>
      <c r="H452" s="97"/>
      <c r="I452" s="97"/>
      <c r="J452" s="97"/>
      <c r="K452" s="98"/>
      <c r="L452" s="97"/>
      <c r="M452" s="97"/>
      <c r="N452" s="97"/>
      <c r="O452" s="97"/>
      <c r="P452" s="97"/>
      <c r="Q452" s="97"/>
      <c r="R452" s="97"/>
      <c r="S452" s="97"/>
      <c r="T452" s="97"/>
      <c r="U452" s="97"/>
      <c r="V452" s="97"/>
      <c r="W452" s="97"/>
      <c r="X452" s="97"/>
      <c r="Y452" s="7"/>
      <c r="Z452" s="7"/>
      <c r="AA452" s="7"/>
      <c r="AB452" s="7"/>
      <c r="AC452" s="7"/>
      <c r="AD452" s="7"/>
      <c r="AE452" s="7"/>
      <c r="AF452" s="7"/>
      <c r="AG452" s="7"/>
      <c r="AH452" s="7"/>
    </row>
    <row r="453">
      <c r="A453" s="79"/>
      <c r="B453" s="79"/>
      <c r="C453" s="79"/>
      <c r="D453" s="79"/>
      <c r="E453" s="79"/>
      <c r="F453" s="79"/>
      <c r="G453" s="96"/>
      <c r="H453" s="97"/>
      <c r="I453" s="97"/>
      <c r="J453" s="97"/>
      <c r="K453" s="98"/>
      <c r="L453" s="97"/>
      <c r="M453" s="97"/>
      <c r="N453" s="97"/>
      <c r="O453" s="97"/>
      <c r="P453" s="97"/>
      <c r="Q453" s="97"/>
      <c r="R453" s="97"/>
      <c r="S453" s="97"/>
      <c r="T453" s="97"/>
      <c r="U453" s="97"/>
      <c r="V453" s="97"/>
      <c r="W453" s="97"/>
      <c r="X453" s="97"/>
      <c r="Y453" s="7"/>
      <c r="Z453" s="7"/>
      <c r="AA453" s="7"/>
      <c r="AB453" s="7"/>
      <c r="AC453" s="7"/>
      <c r="AD453" s="7"/>
      <c r="AE453" s="7"/>
      <c r="AF453" s="7"/>
      <c r="AG453" s="7"/>
      <c r="AH453" s="7"/>
    </row>
    <row r="454">
      <c r="A454" s="79"/>
      <c r="B454" s="79"/>
      <c r="C454" s="79"/>
      <c r="D454" s="79"/>
      <c r="E454" s="79"/>
      <c r="F454" s="79"/>
      <c r="G454" s="96"/>
      <c r="H454" s="97"/>
      <c r="I454" s="97"/>
      <c r="J454" s="97"/>
      <c r="K454" s="98"/>
      <c r="L454" s="97"/>
      <c r="M454" s="97"/>
      <c r="N454" s="97"/>
      <c r="O454" s="97"/>
      <c r="P454" s="97"/>
      <c r="Q454" s="97"/>
      <c r="R454" s="97"/>
      <c r="S454" s="97"/>
      <c r="T454" s="97"/>
      <c r="U454" s="97"/>
      <c r="V454" s="97"/>
      <c r="W454" s="97"/>
      <c r="X454" s="97"/>
      <c r="Y454" s="7"/>
      <c r="Z454" s="7"/>
      <c r="AA454" s="7"/>
      <c r="AB454" s="7"/>
      <c r="AC454" s="7"/>
      <c r="AD454" s="7"/>
      <c r="AE454" s="7"/>
      <c r="AF454" s="7"/>
      <c r="AG454" s="7"/>
      <c r="AH454" s="7"/>
    </row>
    <row r="455">
      <c r="A455" s="79"/>
      <c r="B455" s="79"/>
      <c r="C455" s="79"/>
      <c r="D455" s="79"/>
      <c r="E455" s="79"/>
      <c r="F455" s="79"/>
      <c r="G455" s="96"/>
      <c r="H455" s="97"/>
      <c r="I455" s="97"/>
      <c r="J455" s="97"/>
      <c r="K455" s="98"/>
      <c r="L455" s="97"/>
      <c r="M455" s="97"/>
      <c r="N455" s="97"/>
      <c r="O455" s="97"/>
      <c r="P455" s="97"/>
      <c r="Q455" s="97"/>
      <c r="R455" s="97"/>
      <c r="S455" s="97"/>
      <c r="T455" s="97"/>
      <c r="U455" s="97"/>
      <c r="V455" s="97"/>
      <c r="W455" s="97"/>
      <c r="X455" s="97"/>
      <c r="Y455" s="7"/>
      <c r="Z455" s="7"/>
      <c r="AA455" s="7"/>
      <c r="AB455" s="7"/>
      <c r="AC455" s="7"/>
      <c r="AD455" s="7"/>
      <c r="AE455" s="7"/>
      <c r="AF455" s="7"/>
      <c r="AG455" s="7"/>
      <c r="AH455" s="7"/>
    </row>
    <row r="456">
      <c r="A456" s="79"/>
      <c r="B456" s="79"/>
      <c r="C456" s="79"/>
      <c r="D456" s="79"/>
      <c r="E456" s="79"/>
      <c r="F456" s="79"/>
      <c r="G456" s="96"/>
      <c r="H456" s="97"/>
      <c r="I456" s="97"/>
      <c r="J456" s="97"/>
      <c r="K456" s="98"/>
      <c r="L456" s="97"/>
      <c r="M456" s="97"/>
      <c r="N456" s="97"/>
      <c r="O456" s="97"/>
      <c r="P456" s="97"/>
      <c r="Q456" s="97"/>
      <c r="R456" s="97"/>
      <c r="S456" s="97"/>
      <c r="T456" s="97"/>
      <c r="U456" s="97"/>
      <c r="V456" s="97"/>
      <c r="W456" s="97"/>
      <c r="X456" s="97"/>
      <c r="Y456" s="7"/>
      <c r="Z456" s="7"/>
      <c r="AA456" s="7"/>
      <c r="AB456" s="7"/>
      <c r="AC456" s="7"/>
      <c r="AD456" s="7"/>
      <c r="AE456" s="7"/>
      <c r="AF456" s="7"/>
      <c r="AG456" s="7"/>
      <c r="AH456" s="7"/>
    </row>
    <row r="457">
      <c r="A457" s="79"/>
      <c r="B457" s="79"/>
      <c r="C457" s="79"/>
      <c r="D457" s="79"/>
      <c r="E457" s="79"/>
      <c r="F457" s="79"/>
      <c r="G457" s="96"/>
      <c r="H457" s="97"/>
      <c r="I457" s="97"/>
      <c r="J457" s="97"/>
      <c r="K457" s="98"/>
      <c r="L457" s="97"/>
      <c r="M457" s="97"/>
      <c r="N457" s="97"/>
      <c r="O457" s="97"/>
      <c r="P457" s="97"/>
      <c r="Q457" s="97"/>
      <c r="R457" s="97"/>
      <c r="S457" s="97"/>
      <c r="T457" s="97"/>
      <c r="U457" s="97"/>
      <c r="V457" s="97"/>
      <c r="W457" s="97"/>
      <c r="X457" s="97"/>
      <c r="Y457" s="7"/>
      <c r="Z457" s="7"/>
      <c r="AA457" s="7"/>
      <c r="AB457" s="7"/>
      <c r="AC457" s="7"/>
      <c r="AD457" s="7"/>
      <c r="AE457" s="7"/>
      <c r="AF457" s="7"/>
      <c r="AG457" s="7"/>
      <c r="AH457" s="7"/>
    </row>
    <row r="458">
      <c r="A458" s="79"/>
      <c r="B458" s="79"/>
      <c r="C458" s="79"/>
      <c r="D458" s="79"/>
      <c r="E458" s="79"/>
      <c r="F458" s="79"/>
      <c r="G458" s="96"/>
      <c r="H458" s="97"/>
      <c r="I458" s="97"/>
      <c r="J458" s="97"/>
      <c r="K458" s="98"/>
      <c r="L458" s="97"/>
      <c r="M458" s="97"/>
      <c r="N458" s="97"/>
      <c r="O458" s="97"/>
      <c r="P458" s="97"/>
      <c r="Q458" s="97"/>
      <c r="R458" s="97"/>
      <c r="S458" s="97"/>
      <c r="T458" s="97"/>
      <c r="U458" s="97"/>
      <c r="V458" s="97"/>
      <c r="W458" s="97"/>
      <c r="X458" s="97"/>
      <c r="Y458" s="7"/>
      <c r="Z458" s="7"/>
      <c r="AA458" s="7"/>
      <c r="AB458" s="7"/>
      <c r="AC458" s="7"/>
      <c r="AD458" s="7"/>
      <c r="AE458" s="7"/>
      <c r="AF458" s="7"/>
      <c r="AG458" s="7"/>
      <c r="AH458" s="7"/>
    </row>
    <row r="459">
      <c r="A459" s="79"/>
      <c r="B459" s="79"/>
      <c r="C459" s="79"/>
      <c r="D459" s="79"/>
      <c r="E459" s="79"/>
      <c r="F459" s="79"/>
      <c r="G459" s="96"/>
      <c r="H459" s="97"/>
      <c r="I459" s="97"/>
      <c r="J459" s="97"/>
      <c r="K459" s="98"/>
      <c r="L459" s="97"/>
      <c r="M459" s="97"/>
      <c r="N459" s="97"/>
      <c r="O459" s="97"/>
      <c r="P459" s="97"/>
      <c r="Q459" s="97"/>
      <c r="R459" s="97"/>
      <c r="S459" s="97"/>
      <c r="T459" s="97"/>
      <c r="U459" s="97"/>
      <c r="V459" s="97"/>
      <c r="W459" s="97"/>
      <c r="X459" s="97"/>
      <c r="Y459" s="7"/>
      <c r="Z459" s="7"/>
      <c r="AA459" s="7"/>
      <c r="AB459" s="7"/>
      <c r="AC459" s="7"/>
      <c r="AD459" s="7"/>
      <c r="AE459" s="7"/>
      <c r="AF459" s="7"/>
      <c r="AG459" s="7"/>
      <c r="AH459" s="7"/>
    </row>
    <row r="460">
      <c r="A460" s="79"/>
      <c r="B460" s="79"/>
      <c r="C460" s="79"/>
      <c r="D460" s="79"/>
      <c r="E460" s="79"/>
      <c r="F460" s="79"/>
      <c r="G460" s="96"/>
      <c r="H460" s="97"/>
      <c r="I460" s="97"/>
      <c r="J460" s="97"/>
      <c r="K460" s="98"/>
      <c r="L460" s="97"/>
      <c r="M460" s="97"/>
      <c r="N460" s="97"/>
      <c r="O460" s="97"/>
      <c r="P460" s="97"/>
      <c r="Q460" s="97"/>
      <c r="R460" s="97"/>
      <c r="S460" s="97"/>
      <c r="T460" s="97"/>
      <c r="U460" s="97"/>
      <c r="V460" s="97"/>
      <c r="W460" s="97"/>
      <c r="X460" s="97"/>
      <c r="Y460" s="7"/>
      <c r="Z460" s="7"/>
      <c r="AA460" s="7"/>
      <c r="AB460" s="7"/>
      <c r="AC460" s="7"/>
      <c r="AD460" s="7"/>
      <c r="AE460" s="7"/>
      <c r="AF460" s="7"/>
      <c r="AG460" s="7"/>
      <c r="AH460" s="7"/>
    </row>
    <row r="461">
      <c r="A461" s="79"/>
      <c r="B461" s="79"/>
      <c r="C461" s="79"/>
      <c r="D461" s="79"/>
      <c r="E461" s="79"/>
      <c r="F461" s="79"/>
      <c r="G461" s="96"/>
      <c r="H461" s="97"/>
      <c r="I461" s="97"/>
      <c r="J461" s="97"/>
      <c r="K461" s="98"/>
      <c r="L461" s="97"/>
      <c r="M461" s="97"/>
      <c r="N461" s="97"/>
      <c r="O461" s="97"/>
      <c r="P461" s="97"/>
      <c r="Q461" s="97"/>
      <c r="R461" s="97"/>
      <c r="S461" s="97"/>
      <c r="T461" s="97"/>
      <c r="U461" s="97"/>
      <c r="V461" s="97"/>
      <c r="W461" s="97"/>
      <c r="X461" s="97"/>
      <c r="Y461" s="7"/>
      <c r="Z461" s="7"/>
      <c r="AA461" s="7"/>
      <c r="AB461" s="7"/>
      <c r="AC461" s="7"/>
      <c r="AD461" s="7"/>
      <c r="AE461" s="7"/>
      <c r="AF461" s="7"/>
      <c r="AG461" s="7"/>
      <c r="AH461" s="7"/>
    </row>
    <row r="462">
      <c r="A462" s="79"/>
      <c r="B462" s="79"/>
      <c r="C462" s="79"/>
      <c r="D462" s="79"/>
      <c r="E462" s="79"/>
      <c r="F462" s="79"/>
      <c r="G462" s="96"/>
      <c r="H462" s="97"/>
      <c r="I462" s="97"/>
      <c r="J462" s="97"/>
      <c r="K462" s="98"/>
      <c r="L462" s="97"/>
      <c r="M462" s="97"/>
      <c r="N462" s="97"/>
      <c r="O462" s="97"/>
      <c r="P462" s="97"/>
      <c r="Q462" s="97"/>
      <c r="R462" s="97"/>
      <c r="S462" s="97"/>
      <c r="T462" s="97"/>
      <c r="U462" s="97"/>
      <c r="V462" s="97"/>
      <c r="W462" s="97"/>
      <c r="X462" s="97"/>
      <c r="Y462" s="7"/>
      <c r="Z462" s="7"/>
      <c r="AA462" s="7"/>
      <c r="AB462" s="7"/>
      <c r="AC462" s="7"/>
      <c r="AD462" s="7"/>
      <c r="AE462" s="7"/>
      <c r="AF462" s="7"/>
      <c r="AG462" s="7"/>
      <c r="AH462" s="7"/>
    </row>
    <row r="463">
      <c r="A463" s="79"/>
      <c r="B463" s="79"/>
      <c r="C463" s="79"/>
      <c r="D463" s="79"/>
      <c r="E463" s="79"/>
      <c r="F463" s="79"/>
      <c r="G463" s="96"/>
      <c r="H463" s="97"/>
      <c r="I463" s="97"/>
      <c r="J463" s="97"/>
      <c r="K463" s="98"/>
      <c r="L463" s="97"/>
      <c r="M463" s="97"/>
      <c r="N463" s="97"/>
      <c r="O463" s="97"/>
      <c r="P463" s="97"/>
      <c r="Q463" s="97"/>
      <c r="R463" s="97"/>
      <c r="S463" s="97"/>
      <c r="T463" s="97"/>
      <c r="U463" s="97"/>
      <c r="V463" s="97"/>
      <c r="W463" s="97"/>
      <c r="X463" s="97"/>
      <c r="Y463" s="7"/>
      <c r="Z463" s="7"/>
      <c r="AA463" s="7"/>
      <c r="AB463" s="7"/>
      <c r="AC463" s="7"/>
      <c r="AD463" s="7"/>
      <c r="AE463" s="7"/>
      <c r="AF463" s="7"/>
      <c r="AG463" s="7"/>
      <c r="AH463" s="7"/>
    </row>
    <row r="464">
      <c r="A464" s="79"/>
      <c r="B464" s="79"/>
      <c r="C464" s="79"/>
      <c r="D464" s="79"/>
      <c r="E464" s="79"/>
      <c r="F464" s="79"/>
      <c r="G464" s="96"/>
      <c r="H464" s="97"/>
      <c r="I464" s="97"/>
      <c r="J464" s="97"/>
      <c r="K464" s="98"/>
      <c r="L464" s="97"/>
      <c r="M464" s="97"/>
      <c r="N464" s="97"/>
      <c r="O464" s="97"/>
      <c r="P464" s="97"/>
      <c r="Q464" s="97"/>
      <c r="R464" s="97"/>
      <c r="S464" s="97"/>
      <c r="T464" s="97"/>
      <c r="U464" s="97"/>
      <c r="V464" s="97"/>
      <c r="W464" s="97"/>
      <c r="X464" s="97"/>
      <c r="Y464" s="7"/>
      <c r="Z464" s="7"/>
      <c r="AA464" s="7"/>
      <c r="AB464" s="7"/>
      <c r="AC464" s="7"/>
      <c r="AD464" s="7"/>
      <c r="AE464" s="7"/>
      <c r="AF464" s="7"/>
      <c r="AG464" s="7"/>
      <c r="AH464" s="7"/>
    </row>
    <row r="465">
      <c r="A465" s="79"/>
      <c r="B465" s="79"/>
      <c r="C465" s="79"/>
      <c r="D465" s="79"/>
      <c r="E465" s="79"/>
      <c r="F465" s="79"/>
      <c r="G465" s="96"/>
      <c r="H465" s="97"/>
      <c r="I465" s="97"/>
      <c r="J465" s="97"/>
      <c r="K465" s="98"/>
      <c r="L465" s="97"/>
      <c r="M465" s="97"/>
      <c r="N465" s="97"/>
      <c r="O465" s="97"/>
      <c r="P465" s="97"/>
      <c r="Q465" s="97"/>
      <c r="R465" s="97"/>
      <c r="S465" s="97"/>
      <c r="T465" s="97"/>
      <c r="U465" s="97"/>
      <c r="V465" s="97"/>
      <c r="W465" s="97"/>
      <c r="X465" s="97"/>
      <c r="Y465" s="7"/>
      <c r="Z465" s="7"/>
      <c r="AA465" s="7"/>
      <c r="AB465" s="7"/>
      <c r="AC465" s="7"/>
      <c r="AD465" s="7"/>
      <c r="AE465" s="7"/>
      <c r="AF465" s="7"/>
      <c r="AG465" s="7"/>
      <c r="AH465" s="7"/>
    </row>
    <row r="466">
      <c r="A466" s="79"/>
      <c r="B466" s="79"/>
      <c r="C466" s="79"/>
      <c r="D466" s="79"/>
      <c r="E466" s="79"/>
      <c r="F466" s="79"/>
      <c r="G466" s="96"/>
      <c r="H466" s="97"/>
      <c r="I466" s="97"/>
      <c r="J466" s="97"/>
      <c r="K466" s="98"/>
      <c r="L466" s="97"/>
      <c r="M466" s="97"/>
      <c r="N466" s="97"/>
      <c r="O466" s="97"/>
      <c r="P466" s="97"/>
      <c r="Q466" s="97"/>
      <c r="R466" s="97"/>
      <c r="S466" s="97"/>
      <c r="T466" s="97"/>
      <c r="U466" s="97"/>
      <c r="V466" s="97"/>
      <c r="W466" s="97"/>
      <c r="X466" s="97"/>
      <c r="Y466" s="7"/>
      <c r="Z466" s="7"/>
      <c r="AA466" s="7"/>
      <c r="AB466" s="7"/>
      <c r="AC466" s="7"/>
      <c r="AD466" s="7"/>
      <c r="AE466" s="7"/>
      <c r="AF466" s="7"/>
      <c r="AG466" s="7"/>
      <c r="AH466" s="7"/>
    </row>
    <row r="467">
      <c r="A467" s="79"/>
      <c r="B467" s="79"/>
      <c r="C467" s="79"/>
      <c r="D467" s="79"/>
      <c r="E467" s="79"/>
      <c r="F467" s="79"/>
      <c r="G467" s="96"/>
      <c r="H467" s="97"/>
      <c r="I467" s="97"/>
      <c r="J467" s="97"/>
      <c r="K467" s="98"/>
      <c r="L467" s="97"/>
      <c r="M467" s="97"/>
      <c r="N467" s="97"/>
      <c r="O467" s="97"/>
      <c r="P467" s="97"/>
      <c r="Q467" s="97"/>
      <c r="R467" s="97"/>
      <c r="S467" s="97"/>
      <c r="T467" s="97"/>
      <c r="U467" s="97"/>
      <c r="V467" s="97"/>
      <c r="W467" s="97"/>
      <c r="X467" s="97"/>
      <c r="Y467" s="7"/>
      <c r="Z467" s="7"/>
      <c r="AA467" s="7"/>
      <c r="AB467" s="7"/>
      <c r="AC467" s="7"/>
      <c r="AD467" s="7"/>
      <c r="AE467" s="7"/>
      <c r="AF467" s="7"/>
      <c r="AG467" s="7"/>
      <c r="AH467" s="7"/>
    </row>
    <row r="468">
      <c r="A468" s="79"/>
      <c r="B468" s="79"/>
      <c r="C468" s="79"/>
      <c r="D468" s="79"/>
      <c r="E468" s="79"/>
      <c r="F468" s="79"/>
      <c r="G468" s="96"/>
      <c r="H468" s="97"/>
      <c r="I468" s="97"/>
      <c r="J468" s="97"/>
      <c r="K468" s="98"/>
      <c r="L468" s="97"/>
      <c r="M468" s="97"/>
      <c r="N468" s="97"/>
      <c r="O468" s="97"/>
      <c r="P468" s="97"/>
      <c r="Q468" s="97"/>
      <c r="R468" s="97"/>
      <c r="S468" s="97"/>
      <c r="T468" s="97"/>
      <c r="U468" s="97"/>
      <c r="V468" s="97"/>
      <c r="W468" s="97"/>
      <c r="X468" s="97"/>
      <c r="Y468" s="7"/>
      <c r="Z468" s="7"/>
      <c r="AA468" s="7"/>
      <c r="AB468" s="7"/>
      <c r="AC468" s="7"/>
      <c r="AD468" s="7"/>
      <c r="AE468" s="7"/>
      <c r="AF468" s="7"/>
      <c r="AG468" s="7"/>
      <c r="AH468" s="7"/>
    </row>
    <row r="469">
      <c r="A469" s="79"/>
      <c r="B469" s="79"/>
      <c r="C469" s="79"/>
      <c r="D469" s="79"/>
      <c r="E469" s="79"/>
      <c r="F469" s="79"/>
      <c r="G469" s="96"/>
      <c r="H469" s="97"/>
      <c r="I469" s="97"/>
      <c r="J469" s="97"/>
      <c r="K469" s="98"/>
      <c r="L469" s="97"/>
      <c r="M469" s="97"/>
      <c r="N469" s="97"/>
      <c r="O469" s="97"/>
      <c r="P469" s="97"/>
      <c r="Q469" s="97"/>
      <c r="R469" s="97"/>
      <c r="S469" s="97"/>
      <c r="T469" s="97"/>
      <c r="U469" s="97"/>
      <c r="V469" s="97"/>
      <c r="W469" s="97"/>
      <c r="X469" s="97"/>
      <c r="Y469" s="7"/>
      <c r="Z469" s="7"/>
      <c r="AA469" s="7"/>
      <c r="AB469" s="7"/>
      <c r="AC469" s="7"/>
      <c r="AD469" s="7"/>
      <c r="AE469" s="7"/>
      <c r="AF469" s="7"/>
      <c r="AG469" s="7"/>
      <c r="AH469" s="7"/>
    </row>
    <row r="470">
      <c r="A470" s="79"/>
      <c r="B470" s="79"/>
      <c r="C470" s="79"/>
      <c r="D470" s="79"/>
      <c r="E470" s="79"/>
      <c r="F470" s="79"/>
      <c r="G470" s="96"/>
      <c r="H470" s="97"/>
      <c r="I470" s="97"/>
      <c r="J470" s="97"/>
      <c r="K470" s="98"/>
      <c r="L470" s="97"/>
      <c r="M470" s="97"/>
      <c r="N470" s="97"/>
      <c r="O470" s="97"/>
      <c r="P470" s="97"/>
      <c r="Q470" s="97"/>
      <c r="R470" s="97"/>
      <c r="S470" s="97"/>
      <c r="T470" s="97"/>
      <c r="U470" s="97"/>
      <c r="V470" s="97"/>
      <c r="W470" s="97"/>
      <c r="X470" s="97"/>
      <c r="Y470" s="7"/>
      <c r="Z470" s="7"/>
      <c r="AA470" s="7"/>
      <c r="AB470" s="7"/>
      <c r="AC470" s="7"/>
      <c r="AD470" s="7"/>
      <c r="AE470" s="7"/>
      <c r="AF470" s="7"/>
      <c r="AG470" s="7"/>
      <c r="AH470" s="7"/>
    </row>
    <row r="471">
      <c r="A471" s="79"/>
      <c r="B471" s="79"/>
      <c r="C471" s="79"/>
      <c r="D471" s="79"/>
      <c r="E471" s="79"/>
      <c r="F471" s="79"/>
      <c r="G471" s="96"/>
      <c r="H471" s="97"/>
      <c r="I471" s="97"/>
      <c r="J471" s="97"/>
      <c r="K471" s="98"/>
      <c r="L471" s="97"/>
      <c r="M471" s="97"/>
      <c r="N471" s="97"/>
      <c r="O471" s="97"/>
      <c r="P471" s="97"/>
      <c r="Q471" s="97"/>
      <c r="R471" s="97"/>
      <c r="S471" s="97"/>
      <c r="T471" s="97"/>
      <c r="U471" s="97"/>
      <c r="V471" s="97"/>
      <c r="W471" s="97"/>
      <c r="X471" s="97"/>
      <c r="Y471" s="7"/>
      <c r="Z471" s="7"/>
      <c r="AA471" s="7"/>
      <c r="AB471" s="7"/>
      <c r="AC471" s="7"/>
      <c r="AD471" s="7"/>
      <c r="AE471" s="7"/>
      <c r="AF471" s="7"/>
      <c r="AG471" s="7"/>
      <c r="AH471" s="7"/>
    </row>
    <row r="472">
      <c r="A472" s="79"/>
      <c r="B472" s="79"/>
      <c r="C472" s="79"/>
      <c r="D472" s="79"/>
      <c r="E472" s="79"/>
      <c r="F472" s="79"/>
      <c r="G472" s="96"/>
      <c r="H472" s="97"/>
      <c r="I472" s="97"/>
      <c r="J472" s="97"/>
      <c r="K472" s="98"/>
      <c r="L472" s="97"/>
      <c r="M472" s="97"/>
      <c r="N472" s="97"/>
      <c r="O472" s="97"/>
      <c r="P472" s="97"/>
      <c r="Q472" s="97"/>
      <c r="R472" s="97"/>
      <c r="S472" s="97"/>
      <c r="T472" s="97"/>
      <c r="U472" s="97"/>
      <c r="V472" s="97"/>
      <c r="W472" s="97"/>
      <c r="X472" s="97"/>
      <c r="Y472" s="7"/>
      <c r="Z472" s="7"/>
      <c r="AA472" s="7"/>
      <c r="AB472" s="7"/>
      <c r="AC472" s="7"/>
      <c r="AD472" s="7"/>
      <c r="AE472" s="7"/>
      <c r="AF472" s="7"/>
      <c r="AG472" s="7"/>
      <c r="AH472" s="7"/>
    </row>
    <row r="473">
      <c r="A473" s="79"/>
      <c r="B473" s="79"/>
      <c r="C473" s="79"/>
      <c r="D473" s="79"/>
      <c r="E473" s="79"/>
      <c r="F473" s="79"/>
      <c r="G473" s="96"/>
      <c r="H473" s="97"/>
      <c r="I473" s="97"/>
      <c r="J473" s="97"/>
      <c r="K473" s="98"/>
      <c r="L473" s="97"/>
      <c r="M473" s="97"/>
      <c r="N473" s="97"/>
      <c r="O473" s="97"/>
      <c r="P473" s="97"/>
      <c r="Q473" s="97"/>
      <c r="R473" s="97"/>
      <c r="S473" s="97"/>
      <c r="T473" s="97"/>
      <c r="U473" s="97"/>
      <c r="V473" s="97"/>
      <c r="W473" s="97"/>
      <c r="X473" s="97"/>
      <c r="Y473" s="7"/>
      <c r="Z473" s="7"/>
      <c r="AA473" s="7"/>
      <c r="AB473" s="7"/>
      <c r="AC473" s="7"/>
      <c r="AD473" s="7"/>
      <c r="AE473" s="7"/>
      <c r="AF473" s="7"/>
      <c r="AG473" s="7"/>
      <c r="AH473" s="7"/>
    </row>
    <row r="474">
      <c r="A474" s="79"/>
      <c r="B474" s="79"/>
      <c r="C474" s="79"/>
      <c r="D474" s="79"/>
      <c r="E474" s="79"/>
      <c r="F474" s="79"/>
      <c r="G474" s="96"/>
      <c r="H474" s="97"/>
      <c r="I474" s="97"/>
      <c r="J474" s="97"/>
      <c r="K474" s="98"/>
      <c r="L474" s="97"/>
      <c r="M474" s="97"/>
      <c r="N474" s="97"/>
      <c r="O474" s="97"/>
      <c r="P474" s="97"/>
      <c r="Q474" s="97"/>
      <c r="R474" s="97"/>
      <c r="S474" s="97"/>
      <c r="T474" s="97"/>
      <c r="U474" s="97"/>
      <c r="V474" s="97"/>
      <c r="W474" s="97"/>
      <c r="X474" s="97"/>
      <c r="Y474" s="7"/>
      <c r="Z474" s="7"/>
      <c r="AA474" s="7"/>
      <c r="AB474" s="7"/>
      <c r="AC474" s="7"/>
      <c r="AD474" s="7"/>
      <c r="AE474" s="7"/>
      <c r="AF474" s="7"/>
      <c r="AG474" s="7"/>
      <c r="AH474" s="7"/>
    </row>
    <row r="475">
      <c r="A475" s="79"/>
      <c r="B475" s="79"/>
      <c r="C475" s="79"/>
      <c r="D475" s="79"/>
      <c r="E475" s="79"/>
      <c r="F475" s="79"/>
      <c r="G475" s="96"/>
      <c r="H475" s="97"/>
      <c r="I475" s="97"/>
      <c r="J475" s="97"/>
      <c r="K475" s="98"/>
      <c r="L475" s="97"/>
      <c r="M475" s="97"/>
      <c r="N475" s="97"/>
      <c r="O475" s="97"/>
      <c r="P475" s="97"/>
      <c r="Q475" s="97"/>
      <c r="R475" s="97"/>
      <c r="S475" s="97"/>
      <c r="T475" s="97"/>
      <c r="U475" s="97"/>
      <c r="V475" s="97"/>
      <c r="W475" s="97"/>
      <c r="X475" s="97"/>
      <c r="Y475" s="7"/>
      <c r="Z475" s="7"/>
      <c r="AA475" s="7"/>
      <c r="AB475" s="7"/>
      <c r="AC475" s="7"/>
      <c r="AD475" s="7"/>
      <c r="AE475" s="7"/>
      <c r="AF475" s="7"/>
      <c r="AG475" s="7"/>
      <c r="AH475" s="7"/>
    </row>
    <row r="476">
      <c r="A476" s="79"/>
      <c r="B476" s="79"/>
      <c r="C476" s="79"/>
      <c r="D476" s="79"/>
      <c r="E476" s="79"/>
      <c r="F476" s="79"/>
      <c r="G476" s="96"/>
      <c r="H476" s="97"/>
      <c r="I476" s="97"/>
      <c r="J476" s="97"/>
      <c r="K476" s="98"/>
      <c r="L476" s="97"/>
      <c r="M476" s="97"/>
      <c r="N476" s="97"/>
      <c r="O476" s="97"/>
      <c r="P476" s="97"/>
      <c r="Q476" s="97"/>
      <c r="R476" s="97"/>
      <c r="S476" s="97"/>
      <c r="T476" s="97"/>
      <c r="U476" s="97"/>
      <c r="V476" s="97"/>
      <c r="W476" s="97"/>
      <c r="X476" s="97"/>
      <c r="Y476" s="7"/>
      <c r="Z476" s="7"/>
      <c r="AA476" s="7"/>
      <c r="AB476" s="7"/>
      <c r="AC476" s="7"/>
      <c r="AD476" s="7"/>
      <c r="AE476" s="7"/>
      <c r="AF476" s="7"/>
      <c r="AG476" s="7"/>
      <c r="AH476" s="7"/>
    </row>
    <row r="477">
      <c r="A477" s="79"/>
      <c r="B477" s="79"/>
      <c r="C477" s="79"/>
      <c r="D477" s="79"/>
      <c r="E477" s="79"/>
      <c r="F477" s="79"/>
      <c r="G477" s="96"/>
      <c r="H477" s="97"/>
      <c r="I477" s="97"/>
      <c r="J477" s="97"/>
      <c r="K477" s="98"/>
      <c r="L477" s="97"/>
      <c r="M477" s="97"/>
      <c r="N477" s="97"/>
      <c r="O477" s="97"/>
      <c r="P477" s="97"/>
      <c r="Q477" s="97"/>
      <c r="R477" s="97"/>
      <c r="S477" s="97"/>
      <c r="T477" s="97"/>
      <c r="U477" s="97"/>
      <c r="V477" s="97"/>
      <c r="W477" s="97"/>
      <c r="X477" s="97"/>
      <c r="Y477" s="7"/>
      <c r="Z477" s="7"/>
      <c r="AA477" s="7"/>
      <c r="AB477" s="7"/>
      <c r="AC477" s="7"/>
      <c r="AD477" s="7"/>
      <c r="AE477" s="7"/>
      <c r="AF477" s="7"/>
      <c r="AG477" s="7"/>
      <c r="AH477" s="7"/>
    </row>
    <row r="478">
      <c r="A478" s="79"/>
      <c r="B478" s="79"/>
      <c r="C478" s="79"/>
      <c r="D478" s="79"/>
      <c r="E478" s="79"/>
      <c r="F478" s="79"/>
      <c r="G478" s="96"/>
      <c r="H478" s="97"/>
      <c r="I478" s="97"/>
      <c r="J478" s="97"/>
      <c r="K478" s="98"/>
      <c r="L478" s="97"/>
      <c r="M478" s="97"/>
      <c r="N478" s="97"/>
      <c r="O478" s="97"/>
      <c r="P478" s="97"/>
      <c r="Q478" s="97"/>
      <c r="R478" s="97"/>
      <c r="S478" s="97"/>
      <c r="T478" s="97"/>
      <c r="U478" s="97"/>
      <c r="V478" s="97"/>
      <c r="W478" s="97"/>
      <c r="X478" s="97"/>
      <c r="Y478" s="7"/>
      <c r="Z478" s="7"/>
      <c r="AA478" s="7"/>
      <c r="AB478" s="7"/>
      <c r="AC478" s="7"/>
      <c r="AD478" s="7"/>
      <c r="AE478" s="7"/>
      <c r="AF478" s="7"/>
      <c r="AG478" s="7"/>
      <c r="AH478" s="7"/>
    </row>
    <row r="479">
      <c r="A479" s="79"/>
      <c r="B479" s="79"/>
      <c r="C479" s="79"/>
      <c r="D479" s="79"/>
      <c r="E479" s="79"/>
      <c r="F479" s="79"/>
      <c r="G479" s="96"/>
      <c r="H479" s="97"/>
      <c r="I479" s="97"/>
      <c r="J479" s="97"/>
      <c r="K479" s="98"/>
      <c r="L479" s="97"/>
      <c r="M479" s="97"/>
      <c r="N479" s="97"/>
      <c r="O479" s="97"/>
      <c r="P479" s="97"/>
      <c r="Q479" s="97"/>
      <c r="R479" s="97"/>
      <c r="S479" s="97"/>
      <c r="T479" s="97"/>
      <c r="U479" s="97"/>
      <c r="V479" s="97"/>
      <c r="W479" s="97"/>
      <c r="X479" s="97"/>
      <c r="Y479" s="7"/>
      <c r="Z479" s="7"/>
      <c r="AA479" s="7"/>
      <c r="AB479" s="7"/>
      <c r="AC479" s="7"/>
      <c r="AD479" s="7"/>
      <c r="AE479" s="7"/>
      <c r="AF479" s="7"/>
      <c r="AG479" s="7"/>
      <c r="AH479" s="7"/>
    </row>
    <row r="480">
      <c r="A480" s="79"/>
      <c r="B480" s="79"/>
      <c r="C480" s="79"/>
      <c r="D480" s="79"/>
      <c r="E480" s="79"/>
      <c r="F480" s="79"/>
      <c r="G480" s="96"/>
      <c r="H480" s="97"/>
      <c r="I480" s="97"/>
      <c r="J480" s="97"/>
      <c r="K480" s="98"/>
      <c r="L480" s="97"/>
      <c r="M480" s="97"/>
      <c r="N480" s="97"/>
      <c r="O480" s="97"/>
      <c r="P480" s="97"/>
      <c r="Q480" s="97"/>
      <c r="R480" s="97"/>
      <c r="S480" s="97"/>
      <c r="T480" s="97"/>
      <c r="U480" s="97"/>
      <c r="V480" s="97"/>
      <c r="W480" s="97"/>
      <c r="X480" s="97"/>
      <c r="Y480" s="7"/>
      <c r="Z480" s="7"/>
      <c r="AA480" s="7"/>
      <c r="AB480" s="7"/>
      <c r="AC480" s="7"/>
      <c r="AD480" s="7"/>
      <c r="AE480" s="7"/>
      <c r="AF480" s="7"/>
      <c r="AG480" s="7"/>
      <c r="AH480" s="7"/>
    </row>
    <row r="481">
      <c r="A481" s="79"/>
      <c r="B481" s="79"/>
      <c r="C481" s="79"/>
      <c r="D481" s="79"/>
      <c r="E481" s="79"/>
      <c r="F481" s="79"/>
      <c r="G481" s="96"/>
      <c r="H481" s="97"/>
      <c r="I481" s="97"/>
      <c r="J481" s="97"/>
      <c r="K481" s="98"/>
      <c r="L481" s="97"/>
      <c r="M481" s="97"/>
      <c r="N481" s="97"/>
      <c r="O481" s="97"/>
      <c r="P481" s="97"/>
      <c r="Q481" s="97"/>
      <c r="R481" s="97"/>
      <c r="S481" s="97"/>
      <c r="T481" s="97"/>
      <c r="U481" s="97"/>
      <c r="V481" s="97"/>
      <c r="W481" s="97"/>
      <c r="X481" s="97"/>
      <c r="Y481" s="7"/>
      <c r="Z481" s="7"/>
      <c r="AA481" s="7"/>
      <c r="AB481" s="7"/>
      <c r="AC481" s="7"/>
      <c r="AD481" s="7"/>
      <c r="AE481" s="7"/>
      <c r="AF481" s="7"/>
      <c r="AG481" s="7"/>
      <c r="AH481" s="7"/>
    </row>
    <row r="482">
      <c r="A482" s="79"/>
      <c r="B482" s="79"/>
      <c r="C482" s="79"/>
      <c r="D482" s="79"/>
      <c r="E482" s="79"/>
      <c r="F482" s="79"/>
      <c r="G482" s="96"/>
      <c r="H482" s="97"/>
      <c r="I482" s="97"/>
      <c r="J482" s="97"/>
      <c r="K482" s="98"/>
      <c r="L482" s="97"/>
      <c r="M482" s="97"/>
      <c r="N482" s="97"/>
      <c r="O482" s="97"/>
      <c r="P482" s="97"/>
      <c r="Q482" s="97"/>
      <c r="R482" s="97"/>
      <c r="S482" s="97"/>
      <c r="T482" s="97"/>
      <c r="U482" s="97"/>
      <c r="V482" s="97"/>
      <c r="W482" s="97"/>
      <c r="X482" s="97"/>
      <c r="Y482" s="7"/>
      <c r="Z482" s="7"/>
      <c r="AA482" s="7"/>
      <c r="AB482" s="7"/>
      <c r="AC482" s="7"/>
      <c r="AD482" s="7"/>
      <c r="AE482" s="7"/>
      <c r="AF482" s="7"/>
      <c r="AG482" s="7"/>
      <c r="AH482" s="7"/>
    </row>
    <row r="483">
      <c r="A483" s="79"/>
      <c r="B483" s="79"/>
      <c r="C483" s="79"/>
      <c r="D483" s="79"/>
      <c r="E483" s="79"/>
      <c r="F483" s="79"/>
      <c r="G483" s="96"/>
      <c r="H483" s="97"/>
      <c r="I483" s="97"/>
      <c r="J483" s="97"/>
      <c r="K483" s="98"/>
      <c r="L483" s="97"/>
      <c r="M483" s="97"/>
      <c r="N483" s="97"/>
      <c r="O483" s="97"/>
      <c r="P483" s="97"/>
      <c r="Q483" s="97"/>
      <c r="R483" s="97"/>
      <c r="S483" s="97"/>
      <c r="T483" s="97"/>
      <c r="U483" s="97"/>
      <c r="V483" s="97"/>
      <c r="W483" s="97"/>
      <c r="X483" s="97"/>
      <c r="Y483" s="7"/>
      <c r="Z483" s="7"/>
      <c r="AA483" s="7"/>
      <c r="AB483" s="7"/>
      <c r="AC483" s="7"/>
      <c r="AD483" s="7"/>
      <c r="AE483" s="7"/>
      <c r="AF483" s="7"/>
      <c r="AG483" s="7"/>
      <c r="AH483" s="7"/>
    </row>
    <row r="484">
      <c r="A484" s="79"/>
      <c r="B484" s="79"/>
      <c r="C484" s="79"/>
      <c r="D484" s="79"/>
      <c r="E484" s="79"/>
      <c r="F484" s="79"/>
      <c r="G484" s="96"/>
      <c r="H484" s="97"/>
      <c r="I484" s="97"/>
      <c r="J484" s="97"/>
      <c r="K484" s="98"/>
      <c r="L484" s="97"/>
      <c r="M484" s="97"/>
      <c r="N484" s="97"/>
      <c r="O484" s="97"/>
      <c r="P484" s="97"/>
      <c r="Q484" s="97"/>
      <c r="R484" s="97"/>
      <c r="S484" s="97"/>
      <c r="T484" s="97"/>
      <c r="U484" s="97"/>
      <c r="V484" s="97"/>
      <c r="W484" s="97"/>
      <c r="X484" s="97"/>
      <c r="Y484" s="7"/>
      <c r="Z484" s="7"/>
      <c r="AA484" s="7"/>
      <c r="AB484" s="7"/>
      <c r="AC484" s="7"/>
      <c r="AD484" s="7"/>
      <c r="AE484" s="7"/>
      <c r="AF484" s="7"/>
      <c r="AG484" s="7"/>
      <c r="AH484" s="7"/>
    </row>
    <row r="485">
      <c r="A485" s="79"/>
      <c r="B485" s="79"/>
      <c r="C485" s="79"/>
      <c r="D485" s="79"/>
      <c r="E485" s="79"/>
      <c r="F485" s="79"/>
      <c r="G485" s="96"/>
      <c r="H485" s="97"/>
      <c r="I485" s="97"/>
      <c r="J485" s="97"/>
      <c r="K485" s="98"/>
      <c r="L485" s="97"/>
      <c r="M485" s="97"/>
      <c r="N485" s="97"/>
      <c r="O485" s="97"/>
      <c r="P485" s="97"/>
      <c r="Q485" s="97"/>
      <c r="R485" s="97"/>
      <c r="S485" s="97"/>
      <c r="T485" s="97"/>
      <c r="U485" s="97"/>
      <c r="V485" s="97"/>
      <c r="W485" s="97"/>
      <c r="X485" s="97"/>
      <c r="Y485" s="7"/>
      <c r="Z485" s="7"/>
      <c r="AA485" s="7"/>
      <c r="AB485" s="7"/>
      <c r="AC485" s="7"/>
      <c r="AD485" s="7"/>
      <c r="AE485" s="7"/>
      <c r="AF485" s="7"/>
      <c r="AG485" s="7"/>
      <c r="AH485" s="7"/>
    </row>
    <row r="486">
      <c r="A486" s="79"/>
      <c r="B486" s="79"/>
      <c r="C486" s="79"/>
      <c r="D486" s="79"/>
      <c r="E486" s="79"/>
      <c r="F486" s="79"/>
      <c r="G486" s="96"/>
      <c r="H486" s="97"/>
      <c r="I486" s="97"/>
      <c r="J486" s="97"/>
      <c r="K486" s="98"/>
      <c r="L486" s="97"/>
      <c r="M486" s="97"/>
      <c r="N486" s="97"/>
      <c r="O486" s="97"/>
      <c r="P486" s="97"/>
      <c r="Q486" s="97"/>
      <c r="R486" s="97"/>
      <c r="S486" s="97"/>
      <c r="T486" s="97"/>
      <c r="U486" s="97"/>
      <c r="V486" s="97"/>
      <c r="W486" s="97"/>
      <c r="X486" s="97"/>
      <c r="Y486" s="7"/>
      <c r="Z486" s="7"/>
      <c r="AA486" s="7"/>
      <c r="AB486" s="7"/>
      <c r="AC486" s="7"/>
      <c r="AD486" s="7"/>
      <c r="AE486" s="7"/>
      <c r="AF486" s="7"/>
      <c r="AG486" s="7"/>
      <c r="AH486" s="7"/>
    </row>
    <row r="487">
      <c r="A487" s="79"/>
      <c r="B487" s="79"/>
      <c r="C487" s="79"/>
      <c r="D487" s="79"/>
      <c r="E487" s="79"/>
      <c r="F487" s="79"/>
      <c r="G487" s="96"/>
      <c r="H487" s="97"/>
      <c r="I487" s="97"/>
      <c r="J487" s="97"/>
      <c r="K487" s="98"/>
      <c r="L487" s="97"/>
      <c r="M487" s="97"/>
      <c r="N487" s="97"/>
      <c r="O487" s="97"/>
      <c r="P487" s="97"/>
      <c r="Q487" s="97"/>
      <c r="R487" s="97"/>
      <c r="S487" s="97"/>
      <c r="T487" s="97"/>
      <c r="U487" s="97"/>
      <c r="V487" s="97"/>
      <c r="W487" s="97"/>
      <c r="X487" s="97"/>
      <c r="Y487" s="7"/>
      <c r="Z487" s="7"/>
      <c r="AA487" s="7"/>
      <c r="AB487" s="7"/>
      <c r="AC487" s="7"/>
      <c r="AD487" s="7"/>
      <c r="AE487" s="7"/>
      <c r="AF487" s="7"/>
      <c r="AG487" s="7"/>
      <c r="AH487" s="7"/>
    </row>
    <row r="488">
      <c r="A488" s="79"/>
      <c r="B488" s="79"/>
      <c r="C488" s="79"/>
      <c r="D488" s="79"/>
      <c r="E488" s="79"/>
      <c r="F488" s="79"/>
      <c r="G488" s="96"/>
      <c r="H488" s="97"/>
      <c r="I488" s="97"/>
      <c r="J488" s="97"/>
      <c r="K488" s="98"/>
      <c r="L488" s="97"/>
      <c r="M488" s="97"/>
      <c r="N488" s="97"/>
      <c r="O488" s="97"/>
      <c r="P488" s="97"/>
      <c r="Q488" s="97"/>
      <c r="R488" s="97"/>
      <c r="S488" s="97"/>
      <c r="T488" s="97"/>
      <c r="U488" s="97"/>
      <c r="V488" s="97"/>
      <c r="W488" s="97"/>
      <c r="X488" s="97"/>
      <c r="Y488" s="7"/>
      <c r="Z488" s="7"/>
      <c r="AA488" s="7"/>
      <c r="AB488" s="7"/>
      <c r="AC488" s="7"/>
      <c r="AD488" s="7"/>
      <c r="AE488" s="7"/>
      <c r="AF488" s="7"/>
      <c r="AG488" s="7"/>
      <c r="AH488" s="7"/>
    </row>
    <row r="489">
      <c r="A489" s="79"/>
      <c r="B489" s="79"/>
      <c r="C489" s="79"/>
      <c r="D489" s="79"/>
      <c r="E489" s="79"/>
      <c r="F489" s="79"/>
      <c r="G489" s="96"/>
      <c r="H489" s="97"/>
      <c r="I489" s="97"/>
      <c r="J489" s="97"/>
      <c r="K489" s="98"/>
      <c r="L489" s="97"/>
      <c r="M489" s="97"/>
      <c r="N489" s="97"/>
      <c r="O489" s="97"/>
      <c r="P489" s="97"/>
      <c r="Q489" s="97"/>
      <c r="R489" s="97"/>
      <c r="S489" s="97"/>
      <c r="T489" s="97"/>
      <c r="U489" s="97"/>
      <c r="V489" s="97"/>
      <c r="W489" s="97"/>
      <c r="X489" s="97"/>
      <c r="Y489" s="7"/>
      <c r="Z489" s="7"/>
      <c r="AA489" s="7"/>
      <c r="AB489" s="7"/>
      <c r="AC489" s="7"/>
      <c r="AD489" s="7"/>
      <c r="AE489" s="7"/>
      <c r="AF489" s="7"/>
      <c r="AG489" s="7"/>
      <c r="AH489" s="7"/>
    </row>
    <row r="490">
      <c r="A490" s="79"/>
      <c r="B490" s="79"/>
      <c r="C490" s="79"/>
      <c r="D490" s="79"/>
      <c r="E490" s="79"/>
      <c r="F490" s="79"/>
      <c r="G490" s="96"/>
      <c r="H490" s="97"/>
      <c r="I490" s="97"/>
      <c r="J490" s="97"/>
      <c r="K490" s="98"/>
      <c r="L490" s="97"/>
      <c r="M490" s="97"/>
      <c r="N490" s="97"/>
      <c r="O490" s="97"/>
      <c r="P490" s="97"/>
      <c r="Q490" s="97"/>
      <c r="R490" s="97"/>
      <c r="S490" s="97"/>
      <c r="T490" s="97"/>
      <c r="U490" s="97"/>
      <c r="V490" s="97"/>
      <c r="W490" s="97"/>
      <c r="X490" s="97"/>
      <c r="Y490" s="7"/>
      <c r="Z490" s="7"/>
      <c r="AA490" s="7"/>
      <c r="AB490" s="7"/>
      <c r="AC490" s="7"/>
      <c r="AD490" s="7"/>
      <c r="AE490" s="7"/>
      <c r="AF490" s="7"/>
      <c r="AG490" s="7"/>
      <c r="AH490" s="7"/>
    </row>
    <row r="491">
      <c r="A491" s="79"/>
      <c r="B491" s="79"/>
      <c r="C491" s="79"/>
      <c r="D491" s="79"/>
      <c r="E491" s="79"/>
      <c r="F491" s="79"/>
      <c r="G491" s="96"/>
      <c r="H491" s="97"/>
      <c r="I491" s="97"/>
      <c r="J491" s="97"/>
      <c r="K491" s="98"/>
      <c r="L491" s="97"/>
      <c r="M491" s="97"/>
      <c r="N491" s="97"/>
      <c r="O491" s="97"/>
      <c r="P491" s="97"/>
      <c r="Q491" s="97"/>
      <c r="R491" s="97"/>
      <c r="S491" s="97"/>
      <c r="T491" s="97"/>
      <c r="U491" s="97"/>
      <c r="V491" s="97"/>
      <c r="W491" s="97"/>
      <c r="X491" s="97"/>
      <c r="Y491" s="7"/>
      <c r="Z491" s="7"/>
      <c r="AA491" s="7"/>
      <c r="AB491" s="7"/>
      <c r="AC491" s="7"/>
      <c r="AD491" s="7"/>
      <c r="AE491" s="7"/>
      <c r="AF491" s="7"/>
      <c r="AG491" s="7"/>
      <c r="AH491" s="7"/>
    </row>
    <row r="492">
      <c r="A492" s="79"/>
      <c r="B492" s="79"/>
      <c r="C492" s="79"/>
      <c r="D492" s="79"/>
      <c r="E492" s="79"/>
      <c r="F492" s="79"/>
      <c r="G492" s="96"/>
      <c r="H492" s="97"/>
      <c r="I492" s="97"/>
      <c r="J492" s="97"/>
      <c r="K492" s="98"/>
      <c r="L492" s="97"/>
      <c r="M492" s="97"/>
      <c r="N492" s="97"/>
      <c r="O492" s="97"/>
      <c r="P492" s="97"/>
      <c r="Q492" s="97"/>
      <c r="R492" s="97"/>
      <c r="S492" s="97"/>
      <c r="T492" s="97"/>
      <c r="U492" s="97"/>
      <c r="V492" s="97"/>
      <c r="W492" s="97"/>
      <c r="X492" s="97"/>
      <c r="Y492" s="7"/>
      <c r="Z492" s="7"/>
      <c r="AA492" s="7"/>
      <c r="AB492" s="7"/>
      <c r="AC492" s="7"/>
      <c r="AD492" s="7"/>
      <c r="AE492" s="7"/>
      <c r="AF492" s="7"/>
      <c r="AG492" s="7"/>
      <c r="AH492" s="7"/>
    </row>
    <row r="493">
      <c r="A493" s="79"/>
      <c r="B493" s="79"/>
      <c r="C493" s="79"/>
      <c r="D493" s="79"/>
      <c r="E493" s="79"/>
      <c r="F493" s="79"/>
      <c r="G493" s="96"/>
      <c r="H493" s="97"/>
      <c r="I493" s="97"/>
      <c r="J493" s="97"/>
      <c r="K493" s="98"/>
      <c r="L493" s="97"/>
      <c r="M493" s="97"/>
      <c r="N493" s="97"/>
      <c r="O493" s="97"/>
      <c r="P493" s="97"/>
      <c r="Q493" s="97"/>
      <c r="R493" s="97"/>
      <c r="S493" s="97"/>
      <c r="T493" s="97"/>
      <c r="U493" s="97"/>
      <c r="V493" s="97"/>
      <c r="W493" s="97"/>
      <c r="X493" s="97"/>
      <c r="Y493" s="7"/>
      <c r="Z493" s="7"/>
      <c r="AA493" s="7"/>
      <c r="AB493" s="7"/>
      <c r="AC493" s="7"/>
      <c r="AD493" s="7"/>
      <c r="AE493" s="7"/>
      <c r="AF493" s="7"/>
      <c r="AG493" s="7"/>
      <c r="AH493" s="7"/>
    </row>
    <row r="494">
      <c r="A494" s="79"/>
      <c r="B494" s="79"/>
      <c r="C494" s="79"/>
      <c r="D494" s="79"/>
      <c r="E494" s="79"/>
      <c r="F494" s="79"/>
      <c r="G494" s="96"/>
      <c r="H494" s="97"/>
      <c r="I494" s="97"/>
      <c r="J494" s="97"/>
      <c r="K494" s="98"/>
      <c r="L494" s="97"/>
      <c r="M494" s="97"/>
      <c r="N494" s="97"/>
      <c r="O494" s="97"/>
      <c r="P494" s="97"/>
      <c r="Q494" s="97"/>
      <c r="R494" s="97"/>
      <c r="S494" s="97"/>
      <c r="T494" s="97"/>
      <c r="U494" s="97"/>
      <c r="V494" s="97"/>
      <c r="W494" s="97"/>
      <c r="X494" s="97"/>
      <c r="Y494" s="7"/>
      <c r="Z494" s="7"/>
      <c r="AA494" s="7"/>
      <c r="AB494" s="7"/>
      <c r="AC494" s="7"/>
      <c r="AD494" s="7"/>
      <c r="AE494" s="7"/>
      <c r="AF494" s="7"/>
      <c r="AG494" s="7"/>
      <c r="AH494" s="7"/>
    </row>
    <row r="495">
      <c r="A495" s="79"/>
      <c r="B495" s="79"/>
      <c r="C495" s="79"/>
      <c r="D495" s="79"/>
      <c r="E495" s="79"/>
      <c r="F495" s="79"/>
      <c r="G495" s="96"/>
      <c r="H495" s="97"/>
      <c r="I495" s="97"/>
      <c r="J495" s="97"/>
      <c r="K495" s="98"/>
      <c r="L495" s="97"/>
      <c r="M495" s="97"/>
      <c r="N495" s="97"/>
      <c r="O495" s="97"/>
      <c r="P495" s="97"/>
      <c r="Q495" s="97"/>
      <c r="R495" s="97"/>
      <c r="S495" s="97"/>
      <c r="T495" s="97"/>
      <c r="U495" s="97"/>
      <c r="V495" s="97"/>
      <c r="W495" s="97"/>
      <c r="X495" s="97"/>
      <c r="Y495" s="7"/>
      <c r="Z495" s="7"/>
      <c r="AA495" s="7"/>
      <c r="AB495" s="7"/>
      <c r="AC495" s="7"/>
      <c r="AD495" s="7"/>
      <c r="AE495" s="7"/>
      <c r="AF495" s="7"/>
      <c r="AG495" s="7"/>
      <c r="AH495" s="7"/>
    </row>
    <row r="496">
      <c r="A496" s="79"/>
      <c r="B496" s="79"/>
      <c r="C496" s="79"/>
      <c r="D496" s="79"/>
      <c r="E496" s="79"/>
      <c r="F496" s="79"/>
      <c r="G496" s="96"/>
      <c r="H496" s="97"/>
      <c r="I496" s="97"/>
      <c r="J496" s="97"/>
      <c r="K496" s="98"/>
      <c r="L496" s="97"/>
      <c r="M496" s="97"/>
      <c r="N496" s="97"/>
      <c r="O496" s="97"/>
      <c r="P496" s="97"/>
      <c r="Q496" s="97"/>
      <c r="R496" s="97"/>
      <c r="S496" s="97"/>
      <c r="T496" s="97"/>
      <c r="U496" s="97"/>
      <c r="V496" s="97"/>
      <c r="W496" s="97"/>
      <c r="X496" s="97"/>
      <c r="Y496" s="7"/>
      <c r="Z496" s="7"/>
      <c r="AA496" s="7"/>
      <c r="AB496" s="7"/>
      <c r="AC496" s="7"/>
      <c r="AD496" s="7"/>
      <c r="AE496" s="7"/>
      <c r="AF496" s="7"/>
      <c r="AG496" s="7"/>
      <c r="AH496" s="7"/>
    </row>
    <row r="497">
      <c r="A497" s="79"/>
      <c r="B497" s="79"/>
      <c r="C497" s="79"/>
      <c r="D497" s="79"/>
      <c r="E497" s="79"/>
      <c r="F497" s="79"/>
      <c r="G497" s="96"/>
      <c r="H497" s="97"/>
      <c r="I497" s="97"/>
      <c r="J497" s="97"/>
      <c r="K497" s="98"/>
      <c r="L497" s="97"/>
      <c r="M497" s="97"/>
      <c r="N497" s="97"/>
      <c r="O497" s="97"/>
      <c r="P497" s="97"/>
      <c r="Q497" s="97"/>
      <c r="R497" s="97"/>
      <c r="S497" s="97"/>
      <c r="T497" s="97"/>
      <c r="U497" s="97"/>
      <c r="V497" s="97"/>
      <c r="W497" s="97"/>
      <c r="X497" s="97"/>
      <c r="Y497" s="7"/>
      <c r="Z497" s="7"/>
      <c r="AA497" s="7"/>
      <c r="AB497" s="7"/>
      <c r="AC497" s="7"/>
      <c r="AD497" s="7"/>
      <c r="AE497" s="7"/>
      <c r="AF497" s="7"/>
      <c r="AG497" s="7"/>
      <c r="AH497" s="7"/>
    </row>
    <row r="498">
      <c r="A498" s="79"/>
      <c r="B498" s="79"/>
      <c r="C498" s="79"/>
      <c r="D498" s="79"/>
      <c r="E498" s="79"/>
      <c r="F498" s="79"/>
      <c r="G498" s="96"/>
      <c r="H498" s="97"/>
      <c r="I498" s="97"/>
      <c r="J498" s="97"/>
      <c r="K498" s="98"/>
      <c r="L498" s="97"/>
      <c r="M498" s="97"/>
      <c r="N498" s="97"/>
      <c r="O498" s="97"/>
      <c r="P498" s="97"/>
      <c r="Q498" s="97"/>
      <c r="R498" s="97"/>
      <c r="S498" s="97"/>
      <c r="T498" s="97"/>
      <c r="U498" s="97"/>
      <c r="V498" s="97"/>
      <c r="W498" s="97"/>
      <c r="X498" s="97"/>
      <c r="Y498" s="7"/>
      <c r="Z498" s="7"/>
      <c r="AA498" s="7"/>
      <c r="AB498" s="7"/>
      <c r="AC498" s="7"/>
      <c r="AD498" s="7"/>
      <c r="AE498" s="7"/>
      <c r="AF498" s="7"/>
      <c r="AG498" s="7"/>
      <c r="AH498" s="7"/>
    </row>
    <row r="499">
      <c r="A499" s="79"/>
      <c r="B499" s="79"/>
      <c r="C499" s="79"/>
      <c r="D499" s="79"/>
      <c r="E499" s="79"/>
      <c r="F499" s="79"/>
      <c r="G499" s="96"/>
      <c r="H499" s="97"/>
      <c r="I499" s="97"/>
      <c r="J499" s="97"/>
      <c r="K499" s="98"/>
      <c r="L499" s="97"/>
      <c r="M499" s="97"/>
      <c r="N499" s="97"/>
      <c r="O499" s="97"/>
      <c r="P499" s="97"/>
      <c r="Q499" s="97"/>
      <c r="R499" s="97"/>
      <c r="S499" s="97"/>
      <c r="T499" s="97"/>
      <c r="U499" s="97"/>
      <c r="V499" s="97"/>
      <c r="W499" s="97"/>
      <c r="X499" s="97"/>
      <c r="Y499" s="7"/>
      <c r="Z499" s="7"/>
      <c r="AA499" s="7"/>
      <c r="AB499" s="7"/>
      <c r="AC499" s="7"/>
      <c r="AD499" s="7"/>
      <c r="AE499" s="7"/>
      <c r="AF499" s="7"/>
      <c r="AG499" s="7"/>
      <c r="AH499" s="7"/>
    </row>
    <row r="500">
      <c r="A500" s="79"/>
      <c r="B500" s="79"/>
      <c r="C500" s="79"/>
      <c r="D500" s="79"/>
      <c r="E500" s="79"/>
      <c r="F500" s="79"/>
      <c r="G500" s="96"/>
      <c r="H500" s="97"/>
      <c r="I500" s="97"/>
      <c r="J500" s="97"/>
      <c r="K500" s="98"/>
      <c r="L500" s="97"/>
      <c r="M500" s="97"/>
      <c r="N500" s="97"/>
      <c r="O500" s="97"/>
      <c r="P500" s="97"/>
      <c r="Q500" s="97"/>
      <c r="R500" s="97"/>
      <c r="S500" s="97"/>
      <c r="T500" s="97"/>
      <c r="U500" s="97"/>
      <c r="V500" s="97"/>
      <c r="W500" s="97"/>
      <c r="X500" s="97"/>
      <c r="Y500" s="7"/>
      <c r="Z500" s="7"/>
      <c r="AA500" s="7"/>
      <c r="AB500" s="7"/>
      <c r="AC500" s="7"/>
      <c r="AD500" s="7"/>
      <c r="AE500" s="7"/>
      <c r="AF500" s="7"/>
      <c r="AG500" s="7"/>
      <c r="AH500" s="7"/>
    </row>
    <row r="501">
      <c r="A501" s="79"/>
      <c r="B501" s="79"/>
      <c r="C501" s="79"/>
      <c r="D501" s="79"/>
      <c r="E501" s="79"/>
      <c r="F501" s="79"/>
      <c r="G501" s="96"/>
      <c r="H501" s="97"/>
      <c r="I501" s="97"/>
      <c r="J501" s="97"/>
      <c r="K501" s="98"/>
      <c r="L501" s="97"/>
      <c r="M501" s="97"/>
      <c r="N501" s="97"/>
      <c r="O501" s="97"/>
      <c r="P501" s="97"/>
      <c r="Q501" s="97"/>
      <c r="R501" s="97"/>
      <c r="S501" s="97"/>
      <c r="T501" s="97"/>
      <c r="U501" s="97"/>
      <c r="V501" s="97"/>
      <c r="W501" s="97"/>
      <c r="X501" s="97"/>
      <c r="Y501" s="7"/>
      <c r="Z501" s="7"/>
      <c r="AA501" s="7"/>
      <c r="AB501" s="7"/>
      <c r="AC501" s="7"/>
      <c r="AD501" s="7"/>
      <c r="AE501" s="7"/>
      <c r="AF501" s="7"/>
      <c r="AG501" s="7"/>
      <c r="AH501" s="7"/>
    </row>
    <row r="502">
      <c r="A502" s="79"/>
      <c r="B502" s="79"/>
      <c r="C502" s="79"/>
      <c r="D502" s="79"/>
      <c r="E502" s="79"/>
      <c r="F502" s="79"/>
      <c r="G502" s="96"/>
      <c r="H502" s="97"/>
      <c r="I502" s="97"/>
      <c r="J502" s="97"/>
      <c r="K502" s="98"/>
      <c r="L502" s="97"/>
      <c r="M502" s="97"/>
      <c r="N502" s="97"/>
      <c r="O502" s="97"/>
      <c r="P502" s="97"/>
      <c r="Q502" s="97"/>
      <c r="R502" s="97"/>
      <c r="S502" s="97"/>
      <c r="T502" s="97"/>
      <c r="U502" s="97"/>
      <c r="V502" s="97"/>
      <c r="W502" s="97"/>
      <c r="X502" s="97"/>
      <c r="Y502" s="7"/>
      <c r="Z502" s="7"/>
      <c r="AA502" s="7"/>
      <c r="AB502" s="7"/>
      <c r="AC502" s="7"/>
      <c r="AD502" s="7"/>
      <c r="AE502" s="7"/>
      <c r="AF502" s="7"/>
      <c r="AG502" s="7"/>
      <c r="AH502" s="7"/>
    </row>
    <row r="503">
      <c r="A503" s="79"/>
      <c r="B503" s="79"/>
      <c r="C503" s="79"/>
      <c r="D503" s="79"/>
      <c r="E503" s="79"/>
      <c r="F503" s="79"/>
      <c r="G503" s="96"/>
      <c r="H503" s="97"/>
      <c r="I503" s="97"/>
      <c r="J503" s="97"/>
      <c r="K503" s="98"/>
      <c r="L503" s="97"/>
      <c r="M503" s="97"/>
      <c r="N503" s="97"/>
      <c r="O503" s="97"/>
      <c r="P503" s="97"/>
      <c r="Q503" s="97"/>
      <c r="R503" s="97"/>
      <c r="S503" s="97"/>
      <c r="T503" s="97"/>
      <c r="U503" s="97"/>
      <c r="V503" s="97"/>
      <c r="W503" s="97"/>
      <c r="X503" s="97"/>
      <c r="Y503" s="7"/>
      <c r="Z503" s="7"/>
      <c r="AA503" s="7"/>
      <c r="AB503" s="7"/>
      <c r="AC503" s="7"/>
      <c r="AD503" s="7"/>
      <c r="AE503" s="7"/>
      <c r="AF503" s="7"/>
      <c r="AG503" s="7"/>
      <c r="AH503" s="7"/>
    </row>
    <row r="504">
      <c r="A504" s="79"/>
      <c r="B504" s="79"/>
      <c r="C504" s="79"/>
      <c r="D504" s="79"/>
      <c r="E504" s="79"/>
      <c r="F504" s="79"/>
      <c r="G504" s="96"/>
      <c r="H504" s="97"/>
      <c r="I504" s="97"/>
      <c r="J504" s="97"/>
      <c r="K504" s="98"/>
      <c r="L504" s="97"/>
      <c r="M504" s="97"/>
      <c r="N504" s="97"/>
      <c r="O504" s="97"/>
      <c r="P504" s="97"/>
      <c r="Q504" s="97"/>
      <c r="R504" s="97"/>
      <c r="S504" s="97"/>
      <c r="T504" s="97"/>
      <c r="U504" s="97"/>
      <c r="V504" s="97"/>
      <c r="W504" s="97"/>
      <c r="X504" s="97"/>
      <c r="Y504" s="7"/>
      <c r="Z504" s="7"/>
      <c r="AA504" s="7"/>
      <c r="AB504" s="7"/>
      <c r="AC504" s="7"/>
      <c r="AD504" s="7"/>
      <c r="AE504" s="7"/>
      <c r="AF504" s="7"/>
      <c r="AG504" s="7"/>
      <c r="AH504" s="7"/>
    </row>
    <row r="505">
      <c r="A505" s="79"/>
      <c r="B505" s="79"/>
      <c r="C505" s="79"/>
      <c r="D505" s="79"/>
      <c r="E505" s="79"/>
      <c r="F505" s="79"/>
      <c r="G505" s="96"/>
      <c r="H505" s="97"/>
      <c r="I505" s="97"/>
      <c r="J505" s="97"/>
      <c r="K505" s="98"/>
      <c r="L505" s="97"/>
      <c r="M505" s="97"/>
      <c r="N505" s="97"/>
      <c r="O505" s="97"/>
      <c r="P505" s="97"/>
      <c r="Q505" s="97"/>
      <c r="R505" s="97"/>
      <c r="S505" s="97"/>
      <c r="T505" s="97"/>
      <c r="U505" s="97"/>
      <c r="V505" s="97"/>
      <c r="W505" s="97"/>
      <c r="X505" s="97"/>
      <c r="Y505" s="7"/>
      <c r="Z505" s="7"/>
      <c r="AA505" s="7"/>
      <c r="AB505" s="7"/>
      <c r="AC505" s="7"/>
      <c r="AD505" s="7"/>
      <c r="AE505" s="7"/>
      <c r="AF505" s="7"/>
      <c r="AG505" s="7"/>
      <c r="AH505" s="7"/>
    </row>
    <row r="506">
      <c r="A506" s="79"/>
      <c r="B506" s="79"/>
      <c r="C506" s="79"/>
      <c r="D506" s="79"/>
      <c r="E506" s="79"/>
      <c r="F506" s="79"/>
      <c r="G506" s="96"/>
      <c r="H506" s="97"/>
      <c r="I506" s="97"/>
      <c r="J506" s="97"/>
      <c r="K506" s="98"/>
      <c r="L506" s="97"/>
      <c r="M506" s="97"/>
      <c r="N506" s="97"/>
      <c r="O506" s="97"/>
      <c r="P506" s="97"/>
      <c r="Q506" s="97"/>
      <c r="R506" s="97"/>
      <c r="S506" s="97"/>
      <c r="T506" s="97"/>
      <c r="U506" s="97"/>
      <c r="V506" s="97"/>
      <c r="W506" s="97"/>
      <c r="X506" s="97"/>
      <c r="Y506" s="7"/>
      <c r="Z506" s="7"/>
      <c r="AA506" s="7"/>
      <c r="AB506" s="7"/>
      <c r="AC506" s="7"/>
      <c r="AD506" s="7"/>
      <c r="AE506" s="7"/>
      <c r="AF506" s="7"/>
      <c r="AG506" s="7"/>
      <c r="AH506" s="7"/>
    </row>
    <row r="507">
      <c r="A507" s="79"/>
      <c r="B507" s="79"/>
      <c r="C507" s="79"/>
      <c r="D507" s="79"/>
      <c r="E507" s="79"/>
      <c r="F507" s="79"/>
      <c r="G507" s="96"/>
      <c r="H507" s="97"/>
      <c r="I507" s="97"/>
      <c r="J507" s="97"/>
      <c r="K507" s="98"/>
      <c r="L507" s="97"/>
      <c r="M507" s="97"/>
      <c r="N507" s="97"/>
      <c r="O507" s="97"/>
      <c r="P507" s="97"/>
      <c r="Q507" s="97"/>
      <c r="R507" s="97"/>
      <c r="S507" s="97"/>
      <c r="T507" s="97"/>
      <c r="U507" s="97"/>
      <c r="V507" s="97"/>
      <c r="W507" s="97"/>
      <c r="X507" s="97"/>
      <c r="Y507" s="7"/>
      <c r="Z507" s="7"/>
      <c r="AA507" s="7"/>
      <c r="AB507" s="7"/>
      <c r="AC507" s="7"/>
      <c r="AD507" s="7"/>
      <c r="AE507" s="7"/>
      <c r="AF507" s="7"/>
      <c r="AG507" s="7"/>
      <c r="AH507" s="7"/>
    </row>
    <row r="508">
      <c r="A508" s="79"/>
      <c r="B508" s="79"/>
      <c r="C508" s="79"/>
      <c r="D508" s="79"/>
      <c r="E508" s="79"/>
      <c r="F508" s="79"/>
      <c r="G508" s="96"/>
      <c r="H508" s="97"/>
      <c r="I508" s="97"/>
      <c r="J508" s="97"/>
      <c r="K508" s="98"/>
      <c r="L508" s="97"/>
      <c r="M508" s="97"/>
      <c r="N508" s="97"/>
      <c r="O508" s="97"/>
      <c r="P508" s="97"/>
      <c r="Q508" s="97"/>
      <c r="R508" s="97"/>
      <c r="S508" s="97"/>
      <c r="T508" s="97"/>
      <c r="U508" s="97"/>
      <c r="V508" s="97"/>
      <c r="W508" s="97"/>
      <c r="X508" s="97"/>
      <c r="Y508" s="7"/>
      <c r="Z508" s="7"/>
      <c r="AA508" s="7"/>
      <c r="AB508" s="7"/>
      <c r="AC508" s="7"/>
      <c r="AD508" s="7"/>
      <c r="AE508" s="7"/>
      <c r="AF508" s="7"/>
      <c r="AG508" s="7"/>
      <c r="AH508" s="7"/>
    </row>
    <row r="509">
      <c r="A509" s="79"/>
      <c r="B509" s="79"/>
      <c r="C509" s="79"/>
      <c r="D509" s="79"/>
      <c r="E509" s="79"/>
      <c r="F509" s="79"/>
      <c r="G509" s="96"/>
      <c r="H509" s="97"/>
      <c r="I509" s="97"/>
      <c r="J509" s="97"/>
      <c r="K509" s="98"/>
      <c r="L509" s="97"/>
      <c r="M509" s="97"/>
      <c r="N509" s="97"/>
      <c r="O509" s="97"/>
      <c r="P509" s="97"/>
      <c r="Q509" s="97"/>
      <c r="R509" s="97"/>
      <c r="S509" s="97"/>
      <c r="T509" s="97"/>
      <c r="U509" s="97"/>
      <c r="V509" s="97"/>
      <c r="W509" s="97"/>
      <c r="X509" s="97"/>
      <c r="Y509" s="7"/>
      <c r="Z509" s="7"/>
      <c r="AA509" s="7"/>
      <c r="AB509" s="7"/>
      <c r="AC509" s="7"/>
      <c r="AD509" s="7"/>
      <c r="AE509" s="7"/>
      <c r="AF509" s="7"/>
      <c r="AG509" s="7"/>
      <c r="AH509" s="7"/>
    </row>
    <row r="510">
      <c r="A510" s="79"/>
      <c r="B510" s="79"/>
      <c r="C510" s="79"/>
      <c r="D510" s="79"/>
      <c r="E510" s="79"/>
      <c r="F510" s="79"/>
      <c r="G510" s="96"/>
      <c r="H510" s="97"/>
      <c r="I510" s="97"/>
      <c r="J510" s="97"/>
      <c r="K510" s="98"/>
      <c r="L510" s="97"/>
      <c r="M510" s="97"/>
      <c r="N510" s="97"/>
      <c r="O510" s="97"/>
      <c r="P510" s="97"/>
      <c r="Q510" s="97"/>
      <c r="R510" s="97"/>
      <c r="S510" s="97"/>
      <c r="T510" s="97"/>
      <c r="U510" s="97"/>
      <c r="V510" s="97"/>
      <c r="W510" s="97"/>
      <c r="X510" s="97"/>
      <c r="Y510" s="7"/>
      <c r="Z510" s="7"/>
      <c r="AA510" s="7"/>
      <c r="AB510" s="7"/>
      <c r="AC510" s="7"/>
      <c r="AD510" s="7"/>
      <c r="AE510" s="7"/>
      <c r="AF510" s="7"/>
      <c r="AG510" s="7"/>
      <c r="AH510" s="7"/>
    </row>
    <row r="511">
      <c r="A511" s="79"/>
      <c r="B511" s="79"/>
      <c r="C511" s="79"/>
      <c r="D511" s="79"/>
      <c r="E511" s="79"/>
      <c r="F511" s="79"/>
      <c r="G511" s="96"/>
      <c r="H511" s="97"/>
      <c r="I511" s="97"/>
      <c r="J511" s="97"/>
      <c r="K511" s="98"/>
      <c r="L511" s="97"/>
      <c r="M511" s="97"/>
      <c r="N511" s="97"/>
      <c r="O511" s="97"/>
      <c r="P511" s="97"/>
      <c r="Q511" s="97"/>
      <c r="R511" s="97"/>
      <c r="S511" s="97"/>
      <c r="T511" s="97"/>
      <c r="U511" s="97"/>
      <c r="V511" s="97"/>
      <c r="W511" s="97"/>
      <c r="X511" s="97"/>
      <c r="Y511" s="7"/>
      <c r="Z511" s="7"/>
      <c r="AA511" s="7"/>
      <c r="AB511" s="7"/>
      <c r="AC511" s="7"/>
      <c r="AD511" s="7"/>
      <c r="AE511" s="7"/>
      <c r="AF511" s="7"/>
      <c r="AG511" s="7"/>
      <c r="AH511" s="7"/>
    </row>
    <row r="512">
      <c r="A512" s="79"/>
      <c r="B512" s="79"/>
      <c r="C512" s="79"/>
      <c r="D512" s="79"/>
      <c r="E512" s="79"/>
      <c r="F512" s="79"/>
      <c r="G512" s="96"/>
      <c r="H512" s="97"/>
      <c r="I512" s="97"/>
      <c r="J512" s="97"/>
      <c r="K512" s="98"/>
      <c r="L512" s="97"/>
      <c r="M512" s="97"/>
      <c r="N512" s="97"/>
      <c r="O512" s="97"/>
      <c r="P512" s="97"/>
      <c r="Q512" s="97"/>
      <c r="R512" s="97"/>
      <c r="S512" s="97"/>
      <c r="T512" s="97"/>
      <c r="U512" s="97"/>
      <c r="V512" s="97"/>
      <c r="W512" s="97"/>
      <c r="X512" s="97"/>
      <c r="Y512" s="7"/>
      <c r="Z512" s="7"/>
      <c r="AA512" s="7"/>
      <c r="AB512" s="7"/>
      <c r="AC512" s="7"/>
      <c r="AD512" s="7"/>
      <c r="AE512" s="7"/>
      <c r="AF512" s="7"/>
      <c r="AG512" s="7"/>
      <c r="AH512" s="7"/>
    </row>
    <row r="513">
      <c r="A513" s="79"/>
      <c r="B513" s="79"/>
      <c r="C513" s="79"/>
      <c r="D513" s="79"/>
      <c r="E513" s="79"/>
      <c r="F513" s="79"/>
      <c r="G513" s="96"/>
      <c r="H513" s="97"/>
      <c r="I513" s="97"/>
      <c r="J513" s="97"/>
      <c r="K513" s="98"/>
      <c r="L513" s="97"/>
      <c r="M513" s="97"/>
      <c r="N513" s="97"/>
      <c r="O513" s="97"/>
      <c r="P513" s="97"/>
      <c r="Q513" s="97"/>
      <c r="R513" s="97"/>
      <c r="S513" s="97"/>
      <c r="T513" s="97"/>
      <c r="U513" s="97"/>
      <c r="V513" s="97"/>
      <c r="W513" s="97"/>
      <c r="X513" s="97"/>
      <c r="Y513" s="7"/>
      <c r="Z513" s="7"/>
      <c r="AA513" s="7"/>
      <c r="AB513" s="7"/>
      <c r="AC513" s="7"/>
      <c r="AD513" s="7"/>
      <c r="AE513" s="7"/>
      <c r="AF513" s="7"/>
      <c r="AG513" s="7"/>
      <c r="AH513" s="7"/>
    </row>
    <row r="514">
      <c r="A514" s="79"/>
      <c r="B514" s="79"/>
      <c r="C514" s="79"/>
      <c r="D514" s="79"/>
      <c r="E514" s="79"/>
      <c r="F514" s="79"/>
      <c r="G514" s="96"/>
      <c r="H514" s="97"/>
      <c r="I514" s="97"/>
      <c r="J514" s="97"/>
      <c r="K514" s="98"/>
      <c r="L514" s="97"/>
      <c r="M514" s="97"/>
      <c r="N514" s="97"/>
      <c r="O514" s="97"/>
      <c r="P514" s="97"/>
      <c r="Q514" s="97"/>
      <c r="R514" s="97"/>
      <c r="S514" s="97"/>
      <c r="T514" s="97"/>
      <c r="U514" s="97"/>
      <c r="V514" s="97"/>
      <c r="W514" s="97"/>
      <c r="X514" s="97"/>
      <c r="Y514" s="7"/>
      <c r="Z514" s="7"/>
      <c r="AA514" s="7"/>
      <c r="AB514" s="7"/>
      <c r="AC514" s="7"/>
      <c r="AD514" s="7"/>
      <c r="AE514" s="7"/>
      <c r="AF514" s="7"/>
      <c r="AG514" s="7"/>
      <c r="AH514" s="7"/>
    </row>
    <row r="515">
      <c r="A515" s="79"/>
      <c r="B515" s="79"/>
      <c r="C515" s="79"/>
      <c r="D515" s="79"/>
      <c r="E515" s="79"/>
      <c r="F515" s="79"/>
      <c r="G515" s="96"/>
      <c r="H515" s="97"/>
      <c r="I515" s="97"/>
      <c r="J515" s="97"/>
      <c r="K515" s="98"/>
      <c r="L515" s="97"/>
      <c r="M515" s="97"/>
      <c r="N515" s="97"/>
      <c r="O515" s="97"/>
      <c r="P515" s="97"/>
      <c r="Q515" s="97"/>
      <c r="R515" s="97"/>
      <c r="S515" s="97"/>
      <c r="T515" s="97"/>
      <c r="U515" s="97"/>
      <c r="V515" s="97"/>
      <c r="W515" s="97"/>
      <c r="X515" s="97"/>
      <c r="Y515" s="7"/>
      <c r="Z515" s="7"/>
      <c r="AA515" s="7"/>
      <c r="AB515" s="7"/>
      <c r="AC515" s="7"/>
      <c r="AD515" s="7"/>
      <c r="AE515" s="7"/>
      <c r="AF515" s="7"/>
      <c r="AG515" s="7"/>
      <c r="AH515" s="7"/>
    </row>
    <row r="516">
      <c r="A516" s="79"/>
      <c r="B516" s="79"/>
      <c r="C516" s="79"/>
      <c r="D516" s="79"/>
      <c r="E516" s="79"/>
      <c r="F516" s="79"/>
      <c r="G516" s="96"/>
      <c r="H516" s="97"/>
      <c r="I516" s="97"/>
      <c r="J516" s="97"/>
      <c r="K516" s="98"/>
      <c r="L516" s="97"/>
      <c r="M516" s="97"/>
      <c r="N516" s="97"/>
      <c r="O516" s="97"/>
      <c r="P516" s="97"/>
      <c r="Q516" s="97"/>
      <c r="R516" s="97"/>
      <c r="S516" s="97"/>
      <c r="T516" s="97"/>
      <c r="U516" s="97"/>
      <c r="V516" s="97"/>
      <c r="W516" s="97"/>
      <c r="X516" s="97"/>
      <c r="Y516" s="7"/>
      <c r="Z516" s="7"/>
      <c r="AA516" s="7"/>
      <c r="AB516" s="7"/>
      <c r="AC516" s="7"/>
      <c r="AD516" s="7"/>
      <c r="AE516" s="7"/>
      <c r="AF516" s="7"/>
      <c r="AG516" s="7"/>
      <c r="AH516" s="7"/>
    </row>
    <row r="517">
      <c r="A517" s="79"/>
      <c r="B517" s="79"/>
      <c r="C517" s="79"/>
      <c r="D517" s="79"/>
      <c r="E517" s="79"/>
      <c r="F517" s="79"/>
      <c r="G517" s="96"/>
      <c r="H517" s="97"/>
      <c r="I517" s="97"/>
      <c r="J517" s="97"/>
      <c r="K517" s="98"/>
      <c r="L517" s="97"/>
      <c r="M517" s="97"/>
      <c r="N517" s="97"/>
      <c r="O517" s="97"/>
      <c r="P517" s="97"/>
      <c r="Q517" s="97"/>
      <c r="R517" s="97"/>
      <c r="S517" s="97"/>
      <c r="T517" s="97"/>
      <c r="U517" s="97"/>
      <c r="V517" s="97"/>
      <c r="W517" s="97"/>
      <c r="X517" s="97"/>
      <c r="Y517" s="7"/>
      <c r="Z517" s="7"/>
      <c r="AA517" s="7"/>
      <c r="AB517" s="7"/>
      <c r="AC517" s="7"/>
      <c r="AD517" s="7"/>
      <c r="AE517" s="7"/>
      <c r="AF517" s="7"/>
      <c r="AG517" s="7"/>
      <c r="AH517" s="7"/>
    </row>
    <row r="518">
      <c r="A518" s="79"/>
      <c r="B518" s="79"/>
      <c r="C518" s="79"/>
      <c r="D518" s="79"/>
      <c r="E518" s="79"/>
      <c r="F518" s="79"/>
      <c r="G518" s="96"/>
      <c r="H518" s="97"/>
      <c r="I518" s="97"/>
      <c r="J518" s="97"/>
      <c r="K518" s="98"/>
      <c r="L518" s="97"/>
      <c r="M518" s="97"/>
      <c r="N518" s="97"/>
      <c r="O518" s="97"/>
      <c r="P518" s="97"/>
      <c r="Q518" s="97"/>
      <c r="R518" s="97"/>
      <c r="S518" s="97"/>
      <c r="T518" s="97"/>
      <c r="U518" s="97"/>
      <c r="V518" s="97"/>
      <c r="W518" s="97"/>
      <c r="X518" s="97"/>
      <c r="Y518" s="7"/>
      <c r="Z518" s="7"/>
      <c r="AA518" s="7"/>
      <c r="AB518" s="7"/>
      <c r="AC518" s="7"/>
      <c r="AD518" s="7"/>
      <c r="AE518" s="7"/>
      <c r="AF518" s="7"/>
      <c r="AG518" s="7"/>
      <c r="AH518" s="7"/>
    </row>
    <row r="519">
      <c r="A519" s="79"/>
      <c r="B519" s="79"/>
      <c r="C519" s="79"/>
      <c r="D519" s="79"/>
      <c r="E519" s="79"/>
      <c r="F519" s="79"/>
      <c r="G519" s="96"/>
      <c r="H519" s="97"/>
      <c r="I519" s="97"/>
      <c r="J519" s="97"/>
      <c r="K519" s="98"/>
      <c r="L519" s="97"/>
      <c r="M519" s="97"/>
      <c r="N519" s="97"/>
      <c r="O519" s="97"/>
      <c r="P519" s="97"/>
      <c r="Q519" s="97"/>
      <c r="R519" s="97"/>
      <c r="S519" s="97"/>
      <c r="T519" s="97"/>
      <c r="U519" s="97"/>
      <c r="V519" s="97"/>
      <c r="W519" s="97"/>
      <c r="X519" s="97"/>
      <c r="Y519" s="7"/>
      <c r="Z519" s="7"/>
      <c r="AA519" s="7"/>
      <c r="AB519" s="7"/>
      <c r="AC519" s="7"/>
      <c r="AD519" s="7"/>
      <c r="AE519" s="7"/>
      <c r="AF519" s="7"/>
      <c r="AG519" s="7"/>
      <c r="AH519" s="7"/>
    </row>
    <row r="520">
      <c r="A520" s="79"/>
      <c r="B520" s="79"/>
      <c r="C520" s="79"/>
      <c r="D520" s="79"/>
      <c r="E520" s="79"/>
      <c r="F520" s="79"/>
      <c r="G520" s="96"/>
      <c r="H520" s="97"/>
      <c r="I520" s="97"/>
      <c r="J520" s="97"/>
      <c r="K520" s="98"/>
      <c r="L520" s="97"/>
      <c r="M520" s="97"/>
      <c r="N520" s="97"/>
      <c r="O520" s="97"/>
      <c r="P520" s="97"/>
      <c r="Q520" s="97"/>
      <c r="R520" s="97"/>
      <c r="S520" s="97"/>
      <c r="T520" s="97"/>
      <c r="U520" s="97"/>
      <c r="V520" s="97"/>
      <c r="W520" s="97"/>
      <c r="X520" s="97"/>
      <c r="Y520" s="7"/>
      <c r="Z520" s="7"/>
      <c r="AA520" s="7"/>
      <c r="AB520" s="7"/>
      <c r="AC520" s="7"/>
      <c r="AD520" s="7"/>
      <c r="AE520" s="7"/>
      <c r="AF520" s="7"/>
      <c r="AG520" s="7"/>
      <c r="AH520" s="7"/>
    </row>
    <row r="521">
      <c r="A521" s="79"/>
      <c r="B521" s="79"/>
      <c r="C521" s="79"/>
      <c r="D521" s="79"/>
      <c r="E521" s="79"/>
      <c r="F521" s="79"/>
      <c r="G521" s="96"/>
      <c r="H521" s="97"/>
      <c r="I521" s="97"/>
      <c r="J521" s="97"/>
      <c r="K521" s="98"/>
      <c r="L521" s="97"/>
      <c r="M521" s="97"/>
      <c r="N521" s="97"/>
      <c r="O521" s="97"/>
      <c r="P521" s="97"/>
      <c r="Q521" s="97"/>
      <c r="R521" s="97"/>
      <c r="S521" s="97"/>
      <c r="T521" s="97"/>
      <c r="U521" s="97"/>
      <c r="V521" s="97"/>
      <c r="W521" s="97"/>
      <c r="X521" s="97"/>
      <c r="Y521" s="7"/>
      <c r="Z521" s="7"/>
      <c r="AA521" s="7"/>
      <c r="AB521" s="7"/>
      <c r="AC521" s="7"/>
      <c r="AD521" s="7"/>
      <c r="AE521" s="7"/>
      <c r="AF521" s="7"/>
      <c r="AG521" s="7"/>
      <c r="AH521" s="7"/>
    </row>
    <row r="522">
      <c r="A522" s="79"/>
      <c r="B522" s="79"/>
      <c r="C522" s="79"/>
      <c r="D522" s="79"/>
      <c r="E522" s="79"/>
      <c r="F522" s="79"/>
      <c r="G522" s="96"/>
      <c r="H522" s="97"/>
      <c r="I522" s="97"/>
      <c r="J522" s="97"/>
      <c r="K522" s="98"/>
      <c r="L522" s="97"/>
      <c r="M522" s="97"/>
      <c r="N522" s="97"/>
      <c r="O522" s="97"/>
      <c r="P522" s="97"/>
      <c r="Q522" s="97"/>
      <c r="R522" s="97"/>
      <c r="S522" s="97"/>
      <c r="T522" s="97"/>
      <c r="U522" s="97"/>
      <c r="V522" s="97"/>
      <c r="W522" s="97"/>
      <c r="X522" s="97"/>
      <c r="Y522" s="7"/>
      <c r="Z522" s="7"/>
      <c r="AA522" s="7"/>
      <c r="AB522" s="7"/>
      <c r="AC522" s="7"/>
      <c r="AD522" s="7"/>
      <c r="AE522" s="7"/>
      <c r="AF522" s="7"/>
      <c r="AG522" s="7"/>
      <c r="AH522" s="7"/>
    </row>
    <row r="523">
      <c r="A523" s="79"/>
      <c r="B523" s="79"/>
      <c r="C523" s="79"/>
      <c r="D523" s="79"/>
      <c r="E523" s="79"/>
      <c r="F523" s="79"/>
      <c r="G523" s="96"/>
      <c r="H523" s="97"/>
      <c r="I523" s="97"/>
      <c r="J523" s="97"/>
      <c r="K523" s="98"/>
      <c r="L523" s="97"/>
      <c r="M523" s="97"/>
      <c r="N523" s="97"/>
      <c r="O523" s="97"/>
      <c r="P523" s="97"/>
      <c r="Q523" s="97"/>
      <c r="R523" s="97"/>
      <c r="S523" s="97"/>
      <c r="T523" s="97"/>
      <c r="U523" s="97"/>
      <c r="V523" s="97"/>
      <c r="W523" s="97"/>
      <c r="X523" s="97"/>
      <c r="Y523" s="7"/>
      <c r="Z523" s="7"/>
      <c r="AA523" s="7"/>
      <c r="AB523" s="7"/>
      <c r="AC523" s="7"/>
      <c r="AD523" s="7"/>
      <c r="AE523" s="7"/>
      <c r="AF523" s="7"/>
      <c r="AG523" s="7"/>
      <c r="AH523" s="7"/>
    </row>
    <row r="524">
      <c r="A524" s="79"/>
      <c r="B524" s="79"/>
      <c r="C524" s="79"/>
      <c r="D524" s="79"/>
      <c r="E524" s="79"/>
      <c r="F524" s="79"/>
      <c r="G524" s="96"/>
      <c r="H524" s="97"/>
      <c r="I524" s="97"/>
      <c r="J524" s="97"/>
      <c r="K524" s="98"/>
      <c r="L524" s="97"/>
      <c r="M524" s="97"/>
      <c r="N524" s="97"/>
      <c r="O524" s="97"/>
      <c r="P524" s="97"/>
      <c r="Q524" s="97"/>
      <c r="R524" s="97"/>
      <c r="S524" s="97"/>
      <c r="T524" s="97"/>
      <c r="U524" s="97"/>
      <c r="V524" s="97"/>
      <c r="W524" s="97"/>
      <c r="X524" s="97"/>
      <c r="Y524" s="7"/>
      <c r="Z524" s="7"/>
      <c r="AA524" s="7"/>
      <c r="AB524" s="7"/>
      <c r="AC524" s="7"/>
      <c r="AD524" s="7"/>
      <c r="AE524" s="7"/>
      <c r="AF524" s="7"/>
      <c r="AG524" s="7"/>
      <c r="AH524" s="7"/>
    </row>
    <row r="525">
      <c r="A525" s="79"/>
      <c r="B525" s="79"/>
      <c r="C525" s="79"/>
      <c r="D525" s="79"/>
      <c r="E525" s="79"/>
      <c r="F525" s="79"/>
      <c r="G525" s="96"/>
      <c r="H525" s="97"/>
      <c r="I525" s="97"/>
      <c r="J525" s="97"/>
      <c r="K525" s="98"/>
      <c r="L525" s="97"/>
      <c r="M525" s="97"/>
      <c r="N525" s="97"/>
      <c r="O525" s="97"/>
      <c r="P525" s="97"/>
      <c r="Q525" s="97"/>
      <c r="R525" s="97"/>
      <c r="S525" s="97"/>
      <c r="T525" s="97"/>
      <c r="U525" s="97"/>
      <c r="V525" s="97"/>
      <c r="W525" s="97"/>
      <c r="X525" s="97"/>
      <c r="Y525" s="7"/>
      <c r="Z525" s="7"/>
      <c r="AA525" s="7"/>
      <c r="AB525" s="7"/>
      <c r="AC525" s="7"/>
      <c r="AD525" s="7"/>
      <c r="AE525" s="7"/>
      <c r="AF525" s="7"/>
      <c r="AG525" s="7"/>
      <c r="AH525" s="7"/>
    </row>
    <row r="526">
      <c r="A526" s="79"/>
      <c r="B526" s="79"/>
      <c r="C526" s="79"/>
      <c r="D526" s="79"/>
      <c r="E526" s="79"/>
      <c r="F526" s="79"/>
      <c r="G526" s="96"/>
      <c r="H526" s="97"/>
      <c r="I526" s="97"/>
      <c r="J526" s="97"/>
      <c r="K526" s="98"/>
      <c r="L526" s="97"/>
      <c r="M526" s="97"/>
      <c r="N526" s="97"/>
      <c r="O526" s="97"/>
      <c r="P526" s="97"/>
      <c r="Q526" s="97"/>
      <c r="R526" s="97"/>
      <c r="S526" s="97"/>
      <c r="T526" s="97"/>
      <c r="U526" s="97"/>
      <c r="V526" s="97"/>
      <c r="W526" s="97"/>
      <c r="X526" s="97"/>
      <c r="Y526" s="7"/>
      <c r="Z526" s="7"/>
      <c r="AA526" s="7"/>
      <c r="AB526" s="7"/>
      <c r="AC526" s="7"/>
      <c r="AD526" s="7"/>
      <c r="AE526" s="7"/>
      <c r="AF526" s="7"/>
      <c r="AG526" s="7"/>
      <c r="AH526" s="7"/>
    </row>
    <row r="527">
      <c r="A527" s="79"/>
      <c r="B527" s="79"/>
      <c r="C527" s="79"/>
      <c r="D527" s="79"/>
      <c r="E527" s="79"/>
      <c r="F527" s="79"/>
      <c r="G527" s="96"/>
      <c r="H527" s="97"/>
      <c r="I527" s="97"/>
      <c r="J527" s="97"/>
      <c r="K527" s="98"/>
      <c r="L527" s="97"/>
      <c r="M527" s="97"/>
      <c r="N527" s="97"/>
      <c r="O527" s="97"/>
      <c r="P527" s="97"/>
      <c r="Q527" s="97"/>
      <c r="R527" s="97"/>
      <c r="S527" s="97"/>
      <c r="T527" s="97"/>
      <c r="U527" s="97"/>
      <c r="V527" s="97"/>
      <c r="W527" s="97"/>
      <c r="X527" s="97"/>
      <c r="Y527" s="7"/>
      <c r="Z527" s="7"/>
      <c r="AA527" s="7"/>
      <c r="AB527" s="7"/>
      <c r="AC527" s="7"/>
      <c r="AD527" s="7"/>
      <c r="AE527" s="7"/>
      <c r="AF527" s="7"/>
      <c r="AG527" s="7"/>
      <c r="AH527" s="7"/>
    </row>
    <row r="528">
      <c r="A528" s="79"/>
      <c r="B528" s="79"/>
      <c r="C528" s="79"/>
      <c r="D528" s="79"/>
      <c r="E528" s="79"/>
      <c r="F528" s="79"/>
      <c r="G528" s="96"/>
      <c r="H528" s="97"/>
      <c r="I528" s="97"/>
      <c r="J528" s="97"/>
      <c r="K528" s="98"/>
      <c r="L528" s="97"/>
      <c r="M528" s="97"/>
      <c r="N528" s="97"/>
      <c r="O528" s="97"/>
      <c r="P528" s="97"/>
      <c r="Q528" s="97"/>
      <c r="R528" s="97"/>
      <c r="S528" s="97"/>
      <c r="T528" s="97"/>
      <c r="U528" s="97"/>
      <c r="V528" s="97"/>
      <c r="W528" s="97"/>
      <c r="X528" s="97"/>
      <c r="Y528" s="7"/>
      <c r="Z528" s="7"/>
      <c r="AA528" s="7"/>
      <c r="AB528" s="7"/>
      <c r="AC528" s="7"/>
      <c r="AD528" s="7"/>
      <c r="AE528" s="7"/>
      <c r="AF528" s="7"/>
      <c r="AG528" s="7"/>
      <c r="AH528" s="7"/>
    </row>
    <row r="529">
      <c r="A529" s="79"/>
      <c r="B529" s="79"/>
      <c r="C529" s="79"/>
      <c r="D529" s="79"/>
      <c r="E529" s="79"/>
      <c r="F529" s="79"/>
      <c r="G529" s="96"/>
      <c r="H529" s="97"/>
      <c r="I529" s="97"/>
      <c r="J529" s="97"/>
      <c r="K529" s="98"/>
      <c r="L529" s="97"/>
      <c r="M529" s="97"/>
      <c r="N529" s="97"/>
      <c r="O529" s="97"/>
      <c r="P529" s="97"/>
      <c r="Q529" s="97"/>
      <c r="R529" s="97"/>
      <c r="S529" s="97"/>
      <c r="T529" s="97"/>
      <c r="U529" s="97"/>
      <c r="V529" s="97"/>
      <c r="W529" s="97"/>
      <c r="X529" s="97"/>
      <c r="Y529" s="7"/>
      <c r="Z529" s="7"/>
      <c r="AA529" s="7"/>
      <c r="AB529" s="7"/>
      <c r="AC529" s="7"/>
      <c r="AD529" s="7"/>
      <c r="AE529" s="7"/>
      <c r="AF529" s="7"/>
      <c r="AG529" s="7"/>
      <c r="AH529" s="7"/>
    </row>
    <row r="530">
      <c r="A530" s="79"/>
      <c r="B530" s="79"/>
      <c r="C530" s="79"/>
      <c r="D530" s="79"/>
      <c r="E530" s="79"/>
      <c r="F530" s="79"/>
      <c r="G530" s="96"/>
      <c r="H530" s="97"/>
      <c r="I530" s="97"/>
      <c r="J530" s="97"/>
      <c r="K530" s="98"/>
      <c r="L530" s="97"/>
      <c r="M530" s="97"/>
      <c r="N530" s="97"/>
      <c r="O530" s="97"/>
      <c r="P530" s="97"/>
      <c r="Q530" s="97"/>
      <c r="R530" s="97"/>
      <c r="S530" s="97"/>
      <c r="T530" s="97"/>
      <c r="U530" s="97"/>
      <c r="V530" s="97"/>
      <c r="W530" s="97"/>
      <c r="X530" s="97"/>
      <c r="Y530" s="7"/>
      <c r="Z530" s="7"/>
      <c r="AA530" s="7"/>
      <c r="AB530" s="7"/>
      <c r="AC530" s="7"/>
      <c r="AD530" s="7"/>
      <c r="AE530" s="7"/>
      <c r="AF530" s="7"/>
      <c r="AG530" s="7"/>
      <c r="AH530" s="7"/>
    </row>
    <row r="531">
      <c r="A531" s="79"/>
      <c r="B531" s="79"/>
      <c r="C531" s="79"/>
      <c r="D531" s="79"/>
      <c r="E531" s="79"/>
      <c r="F531" s="79"/>
      <c r="G531" s="96"/>
      <c r="H531" s="97"/>
      <c r="I531" s="97"/>
      <c r="J531" s="97"/>
      <c r="K531" s="98"/>
      <c r="L531" s="97"/>
      <c r="M531" s="97"/>
      <c r="N531" s="97"/>
      <c r="O531" s="97"/>
      <c r="P531" s="97"/>
      <c r="Q531" s="97"/>
      <c r="R531" s="97"/>
      <c r="S531" s="97"/>
      <c r="T531" s="97"/>
      <c r="U531" s="97"/>
      <c r="V531" s="97"/>
      <c r="W531" s="97"/>
      <c r="X531" s="97"/>
      <c r="Y531" s="7"/>
      <c r="Z531" s="7"/>
      <c r="AA531" s="7"/>
      <c r="AB531" s="7"/>
      <c r="AC531" s="7"/>
      <c r="AD531" s="7"/>
      <c r="AE531" s="7"/>
      <c r="AF531" s="7"/>
      <c r="AG531" s="7"/>
      <c r="AH531" s="7"/>
    </row>
    <row r="532">
      <c r="A532" s="79"/>
      <c r="B532" s="79"/>
      <c r="C532" s="79"/>
      <c r="D532" s="79"/>
      <c r="E532" s="79"/>
      <c r="F532" s="79"/>
      <c r="G532" s="96"/>
      <c r="H532" s="97"/>
      <c r="I532" s="97"/>
      <c r="J532" s="97"/>
      <c r="K532" s="98"/>
      <c r="L532" s="97"/>
      <c r="M532" s="97"/>
      <c r="N532" s="97"/>
      <c r="O532" s="97"/>
      <c r="P532" s="97"/>
      <c r="Q532" s="97"/>
      <c r="R532" s="97"/>
      <c r="S532" s="97"/>
      <c r="T532" s="97"/>
      <c r="U532" s="97"/>
      <c r="V532" s="97"/>
      <c r="W532" s="97"/>
      <c r="X532" s="97"/>
      <c r="Y532" s="7"/>
      <c r="Z532" s="7"/>
      <c r="AA532" s="7"/>
      <c r="AB532" s="7"/>
      <c r="AC532" s="7"/>
      <c r="AD532" s="7"/>
      <c r="AE532" s="7"/>
      <c r="AF532" s="7"/>
      <c r="AG532" s="7"/>
      <c r="AH532" s="7"/>
    </row>
    <row r="533">
      <c r="A533" s="79"/>
      <c r="B533" s="79"/>
      <c r="C533" s="79"/>
      <c r="D533" s="79"/>
      <c r="E533" s="79"/>
      <c r="F533" s="79"/>
      <c r="G533" s="96"/>
      <c r="H533" s="97"/>
      <c r="I533" s="97"/>
      <c r="J533" s="97"/>
      <c r="K533" s="98"/>
      <c r="L533" s="97"/>
      <c r="M533" s="97"/>
      <c r="N533" s="97"/>
      <c r="O533" s="97"/>
      <c r="P533" s="97"/>
      <c r="Q533" s="97"/>
      <c r="R533" s="97"/>
      <c r="S533" s="97"/>
      <c r="T533" s="97"/>
      <c r="U533" s="97"/>
      <c r="V533" s="97"/>
      <c r="W533" s="97"/>
      <c r="X533" s="97"/>
      <c r="Y533" s="7"/>
      <c r="Z533" s="7"/>
      <c r="AA533" s="7"/>
      <c r="AB533" s="7"/>
      <c r="AC533" s="7"/>
      <c r="AD533" s="7"/>
      <c r="AE533" s="7"/>
      <c r="AF533" s="7"/>
      <c r="AG533" s="7"/>
      <c r="AH533" s="7"/>
    </row>
    <row r="534">
      <c r="A534" s="79"/>
      <c r="B534" s="79"/>
      <c r="C534" s="79"/>
      <c r="D534" s="79"/>
      <c r="E534" s="79"/>
      <c r="F534" s="79"/>
      <c r="G534" s="96"/>
      <c r="H534" s="97"/>
      <c r="I534" s="97"/>
      <c r="J534" s="97"/>
      <c r="K534" s="98"/>
      <c r="L534" s="97"/>
      <c r="M534" s="97"/>
      <c r="N534" s="97"/>
      <c r="O534" s="97"/>
      <c r="P534" s="97"/>
      <c r="Q534" s="97"/>
      <c r="R534" s="97"/>
      <c r="S534" s="97"/>
      <c r="T534" s="97"/>
      <c r="U534" s="97"/>
      <c r="V534" s="97"/>
      <c r="W534" s="97"/>
      <c r="X534" s="97"/>
      <c r="Y534" s="7"/>
      <c r="Z534" s="7"/>
      <c r="AA534" s="7"/>
      <c r="AB534" s="7"/>
      <c r="AC534" s="7"/>
      <c r="AD534" s="7"/>
      <c r="AE534" s="7"/>
      <c r="AF534" s="7"/>
      <c r="AG534" s="7"/>
      <c r="AH534" s="7"/>
    </row>
    <row r="535">
      <c r="A535" s="79"/>
      <c r="B535" s="79"/>
      <c r="C535" s="79"/>
      <c r="D535" s="79"/>
      <c r="E535" s="79"/>
      <c r="F535" s="79"/>
      <c r="G535" s="96"/>
      <c r="H535" s="97"/>
      <c r="I535" s="97"/>
      <c r="J535" s="97"/>
      <c r="K535" s="98"/>
      <c r="L535" s="97"/>
      <c r="M535" s="97"/>
      <c r="N535" s="97"/>
      <c r="O535" s="97"/>
      <c r="P535" s="97"/>
      <c r="Q535" s="97"/>
      <c r="R535" s="97"/>
      <c r="S535" s="97"/>
      <c r="T535" s="97"/>
      <c r="U535" s="97"/>
      <c r="V535" s="97"/>
      <c r="W535" s="97"/>
      <c r="X535" s="97"/>
      <c r="Y535" s="7"/>
      <c r="Z535" s="7"/>
      <c r="AA535" s="7"/>
      <c r="AB535" s="7"/>
      <c r="AC535" s="7"/>
      <c r="AD535" s="7"/>
      <c r="AE535" s="7"/>
      <c r="AF535" s="7"/>
      <c r="AG535" s="7"/>
      <c r="AH535" s="7"/>
    </row>
    <row r="536">
      <c r="A536" s="79"/>
      <c r="B536" s="79"/>
      <c r="C536" s="79"/>
      <c r="D536" s="79"/>
      <c r="E536" s="79"/>
      <c r="F536" s="79"/>
      <c r="G536" s="96"/>
      <c r="H536" s="97"/>
      <c r="I536" s="97"/>
      <c r="J536" s="97"/>
      <c r="K536" s="98"/>
      <c r="L536" s="97"/>
      <c r="M536" s="97"/>
      <c r="N536" s="97"/>
      <c r="O536" s="97"/>
      <c r="P536" s="97"/>
      <c r="Q536" s="97"/>
      <c r="R536" s="97"/>
      <c r="S536" s="97"/>
      <c r="T536" s="97"/>
      <c r="U536" s="97"/>
      <c r="V536" s="97"/>
      <c r="W536" s="97"/>
      <c r="X536" s="97"/>
      <c r="Y536" s="7"/>
      <c r="Z536" s="7"/>
      <c r="AA536" s="7"/>
      <c r="AB536" s="7"/>
      <c r="AC536" s="7"/>
      <c r="AD536" s="7"/>
      <c r="AE536" s="7"/>
      <c r="AF536" s="7"/>
      <c r="AG536" s="7"/>
      <c r="AH536" s="7"/>
    </row>
    <row r="537">
      <c r="A537" s="79"/>
      <c r="B537" s="79"/>
      <c r="C537" s="79"/>
      <c r="D537" s="79"/>
      <c r="E537" s="79"/>
      <c r="F537" s="79"/>
      <c r="G537" s="96"/>
      <c r="H537" s="97"/>
      <c r="I537" s="97"/>
      <c r="J537" s="97"/>
      <c r="K537" s="98"/>
      <c r="L537" s="97"/>
      <c r="M537" s="97"/>
      <c r="N537" s="97"/>
      <c r="O537" s="97"/>
      <c r="P537" s="97"/>
      <c r="Q537" s="97"/>
      <c r="R537" s="97"/>
      <c r="S537" s="97"/>
      <c r="T537" s="97"/>
      <c r="U537" s="97"/>
      <c r="V537" s="97"/>
      <c r="W537" s="97"/>
      <c r="X537" s="97"/>
      <c r="Y537" s="7"/>
      <c r="Z537" s="7"/>
      <c r="AA537" s="7"/>
      <c r="AB537" s="7"/>
      <c r="AC537" s="7"/>
      <c r="AD537" s="7"/>
      <c r="AE537" s="7"/>
      <c r="AF537" s="7"/>
      <c r="AG537" s="7"/>
      <c r="AH537" s="7"/>
    </row>
    <row r="538">
      <c r="A538" s="79"/>
      <c r="B538" s="79"/>
      <c r="C538" s="79"/>
      <c r="D538" s="79"/>
      <c r="E538" s="79"/>
      <c r="F538" s="79"/>
      <c r="G538" s="96"/>
      <c r="H538" s="97"/>
      <c r="I538" s="97"/>
      <c r="J538" s="97"/>
      <c r="K538" s="98"/>
      <c r="L538" s="97"/>
      <c r="M538" s="97"/>
      <c r="N538" s="97"/>
      <c r="O538" s="97"/>
      <c r="P538" s="97"/>
      <c r="Q538" s="97"/>
      <c r="R538" s="97"/>
      <c r="S538" s="97"/>
      <c r="T538" s="97"/>
      <c r="U538" s="97"/>
      <c r="V538" s="97"/>
      <c r="W538" s="97"/>
      <c r="X538" s="97"/>
      <c r="Y538" s="7"/>
      <c r="Z538" s="7"/>
      <c r="AA538" s="7"/>
      <c r="AB538" s="7"/>
      <c r="AC538" s="7"/>
      <c r="AD538" s="7"/>
      <c r="AE538" s="7"/>
      <c r="AF538" s="7"/>
      <c r="AG538" s="7"/>
      <c r="AH538" s="7"/>
    </row>
    <row r="539">
      <c r="A539" s="79"/>
      <c r="B539" s="79"/>
      <c r="C539" s="79"/>
      <c r="D539" s="79"/>
      <c r="E539" s="79"/>
      <c r="F539" s="79"/>
      <c r="G539" s="96"/>
      <c r="H539" s="97"/>
      <c r="I539" s="97"/>
      <c r="J539" s="97"/>
      <c r="K539" s="98"/>
      <c r="L539" s="97"/>
      <c r="M539" s="97"/>
      <c r="N539" s="97"/>
      <c r="O539" s="97"/>
      <c r="P539" s="97"/>
      <c r="Q539" s="97"/>
      <c r="R539" s="97"/>
      <c r="S539" s="97"/>
      <c r="T539" s="97"/>
      <c r="U539" s="97"/>
      <c r="V539" s="97"/>
      <c r="W539" s="97"/>
      <c r="X539" s="97"/>
      <c r="Y539" s="7"/>
      <c r="Z539" s="7"/>
      <c r="AA539" s="7"/>
      <c r="AB539" s="7"/>
      <c r="AC539" s="7"/>
      <c r="AD539" s="7"/>
      <c r="AE539" s="7"/>
      <c r="AF539" s="7"/>
      <c r="AG539" s="7"/>
      <c r="AH539" s="7"/>
    </row>
    <row r="540">
      <c r="A540" s="79"/>
      <c r="B540" s="79"/>
      <c r="C540" s="79"/>
      <c r="D540" s="79"/>
      <c r="E540" s="79"/>
      <c r="F540" s="79"/>
      <c r="G540" s="96"/>
      <c r="H540" s="97"/>
      <c r="I540" s="97"/>
      <c r="J540" s="97"/>
      <c r="K540" s="98"/>
      <c r="L540" s="97"/>
      <c r="M540" s="97"/>
      <c r="N540" s="97"/>
      <c r="O540" s="97"/>
      <c r="P540" s="97"/>
      <c r="Q540" s="97"/>
      <c r="R540" s="97"/>
      <c r="S540" s="97"/>
      <c r="T540" s="97"/>
      <c r="U540" s="97"/>
      <c r="V540" s="97"/>
      <c r="W540" s="97"/>
      <c r="X540" s="97"/>
      <c r="Y540" s="7"/>
      <c r="Z540" s="7"/>
      <c r="AA540" s="7"/>
      <c r="AB540" s="7"/>
      <c r="AC540" s="7"/>
      <c r="AD540" s="7"/>
      <c r="AE540" s="7"/>
      <c r="AF540" s="7"/>
      <c r="AG540" s="7"/>
      <c r="AH540" s="7"/>
    </row>
    <row r="541">
      <c r="A541" s="79"/>
      <c r="B541" s="79"/>
      <c r="C541" s="79"/>
      <c r="D541" s="79"/>
      <c r="E541" s="79"/>
      <c r="F541" s="79"/>
      <c r="G541" s="96"/>
      <c r="H541" s="97"/>
      <c r="I541" s="97"/>
      <c r="J541" s="97"/>
      <c r="K541" s="98"/>
      <c r="L541" s="97"/>
      <c r="M541" s="97"/>
      <c r="N541" s="97"/>
      <c r="O541" s="97"/>
      <c r="P541" s="97"/>
      <c r="Q541" s="97"/>
      <c r="R541" s="97"/>
      <c r="S541" s="97"/>
      <c r="T541" s="97"/>
      <c r="U541" s="97"/>
      <c r="V541" s="97"/>
      <c r="W541" s="97"/>
      <c r="X541" s="97"/>
      <c r="Y541" s="7"/>
      <c r="Z541" s="7"/>
      <c r="AA541" s="7"/>
      <c r="AB541" s="7"/>
      <c r="AC541" s="7"/>
      <c r="AD541" s="7"/>
      <c r="AE541" s="7"/>
      <c r="AF541" s="7"/>
      <c r="AG541" s="7"/>
      <c r="AH541" s="7"/>
    </row>
    <row r="542">
      <c r="A542" s="79"/>
      <c r="B542" s="79"/>
      <c r="C542" s="79"/>
      <c r="D542" s="79"/>
      <c r="E542" s="79"/>
      <c r="F542" s="79"/>
      <c r="G542" s="96"/>
      <c r="H542" s="97"/>
      <c r="I542" s="97"/>
      <c r="J542" s="97"/>
      <c r="K542" s="98"/>
      <c r="L542" s="97"/>
      <c r="M542" s="97"/>
      <c r="N542" s="97"/>
      <c r="O542" s="97"/>
      <c r="P542" s="97"/>
      <c r="Q542" s="97"/>
      <c r="R542" s="97"/>
      <c r="S542" s="97"/>
      <c r="T542" s="97"/>
      <c r="U542" s="97"/>
      <c r="V542" s="97"/>
      <c r="W542" s="97"/>
      <c r="X542" s="97"/>
      <c r="Y542" s="7"/>
      <c r="Z542" s="7"/>
      <c r="AA542" s="7"/>
      <c r="AB542" s="7"/>
      <c r="AC542" s="7"/>
      <c r="AD542" s="7"/>
      <c r="AE542" s="7"/>
      <c r="AF542" s="7"/>
      <c r="AG542" s="7"/>
      <c r="AH542" s="7"/>
    </row>
    <row r="543">
      <c r="A543" s="79"/>
      <c r="B543" s="79"/>
      <c r="C543" s="79"/>
      <c r="D543" s="79"/>
      <c r="E543" s="79"/>
      <c r="F543" s="79"/>
      <c r="G543" s="96"/>
      <c r="H543" s="97"/>
      <c r="I543" s="97"/>
      <c r="J543" s="97"/>
      <c r="K543" s="98"/>
      <c r="L543" s="97"/>
      <c r="M543" s="97"/>
      <c r="N543" s="97"/>
      <c r="O543" s="97"/>
      <c r="P543" s="97"/>
      <c r="Q543" s="97"/>
      <c r="R543" s="97"/>
      <c r="S543" s="97"/>
      <c r="T543" s="97"/>
      <c r="U543" s="97"/>
      <c r="V543" s="97"/>
      <c r="W543" s="97"/>
      <c r="X543" s="97"/>
      <c r="Y543" s="7"/>
      <c r="Z543" s="7"/>
      <c r="AA543" s="7"/>
      <c r="AB543" s="7"/>
      <c r="AC543" s="7"/>
      <c r="AD543" s="7"/>
      <c r="AE543" s="7"/>
      <c r="AF543" s="7"/>
      <c r="AG543" s="7"/>
      <c r="AH543" s="7"/>
    </row>
    <row r="544">
      <c r="A544" s="79"/>
      <c r="B544" s="79"/>
      <c r="C544" s="79"/>
      <c r="D544" s="79"/>
      <c r="E544" s="79"/>
      <c r="F544" s="79"/>
      <c r="G544" s="96"/>
      <c r="H544" s="97"/>
      <c r="I544" s="97"/>
      <c r="J544" s="97"/>
      <c r="K544" s="98"/>
      <c r="L544" s="97"/>
      <c r="M544" s="97"/>
      <c r="N544" s="97"/>
      <c r="O544" s="97"/>
      <c r="P544" s="97"/>
      <c r="Q544" s="97"/>
      <c r="R544" s="97"/>
      <c r="S544" s="97"/>
      <c r="T544" s="97"/>
      <c r="U544" s="97"/>
      <c r="V544" s="97"/>
      <c r="W544" s="97"/>
      <c r="X544" s="97"/>
      <c r="Y544" s="7"/>
      <c r="Z544" s="7"/>
      <c r="AA544" s="7"/>
      <c r="AB544" s="7"/>
      <c r="AC544" s="7"/>
      <c r="AD544" s="7"/>
      <c r="AE544" s="7"/>
      <c r="AF544" s="7"/>
      <c r="AG544" s="7"/>
      <c r="AH544" s="7"/>
    </row>
    <row r="545">
      <c r="A545" s="79"/>
      <c r="B545" s="79"/>
      <c r="C545" s="79"/>
      <c r="D545" s="79"/>
      <c r="E545" s="79"/>
      <c r="F545" s="79"/>
      <c r="G545" s="96"/>
      <c r="H545" s="97"/>
      <c r="I545" s="97"/>
      <c r="J545" s="97"/>
      <c r="K545" s="98"/>
      <c r="L545" s="97"/>
      <c r="M545" s="97"/>
      <c r="N545" s="97"/>
      <c r="O545" s="97"/>
      <c r="P545" s="97"/>
      <c r="Q545" s="97"/>
      <c r="R545" s="97"/>
      <c r="S545" s="97"/>
      <c r="T545" s="97"/>
      <c r="U545" s="97"/>
      <c r="V545" s="97"/>
      <c r="W545" s="97"/>
      <c r="X545" s="97"/>
      <c r="Y545" s="7"/>
      <c r="Z545" s="7"/>
      <c r="AA545" s="7"/>
      <c r="AB545" s="7"/>
      <c r="AC545" s="7"/>
      <c r="AD545" s="7"/>
      <c r="AE545" s="7"/>
      <c r="AF545" s="7"/>
      <c r="AG545" s="7"/>
      <c r="AH545" s="7"/>
    </row>
    <row r="546">
      <c r="A546" s="79"/>
      <c r="B546" s="79"/>
      <c r="C546" s="79"/>
      <c r="D546" s="79"/>
      <c r="E546" s="79"/>
      <c r="F546" s="79"/>
      <c r="G546" s="96"/>
      <c r="H546" s="97"/>
      <c r="I546" s="97"/>
      <c r="J546" s="97"/>
      <c r="K546" s="98"/>
      <c r="L546" s="97"/>
      <c r="M546" s="97"/>
      <c r="N546" s="97"/>
      <c r="O546" s="97"/>
      <c r="P546" s="97"/>
      <c r="Q546" s="97"/>
      <c r="R546" s="97"/>
      <c r="S546" s="97"/>
      <c r="T546" s="97"/>
      <c r="U546" s="97"/>
      <c r="V546" s="97"/>
      <c r="W546" s="97"/>
      <c r="X546" s="97"/>
      <c r="Y546" s="7"/>
      <c r="Z546" s="7"/>
      <c r="AA546" s="7"/>
      <c r="AB546" s="7"/>
      <c r="AC546" s="7"/>
      <c r="AD546" s="7"/>
      <c r="AE546" s="7"/>
      <c r="AF546" s="7"/>
      <c r="AG546" s="7"/>
      <c r="AH546" s="7"/>
    </row>
    <row r="547">
      <c r="A547" s="79"/>
      <c r="B547" s="79"/>
      <c r="C547" s="79"/>
      <c r="D547" s="79"/>
      <c r="E547" s="79"/>
      <c r="F547" s="79"/>
      <c r="G547" s="96"/>
      <c r="H547" s="97"/>
      <c r="I547" s="97"/>
      <c r="J547" s="97"/>
      <c r="K547" s="98"/>
      <c r="L547" s="97"/>
      <c r="M547" s="97"/>
      <c r="N547" s="97"/>
      <c r="O547" s="97"/>
      <c r="P547" s="97"/>
      <c r="Q547" s="97"/>
      <c r="R547" s="97"/>
      <c r="S547" s="97"/>
      <c r="T547" s="97"/>
      <c r="U547" s="97"/>
      <c r="V547" s="97"/>
      <c r="W547" s="97"/>
      <c r="X547" s="97"/>
      <c r="Y547" s="7"/>
      <c r="Z547" s="7"/>
      <c r="AA547" s="7"/>
      <c r="AB547" s="7"/>
      <c r="AC547" s="7"/>
      <c r="AD547" s="7"/>
      <c r="AE547" s="7"/>
      <c r="AF547" s="7"/>
      <c r="AG547" s="7"/>
      <c r="AH547" s="7"/>
    </row>
    <row r="548">
      <c r="A548" s="79"/>
      <c r="B548" s="79"/>
      <c r="C548" s="79"/>
      <c r="D548" s="79"/>
      <c r="E548" s="79"/>
      <c r="F548" s="79"/>
      <c r="G548" s="96"/>
      <c r="H548" s="97"/>
      <c r="I548" s="97"/>
      <c r="J548" s="97"/>
      <c r="K548" s="98"/>
      <c r="L548" s="97"/>
      <c r="M548" s="97"/>
      <c r="N548" s="97"/>
      <c r="O548" s="97"/>
      <c r="P548" s="97"/>
      <c r="Q548" s="97"/>
      <c r="R548" s="97"/>
      <c r="S548" s="97"/>
      <c r="T548" s="97"/>
      <c r="U548" s="97"/>
      <c r="V548" s="97"/>
      <c r="W548" s="97"/>
      <c r="X548" s="97"/>
      <c r="Y548" s="7"/>
      <c r="Z548" s="7"/>
      <c r="AA548" s="7"/>
      <c r="AB548" s="7"/>
      <c r="AC548" s="7"/>
      <c r="AD548" s="7"/>
      <c r="AE548" s="7"/>
      <c r="AF548" s="7"/>
      <c r="AG548" s="7"/>
      <c r="AH548" s="7"/>
    </row>
    <row r="549">
      <c r="A549" s="79"/>
      <c r="B549" s="79"/>
      <c r="C549" s="79"/>
      <c r="D549" s="79"/>
      <c r="E549" s="79"/>
      <c r="F549" s="79"/>
      <c r="G549" s="96"/>
      <c r="H549" s="97"/>
      <c r="I549" s="97"/>
      <c r="J549" s="97"/>
      <c r="K549" s="98"/>
      <c r="L549" s="97"/>
      <c r="M549" s="97"/>
      <c r="N549" s="97"/>
      <c r="O549" s="97"/>
      <c r="P549" s="97"/>
      <c r="Q549" s="97"/>
      <c r="R549" s="97"/>
      <c r="S549" s="97"/>
      <c r="T549" s="97"/>
      <c r="U549" s="97"/>
      <c r="V549" s="97"/>
      <c r="W549" s="97"/>
      <c r="X549" s="97"/>
      <c r="Y549" s="7"/>
      <c r="Z549" s="7"/>
      <c r="AA549" s="7"/>
      <c r="AB549" s="7"/>
      <c r="AC549" s="7"/>
      <c r="AD549" s="7"/>
      <c r="AE549" s="7"/>
      <c r="AF549" s="7"/>
      <c r="AG549" s="7"/>
      <c r="AH549" s="7"/>
    </row>
    <row r="550">
      <c r="A550" s="79"/>
      <c r="B550" s="79"/>
      <c r="C550" s="79"/>
      <c r="D550" s="79"/>
      <c r="E550" s="79"/>
      <c r="F550" s="79"/>
      <c r="G550" s="96"/>
      <c r="H550" s="97"/>
      <c r="I550" s="97"/>
      <c r="J550" s="97"/>
      <c r="K550" s="98"/>
      <c r="L550" s="97"/>
      <c r="M550" s="97"/>
      <c r="N550" s="97"/>
      <c r="O550" s="97"/>
      <c r="P550" s="97"/>
      <c r="Q550" s="97"/>
      <c r="R550" s="97"/>
      <c r="S550" s="97"/>
      <c r="T550" s="97"/>
      <c r="U550" s="97"/>
      <c r="V550" s="97"/>
      <c r="W550" s="97"/>
      <c r="X550" s="97"/>
      <c r="Y550" s="7"/>
      <c r="Z550" s="7"/>
      <c r="AA550" s="7"/>
      <c r="AB550" s="7"/>
      <c r="AC550" s="7"/>
      <c r="AD550" s="7"/>
      <c r="AE550" s="7"/>
      <c r="AF550" s="7"/>
      <c r="AG550" s="7"/>
      <c r="AH550" s="7"/>
    </row>
    <row r="551">
      <c r="A551" s="79"/>
      <c r="B551" s="79"/>
      <c r="C551" s="79"/>
      <c r="D551" s="79"/>
      <c r="E551" s="79"/>
      <c r="F551" s="79"/>
      <c r="G551" s="96"/>
      <c r="H551" s="97"/>
      <c r="I551" s="97"/>
      <c r="J551" s="97"/>
      <c r="K551" s="98"/>
      <c r="L551" s="97"/>
      <c r="M551" s="97"/>
      <c r="N551" s="97"/>
      <c r="O551" s="97"/>
      <c r="P551" s="97"/>
      <c r="Q551" s="97"/>
      <c r="R551" s="97"/>
      <c r="S551" s="97"/>
      <c r="T551" s="97"/>
      <c r="U551" s="97"/>
      <c r="V551" s="97"/>
      <c r="W551" s="97"/>
      <c r="X551" s="97"/>
      <c r="Y551" s="7"/>
      <c r="Z551" s="7"/>
      <c r="AA551" s="7"/>
      <c r="AB551" s="7"/>
      <c r="AC551" s="7"/>
      <c r="AD551" s="7"/>
      <c r="AE551" s="7"/>
      <c r="AF551" s="7"/>
      <c r="AG551" s="7"/>
      <c r="AH551" s="7"/>
    </row>
    <row r="552">
      <c r="A552" s="79"/>
      <c r="B552" s="79"/>
      <c r="C552" s="79"/>
      <c r="D552" s="79"/>
      <c r="E552" s="79"/>
      <c r="F552" s="79"/>
      <c r="G552" s="96"/>
      <c r="H552" s="97"/>
      <c r="I552" s="97"/>
      <c r="J552" s="97"/>
      <c r="K552" s="98"/>
      <c r="L552" s="97"/>
      <c r="M552" s="97"/>
      <c r="N552" s="97"/>
      <c r="O552" s="97"/>
      <c r="P552" s="97"/>
      <c r="Q552" s="97"/>
      <c r="R552" s="97"/>
      <c r="S552" s="97"/>
      <c r="T552" s="97"/>
      <c r="U552" s="97"/>
      <c r="V552" s="97"/>
      <c r="W552" s="97"/>
      <c r="X552" s="97"/>
      <c r="Y552" s="7"/>
      <c r="Z552" s="7"/>
      <c r="AA552" s="7"/>
      <c r="AB552" s="7"/>
      <c r="AC552" s="7"/>
      <c r="AD552" s="7"/>
      <c r="AE552" s="7"/>
      <c r="AF552" s="7"/>
      <c r="AG552" s="7"/>
      <c r="AH552" s="7"/>
    </row>
    <row r="553">
      <c r="A553" s="79"/>
      <c r="B553" s="79"/>
      <c r="C553" s="79"/>
      <c r="D553" s="79"/>
      <c r="E553" s="79"/>
      <c r="F553" s="79"/>
      <c r="G553" s="96"/>
      <c r="H553" s="97"/>
      <c r="I553" s="97"/>
      <c r="J553" s="97"/>
      <c r="K553" s="98"/>
      <c r="L553" s="97"/>
      <c r="M553" s="97"/>
      <c r="N553" s="97"/>
      <c r="O553" s="97"/>
      <c r="P553" s="97"/>
      <c r="Q553" s="97"/>
      <c r="R553" s="97"/>
      <c r="S553" s="97"/>
      <c r="T553" s="97"/>
      <c r="U553" s="97"/>
      <c r="V553" s="97"/>
      <c r="W553" s="97"/>
      <c r="X553" s="97"/>
      <c r="Y553" s="7"/>
      <c r="Z553" s="7"/>
      <c r="AA553" s="7"/>
      <c r="AB553" s="7"/>
      <c r="AC553" s="7"/>
      <c r="AD553" s="7"/>
      <c r="AE553" s="7"/>
      <c r="AF553" s="7"/>
      <c r="AG553" s="7"/>
      <c r="AH553" s="7"/>
    </row>
    <row r="554">
      <c r="A554" s="79"/>
      <c r="B554" s="79"/>
      <c r="C554" s="79"/>
      <c r="D554" s="79"/>
      <c r="E554" s="79"/>
      <c r="F554" s="79"/>
      <c r="G554" s="96"/>
      <c r="H554" s="97"/>
      <c r="I554" s="97"/>
      <c r="J554" s="97"/>
      <c r="K554" s="98"/>
      <c r="L554" s="97"/>
      <c r="M554" s="97"/>
      <c r="N554" s="97"/>
      <c r="O554" s="97"/>
      <c r="P554" s="97"/>
      <c r="Q554" s="97"/>
      <c r="R554" s="97"/>
      <c r="S554" s="97"/>
      <c r="T554" s="97"/>
      <c r="U554" s="97"/>
      <c r="V554" s="97"/>
      <c r="W554" s="97"/>
      <c r="X554" s="97"/>
      <c r="Y554" s="7"/>
      <c r="Z554" s="7"/>
      <c r="AA554" s="7"/>
      <c r="AB554" s="7"/>
      <c r="AC554" s="7"/>
      <c r="AD554" s="7"/>
      <c r="AE554" s="7"/>
      <c r="AF554" s="7"/>
      <c r="AG554" s="7"/>
      <c r="AH554" s="7"/>
    </row>
    <row r="555">
      <c r="A555" s="79"/>
      <c r="B555" s="79"/>
      <c r="C555" s="79"/>
      <c r="D555" s="79"/>
      <c r="E555" s="79"/>
      <c r="F555" s="79"/>
      <c r="G555" s="96"/>
      <c r="H555" s="97"/>
      <c r="I555" s="97"/>
      <c r="J555" s="97"/>
      <c r="K555" s="98"/>
      <c r="L555" s="97"/>
      <c r="M555" s="97"/>
      <c r="N555" s="97"/>
      <c r="O555" s="97"/>
      <c r="P555" s="97"/>
      <c r="Q555" s="97"/>
      <c r="R555" s="97"/>
      <c r="S555" s="97"/>
      <c r="T555" s="97"/>
      <c r="U555" s="97"/>
      <c r="V555" s="97"/>
      <c r="W555" s="97"/>
      <c r="X555" s="97"/>
      <c r="Y555" s="7"/>
      <c r="Z555" s="7"/>
      <c r="AA555" s="7"/>
      <c r="AB555" s="7"/>
      <c r="AC555" s="7"/>
      <c r="AD555" s="7"/>
      <c r="AE555" s="7"/>
      <c r="AF555" s="7"/>
      <c r="AG555" s="7"/>
      <c r="AH555" s="7"/>
    </row>
    <row r="556">
      <c r="A556" s="79"/>
      <c r="B556" s="79"/>
      <c r="C556" s="79"/>
      <c r="D556" s="79"/>
      <c r="E556" s="79"/>
      <c r="F556" s="79"/>
      <c r="G556" s="96"/>
      <c r="H556" s="97"/>
      <c r="I556" s="97"/>
      <c r="J556" s="97"/>
      <c r="K556" s="98"/>
      <c r="L556" s="97"/>
      <c r="M556" s="97"/>
      <c r="N556" s="97"/>
      <c r="O556" s="97"/>
      <c r="P556" s="97"/>
      <c r="Q556" s="97"/>
      <c r="R556" s="97"/>
      <c r="S556" s="97"/>
      <c r="T556" s="97"/>
      <c r="U556" s="97"/>
      <c r="V556" s="97"/>
      <c r="W556" s="97"/>
      <c r="X556" s="97"/>
      <c r="Y556" s="7"/>
      <c r="Z556" s="7"/>
      <c r="AA556" s="7"/>
      <c r="AB556" s="7"/>
      <c r="AC556" s="7"/>
      <c r="AD556" s="7"/>
      <c r="AE556" s="7"/>
      <c r="AF556" s="7"/>
      <c r="AG556" s="7"/>
      <c r="AH556" s="7"/>
    </row>
    <row r="557">
      <c r="A557" s="79"/>
      <c r="B557" s="79"/>
      <c r="C557" s="79"/>
      <c r="D557" s="79"/>
      <c r="E557" s="79"/>
      <c r="F557" s="79"/>
      <c r="G557" s="96"/>
      <c r="H557" s="97"/>
      <c r="I557" s="97"/>
      <c r="J557" s="97"/>
      <c r="K557" s="98"/>
      <c r="L557" s="97"/>
      <c r="M557" s="97"/>
      <c r="N557" s="97"/>
      <c r="O557" s="97"/>
      <c r="P557" s="97"/>
      <c r="Q557" s="97"/>
      <c r="R557" s="97"/>
      <c r="S557" s="97"/>
      <c r="T557" s="97"/>
      <c r="U557" s="97"/>
      <c r="V557" s="97"/>
      <c r="W557" s="97"/>
      <c r="X557" s="97"/>
      <c r="Y557" s="7"/>
      <c r="Z557" s="7"/>
      <c r="AA557" s="7"/>
      <c r="AB557" s="7"/>
      <c r="AC557" s="7"/>
      <c r="AD557" s="7"/>
      <c r="AE557" s="7"/>
      <c r="AF557" s="7"/>
      <c r="AG557" s="7"/>
      <c r="AH557" s="7"/>
    </row>
    <row r="558">
      <c r="A558" s="79"/>
      <c r="B558" s="79"/>
      <c r="C558" s="79"/>
      <c r="D558" s="79"/>
      <c r="E558" s="79"/>
      <c r="F558" s="79"/>
      <c r="G558" s="96"/>
      <c r="H558" s="97"/>
      <c r="I558" s="97"/>
      <c r="J558" s="97"/>
      <c r="K558" s="98"/>
      <c r="L558" s="97"/>
      <c r="M558" s="97"/>
      <c r="N558" s="97"/>
      <c r="O558" s="97"/>
      <c r="P558" s="97"/>
      <c r="Q558" s="97"/>
      <c r="R558" s="97"/>
      <c r="S558" s="97"/>
      <c r="T558" s="97"/>
      <c r="U558" s="97"/>
      <c r="V558" s="97"/>
      <c r="W558" s="97"/>
      <c r="X558" s="97"/>
      <c r="Y558" s="7"/>
      <c r="Z558" s="7"/>
      <c r="AA558" s="7"/>
      <c r="AB558" s="7"/>
      <c r="AC558" s="7"/>
      <c r="AD558" s="7"/>
      <c r="AE558" s="7"/>
      <c r="AF558" s="7"/>
      <c r="AG558" s="7"/>
      <c r="AH558" s="7"/>
    </row>
    <row r="559">
      <c r="A559" s="79"/>
      <c r="B559" s="79"/>
      <c r="C559" s="79"/>
      <c r="D559" s="79"/>
      <c r="E559" s="79"/>
      <c r="F559" s="79"/>
      <c r="G559" s="96"/>
      <c r="H559" s="97"/>
      <c r="I559" s="97"/>
      <c r="J559" s="97"/>
      <c r="K559" s="98"/>
      <c r="L559" s="97"/>
      <c r="M559" s="97"/>
      <c r="N559" s="97"/>
      <c r="O559" s="97"/>
      <c r="P559" s="97"/>
      <c r="Q559" s="97"/>
      <c r="R559" s="97"/>
      <c r="S559" s="97"/>
      <c r="T559" s="97"/>
      <c r="U559" s="97"/>
      <c r="V559" s="97"/>
      <c r="W559" s="97"/>
      <c r="X559" s="97"/>
      <c r="Y559" s="7"/>
      <c r="Z559" s="7"/>
      <c r="AA559" s="7"/>
      <c r="AB559" s="7"/>
      <c r="AC559" s="7"/>
      <c r="AD559" s="7"/>
      <c r="AE559" s="7"/>
      <c r="AF559" s="7"/>
      <c r="AG559" s="7"/>
      <c r="AH559" s="7"/>
    </row>
    <row r="560">
      <c r="A560" s="79"/>
      <c r="B560" s="79"/>
      <c r="C560" s="79"/>
      <c r="D560" s="79"/>
      <c r="E560" s="79"/>
      <c r="F560" s="79"/>
      <c r="G560" s="96"/>
      <c r="H560" s="97"/>
      <c r="I560" s="97"/>
      <c r="J560" s="97"/>
      <c r="K560" s="98"/>
      <c r="L560" s="97"/>
      <c r="M560" s="97"/>
      <c r="N560" s="97"/>
      <c r="O560" s="97"/>
      <c r="P560" s="97"/>
      <c r="Q560" s="97"/>
      <c r="R560" s="97"/>
      <c r="S560" s="97"/>
      <c r="T560" s="97"/>
      <c r="U560" s="97"/>
      <c r="V560" s="97"/>
      <c r="W560" s="97"/>
      <c r="X560" s="97"/>
      <c r="Y560" s="7"/>
      <c r="Z560" s="7"/>
      <c r="AA560" s="7"/>
      <c r="AB560" s="7"/>
      <c r="AC560" s="7"/>
      <c r="AD560" s="7"/>
      <c r="AE560" s="7"/>
      <c r="AF560" s="7"/>
      <c r="AG560" s="7"/>
      <c r="AH560" s="7"/>
    </row>
    <row r="561">
      <c r="A561" s="79"/>
      <c r="B561" s="79"/>
      <c r="C561" s="79"/>
      <c r="D561" s="79"/>
      <c r="E561" s="79"/>
      <c r="F561" s="79"/>
      <c r="G561" s="96"/>
      <c r="H561" s="97"/>
      <c r="I561" s="97"/>
      <c r="J561" s="97"/>
      <c r="K561" s="98"/>
      <c r="L561" s="97"/>
      <c r="M561" s="97"/>
      <c r="N561" s="97"/>
      <c r="O561" s="97"/>
      <c r="P561" s="97"/>
      <c r="Q561" s="97"/>
      <c r="R561" s="97"/>
      <c r="S561" s="97"/>
      <c r="T561" s="97"/>
      <c r="U561" s="97"/>
      <c r="V561" s="97"/>
      <c r="W561" s="97"/>
      <c r="X561" s="97"/>
      <c r="Y561" s="7"/>
      <c r="Z561" s="7"/>
      <c r="AA561" s="7"/>
      <c r="AB561" s="7"/>
      <c r="AC561" s="7"/>
      <c r="AD561" s="7"/>
      <c r="AE561" s="7"/>
      <c r="AF561" s="7"/>
      <c r="AG561" s="7"/>
      <c r="AH561" s="7"/>
    </row>
    <row r="562">
      <c r="A562" s="79"/>
      <c r="B562" s="79"/>
      <c r="C562" s="79"/>
      <c r="D562" s="79"/>
      <c r="E562" s="79"/>
      <c r="F562" s="79"/>
      <c r="G562" s="96"/>
      <c r="H562" s="97"/>
      <c r="I562" s="97"/>
      <c r="J562" s="97"/>
      <c r="K562" s="98"/>
      <c r="L562" s="97"/>
      <c r="M562" s="97"/>
      <c r="N562" s="97"/>
      <c r="O562" s="97"/>
      <c r="P562" s="97"/>
      <c r="Q562" s="97"/>
      <c r="R562" s="97"/>
      <c r="S562" s="97"/>
      <c r="T562" s="97"/>
      <c r="U562" s="97"/>
      <c r="V562" s="97"/>
      <c r="W562" s="97"/>
      <c r="X562" s="97"/>
      <c r="Y562" s="7"/>
      <c r="Z562" s="7"/>
      <c r="AA562" s="7"/>
      <c r="AB562" s="7"/>
      <c r="AC562" s="7"/>
      <c r="AD562" s="7"/>
      <c r="AE562" s="7"/>
      <c r="AF562" s="7"/>
      <c r="AG562" s="7"/>
      <c r="AH562" s="7"/>
    </row>
    <row r="563">
      <c r="A563" s="79"/>
      <c r="B563" s="79"/>
      <c r="C563" s="79"/>
      <c r="D563" s="79"/>
      <c r="E563" s="79"/>
      <c r="F563" s="79"/>
      <c r="G563" s="96"/>
      <c r="H563" s="97"/>
      <c r="I563" s="97"/>
      <c r="J563" s="97"/>
      <c r="K563" s="98"/>
      <c r="L563" s="97"/>
      <c r="M563" s="97"/>
      <c r="N563" s="97"/>
      <c r="O563" s="97"/>
      <c r="P563" s="97"/>
      <c r="Q563" s="97"/>
      <c r="R563" s="97"/>
      <c r="S563" s="97"/>
      <c r="T563" s="97"/>
      <c r="U563" s="97"/>
      <c r="V563" s="97"/>
      <c r="W563" s="97"/>
      <c r="X563" s="97"/>
      <c r="Y563" s="7"/>
      <c r="Z563" s="7"/>
      <c r="AA563" s="7"/>
      <c r="AB563" s="7"/>
      <c r="AC563" s="7"/>
      <c r="AD563" s="7"/>
      <c r="AE563" s="7"/>
      <c r="AF563" s="7"/>
      <c r="AG563" s="7"/>
      <c r="AH563" s="7"/>
    </row>
    <row r="564">
      <c r="A564" s="79"/>
      <c r="B564" s="79"/>
      <c r="C564" s="79"/>
      <c r="D564" s="79"/>
      <c r="E564" s="79"/>
      <c r="F564" s="79"/>
      <c r="G564" s="96"/>
      <c r="H564" s="97"/>
      <c r="I564" s="97"/>
      <c r="J564" s="97"/>
      <c r="K564" s="98"/>
      <c r="L564" s="97"/>
      <c r="M564" s="97"/>
      <c r="N564" s="97"/>
      <c r="O564" s="97"/>
      <c r="P564" s="97"/>
      <c r="Q564" s="97"/>
      <c r="R564" s="97"/>
      <c r="S564" s="97"/>
      <c r="T564" s="97"/>
      <c r="U564" s="97"/>
      <c r="V564" s="97"/>
      <c r="W564" s="97"/>
      <c r="X564" s="97"/>
      <c r="Y564" s="7"/>
      <c r="Z564" s="7"/>
      <c r="AA564" s="7"/>
      <c r="AB564" s="7"/>
      <c r="AC564" s="7"/>
      <c r="AD564" s="7"/>
      <c r="AE564" s="7"/>
      <c r="AF564" s="7"/>
      <c r="AG564" s="7"/>
      <c r="AH564" s="7"/>
    </row>
    <row r="565">
      <c r="A565" s="79"/>
      <c r="B565" s="79"/>
      <c r="C565" s="79"/>
      <c r="D565" s="79"/>
      <c r="E565" s="79"/>
      <c r="F565" s="79"/>
      <c r="G565" s="96"/>
      <c r="H565" s="97"/>
      <c r="I565" s="97"/>
      <c r="J565" s="97"/>
      <c r="K565" s="98"/>
      <c r="L565" s="97"/>
      <c r="M565" s="97"/>
      <c r="N565" s="97"/>
      <c r="O565" s="97"/>
      <c r="P565" s="97"/>
      <c r="Q565" s="97"/>
      <c r="R565" s="97"/>
      <c r="S565" s="97"/>
      <c r="T565" s="97"/>
      <c r="U565" s="97"/>
      <c r="V565" s="97"/>
      <c r="W565" s="97"/>
      <c r="X565" s="97"/>
      <c r="Y565" s="7"/>
      <c r="Z565" s="7"/>
      <c r="AA565" s="7"/>
      <c r="AB565" s="7"/>
      <c r="AC565" s="7"/>
      <c r="AD565" s="7"/>
      <c r="AE565" s="7"/>
      <c r="AF565" s="7"/>
      <c r="AG565" s="7"/>
      <c r="AH565" s="7"/>
    </row>
    <row r="566">
      <c r="A566" s="79"/>
      <c r="B566" s="79"/>
      <c r="C566" s="79"/>
      <c r="D566" s="79"/>
      <c r="E566" s="79"/>
      <c r="F566" s="79"/>
      <c r="G566" s="96"/>
      <c r="H566" s="97"/>
      <c r="I566" s="97"/>
      <c r="J566" s="97"/>
      <c r="K566" s="98"/>
      <c r="L566" s="97"/>
      <c r="M566" s="97"/>
      <c r="N566" s="97"/>
      <c r="O566" s="97"/>
      <c r="P566" s="97"/>
      <c r="Q566" s="97"/>
      <c r="R566" s="97"/>
      <c r="S566" s="97"/>
      <c r="T566" s="97"/>
      <c r="U566" s="97"/>
      <c r="V566" s="97"/>
      <c r="W566" s="97"/>
      <c r="X566" s="97"/>
      <c r="Y566" s="7"/>
      <c r="Z566" s="7"/>
      <c r="AA566" s="7"/>
      <c r="AB566" s="7"/>
      <c r="AC566" s="7"/>
      <c r="AD566" s="7"/>
      <c r="AE566" s="7"/>
      <c r="AF566" s="7"/>
      <c r="AG566" s="7"/>
      <c r="AH566" s="7"/>
    </row>
    <row r="567">
      <c r="A567" s="79"/>
      <c r="B567" s="79"/>
      <c r="C567" s="79"/>
      <c r="D567" s="79"/>
      <c r="E567" s="79"/>
      <c r="F567" s="79"/>
      <c r="G567" s="96"/>
      <c r="H567" s="97"/>
      <c r="I567" s="97"/>
      <c r="J567" s="97"/>
      <c r="K567" s="98"/>
      <c r="L567" s="97"/>
      <c r="M567" s="97"/>
      <c r="N567" s="97"/>
      <c r="O567" s="97"/>
      <c r="P567" s="97"/>
      <c r="Q567" s="97"/>
      <c r="R567" s="97"/>
      <c r="S567" s="97"/>
      <c r="T567" s="97"/>
      <c r="U567" s="97"/>
      <c r="V567" s="97"/>
      <c r="W567" s="97"/>
      <c r="X567" s="97"/>
      <c r="Y567" s="7"/>
      <c r="Z567" s="7"/>
      <c r="AA567" s="7"/>
      <c r="AB567" s="7"/>
      <c r="AC567" s="7"/>
      <c r="AD567" s="7"/>
      <c r="AE567" s="7"/>
      <c r="AF567" s="7"/>
      <c r="AG567" s="7"/>
      <c r="AH567" s="7"/>
    </row>
    <row r="568">
      <c r="A568" s="79"/>
      <c r="B568" s="79"/>
      <c r="C568" s="79"/>
      <c r="D568" s="79"/>
      <c r="E568" s="79"/>
      <c r="F568" s="79"/>
      <c r="G568" s="96"/>
      <c r="H568" s="97"/>
      <c r="I568" s="97"/>
      <c r="J568" s="97"/>
      <c r="K568" s="98"/>
      <c r="L568" s="97"/>
      <c r="M568" s="97"/>
      <c r="N568" s="97"/>
      <c r="O568" s="97"/>
      <c r="P568" s="97"/>
      <c r="Q568" s="97"/>
      <c r="R568" s="97"/>
      <c r="S568" s="97"/>
      <c r="T568" s="97"/>
      <c r="U568" s="97"/>
      <c r="V568" s="97"/>
      <c r="W568" s="97"/>
      <c r="X568" s="97"/>
      <c r="Y568" s="7"/>
      <c r="Z568" s="7"/>
      <c r="AA568" s="7"/>
      <c r="AB568" s="7"/>
      <c r="AC568" s="7"/>
      <c r="AD568" s="7"/>
      <c r="AE568" s="7"/>
      <c r="AF568" s="7"/>
      <c r="AG568" s="7"/>
      <c r="AH568" s="7"/>
    </row>
    <row r="569">
      <c r="A569" s="79"/>
      <c r="B569" s="79"/>
      <c r="C569" s="79"/>
      <c r="D569" s="79"/>
      <c r="E569" s="79"/>
      <c r="F569" s="79"/>
      <c r="G569" s="96"/>
      <c r="H569" s="97"/>
      <c r="I569" s="97"/>
      <c r="J569" s="97"/>
      <c r="K569" s="98"/>
      <c r="L569" s="97"/>
      <c r="M569" s="97"/>
      <c r="N569" s="97"/>
      <c r="O569" s="97"/>
      <c r="P569" s="97"/>
      <c r="Q569" s="97"/>
      <c r="R569" s="97"/>
      <c r="S569" s="97"/>
      <c r="T569" s="97"/>
      <c r="U569" s="97"/>
      <c r="V569" s="97"/>
      <c r="W569" s="97"/>
      <c r="X569" s="97"/>
      <c r="Y569" s="7"/>
      <c r="Z569" s="7"/>
      <c r="AA569" s="7"/>
      <c r="AB569" s="7"/>
      <c r="AC569" s="7"/>
      <c r="AD569" s="7"/>
      <c r="AE569" s="7"/>
      <c r="AF569" s="7"/>
      <c r="AG569" s="7"/>
      <c r="AH569" s="7"/>
    </row>
    <row r="570">
      <c r="A570" s="79"/>
      <c r="B570" s="79"/>
      <c r="C570" s="79"/>
      <c r="D570" s="79"/>
      <c r="E570" s="79"/>
      <c r="F570" s="79"/>
      <c r="G570" s="96"/>
      <c r="H570" s="97"/>
      <c r="I570" s="97"/>
      <c r="J570" s="97"/>
      <c r="K570" s="98"/>
      <c r="L570" s="97"/>
      <c r="M570" s="97"/>
      <c r="N570" s="97"/>
      <c r="O570" s="97"/>
      <c r="P570" s="97"/>
      <c r="Q570" s="97"/>
      <c r="R570" s="97"/>
      <c r="S570" s="97"/>
      <c r="T570" s="97"/>
      <c r="U570" s="97"/>
      <c r="V570" s="97"/>
      <c r="W570" s="97"/>
      <c r="X570" s="97"/>
      <c r="Y570" s="7"/>
      <c r="Z570" s="7"/>
      <c r="AA570" s="7"/>
      <c r="AB570" s="7"/>
      <c r="AC570" s="7"/>
      <c r="AD570" s="7"/>
      <c r="AE570" s="7"/>
      <c r="AF570" s="7"/>
      <c r="AG570" s="7"/>
      <c r="AH570" s="7"/>
    </row>
    <row r="571">
      <c r="A571" s="79"/>
      <c r="B571" s="79"/>
      <c r="C571" s="79"/>
      <c r="D571" s="79"/>
      <c r="E571" s="79"/>
      <c r="F571" s="79"/>
      <c r="G571" s="96"/>
      <c r="H571" s="97"/>
      <c r="I571" s="97"/>
      <c r="J571" s="97"/>
      <c r="K571" s="98"/>
      <c r="L571" s="97"/>
      <c r="M571" s="97"/>
      <c r="N571" s="97"/>
      <c r="O571" s="97"/>
      <c r="P571" s="97"/>
      <c r="Q571" s="97"/>
      <c r="R571" s="97"/>
      <c r="S571" s="97"/>
      <c r="T571" s="97"/>
      <c r="U571" s="97"/>
      <c r="V571" s="97"/>
      <c r="W571" s="97"/>
      <c r="X571" s="97"/>
      <c r="Y571" s="7"/>
      <c r="Z571" s="7"/>
      <c r="AA571" s="7"/>
      <c r="AB571" s="7"/>
      <c r="AC571" s="7"/>
      <c r="AD571" s="7"/>
      <c r="AE571" s="7"/>
      <c r="AF571" s="7"/>
      <c r="AG571" s="7"/>
      <c r="AH571" s="7"/>
    </row>
    <row r="572">
      <c r="A572" s="79"/>
      <c r="B572" s="79"/>
      <c r="C572" s="79"/>
      <c r="D572" s="79"/>
      <c r="E572" s="79"/>
      <c r="F572" s="79"/>
      <c r="G572" s="96"/>
      <c r="H572" s="97"/>
      <c r="I572" s="97"/>
      <c r="J572" s="97"/>
      <c r="K572" s="98"/>
      <c r="L572" s="97"/>
      <c r="M572" s="97"/>
      <c r="N572" s="97"/>
      <c r="O572" s="97"/>
      <c r="P572" s="97"/>
      <c r="Q572" s="97"/>
      <c r="R572" s="97"/>
      <c r="S572" s="97"/>
      <c r="T572" s="97"/>
      <c r="U572" s="97"/>
      <c r="V572" s="97"/>
      <c r="W572" s="97"/>
      <c r="X572" s="97"/>
      <c r="Y572" s="7"/>
      <c r="Z572" s="7"/>
      <c r="AA572" s="7"/>
      <c r="AB572" s="7"/>
      <c r="AC572" s="7"/>
      <c r="AD572" s="7"/>
      <c r="AE572" s="7"/>
      <c r="AF572" s="7"/>
      <c r="AG572" s="7"/>
      <c r="AH572" s="7"/>
    </row>
    <row r="573">
      <c r="A573" s="79"/>
      <c r="B573" s="79"/>
      <c r="C573" s="79"/>
      <c r="D573" s="79"/>
      <c r="E573" s="79"/>
      <c r="F573" s="79"/>
      <c r="G573" s="96"/>
      <c r="H573" s="97"/>
      <c r="I573" s="97"/>
      <c r="J573" s="97"/>
      <c r="K573" s="98"/>
      <c r="L573" s="97"/>
      <c r="M573" s="97"/>
      <c r="N573" s="97"/>
      <c r="O573" s="97"/>
      <c r="P573" s="97"/>
      <c r="Q573" s="97"/>
      <c r="R573" s="97"/>
      <c r="S573" s="97"/>
      <c r="T573" s="97"/>
      <c r="U573" s="97"/>
      <c r="V573" s="97"/>
      <c r="W573" s="97"/>
      <c r="X573" s="97"/>
      <c r="Y573" s="7"/>
      <c r="Z573" s="7"/>
      <c r="AA573" s="7"/>
      <c r="AB573" s="7"/>
      <c r="AC573" s="7"/>
      <c r="AD573" s="7"/>
      <c r="AE573" s="7"/>
      <c r="AF573" s="7"/>
      <c r="AG573" s="7"/>
      <c r="AH573" s="7"/>
    </row>
    <row r="574">
      <c r="A574" s="79"/>
      <c r="B574" s="79"/>
      <c r="C574" s="79"/>
      <c r="D574" s="79"/>
      <c r="E574" s="79"/>
      <c r="F574" s="79"/>
      <c r="G574" s="96"/>
      <c r="H574" s="97"/>
      <c r="I574" s="97"/>
      <c r="J574" s="97"/>
      <c r="K574" s="98"/>
      <c r="L574" s="97"/>
      <c r="M574" s="97"/>
      <c r="N574" s="97"/>
      <c r="O574" s="97"/>
      <c r="P574" s="97"/>
      <c r="Q574" s="97"/>
      <c r="R574" s="97"/>
      <c r="S574" s="97"/>
      <c r="T574" s="97"/>
      <c r="U574" s="97"/>
      <c r="V574" s="97"/>
      <c r="W574" s="97"/>
      <c r="X574" s="97"/>
      <c r="Y574" s="7"/>
      <c r="Z574" s="7"/>
      <c r="AA574" s="7"/>
      <c r="AB574" s="7"/>
      <c r="AC574" s="7"/>
      <c r="AD574" s="7"/>
      <c r="AE574" s="7"/>
      <c r="AF574" s="7"/>
      <c r="AG574" s="7"/>
      <c r="AH574" s="7"/>
    </row>
    <row r="575">
      <c r="A575" s="79"/>
      <c r="B575" s="79"/>
      <c r="C575" s="79"/>
      <c r="D575" s="79"/>
      <c r="E575" s="79"/>
      <c r="F575" s="79"/>
      <c r="G575" s="96"/>
      <c r="H575" s="97"/>
      <c r="I575" s="97"/>
      <c r="J575" s="97"/>
      <c r="K575" s="98"/>
      <c r="L575" s="97"/>
      <c r="M575" s="97"/>
      <c r="N575" s="97"/>
      <c r="O575" s="97"/>
      <c r="P575" s="97"/>
      <c r="Q575" s="97"/>
      <c r="R575" s="97"/>
      <c r="S575" s="97"/>
      <c r="T575" s="97"/>
      <c r="U575" s="97"/>
      <c r="V575" s="97"/>
      <c r="W575" s="97"/>
      <c r="X575" s="97"/>
      <c r="Y575" s="7"/>
      <c r="Z575" s="7"/>
      <c r="AA575" s="7"/>
      <c r="AB575" s="7"/>
      <c r="AC575" s="7"/>
      <c r="AD575" s="7"/>
      <c r="AE575" s="7"/>
      <c r="AF575" s="7"/>
      <c r="AG575" s="7"/>
      <c r="AH575" s="7"/>
    </row>
    <row r="576">
      <c r="A576" s="79"/>
      <c r="B576" s="79"/>
      <c r="C576" s="79"/>
      <c r="D576" s="79"/>
      <c r="E576" s="79"/>
      <c r="F576" s="79"/>
      <c r="G576" s="96"/>
      <c r="H576" s="97"/>
      <c r="I576" s="97"/>
      <c r="J576" s="97"/>
      <c r="K576" s="98"/>
      <c r="L576" s="97"/>
      <c r="M576" s="97"/>
      <c r="N576" s="97"/>
      <c r="O576" s="97"/>
      <c r="P576" s="97"/>
      <c r="Q576" s="97"/>
      <c r="R576" s="97"/>
      <c r="S576" s="97"/>
      <c r="T576" s="97"/>
      <c r="U576" s="97"/>
      <c r="V576" s="97"/>
      <c r="W576" s="97"/>
      <c r="X576" s="97"/>
      <c r="Y576" s="7"/>
      <c r="Z576" s="7"/>
      <c r="AA576" s="7"/>
      <c r="AB576" s="7"/>
      <c r="AC576" s="7"/>
      <c r="AD576" s="7"/>
      <c r="AE576" s="7"/>
      <c r="AF576" s="7"/>
      <c r="AG576" s="7"/>
      <c r="AH576" s="7"/>
    </row>
    <row r="577">
      <c r="A577" s="79"/>
      <c r="B577" s="79"/>
      <c r="C577" s="79"/>
      <c r="D577" s="79"/>
      <c r="E577" s="79"/>
      <c r="F577" s="79"/>
      <c r="G577" s="96"/>
      <c r="H577" s="97"/>
      <c r="I577" s="97"/>
      <c r="J577" s="97"/>
      <c r="K577" s="98"/>
      <c r="L577" s="97"/>
      <c r="M577" s="97"/>
      <c r="N577" s="97"/>
      <c r="O577" s="97"/>
      <c r="P577" s="97"/>
      <c r="Q577" s="97"/>
      <c r="R577" s="97"/>
      <c r="S577" s="97"/>
      <c r="T577" s="97"/>
      <c r="U577" s="97"/>
      <c r="V577" s="97"/>
      <c r="W577" s="97"/>
      <c r="X577" s="97"/>
      <c r="Y577" s="7"/>
      <c r="Z577" s="7"/>
      <c r="AA577" s="7"/>
      <c r="AB577" s="7"/>
      <c r="AC577" s="7"/>
      <c r="AD577" s="7"/>
      <c r="AE577" s="7"/>
      <c r="AF577" s="7"/>
      <c r="AG577" s="7"/>
      <c r="AH577" s="7"/>
    </row>
    <row r="578">
      <c r="A578" s="79"/>
      <c r="B578" s="79"/>
      <c r="C578" s="79"/>
      <c r="D578" s="79"/>
      <c r="E578" s="79"/>
      <c r="F578" s="79"/>
      <c r="G578" s="96"/>
      <c r="H578" s="97"/>
      <c r="I578" s="97"/>
      <c r="J578" s="97"/>
      <c r="K578" s="98"/>
      <c r="L578" s="97"/>
      <c r="M578" s="97"/>
      <c r="N578" s="97"/>
      <c r="O578" s="97"/>
      <c r="P578" s="97"/>
      <c r="Q578" s="97"/>
      <c r="R578" s="97"/>
      <c r="S578" s="97"/>
      <c r="T578" s="97"/>
      <c r="U578" s="97"/>
      <c r="V578" s="97"/>
      <c r="W578" s="97"/>
      <c r="X578" s="97"/>
      <c r="Y578" s="7"/>
      <c r="Z578" s="7"/>
      <c r="AA578" s="7"/>
      <c r="AB578" s="7"/>
      <c r="AC578" s="7"/>
      <c r="AD578" s="7"/>
      <c r="AE578" s="7"/>
      <c r="AF578" s="7"/>
      <c r="AG578" s="7"/>
      <c r="AH578" s="7"/>
    </row>
    <row r="579">
      <c r="A579" s="79"/>
      <c r="B579" s="79"/>
      <c r="C579" s="79"/>
      <c r="D579" s="79"/>
      <c r="E579" s="79"/>
      <c r="F579" s="79"/>
      <c r="G579" s="96"/>
      <c r="H579" s="97"/>
      <c r="I579" s="97"/>
      <c r="J579" s="97"/>
      <c r="K579" s="98"/>
      <c r="L579" s="97"/>
      <c r="M579" s="97"/>
      <c r="N579" s="97"/>
      <c r="O579" s="97"/>
      <c r="P579" s="97"/>
      <c r="Q579" s="97"/>
      <c r="R579" s="97"/>
      <c r="S579" s="97"/>
      <c r="T579" s="97"/>
      <c r="U579" s="97"/>
      <c r="V579" s="97"/>
      <c r="W579" s="97"/>
      <c r="X579" s="97"/>
      <c r="Y579" s="7"/>
      <c r="Z579" s="7"/>
      <c r="AA579" s="7"/>
      <c r="AB579" s="7"/>
      <c r="AC579" s="7"/>
      <c r="AD579" s="7"/>
      <c r="AE579" s="7"/>
      <c r="AF579" s="7"/>
      <c r="AG579" s="7"/>
      <c r="AH579" s="7"/>
    </row>
    <row r="580">
      <c r="A580" s="79"/>
      <c r="B580" s="79"/>
      <c r="C580" s="79"/>
      <c r="D580" s="79"/>
      <c r="E580" s="79"/>
      <c r="F580" s="79"/>
      <c r="G580" s="96"/>
      <c r="H580" s="97"/>
      <c r="I580" s="97"/>
      <c r="J580" s="97"/>
      <c r="K580" s="98"/>
      <c r="L580" s="97"/>
      <c r="M580" s="97"/>
      <c r="N580" s="97"/>
      <c r="O580" s="97"/>
      <c r="P580" s="97"/>
      <c r="Q580" s="97"/>
      <c r="R580" s="97"/>
      <c r="S580" s="97"/>
      <c r="T580" s="97"/>
      <c r="U580" s="97"/>
      <c r="V580" s="97"/>
      <c r="W580" s="97"/>
      <c r="X580" s="97"/>
      <c r="Y580" s="7"/>
      <c r="Z580" s="7"/>
      <c r="AA580" s="7"/>
      <c r="AB580" s="7"/>
      <c r="AC580" s="7"/>
      <c r="AD580" s="7"/>
      <c r="AE580" s="7"/>
      <c r="AF580" s="7"/>
      <c r="AG580" s="7"/>
      <c r="AH580" s="7"/>
    </row>
    <row r="581">
      <c r="A581" s="79"/>
      <c r="B581" s="79"/>
      <c r="C581" s="79"/>
      <c r="D581" s="79"/>
      <c r="E581" s="79"/>
      <c r="F581" s="79"/>
      <c r="G581" s="96"/>
      <c r="H581" s="97"/>
      <c r="I581" s="97"/>
      <c r="J581" s="97"/>
      <c r="K581" s="98"/>
      <c r="L581" s="97"/>
      <c r="M581" s="97"/>
      <c r="N581" s="97"/>
      <c r="O581" s="97"/>
      <c r="P581" s="97"/>
      <c r="Q581" s="97"/>
      <c r="R581" s="97"/>
      <c r="S581" s="97"/>
      <c r="T581" s="97"/>
      <c r="U581" s="97"/>
      <c r="V581" s="97"/>
      <c r="W581" s="97"/>
      <c r="X581" s="97"/>
      <c r="Y581" s="7"/>
      <c r="Z581" s="7"/>
      <c r="AA581" s="7"/>
      <c r="AB581" s="7"/>
      <c r="AC581" s="7"/>
      <c r="AD581" s="7"/>
      <c r="AE581" s="7"/>
      <c r="AF581" s="7"/>
      <c r="AG581" s="7"/>
      <c r="AH581" s="7"/>
    </row>
    <row r="582">
      <c r="A582" s="79"/>
      <c r="B582" s="79"/>
      <c r="C582" s="79"/>
      <c r="D582" s="79"/>
      <c r="E582" s="79"/>
      <c r="F582" s="79"/>
      <c r="G582" s="96"/>
      <c r="H582" s="97"/>
      <c r="I582" s="97"/>
      <c r="J582" s="97"/>
      <c r="K582" s="98"/>
      <c r="L582" s="97"/>
      <c r="M582" s="97"/>
      <c r="N582" s="97"/>
      <c r="O582" s="97"/>
      <c r="P582" s="97"/>
      <c r="Q582" s="97"/>
      <c r="R582" s="97"/>
      <c r="S582" s="97"/>
      <c r="T582" s="97"/>
      <c r="U582" s="97"/>
      <c r="V582" s="97"/>
      <c r="W582" s="97"/>
      <c r="X582" s="97"/>
      <c r="Y582" s="7"/>
      <c r="Z582" s="7"/>
      <c r="AA582" s="7"/>
      <c r="AB582" s="7"/>
      <c r="AC582" s="7"/>
      <c r="AD582" s="7"/>
      <c r="AE582" s="7"/>
      <c r="AF582" s="7"/>
      <c r="AG582" s="7"/>
      <c r="AH582" s="7"/>
    </row>
    <row r="583">
      <c r="A583" s="79"/>
      <c r="B583" s="79"/>
      <c r="C583" s="79"/>
      <c r="D583" s="79"/>
      <c r="E583" s="79"/>
      <c r="F583" s="79"/>
      <c r="G583" s="96"/>
      <c r="H583" s="97"/>
      <c r="I583" s="97"/>
      <c r="J583" s="97"/>
      <c r="K583" s="98"/>
      <c r="L583" s="97"/>
      <c r="M583" s="97"/>
      <c r="N583" s="97"/>
      <c r="O583" s="97"/>
      <c r="P583" s="97"/>
      <c r="Q583" s="97"/>
      <c r="R583" s="97"/>
      <c r="S583" s="97"/>
      <c r="T583" s="97"/>
      <c r="U583" s="97"/>
      <c r="V583" s="97"/>
      <c r="W583" s="97"/>
      <c r="X583" s="97"/>
      <c r="Y583" s="7"/>
      <c r="Z583" s="7"/>
      <c r="AA583" s="7"/>
      <c r="AB583" s="7"/>
      <c r="AC583" s="7"/>
      <c r="AD583" s="7"/>
      <c r="AE583" s="7"/>
      <c r="AF583" s="7"/>
      <c r="AG583" s="7"/>
      <c r="AH583" s="7"/>
    </row>
    <row r="584">
      <c r="A584" s="79"/>
      <c r="B584" s="79"/>
      <c r="C584" s="79"/>
      <c r="D584" s="79"/>
      <c r="E584" s="79"/>
      <c r="F584" s="79"/>
      <c r="G584" s="96"/>
      <c r="H584" s="97"/>
      <c r="I584" s="97"/>
      <c r="J584" s="97"/>
      <c r="K584" s="98"/>
      <c r="L584" s="97"/>
      <c r="M584" s="97"/>
      <c r="N584" s="97"/>
      <c r="O584" s="97"/>
      <c r="P584" s="97"/>
      <c r="Q584" s="97"/>
      <c r="R584" s="97"/>
      <c r="S584" s="97"/>
      <c r="T584" s="97"/>
      <c r="U584" s="97"/>
      <c r="V584" s="97"/>
      <c r="W584" s="97"/>
      <c r="X584" s="97"/>
      <c r="Y584" s="7"/>
      <c r="Z584" s="7"/>
      <c r="AA584" s="7"/>
      <c r="AB584" s="7"/>
      <c r="AC584" s="7"/>
      <c r="AD584" s="7"/>
      <c r="AE584" s="7"/>
      <c r="AF584" s="7"/>
      <c r="AG584" s="7"/>
      <c r="AH584" s="7"/>
    </row>
    <row r="585">
      <c r="A585" s="79"/>
      <c r="B585" s="79"/>
      <c r="C585" s="79"/>
      <c r="D585" s="79"/>
      <c r="E585" s="79"/>
      <c r="F585" s="79"/>
      <c r="G585" s="96"/>
      <c r="H585" s="97"/>
      <c r="I585" s="97"/>
      <c r="J585" s="97"/>
      <c r="K585" s="98"/>
      <c r="L585" s="97"/>
      <c r="M585" s="97"/>
      <c r="N585" s="97"/>
      <c r="O585" s="97"/>
      <c r="P585" s="97"/>
      <c r="Q585" s="97"/>
      <c r="R585" s="97"/>
      <c r="S585" s="97"/>
      <c r="T585" s="97"/>
      <c r="U585" s="97"/>
      <c r="V585" s="97"/>
      <c r="W585" s="97"/>
      <c r="X585" s="97"/>
      <c r="Y585" s="7"/>
      <c r="Z585" s="7"/>
      <c r="AA585" s="7"/>
      <c r="AB585" s="7"/>
      <c r="AC585" s="7"/>
      <c r="AD585" s="7"/>
      <c r="AE585" s="7"/>
      <c r="AF585" s="7"/>
      <c r="AG585" s="7"/>
      <c r="AH585" s="7"/>
    </row>
    <row r="586">
      <c r="A586" s="79"/>
      <c r="B586" s="79"/>
      <c r="C586" s="79"/>
      <c r="D586" s="79"/>
      <c r="E586" s="79"/>
      <c r="F586" s="79"/>
      <c r="G586" s="96"/>
      <c r="H586" s="97"/>
      <c r="I586" s="97"/>
      <c r="J586" s="97"/>
      <c r="K586" s="98"/>
      <c r="L586" s="97"/>
      <c r="M586" s="97"/>
      <c r="N586" s="97"/>
      <c r="O586" s="97"/>
      <c r="P586" s="97"/>
      <c r="Q586" s="97"/>
      <c r="R586" s="97"/>
      <c r="S586" s="97"/>
      <c r="T586" s="97"/>
      <c r="U586" s="97"/>
      <c r="V586" s="97"/>
      <c r="W586" s="97"/>
      <c r="X586" s="97"/>
      <c r="Y586" s="7"/>
      <c r="Z586" s="7"/>
      <c r="AA586" s="7"/>
      <c r="AB586" s="7"/>
      <c r="AC586" s="7"/>
      <c r="AD586" s="7"/>
      <c r="AE586" s="7"/>
      <c r="AF586" s="7"/>
      <c r="AG586" s="7"/>
      <c r="AH586" s="7"/>
    </row>
    <row r="587">
      <c r="A587" s="79"/>
      <c r="B587" s="79"/>
      <c r="C587" s="79"/>
      <c r="D587" s="79"/>
      <c r="E587" s="79"/>
      <c r="F587" s="79"/>
      <c r="G587" s="96"/>
      <c r="H587" s="97"/>
      <c r="I587" s="97"/>
      <c r="J587" s="97"/>
      <c r="K587" s="98"/>
      <c r="L587" s="97"/>
      <c r="M587" s="97"/>
      <c r="N587" s="97"/>
      <c r="O587" s="97"/>
      <c r="P587" s="97"/>
      <c r="Q587" s="97"/>
      <c r="R587" s="97"/>
      <c r="S587" s="97"/>
      <c r="T587" s="97"/>
      <c r="U587" s="97"/>
      <c r="V587" s="97"/>
      <c r="W587" s="97"/>
      <c r="X587" s="97"/>
      <c r="Y587" s="7"/>
      <c r="Z587" s="7"/>
      <c r="AA587" s="7"/>
      <c r="AB587" s="7"/>
      <c r="AC587" s="7"/>
      <c r="AD587" s="7"/>
      <c r="AE587" s="7"/>
      <c r="AF587" s="7"/>
      <c r="AG587" s="7"/>
      <c r="AH587" s="7"/>
    </row>
    <row r="588">
      <c r="A588" s="79"/>
      <c r="B588" s="79"/>
      <c r="C588" s="79"/>
      <c r="D588" s="79"/>
      <c r="E588" s="79"/>
      <c r="F588" s="79"/>
      <c r="G588" s="96"/>
      <c r="H588" s="97"/>
      <c r="I588" s="97"/>
      <c r="J588" s="97"/>
      <c r="K588" s="98"/>
      <c r="L588" s="97"/>
      <c r="M588" s="97"/>
      <c r="N588" s="97"/>
      <c r="O588" s="97"/>
      <c r="P588" s="97"/>
      <c r="Q588" s="97"/>
      <c r="R588" s="97"/>
      <c r="S588" s="97"/>
      <c r="T588" s="97"/>
      <c r="U588" s="97"/>
      <c r="V588" s="97"/>
      <c r="W588" s="97"/>
      <c r="X588" s="97"/>
      <c r="Y588" s="7"/>
      <c r="Z588" s="7"/>
      <c r="AA588" s="7"/>
      <c r="AB588" s="7"/>
      <c r="AC588" s="7"/>
      <c r="AD588" s="7"/>
      <c r="AE588" s="7"/>
      <c r="AF588" s="7"/>
      <c r="AG588" s="7"/>
      <c r="AH588" s="7"/>
    </row>
    <row r="589">
      <c r="A589" s="79"/>
      <c r="B589" s="79"/>
      <c r="C589" s="79"/>
      <c r="D589" s="79"/>
      <c r="E589" s="79"/>
      <c r="F589" s="79"/>
      <c r="G589" s="96"/>
      <c r="H589" s="97"/>
      <c r="I589" s="97"/>
      <c r="J589" s="97"/>
      <c r="K589" s="98"/>
      <c r="L589" s="97"/>
      <c r="M589" s="97"/>
      <c r="N589" s="97"/>
      <c r="O589" s="97"/>
      <c r="P589" s="97"/>
      <c r="Q589" s="97"/>
      <c r="R589" s="97"/>
      <c r="S589" s="97"/>
      <c r="T589" s="97"/>
      <c r="U589" s="97"/>
      <c r="V589" s="97"/>
      <c r="W589" s="97"/>
      <c r="X589" s="97"/>
      <c r="Y589" s="7"/>
      <c r="Z589" s="7"/>
      <c r="AA589" s="7"/>
      <c r="AB589" s="7"/>
      <c r="AC589" s="7"/>
      <c r="AD589" s="7"/>
      <c r="AE589" s="7"/>
      <c r="AF589" s="7"/>
      <c r="AG589" s="7"/>
      <c r="AH589" s="7"/>
    </row>
    <row r="590">
      <c r="A590" s="79"/>
      <c r="B590" s="79"/>
      <c r="C590" s="79"/>
      <c r="D590" s="79"/>
      <c r="E590" s="79"/>
      <c r="F590" s="79"/>
      <c r="G590" s="96"/>
      <c r="H590" s="97"/>
      <c r="I590" s="97"/>
      <c r="J590" s="97"/>
      <c r="K590" s="98"/>
      <c r="L590" s="97"/>
      <c r="M590" s="97"/>
      <c r="N590" s="97"/>
      <c r="O590" s="97"/>
      <c r="P590" s="97"/>
      <c r="Q590" s="97"/>
      <c r="R590" s="97"/>
      <c r="S590" s="97"/>
      <c r="T590" s="97"/>
      <c r="U590" s="97"/>
      <c r="V590" s="97"/>
      <c r="W590" s="97"/>
      <c r="X590" s="97"/>
      <c r="Y590" s="7"/>
      <c r="Z590" s="7"/>
      <c r="AA590" s="7"/>
      <c r="AB590" s="7"/>
      <c r="AC590" s="7"/>
      <c r="AD590" s="7"/>
      <c r="AE590" s="7"/>
      <c r="AF590" s="7"/>
      <c r="AG590" s="7"/>
      <c r="AH590" s="7"/>
    </row>
    <row r="591">
      <c r="A591" s="79"/>
      <c r="B591" s="79"/>
      <c r="C591" s="79"/>
      <c r="D591" s="79"/>
      <c r="E591" s="79"/>
      <c r="F591" s="79"/>
      <c r="G591" s="96"/>
      <c r="H591" s="97"/>
      <c r="I591" s="97"/>
      <c r="J591" s="97"/>
      <c r="K591" s="98"/>
      <c r="L591" s="97"/>
      <c r="M591" s="97"/>
      <c r="N591" s="97"/>
      <c r="O591" s="97"/>
      <c r="P591" s="97"/>
      <c r="Q591" s="97"/>
      <c r="R591" s="97"/>
      <c r="S591" s="97"/>
      <c r="T591" s="97"/>
      <c r="U591" s="97"/>
      <c r="V591" s="97"/>
      <c r="W591" s="97"/>
      <c r="X591" s="97"/>
      <c r="Y591" s="7"/>
      <c r="Z591" s="7"/>
      <c r="AA591" s="7"/>
      <c r="AB591" s="7"/>
      <c r="AC591" s="7"/>
      <c r="AD591" s="7"/>
      <c r="AE591" s="7"/>
      <c r="AF591" s="7"/>
      <c r="AG591" s="7"/>
      <c r="AH591" s="7"/>
    </row>
    <row r="592">
      <c r="A592" s="79"/>
      <c r="B592" s="79"/>
      <c r="C592" s="79"/>
      <c r="D592" s="79"/>
      <c r="E592" s="79"/>
      <c r="F592" s="79"/>
      <c r="G592" s="96"/>
      <c r="H592" s="97"/>
      <c r="I592" s="97"/>
      <c r="J592" s="97"/>
      <c r="K592" s="98"/>
      <c r="L592" s="97"/>
      <c r="M592" s="97"/>
      <c r="N592" s="97"/>
      <c r="O592" s="97"/>
      <c r="P592" s="97"/>
      <c r="Q592" s="97"/>
      <c r="R592" s="97"/>
      <c r="S592" s="97"/>
      <c r="T592" s="97"/>
      <c r="U592" s="97"/>
      <c r="V592" s="97"/>
      <c r="W592" s="97"/>
      <c r="X592" s="97"/>
      <c r="Y592" s="7"/>
      <c r="Z592" s="7"/>
      <c r="AA592" s="7"/>
      <c r="AB592" s="7"/>
      <c r="AC592" s="7"/>
      <c r="AD592" s="7"/>
      <c r="AE592" s="7"/>
      <c r="AF592" s="7"/>
      <c r="AG592" s="7"/>
      <c r="AH592" s="7"/>
    </row>
    <row r="593">
      <c r="A593" s="79"/>
      <c r="B593" s="79"/>
      <c r="C593" s="79"/>
      <c r="D593" s="79"/>
      <c r="E593" s="79"/>
      <c r="F593" s="79"/>
      <c r="G593" s="96"/>
      <c r="H593" s="97"/>
      <c r="I593" s="97"/>
      <c r="J593" s="97"/>
      <c r="K593" s="98"/>
      <c r="L593" s="97"/>
      <c r="M593" s="97"/>
      <c r="N593" s="97"/>
      <c r="O593" s="97"/>
      <c r="P593" s="97"/>
      <c r="Q593" s="97"/>
      <c r="R593" s="97"/>
      <c r="S593" s="97"/>
      <c r="T593" s="97"/>
      <c r="U593" s="97"/>
      <c r="V593" s="97"/>
      <c r="W593" s="97"/>
      <c r="X593" s="97"/>
      <c r="Y593" s="7"/>
      <c r="Z593" s="7"/>
      <c r="AA593" s="7"/>
      <c r="AB593" s="7"/>
      <c r="AC593" s="7"/>
      <c r="AD593" s="7"/>
      <c r="AE593" s="7"/>
      <c r="AF593" s="7"/>
      <c r="AG593" s="7"/>
      <c r="AH593" s="7"/>
    </row>
    <row r="594">
      <c r="A594" s="79"/>
      <c r="B594" s="79"/>
      <c r="C594" s="79"/>
      <c r="D594" s="79"/>
      <c r="E594" s="79"/>
      <c r="F594" s="79"/>
      <c r="G594" s="96"/>
      <c r="H594" s="97"/>
      <c r="I594" s="97"/>
      <c r="J594" s="97"/>
      <c r="K594" s="98"/>
      <c r="L594" s="97"/>
      <c r="M594" s="97"/>
      <c r="N594" s="97"/>
      <c r="O594" s="97"/>
      <c r="P594" s="97"/>
      <c r="Q594" s="97"/>
      <c r="R594" s="97"/>
      <c r="S594" s="97"/>
      <c r="T594" s="97"/>
      <c r="U594" s="97"/>
      <c r="V594" s="97"/>
      <c r="W594" s="97"/>
      <c r="X594" s="97"/>
      <c r="Y594" s="7"/>
      <c r="Z594" s="7"/>
      <c r="AA594" s="7"/>
      <c r="AB594" s="7"/>
      <c r="AC594" s="7"/>
      <c r="AD594" s="7"/>
      <c r="AE594" s="7"/>
      <c r="AF594" s="7"/>
      <c r="AG594" s="7"/>
      <c r="AH594" s="7"/>
    </row>
    <row r="595">
      <c r="A595" s="79"/>
      <c r="B595" s="79"/>
      <c r="C595" s="79"/>
      <c r="D595" s="79"/>
      <c r="E595" s="79"/>
      <c r="F595" s="79"/>
      <c r="G595" s="96"/>
      <c r="H595" s="97"/>
      <c r="I595" s="97"/>
      <c r="J595" s="97"/>
      <c r="K595" s="98"/>
      <c r="L595" s="97"/>
      <c r="M595" s="97"/>
      <c r="N595" s="97"/>
      <c r="O595" s="97"/>
      <c r="P595" s="97"/>
      <c r="Q595" s="97"/>
      <c r="R595" s="97"/>
      <c r="S595" s="97"/>
      <c r="T595" s="97"/>
      <c r="U595" s="97"/>
      <c r="V595" s="97"/>
      <c r="W595" s="97"/>
      <c r="X595" s="97"/>
      <c r="Y595" s="7"/>
      <c r="Z595" s="7"/>
      <c r="AA595" s="7"/>
      <c r="AB595" s="7"/>
      <c r="AC595" s="7"/>
      <c r="AD595" s="7"/>
      <c r="AE595" s="7"/>
      <c r="AF595" s="7"/>
      <c r="AG595" s="7"/>
      <c r="AH595" s="7"/>
    </row>
    <row r="596">
      <c r="A596" s="79"/>
      <c r="B596" s="79"/>
      <c r="C596" s="79"/>
      <c r="D596" s="79"/>
      <c r="E596" s="79"/>
      <c r="F596" s="79"/>
      <c r="G596" s="96"/>
      <c r="H596" s="97"/>
      <c r="I596" s="97"/>
      <c r="J596" s="97"/>
      <c r="K596" s="98"/>
      <c r="L596" s="97"/>
      <c r="M596" s="97"/>
      <c r="N596" s="97"/>
      <c r="O596" s="97"/>
      <c r="P596" s="97"/>
      <c r="Q596" s="97"/>
      <c r="R596" s="97"/>
      <c r="S596" s="97"/>
      <c r="T596" s="97"/>
      <c r="U596" s="97"/>
      <c r="V596" s="97"/>
      <c r="W596" s="97"/>
      <c r="X596" s="97"/>
      <c r="Y596" s="7"/>
      <c r="Z596" s="7"/>
      <c r="AA596" s="7"/>
      <c r="AB596" s="7"/>
      <c r="AC596" s="7"/>
      <c r="AD596" s="7"/>
      <c r="AE596" s="7"/>
      <c r="AF596" s="7"/>
      <c r="AG596" s="7"/>
      <c r="AH596" s="7"/>
    </row>
    <row r="597">
      <c r="A597" s="79"/>
      <c r="B597" s="79"/>
      <c r="C597" s="79"/>
      <c r="D597" s="79"/>
      <c r="E597" s="79"/>
      <c r="F597" s="79"/>
      <c r="G597" s="96"/>
      <c r="H597" s="97"/>
      <c r="I597" s="97"/>
      <c r="J597" s="97"/>
      <c r="K597" s="98"/>
      <c r="L597" s="97"/>
      <c r="M597" s="97"/>
      <c r="N597" s="97"/>
      <c r="O597" s="97"/>
      <c r="P597" s="97"/>
      <c r="Q597" s="97"/>
      <c r="R597" s="97"/>
      <c r="S597" s="97"/>
      <c r="T597" s="97"/>
      <c r="U597" s="97"/>
      <c r="V597" s="97"/>
      <c r="W597" s="97"/>
      <c r="X597" s="97"/>
      <c r="Y597" s="7"/>
      <c r="Z597" s="7"/>
      <c r="AA597" s="7"/>
      <c r="AB597" s="7"/>
      <c r="AC597" s="7"/>
      <c r="AD597" s="7"/>
      <c r="AE597" s="7"/>
      <c r="AF597" s="7"/>
      <c r="AG597" s="7"/>
      <c r="AH597" s="7"/>
    </row>
    <row r="598">
      <c r="A598" s="79"/>
      <c r="B598" s="79"/>
      <c r="C598" s="79"/>
      <c r="D598" s="79"/>
      <c r="E598" s="79"/>
      <c r="F598" s="79"/>
      <c r="G598" s="96"/>
      <c r="H598" s="97"/>
      <c r="I598" s="97"/>
      <c r="J598" s="97"/>
      <c r="K598" s="98"/>
      <c r="L598" s="97"/>
      <c r="M598" s="97"/>
      <c r="N598" s="97"/>
      <c r="O598" s="97"/>
      <c r="P598" s="97"/>
      <c r="Q598" s="97"/>
      <c r="R598" s="97"/>
      <c r="S598" s="97"/>
      <c r="T598" s="97"/>
      <c r="U598" s="97"/>
      <c r="V598" s="97"/>
      <c r="W598" s="97"/>
      <c r="X598" s="97"/>
      <c r="Y598" s="7"/>
      <c r="Z598" s="7"/>
      <c r="AA598" s="7"/>
      <c r="AB598" s="7"/>
      <c r="AC598" s="7"/>
      <c r="AD598" s="7"/>
      <c r="AE598" s="7"/>
      <c r="AF598" s="7"/>
      <c r="AG598" s="7"/>
      <c r="AH598" s="7"/>
    </row>
    <row r="599">
      <c r="A599" s="79"/>
      <c r="B599" s="79"/>
      <c r="C599" s="79"/>
      <c r="D599" s="79"/>
      <c r="E599" s="79"/>
      <c r="F599" s="79"/>
      <c r="G599" s="96"/>
      <c r="H599" s="97"/>
      <c r="I599" s="97"/>
      <c r="J599" s="97"/>
      <c r="K599" s="98"/>
      <c r="L599" s="97"/>
      <c r="M599" s="97"/>
      <c r="N599" s="97"/>
      <c r="O599" s="97"/>
      <c r="P599" s="97"/>
      <c r="Q599" s="97"/>
      <c r="R599" s="97"/>
      <c r="S599" s="97"/>
      <c r="T599" s="97"/>
      <c r="U599" s="97"/>
      <c r="V599" s="97"/>
      <c r="W599" s="97"/>
      <c r="X599" s="97"/>
      <c r="Y599" s="7"/>
      <c r="Z599" s="7"/>
      <c r="AA599" s="7"/>
      <c r="AB599" s="7"/>
      <c r="AC599" s="7"/>
      <c r="AD599" s="7"/>
      <c r="AE599" s="7"/>
      <c r="AF599" s="7"/>
      <c r="AG599" s="7"/>
      <c r="AH599" s="7"/>
    </row>
    <row r="600">
      <c r="A600" s="79"/>
      <c r="B600" s="79"/>
      <c r="C600" s="79"/>
      <c r="D600" s="79"/>
      <c r="E600" s="79"/>
      <c r="F600" s="79"/>
      <c r="G600" s="96"/>
      <c r="H600" s="97"/>
      <c r="I600" s="97"/>
      <c r="J600" s="97"/>
      <c r="K600" s="98"/>
      <c r="L600" s="97"/>
      <c r="M600" s="97"/>
      <c r="N600" s="97"/>
      <c r="O600" s="97"/>
      <c r="P600" s="97"/>
      <c r="Q600" s="97"/>
      <c r="R600" s="97"/>
      <c r="S600" s="97"/>
      <c r="T600" s="97"/>
      <c r="U600" s="97"/>
      <c r="V600" s="97"/>
      <c r="W600" s="97"/>
      <c r="X600" s="97"/>
      <c r="Y600" s="7"/>
      <c r="Z600" s="7"/>
      <c r="AA600" s="7"/>
      <c r="AB600" s="7"/>
      <c r="AC600" s="7"/>
      <c r="AD600" s="7"/>
      <c r="AE600" s="7"/>
      <c r="AF600" s="7"/>
      <c r="AG600" s="7"/>
      <c r="AH600" s="7"/>
    </row>
    <row r="601">
      <c r="A601" s="79"/>
      <c r="B601" s="79"/>
      <c r="C601" s="79"/>
      <c r="D601" s="79"/>
      <c r="E601" s="79"/>
      <c r="F601" s="79"/>
      <c r="G601" s="96"/>
      <c r="H601" s="97"/>
      <c r="I601" s="97"/>
      <c r="J601" s="97"/>
      <c r="K601" s="98"/>
      <c r="L601" s="97"/>
      <c r="M601" s="97"/>
      <c r="N601" s="97"/>
      <c r="O601" s="97"/>
      <c r="P601" s="97"/>
      <c r="Q601" s="97"/>
      <c r="R601" s="97"/>
      <c r="S601" s="97"/>
      <c r="T601" s="97"/>
      <c r="U601" s="97"/>
      <c r="V601" s="97"/>
      <c r="W601" s="97"/>
      <c r="X601" s="97"/>
      <c r="Y601" s="7"/>
      <c r="Z601" s="7"/>
      <c r="AA601" s="7"/>
      <c r="AB601" s="7"/>
      <c r="AC601" s="7"/>
      <c r="AD601" s="7"/>
      <c r="AE601" s="7"/>
      <c r="AF601" s="7"/>
      <c r="AG601" s="7"/>
      <c r="AH601" s="7"/>
    </row>
    <row r="602">
      <c r="A602" s="79"/>
      <c r="B602" s="79"/>
      <c r="C602" s="79"/>
      <c r="D602" s="79"/>
      <c r="E602" s="79"/>
      <c r="F602" s="79"/>
      <c r="G602" s="96"/>
      <c r="H602" s="97"/>
      <c r="I602" s="97"/>
      <c r="J602" s="97"/>
      <c r="K602" s="98"/>
      <c r="L602" s="97"/>
      <c r="M602" s="97"/>
      <c r="N602" s="97"/>
      <c r="O602" s="97"/>
      <c r="P602" s="97"/>
      <c r="Q602" s="97"/>
      <c r="R602" s="97"/>
      <c r="S602" s="97"/>
      <c r="T602" s="97"/>
      <c r="U602" s="97"/>
      <c r="V602" s="97"/>
      <c r="W602" s="97"/>
      <c r="X602" s="97"/>
      <c r="Y602" s="7"/>
      <c r="Z602" s="7"/>
      <c r="AA602" s="7"/>
      <c r="AB602" s="7"/>
      <c r="AC602" s="7"/>
      <c r="AD602" s="7"/>
      <c r="AE602" s="7"/>
      <c r="AF602" s="7"/>
      <c r="AG602" s="7"/>
      <c r="AH602" s="7"/>
    </row>
    <row r="603">
      <c r="A603" s="79"/>
      <c r="B603" s="79"/>
      <c r="C603" s="79"/>
      <c r="D603" s="79"/>
      <c r="E603" s="79"/>
      <c r="F603" s="79"/>
      <c r="G603" s="96"/>
      <c r="H603" s="97"/>
      <c r="I603" s="97"/>
      <c r="J603" s="97"/>
      <c r="K603" s="98"/>
      <c r="L603" s="97"/>
      <c r="M603" s="97"/>
      <c r="N603" s="97"/>
      <c r="O603" s="97"/>
      <c r="P603" s="97"/>
      <c r="Q603" s="97"/>
      <c r="R603" s="97"/>
      <c r="S603" s="97"/>
      <c r="T603" s="97"/>
      <c r="U603" s="97"/>
      <c r="V603" s="97"/>
      <c r="W603" s="97"/>
      <c r="X603" s="97"/>
      <c r="Y603" s="7"/>
      <c r="Z603" s="7"/>
      <c r="AA603" s="7"/>
      <c r="AB603" s="7"/>
      <c r="AC603" s="7"/>
      <c r="AD603" s="7"/>
      <c r="AE603" s="7"/>
      <c r="AF603" s="7"/>
      <c r="AG603" s="7"/>
      <c r="AH603" s="7"/>
    </row>
    <row r="604">
      <c r="A604" s="79"/>
      <c r="B604" s="79"/>
      <c r="C604" s="79"/>
      <c r="D604" s="79"/>
      <c r="E604" s="79"/>
      <c r="F604" s="79"/>
      <c r="G604" s="96"/>
      <c r="H604" s="97"/>
      <c r="I604" s="97"/>
      <c r="J604" s="97"/>
      <c r="K604" s="98"/>
      <c r="L604" s="97"/>
      <c r="M604" s="97"/>
      <c r="N604" s="97"/>
      <c r="O604" s="97"/>
      <c r="P604" s="97"/>
      <c r="Q604" s="97"/>
      <c r="R604" s="97"/>
      <c r="S604" s="97"/>
      <c r="T604" s="97"/>
      <c r="U604" s="97"/>
      <c r="V604" s="97"/>
      <c r="W604" s="97"/>
      <c r="X604" s="97"/>
      <c r="Y604" s="7"/>
      <c r="Z604" s="7"/>
      <c r="AA604" s="7"/>
      <c r="AB604" s="7"/>
      <c r="AC604" s="7"/>
      <c r="AD604" s="7"/>
      <c r="AE604" s="7"/>
      <c r="AF604" s="7"/>
      <c r="AG604" s="7"/>
      <c r="AH604" s="7"/>
    </row>
    <row r="605">
      <c r="A605" s="79"/>
      <c r="B605" s="79"/>
      <c r="C605" s="79"/>
      <c r="D605" s="79"/>
      <c r="E605" s="79"/>
      <c r="F605" s="79"/>
      <c r="G605" s="96"/>
      <c r="H605" s="97"/>
      <c r="I605" s="97"/>
      <c r="J605" s="97"/>
      <c r="K605" s="98"/>
      <c r="L605" s="97"/>
      <c r="M605" s="97"/>
      <c r="N605" s="97"/>
      <c r="O605" s="97"/>
      <c r="P605" s="97"/>
      <c r="Q605" s="97"/>
      <c r="R605" s="97"/>
      <c r="S605" s="97"/>
      <c r="T605" s="97"/>
      <c r="U605" s="97"/>
      <c r="V605" s="97"/>
      <c r="W605" s="97"/>
      <c r="X605" s="97"/>
      <c r="Y605" s="7"/>
      <c r="Z605" s="7"/>
      <c r="AA605" s="7"/>
      <c r="AB605" s="7"/>
      <c r="AC605" s="7"/>
      <c r="AD605" s="7"/>
      <c r="AE605" s="7"/>
      <c r="AF605" s="7"/>
      <c r="AG605" s="7"/>
      <c r="AH605" s="7"/>
    </row>
    <row r="606">
      <c r="A606" s="79"/>
      <c r="B606" s="79"/>
      <c r="C606" s="79"/>
      <c r="D606" s="79"/>
      <c r="E606" s="79"/>
      <c r="F606" s="79"/>
      <c r="G606" s="96"/>
      <c r="H606" s="97"/>
      <c r="I606" s="97"/>
      <c r="J606" s="97"/>
      <c r="K606" s="98"/>
      <c r="L606" s="97"/>
      <c r="M606" s="97"/>
      <c r="N606" s="97"/>
      <c r="O606" s="97"/>
      <c r="P606" s="97"/>
      <c r="Q606" s="97"/>
      <c r="R606" s="97"/>
      <c r="S606" s="97"/>
      <c r="T606" s="97"/>
      <c r="U606" s="97"/>
      <c r="V606" s="97"/>
      <c r="W606" s="97"/>
      <c r="X606" s="97"/>
      <c r="Y606" s="7"/>
      <c r="Z606" s="7"/>
      <c r="AA606" s="7"/>
      <c r="AB606" s="7"/>
      <c r="AC606" s="7"/>
      <c r="AD606" s="7"/>
      <c r="AE606" s="7"/>
      <c r="AF606" s="7"/>
      <c r="AG606" s="7"/>
      <c r="AH606" s="7"/>
    </row>
    <row r="607">
      <c r="A607" s="79"/>
      <c r="B607" s="79"/>
      <c r="C607" s="79"/>
      <c r="D607" s="79"/>
      <c r="E607" s="79"/>
      <c r="F607" s="79"/>
      <c r="G607" s="96"/>
      <c r="H607" s="97"/>
      <c r="I607" s="97"/>
      <c r="J607" s="97"/>
      <c r="K607" s="98"/>
      <c r="L607" s="97"/>
      <c r="M607" s="97"/>
      <c r="N607" s="97"/>
      <c r="O607" s="97"/>
      <c r="P607" s="97"/>
      <c r="Q607" s="97"/>
      <c r="R607" s="97"/>
      <c r="S607" s="97"/>
      <c r="T607" s="97"/>
      <c r="U607" s="97"/>
      <c r="V607" s="97"/>
      <c r="W607" s="97"/>
      <c r="X607" s="97"/>
      <c r="Y607" s="7"/>
      <c r="Z607" s="7"/>
      <c r="AA607" s="7"/>
      <c r="AB607" s="7"/>
      <c r="AC607" s="7"/>
      <c r="AD607" s="7"/>
      <c r="AE607" s="7"/>
      <c r="AF607" s="7"/>
      <c r="AG607" s="7"/>
      <c r="AH607" s="7"/>
    </row>
    <row r="608">
      <c r="A608" s="79"/>
      <c r="B608" s="79"/>
      <c r="C608" s="79"/>
      <c r="D608" s="79"/>
      <c r="E608" s="79"/>
      <c r="F608" s="79"/>
      <c r="G608" s="96"/>
      <c r="H608" s="97"/>
      <c r="I608" s="97"/>
      <c r="J608" s="97"/>
      <c r="K608" s="98"/>
      <c r="L608" s="97"/>
      <c r="M608" s="97"/>
      <c r="N608" s="97"/>
      <c r="O608" s="97"/>
      <c r="P608" s="97"/>
      <c r="Q608" s="97"/>
      <c r="R608" s="97"/>
      <c r="S608" s="97"/>
      <c r="T608" s="97"/>
      <c r="U608" s="97"/>
      <c r="V608" s="97"/>
      <c r="W608" s="97"/>
      <c r="X608" s="97"/>
      <c r="Y608" s="7"/>
      <c r="Z608" s="7"/>
      <c r="AA608" s="7"/>
      <c r="AB608" s="7"/>
      <c r="AC608" s="7"/>
      <c r="AD608" s="7"/>
      <c r="AE608" s="7"/>
      <c r="AF608" s="7"/>
      <c r="AG608" s="7"/>
      <c r="AH608" s="7"/>
    </row>
    <row r="609">
      <c r="A609" s="79"/>
      <c r="B609" s="79"/>
      <c r="C609" s="79"/>
      <c r="D609" s="79"/>
      <c r="E609" s="79"/>
      <c r="F609" s="79"/>
      <c r="G609" s="96"/>
      <c r="H609" s="97"/>
      <c r="I609" s="97"/>
      <c r="J609" s="97"/>
      <c r="K609" s="98"/>
      <c r="L609" s="97"/>
      <c r="M609" s="97"/>
      <c r="N609" s="97"/>
      <c r="O609" s="97"/>
      <c r="P609" s="97"/>
      <c r="Q609" s="97"/>
      <c r="R609" s="97"/>
      <c r="S609" s="97"/>
      <c r="T609" s="97"/>
      <c r="U609" s="97"/>
      <c r="V609" s="97"/>
      <c r="W609" s="97"/>
      <c r="X609" s="97"/>
      <c r="Y609" s="7"/>
      <c r="Z609" s="7"/>
      <c r="AA609" s="7"/>
      <c r="AB609" s="7"/>
      <c r="AC609" s="7"/>
      <c r="AD609" s="7"/>
      <c r="AE609" s="7"/>
      <c r="AF609" s="7"/>
      <c r="AG609" s="7"/>
      <c r="AH609" s="7"/>
    </row>
    <row r="610">
      <c r="A610" s="79"/>
      <c r="B610" s="79"/>
      <c r="C610" s="79"/>
      <c r="D610" s="79"/>
      <c r="E610" s="79"/>
      <c r="F610" s="79"/>
      <c r="G610" s="96"/>
      <c r="H610" s="97"/>
      <c r="I610" s="97"/>
      <c r="J610" s="97"/>
      <c r="K610" s="98"/>
      <c r="L610" s="97"/>
      <c r="M610" s="97"/>
      <c r="N610" s="97"/>
      <c r="O610" s="97"/>
      <c r="P610" s="97"/>
      <c r="Q610" s="97"/>
      <c r="R610" s="97"/>
      <c r="S610" s="97"/>
      <c r="T610" s="97"/>
      <c r="U610" s="97"/>
      <c r="V610" s="97"/>
      <c r="W610" s="97"/>
      <c r="X610" s="97"/>
      <c r="Y610" s="7"/>
      <c r="Z610" s="7"/>
      <c r="AA610" s="7"/>
      <c r="AB610" s="7"/>
      <c r="AC610" s="7"/>
      <c r="AD610" s="7"/>
      <c r="AE610" s="7"/>
      <c r="AF610" s="7"/>
      <c r="AG610" s="7"/>
      <c r="AH610" s="7"/>
    </row>
    <row r="611">
      <c r="A611" s="79"/>
      <c r="B611" s="79"/>
      <c r="C611" s="79"/>
      <c r="D611" s="79"/>
      <c r="E611" s="79"/>
      <c r="F611" s="79"/>
      <c r="G611" s="96"/>
      <c r="H611" s="97"/>
      <c r="I611" s="97"/>
      <c r="J611" s="97"/>
      <c r="K611" s="98"/>
      <c r="L611" s="97"/>
      <c r="M611" s="97"/>
      <c r="N611" s="97"/>
      <c r="O611" s="97"/>
      <c r="P611" s="97"/>
      <c r="Q611" s="97"/>
      <c r="R611" s="97"/>
      <c r="S611" s="97"/>
      <c r="T611" s="97"/>
      <c r="U611" s="97"/>
      <c r="V611" s="97"/>
      <c r="W611" s="97"/>
      <c r="X611" s="97"/>
      <c r="Y611" s="7"/>
      <c r="Z611" s="7"/>
      <c r="AA611" s="7"/>
      <c r="AB611" s="7"/>
      <c r="AC611" s="7"/>
      <c r="AD611" s="7"/>
      <c r="AE611" s="7"/>
      <c r="AF611" s="7"/>
      <c r="AG611" s="7"/>
      <c r="AH611" s="7"/>
    </row>
    <row r="612">
      <c r="A612" s="79"/>
      <c r="B612" s="79"/>
      <c r="C612" s="79"/>
      <c r="D612" s="79"/>
      <c r="E612" s="79"/>
      <c r="F612" s="79"/>
      <c r="G612" s="96"/>
      <c r="H612" s="97"/>
      <c r="I612" s="97"/>
      <c r="J612" s="97"/>
      <c r="K612" s="98"/>
      <c r="L612" s="97"/>
      <c r="M612" s="97"/>
      <c r="N612" s="97"/>
      <c r="O612" s="97"/>
      <c r="P612" s="97"/>
      <c r="Q612" s="97"/>
      <c r="R612" s="97"/>
      <c r="S612" s="97"/>
      <c r="T612" s="97"/>
      <c r="U612" s="97"/>
      <c r="V612" s="97"/>
      <c r="W612" s="97"/>
      <c r="X612" s="97"/>
      <c r="Y612" s="7"/>
      <c r="Z612" s="7"/>
      <c r="AA612" s="7"/>
      <c r="AB612" s="7"/>
      <c r="AC612" s="7"/>
      <c r="AD612" s="7"/>
      <c r="AE612" s="7"/>
      <c r="AF612" s="7"/>
      <c r="AG612" s="7"/>
      <c r="AH612" s="7"/>
    </row>
    <row r="613">
      <c r="A613" s="79"/>
      <c r="B613" s="79"/>
      <c r="C613" s="79"/>
      <c r="D613" s="79"/>
      <c r="E613" s="79"/>
      <c r="F613" s="79"/>
      <c r="G613" s="96"/>
      <c r="H613" s="97"/>
      <c r="I613" s="97"/>
      <c r="J613" s="97"/>
      <c r="K613" s="98"/>
      <c r="L613" s="97"/>
      <c r="M613" s="97"/>
      <c r="N613" s="97"/>
      <c r="O613" s="97"/>
      <c r="P613" s="97"/>
      <c r="Q613" s="97"/>
      <c r="R613" s="97"/>
      <c r="S613" s="97"/>
      <c r="T613" s="97"/>
      <c r="U613" s="97"/>
      <c r="V613" s="97"/>
      <c r="W613" s="97"/>
      <c r="X613" s="97"/>
      <c r="Y613" s="7"/>
      <c r="Z613" s="7"/>
      <c r="AA613" s="7"/>
      <c r="AB613" s="7"/>
      <c r="AC613" s="7"/>
      <c r="AD613" s="7"/>
      <c r="AE613" s="7"/>
      <c r="AF613" s="7"/>
      <c r="AG613" s="7"/>
      <c r="AH613" s="7"/>
    </row>
    <row r="614">
      <c r="A614" s="79"/>
      <c r="B614" s="79"/>
      <c r="C614" s="79"/>
      <c r="D614" s="79"/>
      <c r="E614" s="79"/>
      <c r="F614" s="79"/>
      <c r="G614" s="96"/>
      <c r="H614" s="97"/>
      <c r="I614" s="97"/>
      <c r="J614" s="97"/>
      <c r="K614" s="98"/>
      <c r="L614" s="97"/>
      <c r="M614" s="97"/>
      <c r="N614" s="97"/>
      <c r="O614" s="97"/>
      <c r="P614" s="97"/>
      <c r="Q614" s="97"/>
      <c r="R614" s="97"/>
      <c r="S614" s="97"/>
      <c r="T614" s="97"/>
      <c r="U614" s="97"/>
      <c r="V614" s="97"/>
      <c r="W614" s="97"/>
      <c r="X614" s="97"/>
      <c r="Y614" s="7"/>
      <c r="Z614" s="7"/>
      <c r="AA614" s="7"/>
      <c r="AB614" s="7"/>
      <c r="AC614" s="7"/>
      <c r="AD614" s="7"/>
      <c r="AE614" s="7"/>
      <c r="AF614" s="7"/>
      <c r="AG614" s="7"/>
      <c r="AH614" s="7"/>
    </row>
    <row r="615">
      <c r="A615" s="79"/>
      <c r="B615" s="79"/>
      <c r="C615" s="79"/>
      <c r="D615" s="79"/>
      <c r="E615" s="79"/>
      <c r="F615" s="79"/>
      <c r="G615" s="96"/>
      <c r="H615" s="97"/>
      <c r="I615" s="97"/>
      <c r="J615" s="97"/>
      <c r="K615" s="98"/>
      <c r="L615" s="97"/>
      <c r="M615" s="97"/>
      <c r="N615" s="97"/>
      <c r="O615" s="97"/>
      <c r="P615" s="97"/>
      <c r="Q615" s="97"/>
      <c r="R615" s="97"/>
      <c r="S615" s="97"/>
      <c r="T615" s="97"/>
      <c r="U615" s="97"/>
      <c r="V615" s="97"/>
      <c r="W615" s="97"/>
      <c r="X615" s="97"/>
      <c r="Y615" s="7"/>
      <c r="Z615" s="7"/>
      <c r="AA615" s="7"/>
      <c r="AB615" s="7"/>
      <c r="AC615" s="7"/>
      <c r="AD615" s="7"/>
      <c r="AE615" s="7"/>
      <c r="AF615" s="7"/>
      <c r="AG615" s="7"/>
      <c r="AH615" s="7"/>
    </row>
    <row r="616">
      <c r="A616" s="79"/>
      <c r="B616" s="79"/>
      <c r="C616" s="79"/>
      <c r="D616" s="79"/>
      <c r="E616" s="79"/>
      <c r="F616" s="79"/>
      <c r="G616" s="96"/>
      <c r="H616" s="97"/>
      <c r="I616" s="97"/>
      <c r="J616" s="97"/>
      <c r="K616" s="98"/>
      <c r="L616" s="97"/>
      <c r="M616" s="97"/>
      <c r="N616" s="97"/>
      <c r="O616" s="97"/>
      <c r="P616" s="97"/>
      <c r="Q616" s="97"/>
      <c r="R616" s="97"/>
      <c r="S616" s="97"/>
      <c r="T616" s="97"/>
      <c r="U616" s="97"/>
      <c r="V616" s="97"/>
      <c r="W616" s="97"/>
      <c r="X616" s="97"/>
      <c r="Y616" s="7"/>
      <c r="Z616" s="7"/>
      <c r="AA616" s="7"/>
      <c r="AB616" s="7"/>
      <c r="AC616" s="7"/>
      <c r="AD616" s="7"/>
      <c r="AE616" s="7"/>
      <c r="AF616" s="7"/>
      <c r="AG616" s="7"/>
      <c r="AH616" s="7"/>
    </row>
    <row r="617">
      <c r="A617" s="79"/>
      <c r="B617" s="79"/>
      <c r="C617" s="79"/>
      <c r="D617" s="79"/>
      <c r="E617" s="79"/>
      <c r="F617" s="79"/>
      <c r="G617" s="96"/>
      <c r="H617" s="97"/>
      <c r="I617" s="97"/>
      <c r="J617" s="97"/>
      <c r="K617" s="98"/>
      <c r="L617" s="97"/>
      <c r="M617" s="97"/>
      <c r="N617" s="97"/>
      <c r="O617" s="97"/>
      <c r="P617" s="97"/>
      <c r="Q617" s="97"/>
      <c r="R617" s="97"/>
      <c r="S617" s="97"/>
      <c r="T617" s="97"/>
      <c r="U617" s="97"/>
      <c r="V617" s="97"/>
      <c r="W617" s="97"/>
      <c r="X617" s="97"/>
      <c r="Y617" s="7"/>
      <c r="Z617" s="7"/>
      <c r="AA617" s="7"/>
      <c r="AB617" s="7"/>
      <c r="AC617" s="7"/>
      <c r="AD617" s="7"/>
      <c r="AE617" s="7"/>
      <c r="AF617" s="7"/>
      <c r="AG617" s="7"/>
      <c r="AH617" s="7"/>
    </row>
    <row r="618">
      <c r="A618" s="79"/>
      <c r="B618" s="79"/>
      <c r="C618" s="79"/>
      <c r="D618" s="79"/>
      <c r="E618" s="79"/>
      <c r="F618" s="79"/>
      <c r="G618" s="96"/>
      <c r="H618" s="97"/>
      <c r="I618" s="97"/>
      <c r="J618" s="97"/>
      <c r="K618" s="98"/>
      <c r="L618" s="97"/>
      <c r="M618" s="97"/>
      <c r="N618" s="97"/>
      <c r="O618" s="97"/>
      <c r="P618" s="97"/>
      <c r="Q618" s="97"/>
      <c r="R618" s="97"/>
      <c r="S618" s="97"/>
      <c r="T618" s="97"/>
      <c r="U618" s="97"/>
      <c r="V618" s="97"/>
      <c r="W618" s="97"/>
      <c r="X618" s="97"/>
      <c r="Y618" s="7"/>
      <c r="Z618" s="7"/>
      <c r="AA618" s="7"/>
      <c r="AB618" s="7"/>
      <c r="AC618" s="7"/>
      <c r="AD618" s="7"/>
      <c r="AE618" s="7"/>
      <c r="AF618" s="7"/>
      <c r="AG618" s="7"/>
      <c r="AH618" s="7"/>
    </row>
    <row r="619">
      <c r="A619" s="79"/>
      <c r="B619" s="79"/>
      <c r="C619" s="79"/>
      <c r="D619" s="79"/>
      <c r="E619" s="79"/>
      <c r="F619" s="79"/>
      <c r="G619" s="96"/>
      <c r="H619" s="97"/>
      <c r="I619" s="97"/>
      <c r="J619" s="97"/>
      <c r="K619" s="98"/>
      <c r="L619" s="97"/>
      <c r="M619" s="97"/>
      <c r="N619" s="97"/>
      <c r="O619" s="97"/>
      <c r="P619" s="97"/>
      <c r="Q619" s="97"/>
      <c r="R619" s="97"/>
      <c r="S619" s="97"/>
      <c r="T619" s="97"/>
      <c r="U619" s="97"/>
      <c r="V619" s="97"/>
      <c r="W619" s="97"/>
      <c r="X619" s="97"/>
      <c r="Y619" s="7"/>
      <c r="Z619" s="7"/>
      <c r="AA619" s="7"/>
      <c r="AB619" s="7"/>
      <c r="AC619" s="7"/>
      <c r="AD619" s="7"/>
      <c r="AE619" s="7"/>
      <c r="AF619" s="7"/>
      <c r="AG619" s="7"/>
      <c r="AH619" s="7"/>
    </row>
    <row r="620">
      <c r="A620" s="79"/>
      <c r="B620" s="79"/>
      <c r="C620" s="79"/>
      <c r="D620" s="79"/>
      <c r="E620" s="79"/>
      <c r="F620" s="79"/>
      <c r="G620" s="96"/>
      <c r="H620" s="97"/>
      <c r="I620" s="97"/>
      <c r="J620" s="97"/>
      <c r="K620" s="98"/>
      <c r="L620" s="97"/>
      <c r="M620" s="97"/>
      <c r="N620" s="97"/>
      <c r="O620" s="97"/>
      <c r="P620" s="97"/>
      <c r="Q620" s="97"/>
      <c r="R620" s="97"/>
      <c r="S620" s="97"/>
      <c r="T620" s="97"/>
      <c r="U620" s="97"/>
      <c r="V620" s="97"/>
      <c r="W620" s="97"/>
      <c r="X620" s="97"/>
      <c r="Y620" s="7"/>
      <c r="Z620" s="7"/>
      <c r="AA620" s="7"/>
      <c r="AB620" s="7"/>
      <c r="AC620" s="7"/>
      <c r="AD620" s="7"/>
      <c r="AE620" s="7"/>
      <c r="AF620" s="7"/>
      <c r="AG620" s="7"/>
      <c r="AH620" s="7"/>
    </row>
    <row r="621">
      <c r="A621" s="79"/>
      <c r="B621" s="79"/>
      <c r="C621" s="79"/>
      <c r="D621" s="79"/>
      <c r="E621" s="79"/>
      <c r="F621" s="79"/>
      <c r="G621" s="96"/>
      <c r="H621" s="97"/>
      <c r="I621" s="97"/>
      <c r="J621" s="97"/>
      <c r="K621" s="98"/>
      <c r="L621" s="97"/>
      <c r="M621" s="97"/>
      <c r="N621" s="97"/>
      <c r="O621" s="97"/>
      <c r="P621" s="97"/>
      <c r="Q621" s="97"/>
      <c r="R621" s="97"/>
      <c r="S621" s="97"/>
      <c r="T621" s="97"/>
      <c r="U621" s="97"/>
      <c r="V621" s="97"/>
      <c r="W621" s="97"/>
      <c r="X621" s="97"/>
      <c r="Y621" s="7"/>
      <c r="Z621" s="7"/>
      <c r="AA621" s="7"/>
      <c r="AB621" s="7"/>
      <c r="AC621" s="7"/>
      <c r="AD621" s="7"/>
      <c r="AE621" s="7"/>
      <c r="AF621" s="7"/>
      <c r="AG621" s="7"/>
      <c r="AH621" s="7"/>
    </row>
    <row r="622">
      <c r="A622" s="79"/>
      <c r="B622" s="79"/>
      <c r="C622" s="79"/>
      <c r="D622" s="79"/>
      <c r="E622" s="79"/>
      <c r="F622" s="79"/>
      <c r="G622" s="96"/>
      <c r="H622" s="97"/>
      <c r="I622" s="97"/>
      <c r="J622" s="97"/>
      <c r="K622" s="98"/>
      <c r="L622" s="97"/>
      <c r="M622" s="97"/>
      <c r="N622" s="97"/>
      <c r="O622" s="97"/>
      <c r="P622" s="97"/>
      <c r="Q622" s="97"/>
      <c r="R622" s="97"/>
      <c r="S622" s="97"/>
      <c r="T622" s="97"/>
      <c r="U622" s="97"/>
      <c r="V622" s="97"/>
      <c r="W622" s="97"/>
      <c r="X622" s="97"/>
      <c r="Y622" s="7"/>
      <c r="Z622" s="7"/>
      <c r="AA622" s="7"/>
      <c r="AB622" s="7"/>
      <c r="AC622" s="7"/>
      <c r="AD622" s="7"/>
      <c r="AE622" s="7"/>
      <c r="AF622" s="7"/>
      <c r="AG622" s="7"/>
      <c r="AH622" s="7"/>
    </row>
    <row r="623">
      <c r="A623" s="79"/>
      <c r="B623" s="79"/>
      <c r="C623" s="79"/>
      <c r="D623" s="79"/>
      <c r="E623" s="79"/>
      <c r="F623" s="79"/>
      <c r="G623" s="96"/>
      <c r="H623" s="97"/>
      <c r="I623" s="97"/>
      <c r="J623" s="97"/>
      <c r="K623" s="98"/>
      <c r="L623" s="97"/>
      <c r="M623" s="97"/>
      <c r="N623" s="97"/>
      <c r="O623" s="97"/>
      <c r="P623" s="97"/>
      <c r="Q623" s="97"/>
      <c r="R623" s="97"/>
      <c r="S623" s="97"/>
      <c r="T623" s="97"/>
      <c r="U623" s="97"/>
      <c r="V623" s="97"/>
      <c r="W623" s="97"/>
      <c r="X623" s="97"/>
      <c r="Y623" s="7"/>
      <c r="Z623" s="7"/>
      <c r="AA623" s="7"/>
      <c r="AB623" s="7"/>
      <c r="AC623" s="7"/>
      <c r="AD623" s="7"/>
      <c r="AE623" s="7"/>
      <c r="AF623" s="7"/>
      <c r="AG623" s="7"/>
      <c r="AH623" s="7"/>
    </row>
    <row r="624">
      <c r="A624" s="79"/>
      <c r="B624" s="79"/>
      <c r="C624" s="79"/>
      <c r="D624" s="79"/>
      <c r="E624" s="79"/>
      <c r="F624" s="79"/>
      <c r="G624" s="96"/>
      <c r="H624" s="97"/>
      <c r="I624" s="97"/>
      <c r="J624" s="97"/>
      <c r="K624" s="98"/>
      <c r="L624" s="97"/>
      <c r="M624" s="97"/>
      <c r="N624" s="97"/>
      <c r="O624" s="97"/>
      <c r="P624" s="97"/>
      <c r="Q624" s="97"/>
      <c r="R624" s="97"/>
      <c r="S624" s="97"/>
      <c r="T624" s="97"/>
      <c r="U624" s="97"/>
      <c r="V624" s="97"/>
      <c r="W624" s="97"/>
      <c r="X624" s="97"/>
      <c r="Y624" s="7"/>
      <c r="Z624" s="7"/>
      <c r="AA624" s="7"/>
      <c r="AB624" s="7"/>
      <c r="AC624" s="7"/>
      <c r="AD624" s="7"/>
      <c r="AE624" s="7"/>
      <c r="AF624" s="7"/>
      <c r="AG624" s="7"/>
      <c r="AH624" s="7"/>
    </row>
    <row r="625">
      <c r="A625" s="79"/>
      <c r="B625" s="79"/>
      <c r="C625" s="79"/>
      <c r="D625" s="79"/>
      <c r="E625" s="79"/>
      <c r="F625" s="79"/>
      <c r="G625" s="96"/>
      <c r="H625" s="97"/>
      <c r="I625" s="97"/>
      <c r="J625" s="97"/>
      <c r="K625" s="98"/>
      <c r="L625" s="97"/>
      <c r="M625" s="97"/>
      <c r="N625" s="97"/>
      <c r="O625" s="97"/>
      <c r="P625" s="97"/>
      <c r="Q625" s="97"/>
      <c r="R625" s="97"/>
      <c r="S625" s="97"/>
      <c r="T625" s="97"/>
      <c r="U625" s="97"/>
      <c r="V625" s="97"/>
      <c r="W625" s="97"/>
      <c r="X625" s="97"/>
      <c r="Y625" s="7"/>
      <c r="Z625" s="7"/>
      <c r="AA625" s="7"/>
      <c r="AB625" s="7"/>
      <c r="AC625" s="7"/>
      <c r="AD625" s="7"/>
      <c r="AE625" s="7"/>
      <c r="AF625" s="7"/>
      <c r="AG625" s="7"/>
      <c r="AH625" s="7"/>
    </row>
    <row r="626">
      <c r="A626" s="79"/>
      <c r="B626" s="79"/>
      <c r="C626" s="79"/>
      <c r="D626" s="79"/>
      <c r="E626" s="79"/>
      <c r="F626" s="79"/>
      <c r="G626" s="96"/>
      <c r="H626" s="97"/>
      <c r="I626" s="97"/>
      <c r="J626" s="97"/>
      <c r="K626" s="98"/>
      <c r="L626" s="97"/>
      <c r="M626" s="97"/>
      <c r="N626" s="97"/>
      <c r="O626" s="97"/>
      <c r="P626" s="97"/>
      <c r="Q626" s="97"/>
      <c r="R626" s="97"/>
      <c r="S626" s="97"/>
      <c r="T626" s="97"/>
      <c r="U626" s="97"/>
      <c r="V626" s="97"/>
      <c r="W626" s="97"/>
      <c r="X626" s="97"/>
      <c r="Y626" s="7"/>
      <c r="Z626" s="7"/>
      <c r="AA626" s="7"/>
      <c r="AB626" s="7"/>
      <c r="AC626" s="7"/>
      <c r="AD626" s="7"/>
      <c r="AE626" s="7"/>
      <c r="AF626" s="7"/>
      <c r="AG626" s="7"/>
      <c r="AH626" s="7"/>
    </row>
    <row r="627">
      <c r="A627" s="79"/>
      <c r="B627" s="79"/>
      <c r="C627" s="79"/>
      <c r="D627" s="79"/>
      <c r="E627" s="79"/>
      <c r="F627" s="79"/>
      <c r="G627" s="96"/>
      <c r="H627" s="97"/>
      <c r="I627" s="97"/>
      <c r="J627" s="97"/>
      <c r="K627" s="98"/>
      <c r="L627" s="97"/>
      <c r="M627" s="97"/>
      <c r="N627" s="97"/>
      <c r="O627" s="97"/>
      <c r="P627" s="97"/>
      <c r="Q627" s="97"/>
      <c r="R627" s="97"/>
      <c r="S627" s="97"/>
      <c r="T627" s="97"/>
      <c r="U627" s="97"/>
      <c r="V627" s="97"/>
      <c r="W627" s="97"/>
      <c r="X627" s="97"/>
      <c r="Y627" s="7"/>
      <c r="Z627" s="7"/>
      <c r="AA627" s="7"/>
      <c r="AB627" s="7"/>
      <c r="AC627" s="7"/>
      <c r="AD627" s="7"/>
      <c r="AE627" s="7"/>
      <c r="AF627" s="7"/>
      <c r="AG627" s="7"/>
      <c r="AH627" s="7"/>
    </row>
    <row r="628">
      <c r="A628" s="79"/>
      <c r="B628" s="79"/>
      <c r="C628" s="79"/>
      <c r="D628" s="79"/>
      <c r="E628" s="79"/>
      <c r="F628" s="79"/>
      <c r="G628" s="96"/>
      <c r="H628" s="97"/>
      <c r="I628" s="97"/>
      <c r="J628" s="97"/>
      <c r="K628" s="98"/>
      <c r="L628" s="97"/>
      <c r="M628" s="97"/>
      <c r="N628" s="97"/>
      <c r="O628" s="97"/>
      <c r="P628" s="97"/>
      <c r="Q628" s="97"/>
      <c r="R628" s="97"/>
      <c r="S628" s="97"/>
      <c r="T628" s="97"/>
      <c r="U628" s="97"/>
      <c r="V628" s="97"/>
      <c r="W628" s="97"/>
      <c r="X628" s="97"/>
      <c r="Y628" s="7"/>
      <c r="Z628" s="7"/>
      <c r="AA628" s="7"/>
      <c r="AB628" s="7"/>
      <c r="AC628" s="7"/>
      <c r="AD628" s="7"/>
      <c r="AE628" s="7"/>
      <c r="AF628" s="7"/>
      <c r="AG628" s="7"/>
      <c r="AH628" s="7"/>
    </row>
    <row r="629">
      <c r="A629" s="79"/>
      <c r="B629" s="79"/>
      <c r="C629" s="79"/>
      <c r="D629" s="79"/>
      <c r="E629" s="79"/>
      <c r="F629" s="79"/>
      <c r="G629" s="96"/>
      <c r="H629" s="97"/>
      <c r="I629" s="97"/>
      <c r="J629" s="97"/>
      <c r="K629" s="98"/>
      <c r="L629" s="97"/>
      <c r="M629" s="97"/>
      <c r="N629" s="97"/>
      <c r="O629" s="97"/>
      <c r="P629" s="97"/>
      <c r="Q629" s="97"/>
      <c r="R629" s="97"/>
      <c r="S629" s="97"/>
      <c r="T629" s="97"/>
      <c r="U629" s="97"/>
      <c r="V629" s="97"/>
      <c r="W629" s="97"/>
      <c r="X629" s="97"/>
      <c r="Y629" s="7"/>
      <c r="Z629" s="7"/>
      <c r="AA629" s="7"/>
      <c r="AB629" s="7"/>
      <c r="AC629" s="7"/>
      <c r="AD629" s="7"/>
      <c r="AE629" s="7"/>
      <c r="AF629" s="7"/>
      <c r="AG629" s="7"/>
      <c r="AH629" s="7"/>
    </row>
    <row r="630">
      <c r="A630" s="79"/>
      <c r="B630" s="79"/>
      <c r="C630" s="79"/>
      <c r="D630" s="79"/>
      <c r="E630" s="79"/>
      <c r="F630" s="79"/>
      <c r="G630" s="96"/>
      <c r="H630" s="97"/>
      <c r="I630" s="97"/>
      <c r="J630" s="97"/>
      <c r="K630" s="98"/>
      <c r="L630" s="97"/>
      <c r="M630" s="97"/>
      <c r="N630" s="97"/>
      <c r="O630" s="97"/>
      <c r="P630" s="97"/>
      <c r="Q630" s="97"/>
      <c r="R630" s="97"/>
      <c r="S630" s="97"/>
      <c r="T630" s="97"/>
      <c r="U630" s="97"/>
      <c r="V630" s="97"/>
      <c r="W630" s="97"/>
      <c r="X630" s="97"/>
      <c r="Y630" s="7"/>
      <c r="Z630" s="7"/>
      <c r="AA630" s="7"/>
      <c r="AB630" s="7"/>
      <c r="AC630" s="7"/>
      <c r="AD630" s="7"/>
      <c r="AE630" s="7"/>
      <c r="AF630" s="7"/>
      <c r="AG630" s="7"/>
      <c r="AH630" s="7"/>
    </row>
    <row r="631">
      <c r="A631" s="79"/>
      <c r="B631" s="79"/>
      <c r="C631" s="79"/>
      <c r="D631" s="79"/>
      <c r="E631" s="79"/>
      <c r="F631" s="79"/>
      <c r="G631" s="96"/>
      <c r="H631" s="97"/>
      <c r="I631" s="97"/>
      <c r="J631" s="97"/>
      <c r="K631" s="98"/>
      <c r="L631" s="97"/>
      <c r="M631" s="97"/>
      <c r="N631" s="97"/>
      <c r="O631" s="97"/>
      <c r="P631" s="97"/>
      <c r="Q631" s="97"/>
      <c r="R631" s="97"/>
      <c r="S631" s="97"/>
      <c r="T631" s="97"/>
      <c r="U631" s="97"/>
      <c r="V631" s="97"/>
      <c r="W631" s="97"/>
      <c r="X631" s="97"/>
      <c r="Y631" s="7"/>
      <c r="Z631" s="7"/>
      <c r="AA631" s="7"/>
      <c r="AB631" s="7"/>
      <c r="AC631" s="7"/>
      <c r="AD631" s="7"/>
      <c r="AE631" s="7"/>
      <c r="AF631" s="7"/>
      <c r="AG631" s="7"/>
      <c r="AH631" s="7"/>
    </row>
    <row r="632">
      <c r="A632" s="79"/>
      <c r="B632" s="79"/>
      <c r="C632" s="79"/>
      <c r="D632" s="79"/>
      <c r="E632" s="79"/>
      <c r="F632" s="79"/>
      <c r="G632" s="96"/>
      <c r="H632" s="97"/>
      <c r="I632" s="97"/>
      <c r="J632" s="97"/>
      <c r="K632" s="98"/>
      <c r="L632" s="97"/>
      <c r="M632" s="97"/>
      <c r="N632" s="97"/>
      <c r="O632" s="97"/>
      <c r="P632" s="97"/>
      <c r="Q632" s="97"/>
      <c r="R632" s="97"/>
      <c r="S632" s="97"/>
      <c r="T632" s="97"/>
      <c r="U632" s="97"/>
      <c r="V632" s="97"/>
      <c r="W632" s="97"/>
      <c r="X632" s="97"/>
      <c r="Y632" s="7"/>
      <c r="Z632" s="7"/>
      <c r="AA632" s="7"/>
      <c r="AB632" s="7"/>
      <c r="AC632" s="7"/>
      <c r="AD632" s="7"/>
      <c r="AE632" s="7"/>
      <c r="AF632" s="7"/>
      <c r="AG632" s="7"/>
      <c r="AH632" s="7"/>
    </row>
    <row r="633">
      <c r="A633" s="79"/>
      <c r="B633" s="79"/>
      <c r="C633" s="79"/>
      <c r="D633" s="79"/>
      <c r="E633" s="79"/>
      <c r="F633" s="79"/>
      <c r="G633" s="96"/>
      <c r="H633" s="97"/>
      <c r="I633" s="97"/>
      <c r="J633" s="97"/>
      <c r="K633" s="98"/>
      <c r="L633" s="97"/>
      <c r="M633" s="97"/>
      <c r="N633" s="97"/>
      <c r="O633" s="97"/>
      <c r="P633" s="97"/>
      <c r="Q633" s="97"/>
      <c r="R633" s="97"/>
      <c r="S633" s="97"/>
      <c r="T633" s="97"/>
      <c r="U633" s="97"/>
      <c r="V633" s="97"/>
      <c r="W633" s="97"/>
      <c r="X633" s="97"/>
      <c r="Y633" s="7"/>
      <c r="Z633" s="7"/>
      <c r="AA633" s="7"/>
      <c r="AB633" s="7"/>
      <c r="AC633" s="7"/>
      <c r="AD633" s="7"/>
      <c r="AE633" s="7"/>
      <c r="AF633" s="7"/>
      <c r="AG633" s="7"/>
      <c r="AH633" s="7"/>
    </row>
    <row r="634">
      <c r="A634" s="79"/>
      <c r="B634" s="79"/>
      <c r="C634" s="79"/>
      <c r="D634" s="79"/>
      <c r="E634" s="79"/>
      <c r="F634" s="79"/>
      <c r="G634" s="96"/>
      <c r="H634" s="97"/>
      <c r="I634" s="97"/>
      <c r="J634" s="97"/>
      <c r="K634" s="98"/>
      <c r="L634" s="97"/>
      <c r="M634" s="97"/>
      <c r="N634" s="97"/>
      <c r="O634" s="97"/>
      <c r="P634" s="97"/>
      <c r="Q634" s="97"/>
      <c r="R634" s="97"/>
      <c r="S634" s="97"/>
      <c r="T634" s="97"/>
      <c r="U634" s="97"/>
      <c r="V634" s="97"/>
      <c r="W634" s="97"/>
      <c r="X634" s="97"/>
      <c r="Y634" s="7"/>
      <c r="Z634" s="7"/>
      <c r="AA634" s="7"/>
      <c r="AB634" s="7"/>
      <c r="AC634" s="7"/>
      <c r="AD634" s="7"/>
      <c r="AE634" s="7"/>
      <c r="AF634" s="7"/>
      <c r="AG634" s="7"/>
      <c r="AH634" s="7"/>
    </row>
    <row r="635">
      <c r="A635" s="79"/>
      <c r="B635" s="79"/>
      <c r="C635" s="79"/>
      <c r="D635" s="79"/>
      <c r="E635" s="79"/>
      <c r="F635" s="79"/>
      <c r="G635" s="96"/>
      <c r="H635" s="97"/>
      <c r="I635" s="97"/>
      <c r="J635" s="97"/>
      <c r="K635" s="98"/>
      <c r="L635" s="97"/>
      <c r="M635" s="97"/>
      <c r="N635" s="97"/>
      <c r="O635" s="97"/>
      <c r="P635" s="97"/>
      <c r="Q635" s="97"/>
      <c r="R635" s="97"/>
      <c r="S635" s="97"/>
      <c r="T635" s="97"/>
      <c r="U635" s="97"/>
      <c r="V635" s="97"/>
      <c r="W635" s="97"/>
      <c r="X635" s="97"/>
      <c r="Y635" s="7"/>
      <c r="Z635" s="7"/>
      <c r="AA635" s="7"/>
      <c r="AB635" s="7"/>
      <c r="AC635" s="7"/>
      <c r="AD635" s="7"/>
      <c r="AE635" s="7"/>
      <c r="AF635" s="7"/>
      <c r="AG635" s="7"/>
      <c r="AH635" s="7"/>
    </row>
    <row r="636">
      <c r="A636" s="79"/>
      <c r="B636" s="79"/>
      <c r="C636" s="79"/>
      <c r="D636" s="79"/>
      <c r="E636" s="79"/>
      <c r="F636" s="79"/>
      <c r="G636" s="96"/>
      <c r="H636" s="97"/>
      <c r="I636" s="97"/>
      <c r="J636" s="97"/>
      <c r="K636" s="98"/>
      <c r="L636" s="97"/>
      <c r="M636" s="97"/>
      <c r="N636" s="97"/>
      <c r="O636" s="97"/>
      <c r="P636" s="97"/>
      <c r="Q636" s="97"/>
      <c r="R636" s="97"/>
      <c r="S636" s="97"/>
      <c r="T636" s="97"/>
      <c r="U636" s="97"/>
      <c r="V636" s="97"/>
      <c r="W636" s="97"/>
      <c r="X636" s="97"/>
      <c r="Y636" s="7"/>
      <c r="Z636" s="7"/>
      <c r="AA636" s="7"/>
      <c r="AB636" s="7"/>
      <c r="AC636" s="7"/>
      <c r="AD636" s="7"/>
      <c r="AE636" s="7"/>
      <c r="AF636" s="7"/>
      <c r="AG636" s="7"/>
      <c r="AH636" s="7"/>
    </row>
    <row r="637">
      <c r="A637" s="79"/>
      <c r="B637" s="79"/>
      <c r="C637" s="79"/>
      <c r="D637" s="79"/>
      <c r="E637" s="79"/>
      <c r="F637" s="79"/>
      <c r="G637" s="96"/>
      <c r="H637" s="97"/>
      <c r="I637" s="97"/>
      <c r="J637" s="97"/>
      <c r="K637" s="98"/>
      <c r="L637" s="97"/>
      <c r="M637" s="97"/>
      <c r="N637" s="97"/>
      <c r="O637" s="97"/>
      <c r="P637" s="97"/>
      <c r="Q637" s="97"/>
      <c r="R637" s="97"/>
      <c r="S637" s="97"/>
      <c r="T637" s="97"/>
      <c r="U637" s="97"/>
      <c r="V637" s="97"/>
      <c r="W637" s="97"/>
      <c r="X637" s="97"/>
      <c r="Y637" s="7"/>
      <c r="Z637" s="7"/>
      <c r="AA637" s="7"/>
      <c r="AB637" s="7"/>
      <c r="AC637" s="7"/>
      <c r="AD637" s="7"/>
      <c r="AE637" s="7"/>
      <c r="AF637" s="7"/>
      <c r="AG637" s="7"/>
      <c r="AH637" s="7"/>
    </row>
    <row r="638">
      <c r="A638" s="79"/>
      <c r="B638" s="79"/>
      <c r="C638" s="79"/>
      <c r="D638" s="79"/>
      <c r="E638" s="79"/>
      <c r="F638" s="79"/>
      <c r="G638" s="96"/>
      <c r="H638" s="97"/>
      <c r="I638" s="97"/>
      <c r="J638" s="97"/>
      <c r="K638" s="98"/>
      <c r="L638" s="97"/>
      <c r="M638" s="97"/>
      <c r="N638" s="97"/>
      <c r="O638" s="97"/>
      <c r="P638" s="97"/>
      <c r="Q638" s="97"/>
      <c r="R638" s="97"/>
      <c r="S638" s="97"/>
      <c r="T638" s="97"/>
      <c r="U638" s="97"/>
      <c r="V638" s="97"/>
      <c r="W638" s="97"/>
      <c r="X638" s="97"/>
      <c r="Y638" s="7"/>
      <c r="Z638" s="7"/>
      <c r="AA638" s="7"/>
      <c r="AB638" s="7"/>
      <c r="AC638" s="7"/>
      <c r="AD638" s="7"/>
      <c r="AE638" s="7"/>
      <c r="AF638" s="7"/>
      <c r="AG638" s="7"/>
      <c r="AH638" s="7"/>
    </row>
    <row r="639">
      <c r="A639" s="79"/>
      <c r="B639" s="79"/>
      <c r="C639" s="79"/>
      <c r="D639" s="79"/>
      <c r="E639" s="79"/>
      <c r="F639" s="79"/>
      <c r="G639" s="96"/>
      <c r="H639" s="97"/>
      <c r="I639" s="97"/>
      <c r="J639" s="97"/>
      <c r="K639" s="98"/>
      <c r="L639" s="97"/>
      <c r="M639" s="97"/>
      <c r="N639" s="97"/>
      <c r="O639" s="97"/>
      <c r="P639" s="97"/>
      <c r="Q639" s="97"/>
      <c r="R639" s="97"/>
      <c r="S639" s="97"/>
      <c r="T639" s="97"/>
      <c r="U639" s="97"/>
      <c r="V639" s="97"/>
      <c r="W639" s="97"/>
      <c r="X639" s="97"/>
      <c r="Y639" s="7"/>
      <c r="Z639" s="7"/>
      <c r="AA639" s="7"/>
      <c r="AB639" s="7"/>
      <c r="AC639" s="7"/>
      <c r="AD639" s="7"/>
      <c r="AE639" s="7"/>
      <c r="AF639" s="7"/>
      <c r="AG639" s="7"/>
      <c r="AH639" s="7"/>
    </row>
    <row r="640">
      <c r="A640" s="79"/>
      <c r="B640" s="79"/>
      <c r="C640" s="79"/>
      <c r="D640" s="79"/>
      <c r="E640" s="79"/>
      <c r="F640" s="79"/>
      <c r="G640" s="96"/>
      <c r="H640" s="97"/>
      <c r="I640" s="97"/>
      <c r="J640" s="97"/>
      <c r="K640" s="98"/>
      <c r="L640" s="97"/>
      <c r="M640" s="97"/>
      <c r="N640" s="97"/>
      <c r="O640" s="97"/>
      <c r="P640" s="97"/>
      <c r="Q640" s="97"/>
      <c r="R640" s="97"/>
      <c r="S640" s="97"/>
      <c r="T640" s="97"/>
      <c r="U640" s="97"/>
      <c r="V640" s="97"/>
      <c r="W640" s="97"/>
      <c r="X640" s="97"/>
      <c r="Y640" s="7"/>
      <c r="Z640" s="7"/>
      <c r="AA640" s="7"/>
      <c r="AB640" s="7"/>
      <c r="AC640" s="7"/>
      <c r="AD640" s="7"/>
      <c r="AE640" s="7"/>
      <c r="AF640" s="7"/>
      <c r="AG640" s="7"/>
      <c r="AH640" s="7"/>
    </row>
    <row r="641">
      <c r="A641" s="79"/>
      <c r="B641" s="79"/>
      <c r="C641" s="79"/>
      <c r="D641" s="79"/>
      <c r="E641" s="79"/>
      <c r="F641" s="79"/>
      <c r="G641" s="96"/>
      <c r="H641" s="97"/>
      <c r="I641" s="97"/>
      <c r="J641" s="97"/>
      <c r="K641" s="98"/>
      <c r="L641" s="97"/>
      <c r="M641" s="97"/>
      <c r="N641" s="97"/>
      <c r="O641" s="97"/>
      <c r="P641" s="97"/>
      <c r="Q641" s="97"/>
      <c r="R641" s="97"/>
      <c r="S641" s="97"/>
      <c r="T641" s="97"/>
      <c r="U641" s="97"/>
      <c r="V641" s="97"/>
      <c r="W641" s="97"/>
      <c r="X641" s="97"/>
      <c r="Y641" s="7"/>
      <c r="Z641" s="7"/>
      <c r="AA641" s="7"/>
      <c r="AB641" s="7"/>
      <c r="AC641" s="7"/>
      <c r="AD641" s="7"/>
      <c r="AE641" s="7"/>
      <c r="AF641" s="7"/>
      <c r="AG641" s="7"/>
      <c r="AH641" s="7"/>
    </row>
    <row r="642">
      <c r="A642" s="79"/>
      <c r="B642" s="79"/>
      <c r="C642" s="79"/>
      <c r="D642" s="79"/>
      <c r="E642" s="79"/>
      <c r="F642" s="79"/>
      <c r="G642" s="96"/>
      <c r="H642" s="97"/>
      <c r="I642" s="97"/>
      <c r="J642" s="97"/>
      <c r="K642" s="98"/>
      <c r="L642" s="97"/>
      <c r="M642" s="97"/>
      <c r="N642" s="97"/>
      <c r="O642" s="97"/>
      <c r="P642" s="97"/>
      <c r="Q642" s="97"/>
      <c r="R642" s="97"/>
      <c r="S642" s="97"/>
      <c r="T642" s="97"/>
      <c r="U642" s="97"/>
      <c r="V642" s="97"/>
      <c r="W642" s="97"/>
      <c r="X642" s="97"/>
      <c r="Y642" s="7"/>
      <c r="Z642" s="7"/>
      <c r="AA642" s="7"/>
      <c r="AB642" s="7"/>
      <c r="AC642" s="7"/>
      <c r="AD642" s="7"/>
      <c r="AE642" s="7"/>
      <c r="AF642" s="7"/>
      <c r="AG642" s="7"/>
      <c r="AH642" s="7"/>
    </row>
    <row r="643">
      <c r="A643" s="79"/>
      <c r="B643" s="79"/>
      <c r="C643" s="79"/>
      <c r="D643" s="79"/>
      <c r="E643" s="79"/>
      <c r="F643" s="79"/>
      <c r="G643" s="96"/>
      <c r="H643" s="97"/>
      <c r="I643" s="97"/>
      <c r="J643" s="97"/>
      <c r="K643" s="98"/>
      <c r="L643" s="97"/>
      <c r="M643" s="97"/>
      <c r="N643" s="97"/>
      <c r="O643" s="97"/>
      <c r="P643" s="97"/>
      <c r="Q643" s="97"/>
      <c r="R643" s="97"/>
      <c r="S643" s="97"/>
      <c r="T643" s="97"/>
      <c r="U643" s="97"/>
      <c r="V643" s="97"/>
      <c r="W643" s="97"/>
      <c r="X643" s="97"/>
      <c r="Y643" s="7"/>
      <c r="Z643" s="7"/>
      <c r="AA643" s="7"/>
      <c r="AB643" s="7"/>
      <c r="AC643" s="7"/>
      <c r="AD643" s="7"/>
      <c r="AE643" s="7"/>
      <c r="AF643" s="7"/>
      <c r="AG643" s="7"/>
      <c r="AH643" s="7"/>
    </row>
    <row r="644">
      <c r="A644" s="79"/>
      <c r="B644" s="79"/>
      <c r="C644" s="79"/>
      <c r="D644" s="79"/>
      <c r="E644" s="79"/>
      <c r="F644" s="79"/>
      <c r="G644" s="96"/>
      <c r="H644" s="97"/>
      <c r="I644" s="97"/>
      <c r="J644" s="97"/>
      <c r="K644" s="98"/>
      <c r="L644" s="97"/>
      <c r="M644" s="97"/>
      <c r="N644" s="97"/>
      <c r="O644" s="97"/>
      <c r="P644" s="97"/>
      <c r="Q644" s="97"/>
      <c r="R644" s="97"/>
      <c r="S644" s="97"/>
      <c r="T644" s="97"/>
      <c r="U644" s="97"/>
      <c r="V644" s="97"/>
      <c r="W644" s="97"/>
      <c r="X644" s="97"/>
      <c r="Y644" s="7"/>
      <c r="Z644" s="7"/>
      <c r="AA644" s="7"/>
      <c r="AB644" s="7"/>
      <c r="AC644" s="7"/>
      <c r="AD644" s="7"/>
      <c r="AE644" s="7"/>
      <c r="AF644" s="7"/>
      <c r="AG644" s="7"/>
      <c r="AH644" s="7"/>
    </row>
    <row r="645">
      <c r="A645" s="79"/>
      <c r="B645" s="79"/>
      <c r="C645" s="79"/>
      <c r="D645" s="79"/>
      <c r="E645" s="79"/>
      <c r="F645" s="79"/>
      <c r="G645" s="96"/>
      <c r="H645" s="97"/>
      <c r="I645" s="97"/>
      <c r="J645" s="97"/>
      <c r="K645" s="98"/>
      <c r="L645" s="97"/>
      <c r="M645" s="97"/>
      <c r="N645" s="97"/>
      <c r="O645" s="97"/>
      <c r="P645" s="97"/>
      <c r="Q645" s="97"/>
      <c r="R645" s="97"/>
      <c r="S645" s="97"/>
      <c r="T645" s="97"/>
      <c r="U645" s="97"/>
      <c r="V645" s="97"/>
      <c r="W645" s="97"/>
      <c r="X645" s="97"/>
      <c r="Y645" s="7"/>
      <c r="Z645" s="7"/>
      <c r="AA645" s="7"/>
      <c r="AB645" s="7"/>
      <c r="AC645" s="7"/>
      <c r="AD645" s="7"/>
      <c r="AE645" s="7"/>
      <c r="AF645" s="7"/>
      <c r="AG645" s="7"/>
      <c r="AH645" s="7"/>
    </row>
    <row r="646">
      <c r="A646" s="79"/>
      <c r="B646" s="79"/>
      <c r="C646" s="79"/>
      <c r="D646" s="79"/>
      <c r="E646" s="79"/>
      <c r="F646" s="79"/>
      <c r="G646" s="96"/>
      <c r="H646" s="97"/>
      <c r="I646" s="97"/>
      <c r="J646" s="97"/>
      <c r="K646" s="98"/>
      <c r="L646" s="97"/>
      <c r="M646" s="97"/>
      <c r="N646" s="97"/>
      <c r="O646" s="97"/>
      <c r="P646" s="97"/>
      <c r="Q646" s="97"/>
      <c r="R646" s="97"/>
      <c r="S646" s="97"/>
      <c r="T646" s="97"/>
      <c r="U646" s="97"/>
      <c r="V646" s="97"/>
      <c r="W646" s="97"/>
      <c r="X646" s="97"/>
      <c r="Y646" s="7"/>
      <c r="Z646" s="7"/>
      <c r="AA646" s="7"/>
      <c r="AB646" s="7"/>
      <c r="AC646" s="7"/>
      <c r="AD646" s="7"/>
      <c r="AE646" s="7"/>
      <c r="AF646" s="7"/>
      <c r="AG646" s="7"/>
      <c r="AH646" s="7"/>
    </row>
    <row r="647">
      <c r="A647" s="79"/>
      <c r="B647" s="79"/>
      <c r="C647" s="79"/>
      <c r="D647" s="79"/>
      <c r="E647" s="79"/>
      <c r="F647" s="79"/>
      <c r="G647" s="96"/>
      <c r="H647" s="97"/>
      <c r="I647" s="97"/>
      <c r="J647" s="97"/>
      <c r="K647" s="98"/>
      <c r="L647" s="97"/>
      <c r="M647" s="97"/>
      <c r="N647" s="97"/>
      <c r="O647" s="97"/>
      <c r="P647" s="97"/>
      <c r="Q647" s="97"/>
      <c r="R647" s="97"/>
      <c r="S647" s="97"/>
      <c r="T647" s="97"/>
      <c r="U647" s="97"/>
      <c r="V647" s="97"/>
      <c r="W647" s="97"/>
      <c r="X647" s="97"/>
      <c r="Y647" s="7"/>
      <c r="Z647" s="7"/>
      <c r="AA647" s="7"/>
      <c r="AB647" s="7"/>
      <c r="AC647" s="7"/>
      <c r="AD647" s="7"/>
      <c r="AE647" s="7"/>
      <c r="AF647" s="7"/>
      <c r="AG647" s="7"/>
      <c r="AH647" s="7"/>
    </row>
    <row r="648">
      <c r="A648" s="79"/>
      <c r="B648" s="79"/>
      <c r="C648" s="79"/>
      <c r="D648" s="79"/>
      <c r="E648" s="79"/>
      <c r="F648" s="79"/>
      <c r="G648" s="96"/>
      <c r="H648" s="97"/>
      <c r="I648" s="97"/>
      <c r="J648" s="97"/>
      <c r="K648" s="98"/>
      <c r="L648" s="97"/>
      <c r="M648" s="97"/>
      <c r="N648" s="97"/>
      <c r="O648" s="97"/>
      <c r="P648" s="97"/>
      <c r="Q648" s="97"/>
      <c r="R648" s="97"/>
      <c r="S648" s="97"/>
      <c r="T648" s="97"/>
      <c r="U648" s="97"/>
      <c r="V648" s="97"/>
      <c r="W648" s="97"/>
      <c r="X648" s="97"/>
      <c r="Y648" s="7"/>
      <c r="Z648" s="7"/>
      <c r="AA648" s="7"/>
      <c r="AB648" s="7"/>
      <c r="AC648" s="7"/>
      <c r="AD648" s="7"/>
      <c r="AE648" s="7"/>
      <c r="AF648" s="7"/>
      <c r="AG648" s="7"/>
      <c r="AH648" s="7"/>
    </row>
    <row r="649">
      <c r="A649" s="79"/>
      <c r="B649" s="79"/>
      <c r="C649" s="79"/>
      <c r="D649" s="79"/>
      <c r="E649" s="79"/>
      <c r="F649" s="79"/>
      <c r="G649" s="96"/>
      <c r="H649" s="97"/>
      <c r="I649" s="97"/>
      <c r="J649" s="97"/>
      <c r="K649" s="98"/>
      <c r="L649" s="97"/>
      <c r="M649" s="97"/>
      <c r="N649" s="97"/>
      <c r="O649" s="97"/>
      <c r="P649" s="97"/>
      <c r="Q649" s="97"/>
      <c r="R649" s="97"/>
      <c r="S649" s="97"/>
      <c r="T649" s="97"/>
      <c r="U649" s="97"/>
      <c r="V649" s="97"/>
      <c r="W649" s="97"/>
      <c r="X649" s="97"/>
      <c r="Y649" s="7"/>
      <c r="Z649" s="7"/>
      <c r="AA649" s="7"/>
      <c r="AB649" s="7"/>
      <c r="AC649" s="7"/>
      <c r="AD649" s="7"/>
      <c r="AE649" s="7"/>
      <c r="AF649" s="7"/>
      <c r="AG649" s="7"/>
      <c r="AH649" s="7"/>
    </row>
    <row r="650">
      <c r="A650" s="79"/>
      <c r="B650" s="79"/>
      <c r="C650" s="79"/>
      <c r="D650" s="79"/>
      <c r="E650" s="79"/>
      <c r="F650" s="79"/>
      <c r="G650" s="96"/>
      <c r="H650" s="97"/>
      <c r="I650" s="97"/>
      <c r="J650" s="97"/>
      <c r="K650" s="98"/>
      <c r="L650" s="97"/>
      <c r="M650" s="97"/>
      <c r="N650" s="97"/>
      <c r="O650" s="97"/>
      <c r="P650" s="97"/>
      <c r="Q650" s="97"/>
      <c r="R650" s="97"/>
      <c r="S650" s="97"/>
      <c r="T650" s="97"/>
      <c r="U650" s="97"/>
      <c r="V650" s="97"/>
      <c r="W650" s="97"/>
      <c r="X650" s="97"/>
      <c r="Y650" s="7"/>
      <c r="Z650" s="7"/>
      <c r="AA650" s="7"/>
      <c r="AB650" s="7"/>
      <c r="AC650" s="7"/>
      <c r="AD650" s="7"/>
      <c r="AE650" s="7"/>
      <c r="AF650" s="7"/>
      <c r="AG650" s="7"/>
      <c r="AH650" s="7"/>
    </row>
    <row r="651">
      <c r="A651" s="79"/>
      <c r="B651" s="79"/>
      <c r="C651" s="79"/>
      <c r="D651" s="79"/>
      <c r="E651" s="79"/>
      <c r="F651" s="79"/>
      <c r="G651" s="96"/>
      <c r="H651" s="97"/>
      <c r="I651" s="97"/>
      <c r="J651" s="97"/>
      <c r="K651" s="98"/>
      <c r="L651" s="97"/>
      <c r="M651" s="97"/>
      <c r="N651" s="97"/>
      <c r="O651" s="97"/>
      <c r="P651" s="97"/>
      <c r="Q651" s="97"/>
      <c r="R651" s="97"/>
      <c r="S651" s="97"/>
      <c r="T651" s="97"/>
      <c r="U651" s="97"/>
      <c r="V651" s="97"/>
      <c r="W651" s="97"/>
      <c r="X651" s="97"/>
      <c r="Y651" s="7"/>
      <c r="Z651" s="7"/>
      <c r="AA651" s="7"/>
      <c r="AB651" s="7"/>
      <c r="AC651" s="7"/>
      <c r="AD651" s="7"/>
      <c r="AE651" s="7"/>
      <c r="AF651" s="7"/>
      <c r="AG651" s="7"/>
      <c r="AH651" s="7"/>
    </row>
    <row r="652">
      <c r="A652" s="79"/>
      <c r="B652" s="79"/>
      <c r="C652" s="79"/>
      <c r="D652" s="79"/>
      <c r="E652" s="79"/>
      <c r="F652" s="79"/>
      <c r="G652" s="96"/>
      <c r="H652" s="97"/>
      <c r="I652" s="97"/>
      <c r="J652" s="97"/>
      <c r="K652" s="98"/>
      <c r="L652" s="97"/>
      <c r="M652" s="97"/>
      <c r="N652" s="97"/>
      <c r="O652" s="97"/>
      <c r="P652" s="97"/>
      <c r="Q652" s="97"/>
      <c r="R652" s="97"/>
      <c r="S652" s="97"/>
      <c r="T652" s="97"/>
      <c r="U652" s="97"/>
      <c r="V652" s="97"/>
      <c r="W652" s="97"/>
      <c r="X652" s="97"/>
      <c r="Y652" s="7"/>
      <c r="Z652" s="7"/>
      <c r="AA652" s="7"/>
      <c r="AB652" s="7"/>
      <c r="AC652" s="7"/>
      <c r="AD652" s="7"/>
      <c r="AE652" s="7"/>
      <c r="AF652" s="7"/>
      <c r="AG652" s="7"/>
      <c r="AH652" s="7"/>
    </row>
    <row r="653">
      <c r="A653" s="79"/>
      <c r="B653" s="79"/>
      <c r="C653" s="79"/>
      <c r="D653" s="79"/>
      <c r="E653" s="79"/>
      <c r="F653" s="79"/>
      <c r="G653" s="96"/>
      <c r="H653" s="97"/>
      <c r="I653" s="97"/>
      <c r="J653" s="97"/>
      <c r="K653" s="98"/>
      <c r="L653" s="97"/>
      <c r="M653" s="97"/>
      <c r="N653" s="97"/>
      <c r="O653" s="97"/>
      <c r="P653" s="97"/>
      <c r="Q653" s="97"/>
      <c r="R653" s="97"/>
      <c r="S653" s="97"/>
      <c r="T653" s="97"/>
      <c r="U653" s="97"/>
      <c r="V653" s="97"/>
      <c r="W653" s="97"/>
      <c r="X653" s="97"/>
      <c r="Y653" s="7"/>
      <c r="Z653" s="7"/>
      <c r="AA653" s="7"/>
      <c r="AB653" s="7"/>
      <c r="AC653" s="7"/>
      <c r="AD653" s="7"/>
      <c r="AE653" s="7"/>
      <c r="AF653" s="7"/>
      <c r="AG653" s="7"/>
      <c r="AH653" s="7"/>
    </row>
    <row r="654">
      <c r="A654" s="79"/>
      <c r="B654" s="79"/>
      <c r="C654" s="79"/>
      <c r="D654" s="79"/>
      <c r="E654" s="79"/>
      <c r="F654" s="79"/>
      <c r="G654" s="96"/>
      <c r="H654" s="97"/>
      <c r="I654" s="97"/>
      <c r="J654" s="97"/>
      <c r="K654" s="98"/>
      <c r="L654" s="97"/>
      <c r="M654" s="97"/>
      <c r="N654" s="97"/>
      <c r="O654" s="97"/>
      <c r="P654" s="97"/>
      <c r="Q654" s="97"/>
      <c r="R654" s="97"/>
      <c r="S654" s="97"/>
      <c r="T654" s="97"/>
      <c r="U654" s="97"/>
      <c r="V654" s="97"/>
      <c r="W654" s="97"/>
      <c r="X654" s="97"/>
      <c r="Y654" s="7"/>
      <c r="Z654" s="7"/>
      <c r="AA654" s="7"/>
      <c r="AB654" s="7"/>
      <c r="AC654" s="7"/>
      <c r="AD654" s="7"/>
      <c r="AE654" s="7"/>
      <c r="AF654" s="7"/>
      <c r="AG654" s="7"/>
      <c r="AH654" s="7"/>
    </row>
    <row r="655">
      <c r="A655" s="79"/>
      <c r="B655" s="79"/>
      <c r="C655" s="79"/>
      <c r="D655" s="79"/>
      <c r="E655" s="79"/>
      <c r="F655" s="79"/>
      <c r="G655" s="96"/>
      <c r="H655" s="97"/>
      <c r="I655" s="97"/>
      <c r="J655" s="97"/>
      <c r="K655" s="98"/>
      <c r="L655" s="97"/>
      <c r="M655" s="97"/>
      <c r="N655" s="97"/>
      <c r="O655" s="97"/>
      <c r="P655" s="97"/>
      <c r="Q655" s="97"/>
      <c r="R655" s="97"/>
      <c r="S655" s="97"/>
      <c r="T655" s="97"/>
      <c r="U655" s="97"/>
      <c r="V655" s="97"/>
      <c r="W655" s="97"/>
      <c r="X655" s="97"/>
      <c r="Y655" s="7"/>
      <c r="Z655" s="7"/>
      <c r="AA655" s="7"/>
      <c r="AB655" s="7"/>
      <c r="AC655" s="7"/>
      <c r="AD655" s="7"/>
      <c r="AE655" s="7"/>
      <c r="AF655" s="7"/>
      <c r="AG655" s="7"/>
      <c r="AH655" s="7"/>
    </row>
    <row r="656">
      <c r="A656" s="79"/>
      <c r="B656" s="79"/>
      <c r="C656" s="79"/>
      <c r="D656" s="79"/>
      <c r="E656" s="79"/>
      <c r="F656" s="79"/>
      <c r="G656" s="96"/>
      <c r="H656" s="97"/>
      <c r="I656" s="97"/>
      <c r="J656" s="97"/>
      <c r="K656" s="98"/>
      <c r="L656" s="97"/>
      <c r="M656" s="97"/>
      <c r="N656" s="97"/>
      <c r="O656" s="97"/>
      <c r="P656" s="97"/>
      <c r="Q656" s="97"/>
      <c r="R656" s="97"/>
      <c r="S656" s="97"/>
      <c r="T656" s="97"/>
      <c r="U656" s="97"/>
      <c r="V656" s="97"/>
      <c r="W656" s="97"/>
      <c r="X656" s="97"/>
      <c r="Y656" s="7"/>
      <c r="Z656" s="7"/>
      <c r="AA656" s="7"/>
      <c r="AB656" s="7"/>
      <c r="AC656" s="7"/>
      <c r="AD656" s="7"/>
      <c r="AE656" s="7"/>
      <c r="AF656" s="7"/>
      <c r="AG656" s="7"/>
      <c r="AH656" s="7"/>
    </row>
    <row r="657">
      <c r="A657" s="79"/>
      <c r="B657" s="79"/>
      <c r="C657" s="79"/>
      <c r="D657" s="79"/>
      <c r="E657" s="79"/>
      <c r="F657" s="79"/>
      <c r="G657" s="96"/>
      <c r="H657" s="97"/>
      <c r="I657" s="97"/>
      <c r="J657" s="97"/>
      <c r="K657" s="98"/>
      <c r="L657" s="97"/>
      <c r="M657" s="97"/>
      <c r="N657" s="97"/>
      <c r="O657" s="97"/>
      <c r="P657" s="97"/>
      <c r="Q657" s="97"/>
      <c r="R657" s="97"/>
      <c r="S657" s="97"/>
      <c r="T657" s="97"/>
      <c r="U657" s="97"/>
      <c r="V657" s="97"/>
      <c r="W657" s="97"/>
      <c r="X657" s="97"/>
      <c r="Y657" s="7"/>
      <c r="Z657" s="7"/>
      <c r="AA657" s="7"/>
      <c r="AB657" s="7"/>
      <c r="AC657" s="7"/>
      <c r="AD657" s="7"/>
      <c r="AE657" s="7"/>
      <c r="AF657" s="7"/>
      <c r="AG657" s="7"/>
      <c r="AH657" s="7"/>
    </row>
    <row r="658">
      <c r="A658" s="79"/>
      <c r="B658" s="79"/>
      <c r="C658" s="79"/>
      <c r="D658" s="79"/>
      <c r="E658" s="79"/>
      <c r="F658" s="79"/>
      <c r="G658" s="96"/>
      <c r="H658" s="97"/>
      <c r="I658" s="97"/>
      <c r="J658" s="97"/>
      <c r="K658" s="98"/>
      <c r="L658" s="97"/>
      <c r="M658" s="97"/>
      <c r="N658" s="97"/>
      <c r="O658" s="97"/>
      <c r="P658" s="97"/>
      <c r="Q658" s="97"/>
      <c r="R658" s="97"/>
      <c r="S658" s="97"/>
      <c r="T658" s="97"/>
      <c r="U658" s="97"/>
      <c r="V658" s="97"/>
      <c r="W658" s="97"/>
      <c r="X658" s="97"/>
      <c r="Y658" s="7"/>
      <c r="Z658" s="7"/>
      <c r="AA658" s="7"/>
      <c r="AB658" s="7"/>
      <c r="AC658" s="7"/>
      <c r="AD658" s="7"/>
      <c r="AE658" s="7"/>
      <c r="AF658" s="7"/>
      <c r="AG658" s="7"/>
      <c r="AH658" s="7"/>
    </row>
    <row r="659">
      <c r="A659" s="79"/>
      <c r="B659" s="79"/>
      <c r="C659" s="79"/>
      <c r="D659" s="79"/>
      <c r="E659" s="79"/>
      <c r="F659" s="79"/>
      <c r="G659" s="96"/>
      <c r="H659" s="97"/>
      <c r="I659" s="97"/>
      <c r="J659" s="97"/>
      <c r="K659" s="98"/>
      <c r="L659" s="97"/>
      <c r="M659" s="97"/>
      <c r="N659" s="97"/>
      <c r="O659" s="97"/>
      <c r="P659" s="97"/>
      <c r="Q659" s="97"/>
      <c r="R659" s="97"/>
      <c r="S659" s="97"/>
      <c r="T659" s="97"/>
      <c r="U659" s="97"/>
      <c r="V659" s="97"/>
      <c r="W659" s="97"/>
      <c r="X659" s="97"/>
      <c r="Y659" s="7"/>
      <c r="Z659" s="7"/>
      <c r="AA659" s="7"/>
      <c r="AB659" s="7"/>
      <c r="AC659" s="7"/>
      <c r="AD659" s="7"/>
      <c r="AE659" s="7"/>
      <c r="AF659" s="7"/>
      <c r="AG659" s="7"/>
      <c r="AH659" s="7"/>
    </row>
    <row r="660">
      <c r="A660" s="79"/>
      <c r="B660" s="79"/>
      <c r="C660" s="79"/>
      <c r="D660" s="79"/>
      <c r="E660" s="79"/>
      <c r="F660" s="79"/>
      <c r="G660" s="96"/>
      <c r="H660" s="97"/>
      <c r="I660" s="97"/>
      <c r="J660" s="97"/>
      <c r="K660" s="98"/>
      <c r="L660" s="97"/>
      <c r="M660" s="97"/>
      <c r="N660" s="97"/>
      <c r="O660" s="97"/>
      <c r="P660" s="97"/>
      <c r="Q660" s="97"/>
      <c r="R660" s="97"/>
      <c r="S660" s="97"/>
      <c r="T660" s="97"/>
      <c r="U660" s="97"/>
      <c r="V660" s="97"/>
      <c r="W660" s="97"/>
      <c r="X660" s="97"/>
      <c r="Y660" s="7"/>
      <c r="Z660" s="7"/>
      <c r="AA660" s="7"/>
      <c r="AB660" s="7"/>
      <c r="AC660" s="7"/>
      <c r="AD660" s="7"/>
      <c r="AE660" s="7"/>
      <c r="AF660" s="7"/>
      <c r="AG660" s="7"/>
      <c r="AH660" s="7"/>
    </row>
    <row r="661">
      <c r="A661" s="79"/>
      <c r="B661" s="79"/>
      <c r="C661" s="79"/>
      <c r="D661" s="79"/>
      <c r="E661" s="79"/>
      <c r="F661" s="79"/>
      <c r="G661" s="96"/>
      <c r="H661" s="97"/>
      <c r="I661" s="97"/>
      <c r="J661" s="97"/>
      <c r="K661" s="98"/>
      <c r="L661" s="97"/>
      <c r="M661" s="97"/>
      <c r="N661" s="97"/>
      <c r="O661" s="97"/>
      <c r="P661" s="97"/>
      <c r="Q661" s="97"/>
      <c r="R661" s="97"/>
      <c r="S661" s="97"/>
      <c r="T661" s="97"/>
      <c r="U661" s="97"/>
      <c r="V661" s="97"/>
      <c r="W661" s="97"/>
      <c r="X661" s="97"/>
      <c r="Y661" s="7"/>
      <c r="Z661" s="7"/>
      <c r="AA661" s="7"/>
      <c r="AB661" s="7"/>
      <c r="AC661" s="7"/>
      <c r="AD661" s="7"/>
      <c r="AE661" s="7"/>
      <c r="AF661" s="7"/>
      <c r="AG661" s="7"/>
      <c r="AH661" s="7"/>
    </row>
    <row r="662">
      <c r="A662" s="79"/>
      <c r="B662" s="79"/>
      <c r="C662" s="79"/>
      <c r="D662" s="79"/>
      <c r="E662" s="79"/>
      <c r="F662" s="79"/>
      <c r="G662" s="96"/>
      <c r="H662" s="97"/>
      <c r="I662" s="97"/>
      <c r="J662" s="97"/>
      <c r="K662" s="98"/>
      <c r="L662" s="97"/>
      <c r="M662" s="97"/>
      <c r="N662" s="97"/>
      <c r="O662" s="97"/>
      <c r="P662" s="97"/>
      <c r="Q662" s="97"/>
      <c r="R662" s="97"/>
      <c r="S662" s="97"/>
      <c r="T662" s="97"/>
      <c r="U662" s="97"/>
      <c r="V662" s="97"/>
      <c r="W662" s="97"/>
      <c r="X662" s="97"/>
      <c r="Y662" s="7"/>
      <c r="Z662" s="7"/>
      <c r="AA662" s="7"/>
      <c r="AB662" s="7"/>
      <c r="AC662" s="7"/>
      <c r="AD662" s="7"/>
      <c r="AE662" s="7"/>
      <c r="AF662" s="7"/>
      <c r="AG662" s="7"/>
      <c r="AH662" s="7"/>
    </row>
    <row r="663">
      <c r="A663" s="79"/>
      <c r="B663" s="79"/>
      <c r="C663" s="79"/>
      <c r="D663" s="79"/>
      <c r="E663" s="79"/>
      <c r="F663" s="79"/>
      <c r="G663" s="96"/>
      <c r="H663" s="97"/>
      <c r="I663" s="97"/>
      <c r="J663" s="97"/>
      <c r="K663" s="98"/>
      <c r="L663" s="97"/>
      <c r="M663" s="97"/>
      <c r="N663" s="97"/>
      <c r="O663" s="97"/>
      <c r="P663" s="97"/>
      <c r="Q663" s="97"/>
      <c r="R663" s="97"/>
      <c r="S663" s="97"/>
      <c r="T663" s="97"/>
      <c r="U663" s="97"/>
      <c r="V663" s="97"/>
      <c r="W663" s="97"/>
      <c r="X663" s="97"/>
      <c r="Y663" s="7"/>
      <c r="Z663" s="7"/>
      <c r="AA663" s="7"/>
      <c r="AB663" s="7"/>
      <c r="AC663" s="7"/>
      <c r="AD663" s="7"/>
      <c r="AE663" s="7"/>
      <c r="AF663" s="7"/>
      <c r="AG663" s="7"/>
      <c r="AH663" s="7"/>
    </row>
    <row r="664">
      <c r="A664" s="79"/>
      <c r="B664" s="79"/>
      <c r="C664" s="79"/>
      <c r="D664" s="79"/>
      <c r="E664" s="79"/>
      <c r="F664" s="79"/>
      <c r="G664" s="96"/>
      <c r="H664" s="97"/>
      <c r="I664" s="97"/>
      <c r="J664" s="97"/>
      <c r="K664" s="98"/>
      <c r="L664" s="97"/>
      <c r="M664" s="97"/>
      <c r="N664" s="97"/>
      <c r="O664" s="97"/>
      <c r="P664" s="97"/>
      <c r="Q664" s="97"/>
      <c r="R664" s="97"/>
      <c r="S664" s="97"/>
      <c r="T664" s="97"/>
      <c r="U664" s="97"/>
      <c r="V664" s="97"/>
      <c r="W664" s="97"/>
      <c r="X664" s="97"/>
      <c r="Y664" s="7"/>
      <c r="Z664" s="7"/>
      <c r="AA664" s="7"/>
      <c r="AB664" s="7"/>
      <c r="AC664" s="7"/>
      <c r="AD664" s="7"/>
      <c r="AE664" s="7"/>
      <c r="AF664" s="7"/>
      <c r="AG664" s="7"/>
      <c r="AH664" s="7"/>
    </row>
    <row r="665">
      <c r="A665" s="79"/>
      <c r="B665" s="79"/>
      <c r="C665" s="79"/>
      <c r="D665" s="79"/>
      <c r="E665" s="79"/>
      <c r="F665" s="79"/>
      <c r="G665" s="96"/>
      <c r="H665" s="97"/>
      <c r="I665" s="97"/>
      <c r="J665" s="97"/>
      <c r="K665" s="98"/>
      <c r="L665" s="97"/>
      <c r="M665" s="97"/>
      <c r="N665" s="97"/>
      <c r="O665" s="97"/>
      <c r="P665" s="97"/>
      <c r="Q665" s="97"/>
      <c r="R665" s="97"/>
      <c r="S665" s="97"/>
      <c r="T665" s="97"/>
      <c r="U665" s="97"/>
      <c r="V665" s="97"/>
      <c r="W665" s="97"/>
      <c r="X665" s="97"/>
      <c r="Y665" s="7"/>
      <c r="Z665" s="7"/>
      <c r="AA665" s="7"/>
      <c r="AB665" s="7"/>
      <c r="AC665" s="7"/>
      <c r="AD665" s="7"/>
      <c r="AE665" s="7"/>
      <c r="AF665" s="7"/>
      <c r="AG665" s="7"/>
      <c r="AH665" s="7"/>
    </row>
    <row r="666">
      <c r="A666" s="79"/>
      <c r="B666" s="79"/>
      <c r="C666" s="79"/>
      <c r="D666" s="79"/>
      <c r="E666" s="79"/>
      <c r="F666" s="79"/>
      <c r="G666" s="96"/>
      <c r="H666" s="97"/>
      <c r="I666" s="97"/>
      <c r="J666" s="97"/>
      <c r="K666" s="98"/>
      <c r="L666" s="97"/>
      <c r="M666" s="97"/>
      <c r="N666" s="97"/>
      <c r="O666" s="97"/>
      <c r="P666" s="97"/>
      <c r="Q666" s="97"/>
      <c r="R666" s="97"/>
      <c r="S666" s="97"/>
      <c r="T666" s="97"/>
      <c r="U666" s="97"/>
      <c r="V666" s="97"/>
      <c r="W666" s="97"/>
      <c r="X666" s="97"/>
      <c r="Y666" s="7"/>
      <c r="Z666" s="7"/>
      <c r="AA666" s="7"/>
      <c r="AB666" s="7"/>
      <c r="AC666" s="7"/>
      <c r="AD666" s="7"/>
      <c r="AE666" s="7"/>
      <c r="AF666" s="7"/>
      <c r="AG666" s="7"/>
      <c r="AH666" s="7"/>
    </row>
    <row r="667">
      <c r="A667" s="79"/>
      <c r="B667" s="79"/>
      <c r="C667" s="79"/>
      <c r="D667" s="79"/>
      <c r="E667" s="79"/>
      <c r="F667" s="79"/>
      <c r="G667" s="96"/>
      <c r="H667" s="97"/>
      <c r="I667" s="97"/>
      <c r="J667" s="97"/>
      <c r="K667" s="98"/>
      <c r="L667" s="97"/>
      <c r="M667" s="97"/>
      <c r="N667" s="97"/>
      <c r="O667" s="97"/>
      <c r="P667" s="97"/>
      <c r="Q667" s="97"/>
      <c r="R667" s="97"/>
      <c r="S667" s="97"/>
      <c r="T667" s="97"/>
      <c r="U667" s="97"/>
      <c r="V667" s="97"/>
      <c r="W667" s="97"/>
      <c r="X667" s="97"/>
      <c r="Y667" s="7"/>
      <c r="Z667" s="7"/>
      <c r="AA667" s="7"/>
      <c r="AB667" s="7"/>
      <c r="AC667" s="7"/>
      <c r="AD667" s="7"/>
      <c r="AE667" s="7"/>
      <c r="AF667" s="7"/>
      <c r="AG667" s="7"/>
      <c r="AH667" s="7"/>
    </row>
    <row r="668">
      <c r="A668" s="79"/>
      <c r="B668" s="79"/>
      <c r="C668" s="79"/>
      <c r="D668" s="79"/>
      <c r="E668" s="79"/>
      <c r="F668" s="79"/>
      <c r="G668" s="96"/>
      <c r="H668" s="97"/>
      <c r="I668" s="97"/>
      <c r="J668" s="97"/>
      <c r="K668" s="98"/>
      <c r="L668" s="97"/>
      <c r="M668" s="97"/>
      <c r="N668" s="97"/>
      <c r="O668" s="97"/>
      <c r="P668" s="97"/>
      <c r="Q668" s="97"/>
      <c r="R668" s="97"/>
      <c r="S668" s="97"/>
      <c r="T668" s="97"/>
      <c r="U668" s="97"/>
      <c r="V668" s="97"/>
      <c r="W668" s="97"/>
      <c r="X668" s="97"/>
      <c r="Y668" s="7"/>
      <c r="Z668" s="7"/>
      <c r="AA668" s="7"/>
      <c r="AB668" s="7"/>
      <c r="AC668" s="7"/>
      <c r="AD668" s="7"/>
      <c r="AE668" s="7"/>
      <c r="AF668" s="7"/>
      <c r="AG668" s="7"/>
      <c r="AH668" s="7"/>
    </row>
    <row r="669">
      <c r="A669" s="79"/>
      <c r="B669" s="79"/>
      <c r="C669" s="79"/>
      <c r="D669" s="79"/>
      <c r="E669" s="79"/>
      <c r="F669" s="79"/>
      <c r="G669" s="96"/>
      <c r="H669" s="97"/>
      <c r="I669" s="97"/>
      <c r="J669" s="97"/>
      <c r="K669" s="98"/>
      <c r="L669" s="97"/>
      <c r="M669" s="97"/>
      <c r="N669" s="97"/>
      <c r="O669" s="97"/>
      <c r="P669" s="97"/>
      <c r="Q669" s="97"/>
      <c r="R669" s="97"/>
      <c r="S669" s="97"/>
      <c r="T669" s="97"/>
      <c r="U669" s="97"/>
      <c r="V669" s="97"/>
      <c r="W669" s="97"/>
      <c r="X669" s="97"/>
      <c r="Y669" s="7"/>
      <c r="Z669" s="7"/>
      <c r="AA669" s="7"/>
      <c r="AB669" s="7"/>
      <c r="AC669" s="7"/>
      <c r="AD669" s="7"/>
      <c r="AE669" s="7"/>
      <c r="AF669" s="7"/>
      <c r="AG669" s="7"/>
      <c r="AH669" s="7"/>
    </row>
    <row r="670">
      <c r="A670" s="79"/>
      <c r="B670" s="79"/>
      <c r="C670" s="79"/>
      <c r="D670" s="79"/>
      <c r="E670" s="79"/>
      <c r="F670" s="79"/>
      <c r="G670" s="96"/>
      <c r="H670" s="97"/>
      <c r="I670" s="97"/>
      <c r="J670" s="97"/>
      <c r="K670" s="98"/>
      <c r="L670" s="97"/>
      <c r="M670" s="97"/>
      <c r="N670" s="97"/>
      <c r="O670" s="97"/>
      <c r="P670" s="97"/>
      <c r="Q670" s="97"/>
      <c r="R670" s="97"/>
      <c r="S670" s="97"/>
      <c r="T670" s="97"/>
      <c r="U670" s="97"/>
      <c r="V670" s="97"/>
      <c r="W670" s="97"/>
      <c r="X670" s="97"/>
      <c r="Y670" s="7"/>
      <c r="Z670" s="7"/>
      <c r="AA670" s="7"/>
      <c r="AB670" s="7"/>
      <c r="AC670" s="7"/>
      <c r="AD670" s="7"/>
      <c r="AE670" s="7"/>
      <c r="AF670" s="7"/>
      <c r="AG670" s="7"/>
      <c r="AH670" s="7"/>
    </row>
    <row r="671">
      <c r="A671" s="79"/>
      <c r="B671" s="79"/>
      <c r="C671" s="79"/>
      <c r="D671" s="79"/>
      <c r="E671" s="79"/>
      <c r="F671" s="79"/>
      <c r="G671" s="96"/>
      <c r="H671" s="97"/>
      <c r="I671" s="97"/>
      <c r="J671" s="97"/>
      <c r="K671" s="98"/>
      <c r="L671" s="97"/>
      <c r="M671" s="97"/>
      <c r="N671" s="97"/>
      <c r="O671" s="97"/>
      <c r="P671" s="97"/>
      <c r="Q671" s="97"/>
      <c r="R671" s="97"/>
      <c r="S671" s="97"/>
      <c r="T671" s="97"/>
      <c r="U671" s="97"/>
      <c r="V671" s="97"/>
      <c r="W671" s="97"/>
      <c r="X671" s="97"/>
      <c r="Y671" s="7"/>
      <c r="Z671" s="7"/>
      <c r="AA671" s="7"/>
      <c r="AB671" s="7"/>
      <c r="AC671" s="7"/>
      <c r="AD671" s="7"/>
      <c r="AE671" s="7"/>
      <c r="AF671" s="7"/>
      <c r="AG671" s="7"/>
      <c r="AH671" s="7"/>
    </row>
    <row r="672">
      <c r="A672" s="79"/>
      <c r="B672" s="79"/>
      <c r="C672" s="79"/>
      <c r="D672" s="79"/>
      <c r="E672" s="79"/>
      <c r="F672" s="79"/>
      <c r="G672" s="96"/>
      <c r="H672" s="97"/>
      <c r="I672" s="97"/>
      <c r="J672" s="97"/>
      <c r="K672" s="98"/>
      <c r="L672" s="97"/>
      <c r="M672" s="97"/>
      <c r="N672" s="97"/>
      <c r="O672" s="97"/>
      <c r="P672" s="97"/>
      <c r="Q672" s="97"/>
      <c r="R672" s="97"/>
      <c r="S672" s="97"/>
      <c r="T672" s="97"/>
      <c r="U672" s="97"/>
      <c r="V672" s="97"/>
      <c r="W672" s="97"/>
      <c r="X672" s="97"/>
      <c r="Y672" s="7"/>
      <c r="Z672" s="7"/>
      <c r="AA672" s="7"/>
      <c r="AB672" s="7"/>
      <c r="AC672" s="7"/>
      <c r="AD672" s="7"/>
      <c r="AE672" s="7"/>
      <c r="AF672" s="7"/>
      <c r="AG672" s="7"/>
      <c r="AH672" s="7"/>
    </row>
    <row r="673">
      <c r="A673" s="79"/>
      <c r="B673" s="79"/>
      <c r="C673" s="79"/>
      <c r="D673" s="79"/>
      <c r="E673" s="79"/>
      <c r="F673" s="79"/>
      <c r="G673" s="96"/>
      <c r="H673" s="97"/>
      <c r="I673" s="97"/>
      <c r="J673" s="97"/>
      <c r="K673" s="98"/>
      <c r="L673" s="97"/>
      <c r="M673" s="97"/>
      <c r="N673" s="97"/>
      <c r="O673" s="97"/>
      <c r="P673" s="97"/>
      <c r="Q673" s="97"/>
      <c r="R673" s="97"/>
      <c r="S673" s="97"/>
      <c r="T673" s="97"/>
      <c r="U673" s="97"/>
      <c r="V673" s="97"/>
      <c r="W673" s="97"/>
      <c r="X673" s="97"/>
      <c r="Y673" s="7"/>
      <c r="Z673" s="7"/>
      <c r="AA673" s="7"/>
      <c r="AB673" s="7"/>
      <c r="AC673" s="7"/>
      <c r="AD673" s="7"/>
      <c r="AE673" s="7"/>
      <c r="AF673" s="7"/>
      <c r="AG673" s="7"/>
      <c r="AH673" s="7"/>
    </row>
    <row r="674">
      <c r="A674" s="79"/>
      <c r="B674" s="79"/>
      <c r="C674" s="79"/>
      <c r="D674" s="79"/>
      <c r="E674" s="79"/>
      <c r="F674" s="79"/>
      <c r="G674" s="96"/>
      <c r="H674" s="97"/>
      <c r="I674" s="97"/>
      <c r="J674" s="97"/>
      <c r="K674" s="98"/>
      <c r="L674" s="97"/>
      <c r="M674" s="97"/>
      <c r="N674" s="97"/>
      <c r="O674" s="97"/>
      <c r="P674" s="97"/>
      <c r="Q674" s="97"/>
      <c r="R674" s="97"/>
      <c r="S674" s="97"/>
      <c r="T674" s="97"/>
      <c r="U674" s="97"/>
      <c r="V674" s="97"/>
      <c r="W674" s="97"/>
      <c r="X674" s="97"/>
      <c r="Y674" s="7"/>
      <c r="Z674" s="7"/>
      <c r="AA674" s="7"/>
      <c r="AB674" s="7"/>
      <c r="AC674" s="7"/>
      <c r="AD674" s="7"/>
      <c r="AE674" s="7"/>
      <c r="AF674" s="7"/>
      <c r="AG674" s="7"/>
      <c r="AH674" s="7"/>
    </row>
    <row r="675">
      <c r="A675" s="79"/>
      <c r="B675" s="79"/>
      <c r="C675" s="79"/>
      <c r="D675" s="79"/>
      <c r="E675" s="79"/>
      <c r="F675" s="79"/>
      <c r="G675" s="96"/>
      <c r="H675" s="97"/>
      <c r="I675" s="97"/>
      <c r="J675" s="97"/>
      <c r="K675" s="98"/>
      <c r="L675" s="97"/>
      <c r="M675" s="97"/>
      <c r="N675" s="97"/>
      <c r="O675" s="97"/>
      <c r="P675" s="97"/>
      <c r="Q675" s="97"/>
      <c r="R675" s="97"/>
      <c r="S675" s="97"/>
      <c r="T675" s="97"/>
      <c r="U675" s="97"/>
      <c r="V675" s="97"/>
      <c r="W675" s="97"/>
      <c r="X675" s="97"/>
      <c r="Y675" s="7"/>
      <c r="Z675" s="7"/>
      <c r="AA675" s="7"/>
      <c r="AB675" s="7"/>
      <c r="AC675" s="7"/>
      <c r="AD675" s="7"/>
      <c r="AE675" s="7"/>
      <c r="AF675" s="7"/>
      <c r="AG675" s="7"/>
      <c r="AH675" s="7"/>
    </row>
    <row r="676">
      <c r="A676" s="79"/>
      <c r="B676" s="79"/>
      <c r="C676" s="79"/>
      <c r="D676" s="79"/>
      <c r="E676" s="79"/>
      <c r="F676" s="79"/>
      <c r="G676" s="96"/>
      <c r="H676" s="97"/>
      <c r="I676" s="97"/>
      <c r="J676" s="97"/>
      <c r="K676" s="98"/>
      <c r="L676" s="97"/>
      <c r="M676" s="97"/>
      <c r="N676" s="97"/>
      <c r="O676" s="97"/>
      <c r="P676" s="97"/>
      <c r="Q676" s="97"/>
      <c r="R676" s="97"/>
      <c r="S676" s="97"/>
      <c r="T676" s="97"/>
      <c r="U676" s="97"/>
      <c r="V676" s="97"/>
      <c r="W676" s="97"/>
      <c r="X676" s="97"/>
      <c r="Y676" s="7"/>
      <c r="Z676" s="7"/>
      <c r="AA676" s="7"/>
      <c r="AB676" s="7"/>
      <c r="AC676" s="7"/>
      <c r="AD676" s="7"/>
      <c r="AE676" s="7"/>
      <c r="AF676" s="7"/>
      <c r="AG676" s="7"/>
      <c r="AH676" s="7"/>
    </row>
    <row r="677">
      <c r="A677" s="79"/>
      <c r="B677" s="79"/>
      <c r="C677" s="79"/>
      <c r="D677" s="79"/>
      <c r="E677" s="79"/>
      <c r="F677" s="79"/>
      <c r="G677" s="96"/>
      <c r="H677" s="97"/>
      <c r="I677" s="97"/>
      <c r="J677" s="97"/>
      <c r="K677" s="98"/>
      <c r="L677" s="97"/>
      <c r="M677" s="97"/>
      <c r="N677" s="97"/>
      <c r="O677" s="97"/>
      <c r="P677" s="97"/>
      <c r="Q677" s="97"/>
      <c r="R677" s="97"/>
      <c r="S677" s="97"/>
      <c r="T677" s="97"/>
      <c r="U677" s="97"/>
      <c r="V677" s="97"/>
      <c r="W677" s="97"/>
      <c r="X677" s="97"/>
      <c r="Y677" s="7"/>
      <c r="Z677" s="7"/>
      <c r="AA677" s="7"/>
      <c r="AB677" s="7"/>
      <c r="AC677" s="7"/>
      <c r="AD677" s="7"/>
      <c r="AE677" s="7"/>
      <c r="AF677" s="7"/>
      <c r="AG677" s="7"/>
      <c r="AH677" s="7"/>
    </row>
    <row r="678">
      <c r="A678" s="79"/>
      <c r="B678" s="79"/>
      <c r="C678" s="79"/>
      <c r="D678" s="79"/>
      <c r="E678" s="79"/>
      <c r="F678" s="79"/>
      <c r="G678" s="96"/>
      <c r="H678" s="97"/>
      <c r="I678" s="97"/>
      <c r="J678" s="97"/>
      <c r="K678" s="98"/>
      <c r="L678" s="97"/>
      <c r="M678" s="97"/>
      <c r="N678" s="97"/>
      <c r="O678" s="97"/>
      <c r="P678" s="97"/>
      <c r="Q678" s="97"/>
      <c r="R678" s="97"/>
      <c r="S678" s="97"/>
      <c r="T678" s="97"/>
      <c r="U678" s="97"/>
      <c r="V678" s="97"/>
      <c r="W678" s="97"/>
      <c r="X678" s="97"/>
      <c r="Y678" s="7"/>
      <c r="Z678" s="7"/>
      <c r="AA678" s="7"/>
      <c r="AB678" s="7"/>
      <c r="AC678" s="7"/>
      <c r="AD678" s="7"/>
      <c r="AE678" s="7"/>
      <c r="AF678" s="7"/>
      <c r="AG678" s="7"/>
      <c r="AH678" s="7"/>
    </row>
    <row r="679">
      <c r="A679" s="79"/>
      <c r="B679" s="79"/>
      <c r="C679" s="79"/>
      <c r="D679" s="79"/>
      <c r="E679" s="79"/>
      <c r="F679" s="79"/>
      <c r="G679" s="96"/>
      <c r="H679" s="97"/>
      <c r="I679" s="97"/>
      <c r="J679" s="97"/>
      <c r="K679" s="98"/>
      <c r="L679" s="97"/>
      <c r="M679" s="97"/>
      <c r="N679" s="97"/>
      <c r="O679" s="97"/>
      <c r="P679" s="97"/>
      <c r="Q679" s="97"/>
      <c r="R679" s="97"/>
      <c r="S679" s="97"/>
      <c r="T679" s="97"/>
      <c r="U679" s="97"/>
      <c r="V679" s="97"/>
      <c r="W679" s="97"/>
      <c r="X679" s="97"/>
      <c r="Y679" s="7"/>
      <c r="Z679" s="7"/>
      <c r="AA679" s="7"/>
      <c r="AB679" s="7"/>
      <c r="AC679" s="7"/>
      <c r="AD679" s="7"/>
      <c r="AE679" s="7"/>
      <c r="AF679" s="7"/>
      <c r="AG679" s="7"/>
      <c r="AH679" s="7"/>
    </row>
    <row r="680">
      <c r="A680" s="79"/>
      <c r="B680" s="79"/>
      <c r="C680" s="79"/>
      <c r="D680" s="79"/>
      <c r="E680" s="79"/>
      <c r="F680" s="79"/>
      <c r="G680" s="96"/>
      <c r="H680" s="97"/>
      <c r="I680" s="97"/>
      <c r="J680" s="97"/>
      <c r="K680" s="98"/>
      <c r="L680" s="97"/>
      <c r="M680" s="97"/>
      <c r="N680" s="97"/>
      <c r="O680" s="97"/>
      <c r="P680" s="97"/>
      <c r="Q680" s="97"/>
      <c r="R680" s="97"/>
      <c r="S680" s="97"/>
      <c r="T680" s="97"/>
      <c r="U680" s="97"/>
      <c r="V680" s="97"/>
      <c r="W680" s="97"/>
      <c r="X680" s="97"/>
      <c r="Y680" s="7"/>
      <c r="Z680" s="7"/>
      <c r="AA680" s="7"/>
      <c r="AB680" s="7"/>
      <c r="AC680" s="7"/>
      <c r="AD680" s="7"/>
      <c r="AE680" s="7"/>
      <c r="AF680" s="7"/>
      <c r="AG680" s="7"/>
      <c r="AH680" s="7"/>
    </row>
    <row r="681">
      <c r="A681" s="79"/>
      <c r="B681" s="79"/>
      <c r="C681" s="79"/>
      <c r="D681" s="79"/>
      <c r="E681" s="79"/>
      <c r="F681" s="79"/>
      <c r="G681" s="96"/>
      <c r="H681" s="97"/>
      <c r="I681" s="97"/>
      <c r="J681" s="97"/>
      <c r="K681" s="98"/>
      <c r="L681" s="97"/>
      <c r="M681" s="97"/>
      <c r="N681" s="97"/>
      <c r="O681" s="97"/>
      <c r="P681" s="97"/>
      <c r="Q681" s="97"/>
      <c r="R681" s="97"/>
      <c r="S681" s="97"/>
      <c r="T681" s="97"/>
      <c r="U681" s="97"/>
      <c r="V681" s="97"/>
      <c r="W681" s="97"/>
      <c r="X681" s="97"/>
      <c r="Y681" s="7"/>
      <c r="Z681" s="7"/>
      <c r="AA681" s="7"/>
      <c r="AB681" s="7"/>
      <c r="AC681" s="7"/>
      <c r="AD681" s="7"/>
      <c r="AE681" s="7"/>
      <c r="AF681" s="7"/>
      <c r="AG681" s="7"/>
      <c r="AH681" s="7"/>
    </row>
    <row r="682">
      <c r="A682" s="79"/>
      <c r="B682" s="79"/>
      <c r="C682" s="79"/>
      <c r="D682" s="79"/>
      <c r="E682" s="79"/>
      <c r="F682" s="79"/>
      <c r="G682" s="96"/>
      <c r="H682" s="97"/>
      <c r="I682" s="97"/>
      <c r="J682" s="97"/>
      <c r="K682" s="98"/>
      <c r="L682" s="97"/>
      <c r="M682" s="97"/>
      <c r="N682" s="97"/>
      <c r="O682" s="97"/>
      <c r="P682" s="97"/>
      <c r="Q682" s="97"/>
      <c r="R682" s="97"/>
      <c r="S682" s="97"/>
      <c r="T682" s="97"/>
      <c r="U682" s="97"/>
      <c r="V682" s="97"/>
      <c r="W682" s="97"/>
      <c r="X682" s="97"/>
      <c r="Y682" s="7"/>
      <c r="Z682" s="7"/>
      <c r="AA682" s="7"/>
      <c r="AB682" s="7"/>
      <c r="AC682" s="7"/>
      <c r="AD682" s="7"/>
      <c r="AE682" s="7"/>
      <c r="AF682" s="7"/>
      <c r="AG682" s="7"/>
      <c r="AH682" s="7"/>
    </row>
    <row r="683">
      <c r="A683" s="79"/>
      <c r="B683" s="79"/>
      <c r="C683" s="79"/>
      <c r="D683" s="79"/>
      <c r="E683" s="79"/>
      <c r="F683" s="79"/>
      <c r="G683" s="96"/>
      <c r="H683" s="97"/>
      <c r="I683" s="97"/>
      <c r="J683" s="97"/>
      <c r="K683" s="98"/>
      <c r="L683" s="97"/>
      <c r="M683" s="97"/>
      <c r="N683" s="97"/>
      <c r="O683" s="97"/>
      <c r="P683" s="97"/>
      <c r="Q683" s="97"/>
      <c r="R683" s="97"/>
      <c r="S683" s="97"/>
      <c r="T683" s="97"/>
      <c r="U683" s="97"/>
      <c r="V683" s="97"/>
      <c r="W683" s="97"/>
      <c r="X683" s="97"/>
      <c r="Y683" s="7"/>
      <c r="Z683" s="7"/>
      <c r="AA683" s="7"/>
      <c r="AB683" s="7"/>
      <c r="AC683" s="7"/>
      <c r="AD683" s="7"/>
      <c r="AE683" s="7"/>
      <c r="AF683" s="7"/>
      <c r="AG683" s="7"/>
      <c r="AH683" s="7"/>
    </row>
    <row r="684">
      <c r="A684" s="79"/>
      <c r="B684" s="79"/>
      <c r="C684" s="79"/>
      <c r="D684" s="79"/>
      <c r="E684" s="79"/>
      <c r="F684" s="79"/>
      <c r="G684" s="96"/>
      <c r="H684" s="97"/>
      <c r="I684" s="97"/>
      <c r="J684" s="97"/>
      <c r="K684" s="98"/>
      <c r="L684" s="97"/>
      <c r="M684" s="97"/>
      <c r="N684" s="97"/>
      <c r="O684" s="97"/>
      <c r="P684" s="97"/>
      <c r="Q684" s="97"/>
      <c r="R684" s="97"/>
      <c r="S684" s="97"/>
      <c r="T684" s="97"/>
      <c r="U684" s="97"/>
      <c r="V684" s="97"/>
      <c r="W684" s="97"/>
      <c r="X684" s="97"/>
      <c r="Y684" s="7"/>
      <c r="Z684" s="7"/>
      <c r="AA684" s="7"/>
      <c r="AB684" s="7"/>
      <c r="AC684" s="7"/>
      <c r="AD684" s="7"/>
      <c r="AE684" s="7"/>
      <c r="AF684" s="7"/>
      <c r="AG684" s="7"/>
      <c r="AH684" s="7"/>
    </row>
    <row r="685">
      <c r="A685" s="79"/>
      <c r="B685" s="79"/>
      <c r="C685" s="79"/>
      <c r="D685" s="79"/>
      <c r="E685" s="79"/>
      <c r="F685" s="79"/>
      <c r="G685" s="96"/>
      <c r="H685" s="97"/>
      <c r="I685" s="97"/>
      <c r="J685" s="97"/>
      <c r="K685" s="98"/>
      <c r="L685" s="97"/>
      <c r="M685" s="97"/>
      <c r="N685" s="97"/>
      <c r="O685" s="97"/>
      <c r="P685" s="97"/>
      <c r="Q685" s="97"/>
      <c r="R685" s="97"/>
      <c r="S685" s="97"/>
      <c r="T685" s="97"/>
      <c r="U685" s="97"/>
      <c r="V685" s="97"/>
      <c r="W685" s="97"/>
      <c r="X685" s="97"/>
      <c r="Y685" s="7"/>
      <c r="Z685" s="7"/>
      <c r="AA685" s="7"/>
      <c r="AB685" s="7"/>
      <c r="AC685" s="7"/>
      <c r="AD685" s="7"/>
      <c r="AE685" s="7"/>
      <c r="AF685" s="7"/>
      <c r="AG685" s="7"/>
      <c r="AH685" s="7"/>
    </row>
    <row r="686">
      <c r="A686" s="79"/>
      <c r="B686" s="79"/>
      <c r="C686" s="79"/>
      <c r="D686" s="79"/>
      <c r="E686" s="79"/>
      <c r="F686" s="79"/>
      <c r="G686" s="96"/>
      <c r="H686" s="97"/>
      <c r="I686" s="97"/>
      <c r="J686" s="97"/>
      <c r="K686" s="98"/>
      <c r="L686" s="97"/>
      <c r="M686" s="97"/>
      <c r="N686" s="97"/>
      <c r="O686" s="97"/>
      <c r="P686" s="97"/>
      <c r="Q686" s="97"/>
      <c r="R686" s="97"/>
      <c r="S686" s="97"/>
      <c r="T686" s="97"/>
      <c r="U686" s="97"/>
      <c r="V686" s="97"/>
      <c r="W686" s="97"/>
      <c r="X686" s="97"/>
      <c r="Y686" s="7"/>
      <c r="Z686" s="7"/>
      <c r="AA686" s="7"/>
      <c r="AB686" s="7"/>
      <c r="AC686" s="7"/>
      <c r="AD686" s="7"/>
      <c r="AE686" s="7"/>
      <c r="AF686" s="7"/>
      <c r="AG686" s="7"/>
      <c r="AH686" s="7"/>
    </row>
    <row r="687">
      <c r="A687" s="79"/>
      <c r="B687" s="79"/>
      <c r="C687" s="79"/>
      <c r="D687" s="79"/>
      <c r="E687" s="79"/>
      <c r="F687" s="79"/>
      <c r="G687" s="96"/>
      <c r="H687" s="97"/>
      <c r="I687" s="97"/>
      <c r="J687" s="97"/>
      <c r="K687" s="98"/>
      <c r="L687" s="97"/>
      <c r="M687" s="97"/>
      <c r="N687" s="97"/>
      <c r="O687" s="97"/>
      <c r="P687" s="97"/>
      <c r="Q687" s="97"/>
      <c r="R687" s="97"/>
      <c r="S687" s="97"/>
      <c r="T687" s="97"/>
      <c r="U687" s="97"/>
      <c r="V687" s="97"/>
      <c r="W687" s="97"/>
      <c r="X687" s="97"/>
      <c r="Y687" s="7"/>
      <c r="Z687" s="7"/>
      <c r="AA687" s="7"/>
      <c r="AB687" s="7"/>
      <c r="AC687" s="7"/>
      <c r="AD687" s="7"/>
      <c r="AE687" s="7"/>
      <c r="AF687" s="7"/>
      <c r="AG687" s="7"/>
      <c r="AH687" s="7"/>
    </row>
    <row r="688">
      <c r="A688" s="79"/>
      <c r="B688" s="79"/>
      <c r="C688" s="79"/>
      <c r="D688" s="79"/>
      <c r="E688" s="79"/>
      <c r="F688" s="79"/>
      <c r="G688" s="96"/>
      <c r="H688" s="97"/>
      <c r="I688" s="97"/>
      <c r="J688" s="97"/>
      <c r="K688" s="98"/>
      <c r="L688" s="97"/>
      <c r="M688" s="97"/>
      <c r="N688" s="97"/>
      <c r="O688" s="97"/>
      <c r="P688" s="97"/>
      <c r="Q688" s="97"/>
      <c r="R688" s="97"/>
      <c r="S688" s="97"/>
      <c r="T688" s="97"/>
      <c r="U688" s="97"/>
      <c r="V688" s="97"/>
      <c r="W688" s="97"/>
      <c r="X688" s="97"/>
      <c r="Y688" s="7"/>
      <c r="Z688" s="7"/>
      <c r="AA688" s="7"/>
      <c r="AB688" s="7"/>
      <c r="AC688" s="7"/>
      <c r="AD688" s="7"/>
      <c r="AE688" s="7"/>
      <c r="AF688" s="7"/>
      <c r="AG688" s="7"/>
      <c r="AH688" s="7"/>
    </row>
    <row r="689">
      <c r="A689" s="79"/>
      <c r="B689" s="79"/>
      <c r="C689" s="79"/>
      <c r="D689" s="79"/>
      <c r="E689" s="79"/>
      <c r="F689" s="79"/>
      <c r="G689" s="96"/>
      <c r="H689" s="97"/>
      <c r="I689" s="97"/>
      <c r="J689" s="97"/>
      <c r="K689" s="98"/>
      <c r="L689" s="97"/>
      <c r="M689" s="97"/>
      <c r="N689" s="97"/>
      <c r="O689" s="97"/>
      <c r="P689" s="97"/>
      <c r="Q689" s="97"/>
      <c r="R689" s="97"/>
      <c r="S689" s="97"/>
      <c r="T689" s="97"/>
      <c r="U689" s="97"/>
      <c r="V689" s="97"/>
      <c r="W689" s="97"/>
      <c r="X689" s="97"/>
      <c r="Y689" s="7"/>
      <c r="Z689" s="7"/>
      <c r="AA689" s="7"/>
      <c r="AB689" s="7"/>
      <c r="AC689" s="7"/>
      <c r="AD689" s="7"/>
      <c r="AE689" s="7"/>
      <c r="AF689" s="7"/>
      <c r="AG689" s="7"/>
      <c r="AH689" s="7"/>
    </row>
    <row r="690">
      <c r="A690" s="79"/>
      <c r="B690" s="79"/>
      <c r="C690" s="79"/>
      <c r="D690" s="79"/>
      <c r="E690" s="79"/>
      <c r="F690" s="79"/>
      <c r="G690" s="96"/>
      <c r="H690" s="97"/>
      <c r="I690" s="97"/>
      <c r="J690" s="97"/>
      <c r="K690" s="98"/>
      <c r="L690" s="97"/>
      <c r="M690" s="97"/>
      <c r="N690" s="97"/>
      <c r="O690" s="97"/>
      <c r="P690" s="97"/>
      <c r="Q690" s="97"/>
      <c r="R690" s="97"/>
      <c r="S690" s="97"/>
      <c r="T690" s="97"/>
      <c r="U690" s="97"/>
      <c r="V690" s="97"/>
      <c r="W690" s="97"/>
      <c r="X690" s="97"/>
      <c r="Y690" s="7"/>
      <c r="Z690" s="7"/>
      <c r="AA690" s="7"/>
      <c r="AB690" s="7"/>
      <c r="AC690" s="7"/>
      <c r="AD690" s="7"/>
      <c r="AE690" s="7"/>
      <c r="AF690" s="7"/>
      <c r="AG690" s="7"/>
      <c r="AH690" s="7"/>
    </row>
    <row r="691">
      <c r="A691" s="79"/>
      <c r="B691" s="79"/>
      <c r="C691" s="79"/>
      <c r="D691" s="79"/>
      <c r="E691" s="79"/>
      <c r="F691" s="79"/>
      <c r="G691" s="96"/>
      <c r="H691" s="97"/>
      <c r="I691" s="97"/>
      <c r="J691" s="97"/>
      <c r="K691" s="98"/>
      <c r="L691" s="97"/>
      <c r="M691" s="97"/>
      <c r="N691" s="97"/>
      <c r="O691" s="97"/>
      <c r="P691" s="97"/>
      <c r="Q691" s="97"/>
      <c r="R691" s="97"/>
      <c r="S691" s="97"/>
      <c r="T691" s="97"/>
      <c r="U691" s="97"/>
      <c r="V691" s="97"/>
      <c r="W691" s="97"/>
      <c r="X691" s="97"/>
      <c r="Y691" s="7"/>
      <c r="Z691" s="7"/>
      <c r="AA691" s="7"/>
      <c r="AB691" s="7"/>
      <c r="AC691" s="7"/>
      <c r="AD691" s="7"/>
      <c r="AE691" s="7"/>
      <c r="AF691" s="7"/>
      <c r="AG691" s="7"/>
      <c r="AH691" s="7"/>
    </row>
    <row r="692">
      <c r="A692" s="79"/>
      <c r="B692" s="79"/>
      <c r="C692" s="79"/>
      <c r="D692" s="79"/>
      <c r="E692" s="79"/>
      <c r="F692" s="79"/>
      <c r="G692" s="96"/>
      <c r="H692" s="97"/>
      <c r="I692" s="97"/>
      <c r="J692" s="97"/>
      <c r="K692" s="98"/>
      <c r="L692" s="97"/>
      <c r="M692" s="97"/>
      <c r="N692" s="97"/>
      <c r="O692" s="97"/>
      <c r="P692" s="97"/>
      <c r="Q692" s="97"/>
      <c r="R692" s="97"/>
      <c r="S692" s="97"/>
      <c r="T692" s="97"/>
      <c r="U692" s="97"/>
      <c r="V692" s="97"/>
      <c r="W692" s="97"/>
      <c r="X692" s="97"/>
      <c r="Y692" s="7"/>
      <c r="Z692" s="7"/>
      <c r="AA692" s="7"/>
      <c r="AB692" s="7"/>
      <c r="AC692" s="7"/>
      <c r="AD692" s="7"/>
      <c r="AE692" s="7"/>
      <c r="AF692" s="7"/>
      <c r="AG692" s="7"/>
      <c r="AH692" s="7"/>
    </row>
    <row r="693">
      <c r="A693" s="79"/>
      <c r="B693" s="79"/>
      <c r="C693" s="79"/>
      <c r="D693" s="79"/>
      <c r="E693" s="79"/>
      <c r="F693" s="79"/>
      <c r="G693" s="96"/>
      <c r="H693" s="97"/>
      <c r="I693" s="97"/>
      <c r="J693" s="97"/>
      <c r="K693" s="98"/>
      <c r="L693" s="97"/>
      <c r="M693" s="97"/>
      <c r="N693" s="97"/>
      <c r="O693" s="97"/>
      <c r="P693" s="97"/>
      <c r="Q693" s="97"/>
      <c r="R693" s="97"/>
      <c r="S693" s="97"/>
      <c r="T693" s="97"/>
      <c r="U693" s="97"/>
      <c r="V693" s="97"/>
      <c r="W693" s="97"/>
      <c r="X693" s="97"/>
      <c r="Y693" s="7"/>
      <c r="Z693" s="7"/>
      <c r="AA693" s="7"/>
      <c r="AB693" s="7"/>
      <c r="AC693" s="7"/>
      <c r="AD693" s="7"/>
      <c r="AE693" s="7"/>
      <c r="AF693" s="7"/>
      <c r="AG693" s="7"/>
      <c r="AH693" s="7"/>
    </row>
    <row r="694">
      <c r="A694" s="79"/>
      <c r="B694" s="79"/>
      <c r="C694" s="79"/>
      <c r="D694" s="79"/>
      <c r="E694" s="79"/>
      <c r="F694" s="79"/>
      <c r="G694" s="96"/>
      <c r="H694" s="97"/>
      <c r="I694" s="97"/>
      <c r="J694" s="97"/>
      <c r="K694" s="98"/>
      <c r="L694" s="97"/>
      <c r="M694" s="97"/>
      <c r="N694" s="97"/>
      <c r="O694" s="97"/>
      <c r="P694" s="97"/>
      <c r="Q694" s="97"/>
      <c r="R694" s="97"/>
      <c r="S694" s="97"/>
      <c r="T694" s="97"/>
      <c r="U694" s="97"/>
      <c r="V694" s="97"/>
      <c r="W694" s="97"/>
      <c r="X694" s="97"/>
      <c r="Y694" s="7"/>
      <c r="Z694" s="7"/>
      <c r="AA694" s="7"/>
      <c r="AB694" s="7"/>
      <c r="AC694" s="7"/>
      <c r="AD694" s="7"/>
      <c r="AE694" s="7"/>
      <c r="AF694" s="7"/>
      <c r="AG694" s="7"/>
      <c r="AH694" s="7"/>
    </row>
    <row r="695">
      <c r="A695" s="79"/>
      <c r="B695" s="79"/>
      <c r="C695" s="79"/>
      <c r="D695" s="79"/>
      <c r="E695" s="79"/>
      <c r="F695" s="79"/>
      <c r="G695" s="96"/>
      <c r="H695" s="97"/>
      <c r="I695" s="97"/>
      <c r="J695" s="97"/>
      <c r="K695" s="98"/>
      <c r="L695" s="97"/>
      <c r="M695" s="97"/>
      <c r="N695" s="97"/>
      <c r="O695" s="97"/>
      <c r="P695" s="97"/>
      <c r="Q695" s="97"/>
      <c r="R695" s="97"/>
      <c r="S695" s="97"/>
      <c r="T695" s="97"/>
      <c r="U695" s="97"/>
      <c r="V695" s="97"/>
      <c r="W695" s="97"/>
      <c r="X695" s="97"/>
      <c r="Y695" s="7"/>
      <c r="Z695" s="7"/>
      <c r="AA695" s="7"/>
      <c r="AB695" s="7"/>
      <c r="AC695" s="7"/>
      <c r="AD695" s="7"/>
      <c r="AE695" s="7"/>
      <c r="AF695" s="7"/>
      <c r="AG695" s="7"/>
      <c r="AH695" s="7"/>
    </row>
    <row r="696">
      <c r="A696" s="79"/>
      <c r="B696" s="79"/>
      <c r="C696" s="79"/>
      <c r="D696" s="79"/>
      <c r="E696" s="79"/>
      <c r="F696" s="79"/>
      <c r="G696" s="96"/>
      <c r="H696" s="97"/>
      <c r="I696" s="97"/>
      <c r="J696" s="97"/>
      <c r="K696" s="98"/>
      <c r="L696" s="97"/>
      <c r="M696" s="97"/>
      <c r="N696" s="97"/>
      <c r="O696" s="97"/>
      <c r="P696" s="97"/>
      <c r="Q696" s="97"/>
      <c r="R696" s="97"/>
      <c r="S696" s="97"/>
      <c r="T696" s="97"/>
      <c r="U696" s="97"/>
      <c r="V696" s="97"/>
      <c r="W696" s="97"/>
      <c r="X696" s="97"/>
      <c r="Y696" s="7"/>
      <c r="Z696" s="7"/>
      <c r="AA696" s="7"/>
      <c r="AB696" s="7"/>
      <c r="AC696" s="7"/>
      <c r="AD696" s="7"/>
      <c r="AE696" s="7"/>
      <c r="AF696" s="7"/>
      <c r="AG696" s="7"/>
      <c r="AH696" s="7"/>
    </row>
    <row r="697">
      <c r="A697" s="79"/>
      <c r="B697" s="79"/>
      <c r="C697" s="79"/>
      <c r="D697" s="79"/>
      <c r="E697" s="79"/>
      <c r="F697" s="79"/>
      <c r="G697" s="96"/>
      <c r="H697" s="97"/>
      <c r="I697" s="97"/>
      <c r="J697" s="97"/>
      <c r="K697" s="98"/>
      <c r="L697" s="97"/>
      <c r="M697" s="97"/>
      <c r="N697" s="97"/>
      <c r="O697" s="97"/>
      <c r="P697" s="97"/>
      <c r="Q697" s="97"/>
      <c r="R697" s="97"/>
      <c r="S697" s="97"/>
      <c r="T697" s="97"/>
      <c r="U697" s="97"/>
      <c r="V697" s="97"/>
      <c r="W697" s="97"/>
      <c r="X697" s="97"/>
      <c r="Y697" s="7"/>
      <c r="Z697" s="7"/>
      <c r="AA697" s="7"/>
      <c r="AB697" s="7"/>
      <c r="AC697" s="7"/>
      <c r="AD697" s="7"/>
      <c r="AE697" s="7"/>
      <c r="AF697" s="7"/>
      <c r="AG697" s="7"/>
      <c r="AH697" s="7"/>
    </row>
    <row r="698">
      <c r="A698" s="79"/>
      <c r="B698" s="79"/>
      <c r="C698" s="79"/>
      <c r="D698" s="79"/>
      <c r="E698" s="79"/>
      <c r="F698" s="79"/>
      <c r="G698" s="96"/>
      <c r="H698" s="97"/>
      <c r="I698" s="97"/>
      <c r="J698" s="97"/>
      <c r="K698" s="98"/>
      <c r="L698" s="97"/>
      <c r="M698" s="97"/>
      <c r="N698" s="97"/>
      <c r="O698" s="97"/>
      <c r="P698" s="97"/>
      <c r="Q698" s="97"/>
      <c r="R698" s="97"/>
      <c r="S698" s="97"/>
      <c r="T698" s="97"/>
      <c r="U698" s="97"/>
      <c r="V698" s="97"/>
      <c r="W698" s="97"/>
      <c r="X698" s="97"/>
      <c r="Y698" s="7"/>
      <c r="Z698" s="7"/>
      <c r="AA698" s="7"/>
      <c r="AB698" s="7"/>
      <c r="AC698" s="7"/>
      <c r="AD698" s="7"/>
      <c r="AE698" s="7"/>
      <c r="AF698" s="7"/>
      <c r="AG698" s="7"/>
      <c r="AH698" s="7"/>
    </row>
    <row r="699">
      <c r="A699" s="79"/>
      <c r="B699" s="79"/>
      <c r="C699" s="79"/>
      <c r="D699" s="79"/>
      <c r="E699" s="79"/>
      <c r="F699" s="79"/>
      <c r="G699" s="96"/>
      <c r="H699" s="97"/>
      <c r="I699" s="97"/>
      <c r="J699" s="97"/>
      <c r="K699" s="98"/>
      <c r="L699" s="97"/>
      <c r="M699" s="97"/>
      <c r="N699" s="97"/>
      <c r="O699" s="97"/>
      <c r="P699" s="97"/>
      <c r="Q699" s="97"/>
      <c r="R699" s="97"/>
      <c r="S699" s="97"/>
      <c r="T699" s="97"/>
      <c r="U699" s="97"/>
      <c r="V699" s="97"/>
      <c r="W699" s="97"/>
      <c r="X699" s="97"/>
      <c r="Y699" s="7"/>
      <c r="Z699" s="7"/>
      <c r="AA699" s="7"/>
      <c r="AB699" s="7"/>
      <c r="AC699" s="7"/>
      <c r="AD699" s="7"/>
      <c r="AE699" s="7"/>
      <c r="AF699" s="7"/>
      <c r="AG699" s="7"/>
      <c r="AH699" s="7"/>
    </row>
    <row r="700">
      <c r="A700" s="79"/>
      <c r="B700" s="79"/>
      <c r="C700" s="79"/>
      <c r="D700" s="79"/>
      <c r="E700" s="79"/>
      <c r="F700" s="79"/>
      <c r="G700" s="96"/>
      <c r="H700" s="97"/>
      <c r="I700" s="97"/>
      <c r="J700" s="97"/>
      <c r="K700" s="98"/>
      <c r="L700" s="97"/>
      <c r="M700" s="97"/>
      <c r="N700" s="97"/>
      <c r="O700" s="97"/>
      <c r="P700" s="97"/>
      <c r="Q700" s="97"/>
      <c r="R700" s="97"/>
      <c r="S700" s="97"/>
      <c r="T700" s="97"/>
      <c r="U700" s="97"/>
      <c r="V700" s="97"/>
      <c r="W700" s="97"/>
      <c r="X700" s="97"/>
      <c r="Y700" s="7"/>
      <c r="Z700" s="7"/>
      <c r="AA700" s="7"/>
      <c r="AB700" s="7"/>
      <c r="AC700" s="7"/>
      <c r="AD700" s="7"/>
      <c r="AE700" s="7"/>
      <c r="AF700" s="7"/>
      <c r="AG700" s="7"/>
      <c r="AH700" s="7"/>
    </row>
    <row r="701">
      <c r="A701" s="79"/>
      <c r="B701" s="79"/>
      <c r="C701" s="79"/>
      <c r="D701" s="79"/>
      <c r="E701" s="79"/>
      <c r="F701" s="79"/>
      <c r="G701" s="96"/>
      <c r="H701" s="97"/>
      <c r="I701" s="97"/>
      <c r="J701" s="97"/>
      <c r="K701" s="98"/>
      <c r="L701" s="97"/>
      <c r="M701" s="97"/>
      <c r="N701" s="97"/>
      <c r="O701" s="97"/>
      <c r="P701" s="97"/>
      <c r="Q701" s="97"/>
      <c r="R701" s="97"/>
      <c r="S701" s="97"/>
      <c r="T701" s="97"/>
      <c r="U701" s="97"/>
      <c r="V701" s="97"/>
      <c r="W701" s="97"/>
      <c r="X701" s="97"/>
      <c r="Y701" s="7"/>
      <c r="Z701" s="7"/>
      <c r="AA701" s="7"/>
      <c r="AB701" s="7"/>
      <c r="AC701" s="7"/>
      <c r="AD701" s="7"/>
      <c r="AE701" s="7"/>
      <c r="AF701" s="7"/>
      <c r="AG701" s="7"/>
      <c r="AH701" s="7"/>
    </row>
    <row r="702">
      <c r="A702" s="79"/>
      <c r="B702" s="79"/>
      <c r="C702" s="79"/>
      <c r="D702" s="79"/>
      <c r="E702" s="79"/>
      <c r="F702" s="79"/>
      <c r="G702" s="96"/>
      <c r="H702" s="97"/>
      <c r="I702" s="97"/>
      <c r="J702" s="97"/>
      <c r="K702" s="98"/>
      <c r="L702" s="97"/>
      <c r="M702" s="97"/>
      <c r="N702" s="97"/>
      <c r="O702" s="97"/>
      <c r="P702" s="97"/>
      <c r="Q702" s="97"/>
      <c r="R702" s="97"/>
      <c r="S702" s="97"/>
      <c r="T702" s="97"/>
      <c r="U702" s="97"/>
      <c r="V702" s="97"/>
      <c r="W702" s="97"/>
      <c r="X702" s="97"/>
      <c r="Y702" s="7"/>
      <c r="Z702" s="7"/>
      <c r="AA702" s="7"/>
      <c r="AB702" s="7"/>
      <c r="AC702" s="7"/>
      <c r="AD702" s="7"/>
      <c r="AE702" s="7"/>
      <c r="AF702" s="7"/>
      <c r="AG702" s="7"/>
      <c r="AH702" s="7"/>
    </row>
    <row r="703">
      <c r="A703" s="79"/>
      <c r="B703" s="79"/>
      <c r="C703" s="79"/>
      <c r="D703" s="79"/>
      <c r="E703" s="79"/>
      <c r="F703" s="79"/>
      <c r="G703" s="96"/>
      <c r="H703" s="97"/>
      <c r="I703" s="97"/>
      <c r="J703" s="97"/>
      <c r="K703" s="98"/>
      <c r="L703" s="97"/>
      <c r="M703" s="97"/>
      <c r="N703" s="97"/>
      <c r="O703" s="97"/>
      <c r="P703" s="97"/>
      <c r="Q703" s="97"/>
      <c r="R703" s="97"/>
      <c r="S703" s="97"/>
      <c r="T703" s="97"/>
      <c r="U703" s="97"/>
      <c r="V703" s="97"/>
      <c r="W703" s="97"/>
      <c r="X703" s="97"/>
      <c r="Y703" s="7"/>
      <c r="Z703" s="7"/>
      <c r="AA703" s="7"/>
      <c r="AB703" s="7"/>
      <c r="AC703" s="7"/>
      <c r="AD703" s="7"/>
      <c r="AE703" s="7"/>
      <c r="AF703" s="7"/>
      <c r="AG703" s="7"/>
      <c r="AH703" s="7"/>
    </row>
    <row r="704">
      <c r="A704" s="79"/>
      <c r="B704" s="79"/>
      <c r="C704" s="79"/>
      <c r="D704" s="79"/>
      <c r="E704" s="79"/>
      <c r="F704" s="79"/>
      <c r="G704" s="96"/>
      <c r="H704" s="97"/>
      <c r="I704" s="97"/>
      <c r="J704" s="97"/>
      <c r="K704" s="98"/>
      <c r="L704" s="97"/>
      <c r="M704" s="97"/>
      <c r="N704" s="97"/>
      <c r="O704" s="97"/>
      <c r="P704" s="97"/>
      <c r="Q704" s="97"/>
      <c r="R704" s="97"/>
      <c r="S704" s="97"/>
      <c r="T704" s="97"/>
      <c r="U704" s="97"/>
      <c r="V704" s="97"/>
      <c r="W704" s="97"/>
      <c r="X704" s="97"/>
      <c r="Y704" s="7"/>
      <c r="Z704" s="7"/>
      <c r="AA704" s="7"/>
      <c r="AB704" s="7"/>
      <c r="AC704" s="7"/>
      <c r="AD704" s="7"/>
      <c r="AE704" s="7"/>
      <c r="AF704" s="7"/>
      <c r="AG704" s="7"/>
      <c r="AH704" s="7"/>
    </row>
    <row r="705">
      <c r="A705" s="79"/>
      <c r="B705" s="79"/>
      <c r="C705" s="79"/>
      <c r="D705" s="79"/>
      <c r="E705" s="79"/>
      <c r="F705" s="79"/>
      <c r="G705" s="96"/>
      <c r="H705" s="97"/>
      <c r="I705" s="97"/>
      <c r="J705" s="97"/>
      <c r="K705" s="98"/>
      <c r="L705" s="97"/>
      <c r="M705" s="97"/>
      <c r="N705" s="97"/>
      <c r="O705" s="97"/>
      <c r="P705" s="97"/>
      <c r="Q705" s="97"/>
      <c r="R705" s="97"/>
      <c r="S705" s="97"/>
      <c r="T705" s="97"/>
      <c r="U705" s="97"/>
      <c r="V705" s="97"/>
      <c r="W705" s="97"/>
      <c r="X705" s="97"/>
      <c r="Y705" s="7"/>
      <c r="Z705" s="7"/>
      <c r="AA705" s="7"/>
      <c r="AB705" s="7"/>
      <c r="AC705" s="7"/>
      <c r="AD705" s="7"/>
      <c r="AE705" s="7"/>
      <c r="AF705" s="7"/>
      <c r="AG705" s="7"/>
      <c r="AH705" s="7"/>
    </row>
    <row r="706">
      <c r="A706" s="79"/>
      <c r="B706" s="79"/>
      <c r="C706" s="79"/>
      <c r="D706" s="79"/>
      <c r="E706" s="79"/>
      <c r="F706" s="79"/>
      <c r="G706" s="96"/>
      <c r="H706" s="97"/>
      <c r="I706" s="97"/>
      <c r="J706" s="97"/>
      <c r="K706" s="98"/>
      <c r="L706" s="97"/>
      <c r="M706" s="97"/>
      <c r="N706" s="97"/>
      <c r="O706" s="97"/>
      <c r="P706" s="97"/>
      <c r="Q706" s="97"/>
      <c r="R706" s="97"/>
      <c r="S706" s="97"/>
      <c r="T706" s="97"/>
      <c r="U706" s="97"/>
      <c r="V706" s="97"/>
      <c r="W706" s="97"/>
      <c r="X706" s="97"/>
      <c r="Y706" s="7"/>
      <c r="Z706" s="7"/>
      <c r="AA706" s="7"/>
      <c r="AB706" s="7"/>
      <c r="AC706" s="7"/>
      <c r="AD706" s="7"/>
      <c r="AE706" s="7"/>
      <c r="AF706" s="7"/>
      <c r="AG706" s="7"/>
      <c r="AH706" s="7"/>
    </row>
    <row r="707">
      <c r="A707" s="79"/>
      <c r="B707" s="79"/>
      <c r="C707" s="79"/>
      <c r="D707" s="79"/>
      <c r="E707" s="79"/>
      <c r="F707" s="79"/>
      <c r="G707" s="96"/>
      <c r="H707" s="97"/>
      <c r="I707" s="97"/>
      <c r="J707" s="97"/>
      <c r="K707" s="98"/>
      <c r="L707" s="97"/>
      <c r="M707" s="97"/>
      <c r="N707" s="97"/>
      <c r="O707" s="97"/>
      <c r="P707" s="97"/>
      <c r="Q707" s="97"/>
      <c r="R707" s="97"/>
      <c r="S707" s="97"/>
      <c r="T707" s="97"/>
      <c r="U707" s="97"/>
      <c r="V707" s="97"/>
      <c r="W707" s="97"/>
      <c r="X707" s="97"/>
      <c r="Y707" s="7"/>
      <c r="Z707" s="7"/>
      <c r="AA707" s="7"/>
      <c r="AB707" s="7"/>
      <c r="AC707" s="7"/>
      <c r="AD707" s="7"/>
      <c r="AE707" s="7"/>
      <c r="AF707" s="7"/>
      <c r="AG707" s="7"/>
      <c r="AH707" s="7"/>
    </row>
    <row r="708">
      <c r="A708" s="79"/>
      <c r="B708" s="79"/>
      <c r="C708" s="79"/>
      <c r="D708" s="79"/>
      <c r="E708" s="79"/>
      <c r="F708" s="79"/>
      <c r="G708" s="96"/>
      <c r="H708" s="97"/>
      <c r="I708" s="97"/>
      <c r="J708" s="97"/>
      <c r="K708" s="98"/>
      <c r="L708" s="97"/>
      <c r="M708" s="97"/>
      <c r="N708" s="97"/>
      <c r="O708" s="97"/>
      <c r="P708" s="97"/>
      <c r="Q708" s="97"/>
      <c r="R708" s="97"/>
      <c r="S708" s="97"/>
      <c r="T708" s="97"/>
      <c r="U708" s="97"/>
      <c r="V708" s="97"/>
      <c r="W708" s="97"/>
      <c r="X708" s="97"/>
      <c r="Y708" s="7"/>
      <c r="Z708" s="7"/>
      <c r="AA708" s="7"/>
      <c r="AB708" s="7"/>
      <c r="AC708" s="7"/>
      <c r="AD708" s="7"/>
      <c r="AE708" s="7"/>
      <c r="AF708" s="7"/>
      <c r="AG708" s="7"/>
      <c r="AH708" s="7"/>
    </row>
    <row r="709">
      <c r="A709" s="79"/>
      <c r="B709" s="79"/>
      <c r="C709" s="79"/>
      <c r="D709" s="79"/>
      <c r="E709" s="79"/>
      <c r="F709" s="79"/>
      <c r="G709" s="96"/>
      <c r="H709" s="97"/>
      <c r="I709" s="97"/>
      <c r="J709" s="97"/>
      <c r="K709" s="98"/>
      <c r="L709" s="97"/>
      <c r="M709" s="97"/>
      <c r="N709" s="97"/>
      <c r="O709" s="97"/>
      <c r="P709" s="97"/>
      <c r="Q709" s="97"/>
      <c r="R709" s="97"/>
      <c r="S709" s="97"/>
      <c r="T709" s="97"/>
      <c r="U709" s="97"/>
      <c r="V709" s="97"/>
      <c r="W709" s="97"/>
      <c r="X709" s="97"/>
      <c r="Y709" s="7"/>
      <c r="Z709" s="7"/>
      <c r="AA709" s="7"/>
      <c r="AB709" s="7"/>
      <c r="AC709" s="7"/>
      <c r="AD709" s="7"/>
      <c r="AE709" s="7"/>
      <c r="AF709" s="7"/>
      <c r="AG709" s="7"/>
      <c r="AH709" s="7"/>
    </row>
    <row r="710">
      <c r="A710" s="79"/>
      <c r="B710" s="79"/>
      <c r="C710" s="79"/>
      <c r="D710" s="79"/>
      <c r="E710" s="79"/>
      <c r="F710" s="79"/>
      <c r="G710" s="96"/>
      <c r="H710" s="97"/>
      <c r="I710" s="97"/>
      <c r="J710" s="97"/>
      <c r="K710" s="98"/>
      <c r="L710" s="97"/>
      <c r="M710" s="97"/>
      <c r="N710" s="97"/>
      <c r="O710" s="97"/>
      <c r="P710" s="97"/>
      <c r="Q710" s="97"/>
      <c r="R710" s="97"/>
      <c r="S710" s="97"/>
      <c r="T710" s="97"/>
      <c r="U710" s="97"/>
      <c r="V710" s="97"/>
      <c r="W710" s="97"/>
      <c r="X710" s="97"/>
      <c r="Y710" s="7"/>
      <c r="Z710" s="7"/>
      <c r="AA710" s="7"/>
      <c r="AB710" s="7"/>
      <c r="AC710" s="7"/>
      <c r="AD710" s="7"/>
      <c r="AE710" s="7"/>
      <c r="AF710" s="7"/>
      <c r="AG710" s="7"/>
      <c r="AH710" s="7"/>
    </row>
    <row r="711">
      <c r="A711" s="79"/>
      <c r="B711" s="79"/>
      <c r="C711" s="79"/>
      <c r="D711" s="79"/>
      <c r="E711" s="79"/>
      <c r="F711" s="79"/>
      <c r="G711" s="96"/>
      <c r="H711" s="97"/>
      <c r="I711" s="97"/>
      <c r="J711" s="97"/>
      <c r="K711" s="98"/>
      <c r="L711" s="97"/>
      <c r="M711" s="97"/>
      <c r="N711" s="97"/>
      <c r="O711" s="97"/>
      <c r="P711" s="97"/>
      <c r="Q711" s="97"/>
      <c r="R711" s="97"/>
      <c r="S711" s="97"/>
      <c r="T711" s="97"/>
      <c r="U711" s="97"/>
      <c r="V711" s="97"/>
      <c r="W711" s="97"/>
      <c r="X711" s="97"/>
      <c r="Y711" s="7"/>
      <c r="Z711" s="7"/>
      <c r="AA711" s="7"/>
      <c r="AB711" s="7"/>
      <c r="AC711" s="7"/>
      <c r="AD711" s="7"/>
      <c r="AE711" s="7"/>
      <c r="AF711" s="7"/>
      <c r="AG711" s="7"/>
      <c r="AH711" s="7"/>
    </row>
    <row r="712">
      <c r="A712" s="79"/>
      <c r="B712" s="79"/>
      <c r="C712" s="79"/>
      <c r="D712" s="79"/>
      <c r="E712" s="79"/>
      <c r="F712" s="79"/>
      <c r="G712" s="96"/>
      <c r="H712" s="97"/>
      <c r="I712" s="97"/>
      <c r="J712" s="97"/>
      <c r="K712" s="98"/>
      <c r="L712" s="97"/>
      <c r="M712" s="97"/>
      <c r="N712" s="97"/>
      <c r="O712" s="97"/>
      <c r="P712" s="97"/>
      <c r="Q712" s="97"/>
      <c r="R712" s="97"/>
      <c r="S712" s="97"/>
      <c r="T712" s="97"/>
      <c r="U712" s="97"/>
      <c r="V712" s="97"/>
      <c r="W712" s="97"/>
      <c r="X712" s="97"/>
      <c r="Y712" s="7"/>
      <c r="Z712" s="7"/>
      <c r="AA712" s="7"/>
      <c r="AB712" s="7"/>
      <c r="AC712" s="7"/>
      <c r="AD712" s="7"/>
      <c r="AE712" s="7"/>
      <c r="AF712" s="7"/>
      <c r="AG712" s="7"/>
      <c r="AH712" s="7"/>
    </row>
    <row r="713">
      <c r="A713" s="79"/>
      <c r="B713" s="79"/>
      <c r="C713" s="79"/>
      <c r="D713" s="79"/>
      <c r="E713" s="79"/>
      <c r="F713" s="79"/>
      <c r="G713" s="96"/>
      <c r="H713" s="97"/>
      <c r="I713" s="97"/>
      <c r="J713" s="97"/>
      <c r="K713" s="98"/>
      <c r="L713" s="97"/>
      <c r="M713" s="97"/>
      <c r="N713" s="97"/>
      <c r="O713" s="97"/>
      <c r="P713" s="97"/>
      <c r="Q713" s="97"/>
      <c r="R713" s="97"/>
      <c r="S713" s="97"/>
      <c r="T713" s="97"/>
      <c r="U713" s="97"/>
      <c r="V713" s="97"/>
      <c r="W713" s="97"/>
      <c r="X713" s="97"/>
      <c r="Y713" s="7"/>
      <c r="Z713" s="7"/>
      <c r="AA713" s="7"/>
      <c r="AB713" s="7"/>
      <c r="AC713" s="7"/>
      <c r="AD713" s="7"/>
      <c r="AE713" s="7"/>
      <c r="AF713" s="7"/>
      <c r="AG713" s="7"/>
      <c r="AH713" s="7"/>
    </row>
    <row r="714">
      <c r="A714" s="79"/>
      <c r="B714" s="79"/>
      <c r="C714" s="79"/>
      <c r="D714" s="79"/>
      <c r="E714" s="79"/>
      <c r="F714" s="79"/>
      <c r="G714" s="96"/>
      <c r="H714" s="97"/>
      <c r="I714" s="97"/>
      <c r="J714" s="97"/>
      <c r="K714" s="98"/>
      <c r="L714" s="97"/>
      <c r="M714" s="97"/>
      <c r="N714" s="97"/>
      <c r="O714" s="97"/>
      <c r="P714" s="97"/>
      <c r="Q714" s="97"/>
      <c r="R714" s="97"/>
      <c r="S714" s="97"/>
      <c r="T714" s="97"/>
      <c r="U714" s="97"/>
      <c r="V714" s="97"/>
      <c r="W714" s="97"/>
      <c r="X714" s="97"/>
      <c r="Y714" s="7"/>
      <c r="Z714" s="7"/>
      <c r="AA714" s="7"/>
      <c r="AB714" s="7"/>
      <c r="AC714" s="7"/>
      <c r="AD714" s="7"/>
      <c r="AE714" s="7"/>
      <c r="AF714" s="7"/>
      <c r="AG714" s="7"/>
      <c r="AH714" s="7"/>
    </row>
    <row r="715">
      <c r="A715" s="79"/>
      <c r="B715" s="79"/>
      <c r="C715" s="79"/>
      <c r="D715" s="79"/>
      <c r="E715" s="79"/>
      <c r="F715" s="79"/>
      <c r="G715" s="96"/>
      <c r="H715" s="97"/>
      <c r="I715" s="97"/>
      <c r="J715" s="97"/>
      <c r="K715" s="98"/>
      <c r="L715" s="97"/>
      <c r="M715" s="97"/>
      <c r="N715" s="97"/>
      <c r="O715" s="97"/>
      <c r="P715" s="97"/>
      <c r="Q715" s="97"/>
      <c r="R715" s="97"/>
      <c r="S715" s="97"/>
      <c r="T715" s="97"/>
      <c r="U715" s="97"/>
      <c r="V715" s="97"/>
      <c r="W715" s="97"/>
      <c r="X715" s="97"/>
      <c r="Y715" s="7"/>
      <c r="Z715" s="7"/>
      <c r="AA715" s="7"/>
      <c r="AB715" s="7"/>
      <c r="AC715" s="7"/>
      <c r="AD715" s="7"/>
      <c r="AE715" s="7"/>
      <c r="AF715" s="7"/>
      <c r="AG715" s="7"/>
      <c r="AH715" s="7"/>
    </row>
    <row r="716">
      <c r="A716" s="79"/>
      <c r="B716" s="79"/>
      <c r="C716" s="79"/>
      <c r="D716" s="79"/>
      <c r="E716" s="79"/>
      <c r="F716" s="79"/>
      <c r="G716" s="96"/>
      <c r="H716" s="97"/>
      <c r="I716" s="97"/>
      <c r="J716" s="97"/>
      <c r="K716" s="98"/>
      <c r="L716" s="97"/>
      <c r="M716" s="97"/>
      <c r="N716" s="97"/>
      <c r="O716" s="97"/>
      <c r="P716" s="97"/>
      <c r="Q716" s="97"/>
      <c r="R716" s="97"/>
      <c r="S716" s="97"/>
      <c r="T716" s="97"/>
      <c r="U716" s="97"/>
      <c r="V716" s="97"/>
      <c r="W716" s="97"/>
      <c r="X716" s="97"/>
      <c r="Y716" s="7"/>
      <c r="Z716" s="7"/>
      <c r="AA716" s="7"/>
      <c r="AB716" s="7"/>
      <c r="AC716" s="7"/>
      <c r="AD716" s="7"/>
      <c r="AE716" s="7"/>
      <c r="AF716" s="7"/>
      <c r="AG716" s="7"/>
      <c r="AH716" s="7"/>
    </row>
    <row r="717">
      <c r="A717" s="79"/>
      <c r="B717" s="79"/>
      <c r="C717" s="79"/>
      <c r="D717" s="79"/>
      <c r="E717" s="79"/>
      <c r="F717" s="79"/>
      <c r="G717" s="96"/>
      <c r="H717" s="97"/>
      <c r="I717" s="97"/>
      <c r="J717" s="97"/>
      <c r="K717" s="98"/>
      <c r="L717" s="97"/>
      <c r="M717" s="97"/>
      <c r="N717" s="97"/>
      <c r="O717" s="97"/>
      <c r="P717" s="97"/>
      <c r="Q717" s="97"/>
      <c r="R717" s="97"/>
      <c r="S717" s="97"/>
      <c r="T717" s="97"/>
      <c r="U717" s="97"/>
      <c r="V717" s="97"/>
      <c r="W717" s="97"/>
      <c r="X717" s="97"/>
      <c r="Y717" s="7"/>
      <c r="Z717" s="7"/>
      <c r="AA717" s="7"/>
      <c r="AB717" s="7"/>
      <c r="AC717" s="7"/>
      <c r="AD717" s="7"/>
      <c r="AE717" s="7"/>
      <c r="AF717" s="7"/>
      <c r="AG717" s="7"/>
      <c r="AH717" s="7"/>
    </row>
    <row r="718">
      <c r="A718" s="79"/>
      <c r="B718" s="79"/>
      <c r="C718" s="79"/>
      <c r="D718" s="79"/>
      <c r="E718" s="79"/>
      <c r="F718" s="79"/>
      <c r="G718" s="96"/>
      <c r="H718" s="97"/>
      <c r="I718" s="97"/>
      <c r="J718" s="97"/>
      <c r="K718" s="98"/>
      <c r="L718" s="97"/>
      <c r="M718" s="97"/>
      <c r="N718" s="97"/>
      <c r="O718" s="97"/>
      <c r="P718" s="97"/>
      <c r="Q718" s="97"/>
      <c r="R718" s="97"/>
      <c r="S718" s="97"/>
      <c r="T718" s="97"/>
      <c r="U718" s="97"/>
      <c r="V718" s="97"/>
      <c r="W718" s="97"/>
      <c r="X718" s="97"/>
      <c r="Y718" s="7"/>
      <c r="Z718" s="7"/>
      <c r="AA718" s="7"/>
      <c r="AB718" s="7"/>
      <c r="AC718" s="7"/>
      <c r="AD718" s="7"/>
      <c r="AE718" s="7"/>
      <c r="AF718" s="7"/>
      <c r="AG718" s="7"/>
      <c r="AH718" s="7"/>
    </row>
    <row r="719">
      <c r="A719" s="79"/>
      <c r="B719" s="79"/>
      <c r="C719" s="79"/>
      <c r="D719" s="79"/>
      <c r="E719" s="79"/>
      <c r="F719" s="79"/>
      <c r="G719" s="96"/>
      <c r="H719" s="97"/>
      <c r="I719" s="97"/>
      <c r="J719" s="97"/>
      <c r="K719" s="98"/>
      <c r="L719" s="97"/>
      <c r="M719" s="97"/>
      <c r="N719" s="97"/>
      <c r="O719" s="97"/>
      <c r="P719" s="97"/>
      <c r="Q719" s="97"/>
      <c r="R719" s="97"/>
      <c r="S719" s="97"/>
      <c r="T719" s="97"/>
      <c r="U719" s="97"/>
      <c r="V719" s="97"/>
      <c r="W719" s="97"/>
      <c r="X719" s="97"/>
      <c r="Y719" s="7"/>
      <c r="Z719" s="7"/>
      <c r="AA719" s="7"/>
      <c r="AB719" s="7"/>
      <c r="AC719" s="7"/>
      <c r="AD719" s="7"/>
      <c r="AE719" s="7"/>
      <c r="AF719" s="7"/>
      <c r="AG719" s="7"/>
      <c r="AH719" s="7"/>
    </row>
    <row r="720">
      <c r="A720" s="79"/>
      <c r="B720" s="79"/>
      <c r="C720" s="79"/>
      <c r="D720" s="79"/>
      <c r="E720" s="79"/>
      <c r="F720" s="79"/>
      <c r="G720" s="96"/>
      <c r="H720" s="97"/>
      <c r="I720" s="97"/>
      <c r="J720" s="97"/>
      <c r="K720" s="98"/>
      <c r="L720" s="97"/>
      <c r="M720" s="97"/>
      <c r="N720" s="97"/>
      <c r="O720" s="97"/>
      <c r="P720" s="97"/>
      <c r="Q720" s="97"/>
      <c r="R720" s="97"/>
      <c r="S720" s="97"/>
      <c r="T720" s="97"/>
      <c r="U720" s="97"/>
      <c r="V720" s="97"/>
      <c r="W720" s="97"/>
      <c r="X720" s="97"/>
      <c r="Y720" s="7"/>
      <c r="Z720" s="7"/>
      <c r="AA720" s="7"/>
      <c r="AB720" s="7"/>
      <c r="AC720" s="7"/>
      <c r="AD720" s="7"/>
      <c r="AE720" s="7"/>
      <c r="AF720" s="7"/>
      <c r="AG720" s="7"/>
      <c r="AH720" s="7"/>
    </row>
    <row r="721">
      <c r="A721" s="79"/>
      <c r="B721" s="79"/>
      <c r="C721" s="79"/>
      <c r="D721" s="79"/>
      <c r="E721" s="79"/>
      <c r="F721" s="79"/>
      <c r="G721" s="96"/>
      <c r="H721" s="97"/>
      <c r="I721" s="97"/>
      <c r="J721" s="97"/>
      <c r="K721" s="98"/>
      <c r="L721" s="97"/>
      <c r="M721" s="97"/>
      <c r="N721" s="97"/>
      <c r="O721" s="97"/>
      <c r="P721" s="97"/>
      <c r="Q721" s="97"/>
      <c r="R721" s="97"/>
      <c r="S721" s="97"/>
      <c r="T721" s="97"/>
      <c r="U721" s="97"/>
      <c r="V721" s="97"/>
      <c r="W721" s="97"/>
      <c r="X721" s="97"/>
      <c r="Y721" s="7"/>
      <c r="Z721" s="7"/>
      <c r="AA721" s="7"/>
      <c r="AB721" s="7"/>
      <c r="AC721" s="7"/>
      <c r="AD721" s="7"/>
      <c r="AE721" s="7"/>
      <c r="AF721" s="7"/>
      <c r="AG721" s="7"/>
      <c r="AH721" s="7"/>
    </row>
    <row r="722">
      <c r="A722" s="79"/>
      <c r="B722" s="79"/>
      <c r="C722" s="79"/>
      <c r="D722" s="79"/>
      <c r="E722" s="79"/>
      <c r="F722" s="79"/>
      <c r="G722" s="96"/>
      <c r="H722" s="97"/>
      <c r="I722" s="97"/>
      <c r="J722" s="97"/>
      <c r="K722" s="98"/>
      <c r="L722" s="97"/>
      <c r="M722" s="97"/>
      <c r="N722" s="97"/>
      <c r="O722" s="97"/>
      <c r="P722" s="97"/>
      <c r="Q722" s="97"/>
      <c r="R722" s="97"/>
      <c r="S722" s="97"/>
      <c r="T722" s="97"/>
      <c r="U722" s="97"/>
      <c r="V722" s="97"/>
      <c r="W722" s="97"/>
      <c r="X722" s="97"/>
      <c r="Y722" s="7"/>
      <c r="Z722" s="7"/>
      <c r="AA722" s="7"/>
      <c r="AB722" s="7"/>
      <c r="AC722" s="7"/>
      <c r="AD722" s="7"/>
      <c r="AE722" s="7"/>
      <c r="AF722" s="7"/>
      <c r="AG722" s="7"/>
      <c r="AH722" s="7"/>
    </row>
    <row r="723">
      <c r="A723" s="79"/>
      <c r="B723" s="79"/>
      <c r="C723" s="79"/>
      <c r="D723" s="79"/>
      <c r="E723" s="79"/>
      <c r="F723" s="79"/>
      <c r="G723" s="96"/>
      <c r="H723" s="97"/>
      <c r="I723" s="97"/>
      <c r="J723" s="97"/>
      <c r="K723" s="98"/>
      <c r="L723" s="97"/>
      <c r="M723" s="97"/>
      <c r="N723" s="97"/>
      <c r="O723" s="97"/>
      <c r="P723" s="97"/>
      <c r="Q723" s="97"/>
      <c r="R723" s="97"/>
      <c r="S723" s="97"/>
      <c r="T723" s="97"/>
      <c r="U723" s="97"/>
      <c r="V723" s="97"/>
      <c r="W723" s="97"/>
      <c r="X723" s="97"/>
      <c r="Y723" s="7"/>
      <c r="Z723" s="7"/>
      <c r="AA723" s="7"/>
      <c r="AB723" s="7"/>
      <c r="AC723" s="7"/>
      <c r="AD723" s="7"/>
      <c r="AE723" s="7"/>
      <c r="AF723" s="7"/>
      <c r="AG723" s="7"/>
      <c r="AH723" s="7"/>
    </row>
    <row r="724">
      <c r="A724" s="79"/>
      <c r="B724" s="79"/>
      <c r="C724" s="79"/>
      <c r="D724" s="79"/>
      <c r="E724" s="79"/>
      <c r="F724" s="79"/>
      <c r="G724" s="96"/>
      <c r="H724" s="97"/>
      <c r="I724" s="97"/>
      <c r="J724" s="97"/>
      <c r="K724" s="98"/>
      <c r="L724" s="97"/>
      <c r="M724" s="97"/>
      <c r="N724" s="97"/>
      <c r="O724" s="97"/>
      <c r="P724" s="97"/>
      <c r="Q724" s="97"/>
      <c r="R724" s="97"/>
      <c r="S724" s="97"/>
      <c r="T724" s="97"/>
      <c r="U724" s="97"/>
      <c r="V724" s="97"/>
      <c r="W724" s="97"/>
      <c r="X724" s="97"/>
      <c r="Y724" s="7"/>
      <c r="Z724" s="7"/>
      <c r="AA724" s="7"/>
      <c r="AB724" s="7"/>
      <c r="AC724" s="7"/>
      <c r="AD724" s="7"/>
      <c r="AE724" s="7"/>
      <c r="AF724" s="7"/>
      <c r="AG724" s="7"/>
      <c r="AH724" s="7"/>
    </row>
    <row r="725">
      <c r="A725" s="79"/>
      <c r="B725" s="79"/>
      <c r="C725" s="79"/>
      <c r="D725" s="79"/>
      <c r="E725" s="79"/>
      <c r="F725" s="79"/>
      <c r="G725" s="96"/>
      <c r="H725" s="97"/>
      <c r="I725" s="97"/>
      <c r="J725" s="97"/>
      <c r="K725" s="98"/>
      <c r="L725" s="97"/>
      <c r="M725" s="97"/>
      <c r="N725" s="97"/>
      <c r="O725" s="97"/>
      <c r="P725" s="97"/>
      <c r="Q725" s="97"/>
      <c r="R725" s="97"/>
      <c r="S725" s="97"/>
      <c r="T725" s="97"/>
      <c r="U725" s="97"/>
      <c r="V725" s="97"/>
      <c r="W725" s="97"/>
      <c r="X725" s="97"/>
      <c r="Y725" s="7"/>
      <c r="Z725" s="7"/>
      <c r="AA725" s="7"/>
      <c r="AB725" s="7"/>
      <c r="AC725" s="7"/>
      <c r="AD725" s="7"/>
      <c r="AE725" s="7"/>
      <c r="AF725" s="7"/>
      <c r="AG725" s="7"/>
      <c r="AH725" s="7"/>
    </row>
    <row r="726">
      <c r="A726" s="79"/>
      <c r="B726" s="79"/>
      <c r="C726" s="79"/>
      <c r="D726" s="79"/>
      <c r="E726" s="79"/>
      <c r="F726" s="79"/>
      <c r="G726" s="96"/>
      <c r="H726" s="97"/>
      <c r="I726" s="97"/>
      <c r="J726" s="97"/>
      <c r="K726" s="98"/>
      <c r="L726" s="97"/>
      <c r="M726" s="97"/>
      <c r="N726" s="97"/>
      <c r="O726" s="97"/>
      <c r="P726" s="97"/>
      <c r="Q726" s="97"/>
      <c r="R726" s="97"/>
      <c r="S726" s="97"/>
      <c r="T726" s="97"/>
      <c r="U726" s="97"/>
      <c r="V726" s="97"/>
      <c r="W726" s="97"/>
      <c r="X726" s="97"/>
      <c r="Y726" s="7"/>
      <c r="Z726" s="7"/>
      <c r="AA726" s="7"/>
      <c r="AB726" s="7"/>
      <c r="AC726" s="7"/>
      <c r="AD726" s="7"/>
      <c r="AE726" s="7"/>
      <c r="AF726" s="7"/>
      <c r="AG726" s="7"/>
      <c r="AH726" s="7"/>
    </row>
    <row r="727">
      <c r="A727" s="79"/>
      <c r="B727" s="79"/>
      <c r="C727" s="79"/>
      <c r="D727" s="79"/>
      <c r="E727" s="79"/>
      <c r="F727" s="79"/>
      <c r="G727" s="96"/>
      <c r="H727" s="97"/>
      <c r="I727" s="97"/>
      <c r="J727" s="97"/>
      <c r="K727" s="98"/>
      <c r="L727" s="97"/>
      <c r="M727" s="97"/>
      <c r="N727" s="97"/>
      <c r="O727" s="97"/>
      <c r="P727" s="97"/>
      <c r="Q727" s="97"/>
      <c r="R727" s="97"/>
      <c r="S727" s="97"/>
      <c r="T727" s="97"/>
      <c r="U727" s="97"/>
      <c r="V727" s="97"/>
      <c r="W727" s="97"/>
      <c r="X727" s="97"/>
      <c r="Y727" s="7"/>
      <c r="Z727" s="7"/>
      <c r="AA727" s="7"/>
      <c r="AB727" s="7"/>
      <c r="AC727" s="7"/>
      <c r="AD727" s="7"/>
      <c r="AE727" s="7"/>
      <c r="AF727" s="7"/>
      <c r="AG727" s="7"/>
      <c r="AH727" s="7"/>
    </row>
    <row r="728">
      <c r="A728" s="79"/>
      <c r="B728" s="79"/>
      <c r="C728" s="79"/>
      <c r="D728" s="79"/>
      <c r="E728" s="79"/>
      <c r="F728" s="79"/>
      <c r="G728" s="96"/>
      <c r="H728" s="97"/>
      <c r="I728" s="97"/>
      <c r="J728" s="97"/>
      <c r="K728" s="98"/>
      <c r="L728" s="97"/>
      <c r="M728" s="97"/>
      <c r="N728" s="97"/>
      <c r="O728" s="97"/>
      <c r="P728" s="97"/>
      <c r="Q728" s="97"/>
      <c r="R728" s="97"/>
      <c r="S728" s="97"/>
      <c r="T728" s="97"/>
      <c r="U728" s="97"/>
      <c r="V728" s="97"/>
      <c r="W728" s="97"/>
      <c r="X728" s="97"/>
      <c r="Y728" s="7"/>
      <c r="Z728" s="7"/>
      <c r="AA728" s="7"/>
      <c r="AB728" s="7"/>
      <c r="AC728" s="7"/>
      <c r="AD728" s="7"/>
      <c r="AE728" s="7"/>
      <c r="AF728" s="7"/>
      <c r="AG728" s="7"/>
      <c r="AH728" s="7"/>
    </row>
    <row r="729">
      <c r="A729" s="79"/>
      <c r="B729" s="79"/>
      <c r="C729" s="79"/>
      <c r="D729" s="79"/>
      <c r="E729" s="79"/>
      <c r="F729" s="79"/>
      <c r="G729" s="96"/>
      <c r="H729" s="97"/>
      <c r="I729" s="97"/>
      <c r="J729" s="97"/>
      <c r="K729" s="98"/>
      <c r="L729" s="97"/>
      <c r="M729" s="97"/>
      <c r="N729" s="97"/>
      <c r="O729" s="97"/>
      <c r="P729" s="97"/>
      <c r="Q729" s="97"/>
      <c r="R729" s="97"/>
      <c r="S729" s="97"/>
      <c r="T729" s="97"/>
      <c r="U729" s="97"/>
      <c r="V729" s="97"/>
      <c r="W729" s="97"/>
      <c r="X729" s="97"/>
      <c r="Y729" s="7"/>
      <c r="Z729" s="7"/>
      <c r="AA729" s="7"/>
      <c r="AB729" s="7"/>
      <c r="AC729" s="7"/>
      <c r="AD729" s="7"/>
      <c r="AE729" s="7"/>
      <c r="AF729" s="7"/>
      <c r="AG729" s="7"/>
      <c r="AH729" s="7"/>
    </row>
    <row r="730">
      <c r="A730" s="79"/>
      <c r="B730" s="79"/>
      <c r="C730" s="79"/>
      <c r="D730" s="79"/>
      <c r="E730" s="79"/>
      <c r="F730" s="79"/>
      <c r="G730" s="96"/>
      <c r="H730" s="97"/>
      <c r="I730" s="97"/>
      <c r="J730" s="97"/>
      <c r="K730" s="98"/>
      <c r="L730" s="97"/>
      <c r="M730" s="97"/>
      <c r="N730" s="97"/>
      <c r="O730" s="97"/>
      <c r="P730" s="97"/>
      <c r="Q730" s="97"/>
      <c r="R730" s="97"/>
      <c r="S730" s="97"/>
      <c r="T730" s="97"/>
      <c r="U730" s="97"/>
      <c r="V730" s="97"/>
      <c r="W730" s="97"/>
      <c r="X730" s="97"/>
      <c r="Y730" s="7"/>
      <c r="Z730" s="7"/>
      <c r="AA730" s="7"/>
      <c r="AB730" s="7"/>
      <c r="AC730" s="7"/>
      <c r="AD730" s="7"/>
      <c r="AE730" s="7"/>
      <c r="AF730" s="7"/>
      <c r="AG730" s="7"/>
      <c r="AH730" s="7"/>
    </row>
    <row r="731">
      <c r="A731" s="79"/>
      <c r="B731" s="79"/>
      <c r="C731" s="79"/>
      <c r="D731" s="79"/>
      <c r="E731" s="79"/>
      <c r="F731" s="79"/>
      <c r="G731" s="96"/>
      <c r="H731" s="97"/>
      <c r="I731" s="97"/>
      <c r="J731" s="97"/>
      <c r="K731" s="98"/>
      <c r="L731" s="97"/>
      <c r="M731" s="97"/>
      <c r="N731" s="97"/>
      <c r="O731" s="97"/>
      <c r="P731" s="97"/>
      <c r="Q731" s="97"/>
      <c r="R731" s="97"/>
      <c r="S731" s="97"/>
      <c r="T731" s="97"/>
      <c r="U731" s="97"/>
      <c r="V731" s="97"/>
      <c r="W731" s="97"/>
      <c r="X731" s="97"/>
      <c r="Y731" s="7"/>
      <c r="Z731" s="7"/>
      <c r="AA731" s="7"/>
      <c r="AB731" s="7"/>
      <c r="AC731" s="7"/>
      <c r="AD731" s="7"/>
      <c r="AE731" s="7"/>
      <c r="AF731" s="7"/>
      <c r="AG731" s="7"/>
      <c r="AH731" s="7"/>
    </row>
    <row r="732">
      <c r="A732" s="79"/>
      <c r="B732" s="79"/>
      <c r="C732" s="79"/>
      <c r="D732" s="79"/>
      <c r="E732" s="79"/>
      <c r="F732" s="79"/>
      <c r="G732" s="96"/>
      <c r="H732" s="97"/>
      <c r="I732" s="97"/>
      <c r="J732" s="97"/>
      <c r="K732" s="98"/>
      <c r="L732" s="97"/>
      <c r="M732" s="97"/>
      <c r="N732" s="97"/>
      <c r="O732" s="97"/>
      <c r="P732" s="97"/>
      <c r="Q732" s="97"/>
      <c r="R732" s="97"/>
      <c r="S732" s="97"/>
      <c r="T732" s="97"/>
      <c r="U732" s="97"/>
      <c r="V732" s="97"/>
      <c r="W732" s="97"/>
      <c r="X732" s="97"/>
      <c r="Y732" s="7"/>
      <c r="Z732" s="7"/>
      <c r="AA732" s="7"/>
      <c r="AB732" s="7"/>
      <c r="AC732" s="7"/>
      <c r="AD732" s="7"/>
      <c r="AE732" s="7"/>
      <c r="AF732" s="7"/>
      <c r="AG732" s="7"/>
      <c r="AH732" s="7"/>
    </row>
    <row r="733">
      <c r="A733" s="79"/>
      <c r="B733" s="79"/>
      <c r="C733" s="79"/>
      <c r="D733" s="79"/>
      <c r="E733" s="79"/>
      <c r="F733" s="79"/>
      <c r="G733" s="96"/>
      <c r="H733" s="97"/>
      <c r="I733" s="97"/>
      <c r="J733" s="97"/>
      <c r="K733" s="98"/>
      <c r="L733" s="97"/>
      <c r="M733" s="97"/>
      <c r="N733" s="97"/>
      <c r="O733" s="97"/>
      <c r="P733" s="97"/>
      <c r="Q733" s="97"/>
      <c r="R733" s="97"/>
      <c r="S733" s="97"/>
      <c r="T733" s="97"/>
      <c r="U733" s="97"/>
      <c r="V733" s="97"/>
      <c r="W733" s="97"/>
      <c r="X733" s="97"/>
      <c r="Y733" s="7"/>
      <c r="Z733" s="7"/>
      <c r="AA733" s="7"/>
      <c r="AB733" s="7"/>
      <c r="AC733" s="7"/>
      <c r="AD733" s="7"/>
      <c r="AE733" s="7"/>
      <c r="AF733" s="7"/>
      <c r="AG733" s="7"/>
      <c r="AH733" s="7"/>
    </row>
    <row r="734">
      <c r="A734" s="79"/>
      <c r="B734" s="79"/>
      <c r="C734" s="79"/>
      <c r="D734" s="79"/>
      <c r="E734" s="79"/>
      <c r="F734" s="79"/>
      <c r="G734" s="96"/>
      <c r="H734" s="97"/>
      <c r="I734" s="97"/>
      <c r="J734" s="97"/>
      <c r="K734" s="98"/>
      <c r="L734" s="97"/>
      <c r="M734" s="97"/>
      <c r="N734" s="97"/>
      <c r="O734" s="97"/>
      <c r="P734" s="97"/>
      <c r="Q734" s="97"/>
      <c r="R734" s="97"/>
      <c r="S734" s="97"/>
      <c r="T734" s="97"/>
      <c r="U734" s="97"/>
      <c r="V734" s="97"/>
      <c r="W734" s="97"/>
      <c r="X734" s="97"/>
      <c r="Y734" s="7"/>
      <c r="Z734" s="7"/>
      <c r="AA734" s="7"/>
      <c r="AB734" s="7"/>
      <c r="AC734" s="7"/>
      <c r="AD734" s="7"/>
      <c r="AE734" s="7"/>
      <c r="AF734" s="7"/>
      <c r="AG734" s="7"/>
      <c r="AH734" s="7"/>
    </row>
    <row r="735">
      <c r="A735" s="79"/>
      <c r="B735" s="79"/>
      <c r="C735" s="79"/>
      <c r="D735" s="79"/>
      <c r="E735" s="79"/>
      <c r="F735" s="79"/>
      <c r="G735" s="96"/>
      <c r="H735" s="97"/>
      <c r="I735" s="97"/>
      <c r="J735" s="97"/>
      <c r="K735" s="98"/>
      <c r="L735" s="97"/>
      <c r="M735" s="97"/>
      <c r="N735" s="97"/>
      <c r="O735" s="97"/>
      <c r="P735" s="97"/>
      <c r="Q735" s="97"/>
      <c r="R735" s="97"/>
      <c r="S735" s="97"/>
      <c r="T735" s="97"/>
      <c r="U735" s="97"/>
      <c r="V735" s="97"/>
      <c r="W735" s="97"/>
      <c r="X735" s="97"/>
      <c r="Y735" s="7"/>
      <c r="Z735" s="7"/>
      <c r="AA735" s="7"/>
      <c r="AB735" s="7"/>
      <c r="AC735" s="7"/>
      <c r="AD735" s="7"/>
      <c r="AE735" s="7"/>
      <c r="AF735" s="7"/>
      <c r="AG735" s="7"/>
      <c r="AH735" s="7"/>
    </row>
    <row r="736">
      <c r="A736" s="79"/>
      <c r="B736" s="79"/>
      <c r="C736" s="79"/>
      <c r="D736" s="79"/>
      <c r="E736" s="79"/>
      <c r="F736" s="79"/>
      <c r="G736" s="96"/>
      <c r="H736" s="97"/>
      <c r="I736" s="97"/>
      <c r="J736" s="97"/>
      <c r="K736" s="98"/>
      <c r="L736" s="97"/>
      <c r="M736" s="97"/>
      <c r="N736" s="97"/>
      <c r="O736" s="97"/>
      <c r="P736" s="97"/>
      <c r="Q736" s="97"/>
      <c r="R736" s="97"/>
      <c r="S736" s="97"/>
      <c r="T736" s="97"/>
      <c r="U736" s="97"/>
      <c r="V736" s="97"/>
      <c r="W736" s="97"/>
      <c r="X736" s="97"/>
      <c r="Y736" s="7"/>
      <c r="Z736" s="7"/>
      <c r="AA736" s="7"/>
      <c r="AB736" s="7"/>
      <c r="AC736" s="7"/>
      <c r="AD736" s="7"/>
      <c r="AE736" s="7"/>
      <c r="AF736" s="7"/>
      <c r="AG736" s="7"/>
      <c r="AH736" s="7"/>
    </row>
    <row r="737">
      <c r="A737" s="79"/>
      <c r="B737" s="79"/>
      <c r="C737" s="79"/>
      <c r="D737" s="79"/>
      <c r="E737" s="79"/>
      <c r="F737" s="79"/>
      <c r="G737" s="96"/>
      <c r="H737" s="97"/>
      <c r="I737" s="97"/>
      <c r="J737" s="97"/>
      <c r="K737" s="98"/>
      <c r="L737" s="97"/>
      <c r="M737" s="97"/>
      <c r="N737" s="97"/>
      <c r="O737" s="97"/>
      <c r="P737" s="97"/>
      <c r="Q737" s="97"/>
      <c r="R737" s="97"/>
      <c r="S737" s="97"/>
      <c r="T737" s="97"/>
      <c r="U737" s="97"/>
      <c r="V737" s="97"/>
      <c r="W737" s="97"/>
      <c r="X737" s="97"/>
      <c r="Y737" s="7"/>
      <c r="Z737" s="7"/>
      <c r="AA737" s="7"/>
      <c r="AB737" s="7"/>
      <c r="AC737" s="7"/>
      <c r="AD737" s="7"/>
      <c r="AE737" s="7"/>
      <c r="AF737" s="7"/>
      <c r="AG737" s="7"/>
      <c r="AH737" s="7"/>
    </row>
    <row r="738">
      <c r="A738" s="79"/>
      <c r="B738" s="79"/>
      <c r="C738" s="79"/>
      <c r="D738" s="79"/>
      <c r="E738" s="79"/>
      <c r="F738" s="79"/>
      <c r="G738" s="96"/>
      <c r="H738" s="97"/>
      <c r="I738" s="97"/>
      <c r="J738" s="97"/>
      <c r="K738" s="98"/>
      <c r="L738" s="97"/>
      <c r="M738" s="97"/>
      <c r="N738" s="97"/>
      <c r="O738" s="97"/>
      <c r="P738" s="97"/>
      <c r="Q738" s="97"/>
      <c r="R738" s="97"/>
      <c r="S738" s="97"/>
      <c r="T738" s="97"/>
      <c r="U738" s="97"/>
      <c r="V738" s="97"/>
      <c r="W738" s="97"/>
      <c r="X738" s="97"/>
      <c r="Y738" s="7"/>
      <c r="Z738" s="7"/>
      <c r="AA738" s="7"/>
      <c r="AB738" s="7"/>
      <c r="AC738" s="7"/>
      <c r="AD738" s="7"/>
      <c r="AE738" s="7"/>
      <c r="AF738" s="7"/>
      <c r="AG738" s="7"/>
      <c r="AH738" s="7"/>
    </row>
    <row r="739">
      <c r="A739" s="79"/>
      <c r="B739" s="79"/>
      <c r="C739" s="79"/>
      <c r="D739" s="79"/>
      <c r="E739" s="79"/>
      <c r="F739" s="79"/>
      <c r="G739" s="96"/>
      <c r="H739" s="97"/>
      <c r="I739" s="97"/>
      <c r="J739" s="97"/>
      <c r="K739" s="98"/>
      <c r="L739" s="97"/>
      <c r="M739" s="97"/>
      <c r="N739" s="97"/>
      <c r="O739" s="97"/>
      <c r="P739" s="97"/>
      <c r="Q739" s="97"/>
      <c r="R739" s="97"/>
      <c r="S739" s="97"/>
      <c r="T739" s="97"/>
      <c r="U739" s="97"/>
      <c r="V739" s="97"/>
      <c r="W739" s="97"/>
      <c r="X739" s="97"/>
      <c r="Y739" s="7"/>
      <c r="Z739" s="7"/>
      <c r="AA739" s="7"/>
      <c r="AB739" s="7"/>
      <c r="AC739" s="7"/>
      <c r="AD739" s="7"/>
      <c r="AE739" s="7"/>
      <c r="AF739" s="7"/>
      <c r="AG739" s="7"/>
      <c r="AH739" s="7"/>
    </row>
    <row r="740">
      <c r="A740" s="79"/>
      <c r="B740" s="79"/>
      <c r="C740" s="79"/>
      <c r="D740" s="79"/>
      <c r="E740" s="79"/>
      <c r="F740" s="79"/>
      <c r="G740" s="96"/>
      <c r="H740" s="97"/>
      <c r="I740" s="97"/>
      <c r="J740" s="97"/>
      <c r="K740" s="98"/>
      <c r="L740" s="97"/>
      <c r="M740" s="97"/>
      <c r="N740" s="97"/>
      <c r="O740" s="97"/>
      <c r="P740" s="97"/>
      <c r="Q740" s="97"/>
      <c r="R740" s="97"/>
      <c r="S740" s="97"/>
      <c r="T740" s="97"/>
      <c r="U740" s="97"/>
      <c r="V740" s="97"/>
      <c r="W740" s="97"/>
      <c r="X740" s="97"/>
      <c r="Y740" s="7"/>
      <c r="Z740" s="7"/>
      <c r="AA740" s="7"/>
      <c r="AB740" s="7"/>
      <c r="AC740" s="7"/>
      <c r="AD740" s="7"/>
      <c r="AE740" s="7"/>
      <c r="AF740" s="7"/>
      <c r="AG740" s="7"/>
      <c r="AH740" s="7"/>
    </row>
    <row r="741">
      <c r="A741" s="79"/>
      <c r="B741" s="79"/>
      <c r="C741" s="79"/>
      <c r="D741" s="79"/>
      <c r="E741" s="79"/>
      <c r="F741" s="79"/>
      <c r="G741" s="96"/>
      <c r="H741" s="97"/>
      <c r="I741" s="97"/>
      <c r="J741" s="97"/>
      <c r="K741" s="98"/>
      <c r="L741" s="97"/>
      <c r="M741" s="97"/>
      <c r="N741" s="97"/>
      <c r="O741" s="97"/>
      <c r="P741" s="97"/>
      <c r="Q741" s="97"/>
      <c r="R741" s="97"/>
      <c r="S741" s="97"/>
      <c r="T741" s="97"/>
      <c r="U741" s="97"/>
      <c r="V741" s="97"/>
      <c r="W741" s="97"/>
      <c r="X741" s="97"/>
      <c r="Y741" s="7"/>
      <c r="Z741" s="7"/>
      <c r="AA741" s="7"/>
      <c r="AB741" s="7"/>
      <c r="AC741" s="7"/>
      <c r="AD741" s="7"/>
      <c r="AE741" s="7"/>
      <c r="AF741" s="7"/>
      <c r="AG741" s="7"/>
      <c r="AH741" s="7"/>
    </row>
    <row r="742">
      <c r="A742" s="79"/>
      <c r="B742" s="79"/>
      <c r="C742" s="79"/>
      <c r="D742" s="79"/>
      <c r="E742" s="79"/>
      <c r="F742" s="79"/>
      <c r="G742" s="96"/>
      <c r="H742" s="97"/>
      <c r="I742" s="97"/>
      <c r="J742" s="97"/>
      <c r="K742" s="98"/>
      <c r="L742" s="97"/>
      <c r="M742" s="97"/>
      <c r="N742" s="97"/>
      <c r="O742" s="97"/>
      <c r="P742" s="97"/>
      <c r="Q742" s="97"/>
      <c r="R742" s="97"/>
      <c r="S742" s="97"/>
      <c r="T742" s="97"/>
      <c r="U742" s="97"/>
      <c r="V742" s="97"/>
      <c r="W742" s="97"/>
      <c r="X742" s="97"/>
      <c r="Y742" s="7"/>
      <c r="Z742" s="7"/>
      <c r="AA742" s="7"/>
      <c r="AB742" s="7"/>
      <c r="AC742" s="7"/>
      <c r="AD742" s="7"/>
      <c r="AE742" s="7"/>
      <c r="AF742" s="7"/>
      <c r="AG742" s="7"/>
      <c r="AH742" s="7"/>
    </row>
    <row r="743">
      <c r="A743" s="79"/>
      <c r="B743" s="79"/>
      <c r="C743" s="79"/>
      <c r="D743" s="79"/>
      <c r="E743" s="79"/>
      <c r="F743" s="79"/>
      <c r="G743" s="96"/>
      <c r="H743" s="97"/>
      <c r="I743" s="97"/>
      <c r="J743" s="97"/>
      <c r="K743" s="98"/>
      <c r="L743" s="97"/>
      <c r="M743" s="97"/>
      <c r="N743" s="97"/>
      <c r="O743" s="97"/>
      <c r="P743" s="97"/>
      <c r="Q743" s="97"/>
      <c r="R743" s="97"/>
      <c r="S743" s="97"/>
      <c r="T743" s="97"/>
      <c r="U743" s="97"/>
      <c r="V743" s="97"/>
      <c r="W743" s="97"/>
      <c r="X743" s="97"/>
      <c r="Y743" s="7"/>
      <c r="Z743" s="7"/>
      <c r="AA743" s="7"/>
      <c r="AB743" s="7"/>
      <c r="AC743" s="7"/>
      <c r="AD743" s="7"/>
      <c r="AE743" s="7"/>
      <c r="AF743" s="7"/>
      <c r="AG743" s="7"/>
      <c r="AH743" s="7"/>
    </row>
  </sheetData>
  <drawing r:id="rId1"/>
</worksheet>
</file>