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8360" windowHeight="162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" l="1"/>
  <c r="W18" i="1"/>
  <c r="X18" i="1"/>
  <c r="V7" i="1"/>
  <c r="W7" i="1"/>
  <c r="V12" i="1"/>
  <c r="W12" i="1"/>
  <c r="X12" i="1"/>
  <c r="V20" i="1"/>
  <c r="W20" i="1"/>
  <c r="V21" i="1"/>
  <c r="W21" i="1"/>
  <c r="X21" i="1"/>
  <c r="V8" i="1"/>
  <c r="W8" i="1"/>
  <c r="V13" i="1"/>
  <c r="W13" i="1"/>
  <c r="X13" i="1"/>
  <c r="V17" i="1"/>
  <c r="W17" i="1"/>
  <c r="V22" i="1"/>
  <c r="W22" i="1"/>
  <c r="X22" i="1"/>
  <c r="V2" i="1"/>
  <c r="W2" i="1"/>
  <c r="V9" i="1"/>
  <c r="W9" i="1"/>
  <c r="X9" i="1"/>
  <c r="V14" i="1"/>
  <c r="W14" i="1"/>
  <c r="V19" i="1"/>
  <c r="W19" i="1"/>
  <c r="X19" i="1"/>
  <c r="V23" i="1"/>
  <c r="W23" i="1"/>
  <c r="V3" i="1"/>
  <c r="W3" i="1"/>
  <c r="X3" i="1"/>
  <c r="V10" i="1"/>
  <c r="W10" i="1"/>
  <c r="V24" i="1"/>
  <c r="W24" i="1"/>
  <c r="X24" i="1"/>
  <c r="V4" i="1"/>
  <c r="W4" i="1"/>
  <c r="V15" i="1"/>
  <c r="W15" i="1"/>
  <c r="X15" i="1"/>
  <c r="V25" i="1"/>
  <c r="W25" i="1"/>
  <c r="V5" i="1"/>
  <c r="W5" i="1"/>
  <c r="X5" i="1"/>
  <c r="V11" i="1"/>
  <c r="W11" i="1"/>
  <c r="V26" i="1"/>
  <c r="W26" i="1"/>
  <c r="X26" i="1"/>
  <c r="O17" i="1"/>
  <c r="P17" i="1"/>
  <c r="O22" i="1"/>
  <c r="P22" i="1"/>
  <c r="O2" i="1"/>
  <c r="P2" i="1"/>
  <c r="O9" i="1"/>
  <c r="P9" i="1"/>
  <c r="O14" i="1"/>
  <c r="P14" i="1"/>
  <c r="O19" i="1"/>
  <c r="P19" i="1"/>
  <c r="O23" i="1"/>
  <c r="P23" i="1"/>
  <c r="O3" i="1"/>
  <c r="P3" i="1"/>
  <c r="O10" i="1"/>
  <c r="P10" i="1"/>
  <c r="O24" i="1"/>
  <c r="P24" i="1"/>
  <c r="O4" i="1"/>
  <c r="P4" i="1"/>
  <c r="O15" i="1"/>
  <c r="P15" i="1"/>
  <c r="O25" i="1"/>
  <c r="P25" i="1"/>
  <c r="O5" i="1"/>
  <c r="P5" i="1"/>
  <c r="O11" i="1"/>
  <c r="P11" i="1"/>
  <c r="O26" i="1"/>
  <c r="P26" i="1"/>
  <c r="P13" i="1"/>
  <c r="O13" i="1"/>
  <c r="P8" i="1"/>
  <c r="O8" i="1"/>
  <c r="P21" i="1"/>
  <c r="O21" i="1"/>
  <c r="P20" i="1"/>
  <c r="O20" i="1"/>
  <c r="P12" i="1"/>
  <c r="O12" i="1"/>
  <c r="P7" i="1"/>
  <c r="O7" i="1"/>
  <c r="P18" i="1"/>
  <c r="O18" i="1"/>
  <c r="P16" i="1"/>
  <c r="O16" i="1"/>
  <c r="P6" i="1"/>
  <c r="O6" i="1"/>
  <c r="X11" i="1"/>
  <c r="X25" i="1"/>
  <c r="X4" i="1"/>
  <c r="X10" i="1"/>
  <c r="X23" i="1"/>
  <c r="X14" i="1"/>
  <c r="X2" i="1"/>
  <c r="X17" i="1"/>
  <c r="X8" i="1"/>
  <c r="X20" i="1"/>
  <c r="X7" i="1"/>
  <c r="V16" i="1"/>
  <c r="W16" i="1"/>
  <c r="X16" i="1"/>
  <c r="U16" i="1"/>
  <c r="V6" i="1"/>
  <c r="W6" i="1"/>
  <c r="X6" i="1"/>
  <c r="U6" i="1"/>
  <c r="Z8" i="1"/>
  <c r="AA8" i="1"/>
  <c r="AB8" i="1"/>
  <c r="Z23" i="1"/>
  <c r="AA23" i="1"/>
  <c r="AB23" i="1"/>
  <c r="Z11" i="1"/>
  <c r="AA11" i="1"/>
  <c r="AB11" i="1"/>
  <c r="Z16" i="1"/>
  <c r="AA16" i="1"/>
  <c r="AB16" i="1"/>
  <c r="Z18" i="1"/>
  <c r="AA18" i="1"/>
  <c r="AB18" i="1"/>
  <c r="Z7" i="1"/>
  <c r="AA7" i="1"/>
  <c r="AB7" i="1"/>
  <c r="Z12" i="1"/>
  <c r="AA12" i="1"/>
  <c r="AB12" i="1"/>
  <c r="Z20" i="1"/>
  <c r="AA20" i="1"/>
  <c r="AB20" i="1"/>
  <c r="Z21" i="1"/>
  <c r="AA21" i="1"/>
  <c r="AB21" i="1"/>
  <c r="Z13" i="1"/>
  <c r="AA13" i="1"/>
  <c r="AB13" i="1"/>
  <c r="Z17" i="1"/>
  <c r="AA17" i="1"/>
  <c r="AB17" i="1"/>
  <c r="Z22" i="1"/>
  <c r="AA22" i="1"/>
  <c r="AB22" i="1"/>
  <c r="Z2" i="1"/>
  <c r="AA2" i="1"/>
  <c r="AB2" i="1"/>
  <c r="Z9" i="1"/>
  <c r="AA9" i="1"/>
  <c r="AB9" i="1"/>
  <c r="Z14" i="1"/>
  <c r="AA14" i="1"/>
  <c r="AB14" i="1"/>
  <c r="Z19" i="1"/>
  <c r="AA19" i="1"/>
  <c r="AB19" i="1"/>
  <c r="Z3" i="1"/>
  <c r="AA3" i="1"/>
  <c r="AB3" i="1"/>
  <c r="Z10" i="1"/>
  <c r="AA10" i="1"/>
  <c r="AB10" i="1"/>
  <c r="Z24" i="1"/>
  <c r="AA24" i="1"/>
  <c r="AB24" i="1"/>
  <c r="Z4" i="1"/>
  <c r="AA4" i="1"/>
  <c r="AB4" i="1"/>
  <c r="Z15" i="1"/>
  <c r="AA15" i="1"/>
  <c r="AB15" i="1"/>
  <c r="Z25" i="1"/>
  <c r="AA25" i="1"/>
  <c r="AB25" i="1"/>
  <c r="Z5" i="1"/>
  <c r="AA5" i="1"/>
  <c r="AB5" i="1"/>
  <c r="Z26" i="1"/>
  <c r="AA26" i="1"/>
  <c r="AB26" i="1"/>
  <c r="Z6" i="1"/>
  <c r="AA6" i="1"/>
  <c r="AB6" i="1"/>
  <c r="Y16" i="1"/>
  <c r="Y18" i="1"/>
  <c r="Y7" i="1"/>
  <c r="Y12" i="1"/>
  <c r="Y20" i="1"/>
  <c r="Y21" i="1"/>
  <c r="Y8" i="1"/>
  <c r="Y13" i="1"/>
  <c r="Y17" i="1"/>
  <c r="Y22" i="1"/>
  <c r="Y2" i="1"/>
  <c r="Y9" i="1"/>
  <c r="Y14" i="1"/>
  <c r="Y19" i="1"/>
  <c r="Y23" i="1"/>
  <c r="Y3" i="1"/>
  <c r="Y10" i="1"/>
  <c r="Y24" i="1"/>
  <c r="Y4" i="1"/>
  <c r="Y15" i="1"/>
  <c r="Y25" i="1"/>
  <c r="Y5" i="1"/>
  <c r="Y11" i="1"/>
  <c r="Y26" i="1"/>
  <c r="Y6" i="1"/>
</calcChain>
</file>

<file path=xl/sharedStrings.xml><?xml version="1.0" encoding="utf-8"?>
<sst xmlns="http://schemas.openxmlformats.org/spreadsheetml/2006/main" count="404" uniqueCount="231">
  <si>
    <t>PROVNUM</t>
  </si>
  <si>
    <t>FAC_ID</t>
  </si>
  <si>
    <t>STATENAME</t>
  </si>
  <si>
    <t>ZIP</t>
  </si>
  <si>
    <t>GROUP</t>
  </si>
  <si>
    <t>RN_STAFFING_RATING</t>
  </si>
  <si>
    <t>LBN</t>
  </si>
  <si>
    <t>155001</t>
  </si>
  <si>
    <t>HOOVERWOOD</t>
  </si>
  <si>
    <t>000001</t>
  </si>
  <si>
    <t>7001 HOOVER RD</t>
  </si>
  <si>
    <t>INDIANAPOLIS</t>
  </si>
  <si>
    <t>IN</t>
  </si>
  <si>
    <t>Indiana</t>
  </si>
  <si>
    <t>46260</t>
  </si>
  <si>
    <t>Marion</t>
  </si>
  <si>
    <t>NO</t>
  </si>
  <si>
    <t>YES</t>
  </si>
  <si>
    <t>RESIDENT</t>
  </si>
  <si>
    <t>40</t>
  </si>
  <si>
    <t>30</t>
  </si>
  <si>
    <t>HANCOCK REGIONAL HOSPITAL</t>
  </si>
  <si>
    <t>245119</t>
  </si>
  <si>
    <t>AITKIN HEALTH SERVICES</t>
  </si>
  <si>
    <t>00002</t>
  </si>
  <si>
    <t>301 MINNESOTA AVENUE SOUTH</t>
  </si>
  <si>
    <t>AITKIN</t>
  </si>
  <si>
    <t>MN</t>
  </si>
  <si>
    <t>Minnesota</t>
  </si>
  <si>
    <t>56431</t>
  </si>
  <si>
    <t>Aitkin</t>
  </si>
  <si>
    <t>BOTH</t>
  </si>
  <si>
    <t>50</t>
  </si>
  <si>
    <t>265725</t>
  </si>
  <si>
    <t>BOTHWELL REGIONAL HEALTH CENTER</t>
  </si>
  <si>
    <t>0002</t>
  </si>
  <si>
    <t>601 EAST 14TH STREET, PO BOX 1706</t>
  </si>
  <si>
    <t>SEDALIA</t>
  </si>
  <si>
    <t>MO</t>
  </si>
  <si>
    <t>Missouri</t>
  </si>
  <si>
    <t>65301</t>
  </si>
  <si>
    <t>Pettis</t>
  </si>
  <si>
    <t>NONE</t>
  </si>
  <si>
    <t>10</t>
  </si>
  <si>
    <t>155003</t>
  </si>
  <si>
    <t>MASON HEALTH CARE CENTER</t>
  </si>
  <si>
    <t>000003</t>
  </si>
  <si>
    <t>900 PROVIDENT DR</t>
  </si>
  <si>
    <t>WARSAW</t>
  </si>
  <si>
    <t>46580</t>
  </si>
  <si>
    <t>Kosciusko</t>
  </si>
  <si>
    <t>RIVERVIEW HOSPITAL</t>
  </si>
  <si>
    <t>225455</t>
  </si>
  <si>
    <t>CRANEVILLE PLACE REHABILITATION &amp; SKILLED  CARE CT</t>
  </si>
  <si>
    <t>0003</t>
  </si>
  <si>
    <t>265 MAIN STREET</t>
  </si>
  <si>
    <t>DALTON</t>
  </si>
  <si>
    <t>MA</t>
  </si>
  <si>
    <t>Massachusetts</t>
  </si>
  <si>
    <t>01226</t>
  </si>
  <si>
    <t>Berkshire</t>
  </si>
  <si>
    <t>GAHCR II DALTON SNF TRS SUB LLC</t>
  </si>
  <si>
    <t>435033</t>
  </si>
  <si>
    <t>WESTHILLS VILLAGE HEALTH CARE FACILITY</t>
  </si>
  <si>
    <t>255 TEXAS ST</t>
  </si>
  <si>
    <t>RAPID CITY</t>
  </si>
  <si>
    <t>SD</t>
  </si>
  <si>
    <t>South Dakota</t>
  </si>
  <si>
    <t>57701</t>
  </si>
  <si>
    <t>Pennington</t>
  </si>
  <si>
    <t>20</t>
  </si>
  <si>
    <t>PRESBYTERIAN RETIREMENT VILLAGE OF RAPID CITY, INC.</t>
  </si>
  <si>
    <t>435096</t>
  </si>
  <si>
    <t>BETHANY HOME SIOUX FALLS</t>
  </si>
  <si>
    <t>0004</t>
  </si>
  <si>
    <t>1901 SOUTH HOLLY AVENUE</t>
  </si>
  <si>
    <t>SIOUX FALLS</t>
  </si>
  <si>
    <t>57105</t>
  </si>
  <si>
    <t>Minnehaha</t>
  </si>
  <si>
    <t>BETHANY LUTHERAN HOME</t>
  </si>
  <si>
    <t>155005</t>
  </si>
  <si>
    <t>MANORCARE HEALTH SERVICES</t>
  </si>
  <si>
    <t>000005</t>
  </si>
  <si>
    <t>1345 N MADISON AVE</t>
  </si>
  <si>
    <t>ANDERSON</t>
  </si>
  <si>
    <t>46011</t>
  </si>
  <si>
    <t>Madison</t>
  </si>
  <si>
    <t>MANOR CARE OF ANDERSON IN LLC</t>
  </si>
  <si>
    <t>225230</t>
  </si>
  <si>
    <t>KINDRED NURSING &amp; REHAB CENTER - GREAT BARRINGTON</t>
  </si>
  <si>
    <t>0005</t>
  </si>
  <si>
    <t>148 MAPLE AVENUE</t>
  </si>
  <si>
    <t>GREAT BARRINGTON</t>
  </si>
  <si>
    <t>01230</t>
  </si>
  <si>
    <t>KINDRED NURSING CENTERS EAST LLC</t>
  </si>
  <si>
    <t>245018</t>
  </si>
  <si>
    <t>CREST VIEW LUTHERAN HOME</t>
  </si>
  <si>
    <t>00005</t>
  </si>
  <si>
    <t>4444 RESERVOIR BOULEVARD NORTHEAST</t>
  </si>
  <si>
    <t>COLUMBIA HEIGHTS</t>
  </si>
  <si>
    <t>55421</t>
  </si>
  <si>
    <t>Anoka</t>
  </si>
  <si>
    <t>CREST VIEW CORPORATION</t>
  </si>
  <si>
    <t>435046</t>
  </si>
  <si>
    <t>GOOD SAMARITAN SOCIETY SIOUX FALLS CENTER</t>
  </si>
  <si>
    <t>401 WEST SECOND STREET</t>
  </si>
  <si>
    <t>57104</t>
  </si>
  <si>
    <t>THE EVANGELICAL LUTHERAN GOOD SAMARITAN SOCIETY</t>
  </si>
  <si>
    <t>045220</t>
  </si>
  <si>
    <t>FAYETTEVILLE HEALTH AND REHABILITATION CENTER</t>
  </si>
  <si>
    <t>0006</t>
  </si>
  <si>
    <t>3100 OLD MISSOURI RD</t>
  </si>
  <si>
    <t>FAYETTEVILLE</t>
  </si>
  <si>
    <t>AR</t>
  </si>
  <si>
    <t>Arkansas</t>
  </si>
  <si>
    <t>72703</t>
  </si>
  <si>
    <t>Washington</t>
  </si>
  <si>
    <t>NORTHPORT HEALTH SERVICES OF ARKANSAS, LLC</t>
  </si>
  <si>
    <t>155006</t>
  </si>
  <si>
    <t>MILLER'S MERRY MANOR</t>
  </si>
  <si>
    <t>000006</t>
  </si>
  <si>
    <t>1900  N  ALBER ST</t>
  </si>
  <si>
    <t>WABASH</t>
  </si>
  <si>
    <t>46992</t>
  </si>
  <si>
    <t>Wabash</t>
  </si>
  <si>
    <t>WABASH COUNTY HOSPITAL INC</t>
  </si>
  <si>
    <t>225495</t>
  </si>
  <si>
    <t>TIMBERLYN REHABILITATION AND CARE CENTER</t>
  </si>
  <si>
    <t>320 MAPLE AVENUE</t>
  </si>
  <si>
    <t>Legal Business Name Not Available</t>
  </si>
  <si>
    <t>305056</t>
  </si>
  <si>
    <t>MERRIMACK COUNTY NURSING HOME</t>
  </si>
  <si>
    <t>00006</t>
  </si>
  <si>
    <t>325 DANIEL WEBSTER HIGHWAY</t>
  </si>
  <si>
    <t>BOSCAWEN</t>
  </si>
  <si>
    <t>NH</t>
  </si>
  <si>
    <t>New Hampshire</t>
  </si>
  <si>
    <t>03303</t>
  </si>
  <si>
    <t>Merrimack</t>
  </si>
  <si>
    <t>COUNTY OF MERRIMACK</t>
  </si>
  <si>
    <t>435112</t>
  </si>
  <si>
    <t>OAKVIEW TERRACE</t>
  </si>
  <si>
    <t>510 E 8TH ST POST OFFICE BOX 370</t>
  </si>
  <si>
    <t>FREEMAN</t>
  </si>
  <si>
    <t>57029</t>
  </si>
  <si>
    <t>Hutchinson</t>
  </si>
  <si>
    <t>FREEMAN REGIONAL HEALTH SERVICES</t>
  </si>
  <si>
    <t>045155</t>
  </si>
  <si>
    <t>ASH FLAT HEALTHCARE AND REHABILITATION CENTER</t>
  </si>
  <si>
    <t>0007</t>
  </si>
  <si>
    <t>66 OZBIRN LANE</t>
  </si>
  <si>
    <t>ASH FLAT</t>
  </si>
  <si>
    <t>72513</t>
  </si>
  <si>
    <t>Sharp</t>
  </si>
  <si>
    <t>SHARP OPERATIONS LLC</t>
  </si>
  <si>
    <t>155019</t>
  </si>
  <si>
    <t>GARDEN VILLA - BLOOMINGTON</t>
  </si>
  <si>
    <t>000007</t>
  </si>
  <si>
    <t>1100 S CURRY PK</t>
  </si>
  <si>
    <t>BLOOMINGTON</t>
  </si>
  <si>
    <t>47403</t>
  </si>
  <si>
    <t>Monroe</t>
  </si>
  <si>
    <t>COLUMBUS REGIONAL HOSPITAL</t>
  </si>
  <si>
    <t>435129</t>
  </si>
  <si>
    <t>DELLS NURSING AND REHAB CENTER INC</t>
  </si>
  <si>
    <t>1400 THRESHER DR</t>
  </si>
  <si>
    <t>DELL RAPIDS</t>
  </si>
  <si>
    <t>57022</t>
  </si>
  <si>
    <t>DELLS NURSING &amp; REHAB CENTER</t>
  </si>
  <si>
    <t>045211</t>
  </si>
  <si>
    <t>ARKANSAS NURSING  AND REHABILITATION CENTER</t>
  </si>
  <si>
    <t>0008</t>
  </si>
  <si>
    <t>2107 DUDLEY STREET</t>
  </si>
  <si>
    <t>TEXARKANA</t>
  </si>
  <si>
    <t>71854</t>
  </si>
  <si>
    <t>Miller</t>
  </si>
  <si>
    <t>ANR1-LLC</t>
  </si>
  <si>
    <t>225749</t>
  </si>
  <si>
    <t>KINDRED NURSING &amp; REHABILITATION-LAUREL LAKE</t>
  </si>
  <si>
    <t>620 LAUREL STREET</t>
  </si>
  <si>
    <t>LEE</t>
  </si>
  <si>
    <t>01238</t>
  </si>
  <si>
    <t>LAUREL LAKE HEALTH AND REHABILITATION LLC</t>
  </si>
  <si>
    <t>435045</t>
  </si>
  <si>
    <t>GOOD SAMARITAN SOCIETY SIOUX FALLS VILLAGE</t>
  </si>
  <si>
    <t>3901 S MARION RD</t>
  </si>
  <si>
    <t>57106</t>
  </si>
  <si>
    <t>045277</t>
  </si>
  <si>
    <t>ARKANSAS CONVALESCENT CENTER</t>
  </si>
  <si>
    <t>0009</t>
  </si>
  <si>
    <t>6301 SOUTH  HAZEL</t>
  </si>
  <si>
    <t>PINE BLUFF</t>
  </si>
  <si>
    <t>71603</t>
  </si>
  <si>
    <t>Jefferson</t>
  </si>
  <si>
    <t>ACC 1, LLC</t>
  </si>
  <si>
    <t>155022</t>
  </si>
  <si>
    <t>HERITAGE HOUSE OF SHELBYVILLE</t>
  </si>
  <si>
    <t>000009</t>
  </si>
  <si>
    <t>2309 S MILLER ST</t>
  </si>
  <si>
    <t>SHELBYVILLE</t>
  </si>
  <si>
    <t>46176</t>
  </si>
  <si>
    <t>Shelby</t>
  </si>
  <si>
    <t>MAJOR HOSPITAL</t>
  </si>
  <si>
    <t>435115</t>
  </si>
  <si>
    <t>PALISADE HEALTHCARE COMMUNITY</t>
  </si>
  <si>
    <t>920 4TH ST</t>
  </si>
  <si>
    <t>GARRETSON</t>
  </si>
  <si>
    <t>57030</t>
  </si>
  <si>
    <t>GARRETSON HEALTHCARE LLC</t>
  </si>
  <si>
    <t>Beds</t>
  </si>
  <si>
    <t>Diff_star</t>
  </si>
  <si>
    <t>Diff_Q</t>
  </si>
  <si>
    <t>Diff_Stf</t>
  </si>
  <si>
    <t>Diff_Ins</t>
  </si>
  <si>
    <t>OVERALL_RATING_14</t>
  </si>
  <si>
    <t>name</t>
  </si>
  <si>
    <t>addr</t>
  </si>
  <si>
    <t>city</t>
  </si>
  <si>
    <t>st</t>
  </si>
  <si>
    <t>Cnty</t>
  </si>
  <si>
    <t>chain</t>
  </si>
  <si>
    <t>SR_14</t>
  </si>
  <si>
    <t>QR_14</t>
  </si>
  <si>
    <t>SF_14</t>
  </si>
  <si>
    <t>O_14</t>
  </si>
  <si>
    <t>SR_15</t>
  </si>
  <si>
    <t>QR_15</t>
  </si>
  <si>
    <t>SF_15</t>
  </si>
  <si>
    <t>O_15</t>
  </si>
  <si>
    <t>OVERALL_RATING_15</t>
  </si>
  <si>
    <t>RN_STAFFING_RATING_15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</si>
</sst>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26" sqref="A26:XFD26"/>
    </sheetView>
  </sheetViews>
  <sheetFormatPr baseColWidth="10" defaultColWidth="8.83203125" defaultRowHeight="14" x14ac:dyDescent="0"/>
  <cols>
    <col min="1" max="1" width="13.5" customWidth="1"/>
    <col min="2" max="2" width="52.33203125" style="1" customWidth="1"/>
    <col min="4" max="4" width="38.33203125" style="1" bestFit="1" customWidth="1"/>
    <col min="5" max="5" width="22.6640625" style="1" customWidth="1"/>
    <col min="6" max="6" width="8.83203125" style="1"/>
    <col min="7" max="7" width="18.1640625" customWidth="1"/>
    <col min="8" max="8" width="8.5" customWidth="1"/>
    <col min="9" max="9" width="12" style="1" customWidth="1"/>
    <col min="10" max="11" width="8.83203125" style="1"/>
    <col min="12" max="12" width="13.5" customWidth="1"/>
    <col min="13" max="13" width="19.1640625" customWidth="1"/>
    <col min="14" max="16" width="19.1640625" style="1" customWidth="1"/>
    <col min="17" max="17" width="24.83203125" customWidth="1"/>
    <col min="18" max="18" width="17.33203125" style="1" customWidth="1"/>
    <col min="19" max="19" width="19.1640625" customWidth="1"/>
    <col min="20" max="21" width="19.1640625" style="1" customWidth="1"/>
    <col min="22" max="22" width="21.1640625" style="1" customWidth="1"/>
    <col min="23" max="23" width="19.1640625" style="2" customWidth="1"/>
    <col min="24" max="24" width="12.83203125" style="1" customWidth="1"/>
    <col min="25" max="25" width="10.6640625" style="1" customWidth="1"/>
    <col min="26" max="28" width="8.83203125" style="2"/>
    <col min="29" max="29" width="69.83203125" customWidth="1"/>
  </cols>
  <sheetData>
    <row r="1" spans="1:29">
      <c r="A1" t="s">
        <v>0</v>
      </c>
      <c r="B1" s="1" t="s">
        <v>215</v>
      </c>
      <c r="C1" t="s">
        <v>1</v>
      </c>
      <c r="D1" s="1" t="s">
        <v>216</v>
      </c>
      <c r="E1" s="1" t="s">
        <v>217</v>
      </c>
      <c r="F1" s="1" t="s">
        <v>218</v>
      </c>
      <c r="G1" t="s">
        <v>2</v>
      </c>
      <c r="H1" t="s">
        <v>3</v>
      </c>
      <c r="I1" s="1" t="s">
        <v>219</v>
      </c>
      <c r="J1" s="1" t="s">
        <v>209</v>
      </c>
      <c r="K1" s="1" t="s">
        <v>220</v>
      </c>
      <c r="L1" t="s">
        <v>4</v>
      </c>
      <c r="M1" t="s">
        <v>229</v>
      </c>
      <c r="N1" s="1" t="s">
        <v>225</v>
      </c>
      <c r="O1" s="1" t="s">
        <v>226</v>
      </c>
      <c r="P1" s="1" t="s">
        <v>227</v>
      </c>
      <c r="Q1" t="s">
        <v>230</v>
      </c>
      <c r="R1" s="1" t="s">
        <v>228</v>
      </c>
      <c r="S1" t="s">
        <v>214</v>
      </c>
      <c r="T1" s="1" t="s">
        <v>221</v>
      </c>
      <c r="U1" s="1" t="s">
        <v>222</v>
      </c>
      <c r="V1" s="1" t="s">
        <v>223</v>
      </c>
      <c r="W1" s="2" t="s">
        <v>5</v>
      </c>
      <c r="X1" s="1" t="s">
        <v>224</v>
      </c>
      <c r="Y1" s="1" t="s">
        <v>210</v>
      </c>
      <c r="Z1" s="2" t="s">
        <v>213</v>
      </c>
      <c r="AA1" s="2" t="s">
        <v>211</v>
      </c>
      <c r="AB1" s="2" t="s">
        <v>212</v>
      </c>
      <c r="AC1" t="s">
        <v>6</v>
      </c>
    </row>
    <row r="2" spans="1:29">
      <c r="A2" t="s">
        <v>108</v>
      </c>
      <c r="B2" s="1" t="s">
        <v>109</v>
      </c>
      <c r="C2" t="s">
        <v>110</v>
      </c>
      <c r="D2" s="1" t="s">
        <v>111</v>
      </c>
      <c r="E2" s="1" t="s">
        <v>112</v>
      </c>
      <c r="F2" s="1" t="s">
        <v>113</v>
      </c>
      <c r="G2" t="s">
        <v>114</v>
      </c>
      <c r="H2" t="s">
        <v>115</v>
      </c>
      <c r="I2" s="1" t="s">
        <v>116</v>
      </c>
      <c r="J2" s="1">
        <v>140</v>
      </c>
      <c r="K2" s="1" t="s">
        <v>17</v>
      </c>
      <c r="L2" t="s">
        <v>18</v>
      </c>
      <c r="M2" t="s">
        <v>43</v>
      </c>
      <c r="N2" s="1">
        <v>1</v>
      </c>
      <c r="O2" s="1">
        <f t="shared" ref="O2:O26" si="0">N2-1</f>
        <v>0</v>
      </c>
      <c r="P2" s="1">
        <f t="shared" ref="P2:P26" si="1">N2</f>
        <v>1</v>
      </c>
      <c r="Q2" t="s">
        <v>70</v>
      </c>
      <c r="R2" s="1">
        <v>1</v>
      </c>
      <c r="S2" t="s">
        <v>43</v>
      </c>
      <c r="T2" s="1">
        <v>1</v>
      </c>
      <c r="U2" s="1">
        <v>1</v>
      </c>
      <c r="V2" s="1">
        <f>U2-1</f>
        <v>0</v>
      </c>
      <c r="W2" s="2">
        <f>U2</f>
        <v>1</v>
      </c>
      <c r="X2" s="1">
        <f t="shared" ref="X2:X26" si="2">W2</f>
        <v>1</v>
      </c>
      <c r="Y2" s="1">
        <f t="shared" ref="Y2:Y26" si="3">X2-1</f>
        <v>0</v>
      </c>
      <c r="Z2" s="2">
        <f t="shared" ref="Z2:Z26" si="4">X2</f>
        <v>1</v>
      </c>
      <c r="AA2" s="2">
        <f t="shared" ref="AA2:AA26" si="5">Z2-1</f>
        <v>0</v>
      </c>
      <c r="AB2" s="2">
        <f t="shared" ref="AB2:AB26" si="6">AA2</f>
        <v>0</v>
      </c>
      <c r="AC2" t="s">
        <v>117</v>
      </c>
    </row>
    <row r="3" spans="1:29">
      <c r="A3" t="s">
        <v>147</v>
      </c>
      <c r="B3" s="1" t="s">
        <v>148</v>
      </c>
      <c r="C3" t="s">
        <v>149</v>
      </c>
      <c r="D3" s="1" t="s">
        <v>150</v>
      </c>
      <c r="E3" s="1" t="s">
        <v>151</v>
      </c>
      <c r="F3" s="1" t="s">
        <v>113</v>
      </c>
      <c r="G3" t="s">
        <v>114</v>
      </c>
      <c r="H3" t="s">
        <v>152</v>
      </c>
      <c r="I3" s="1" t="s">
        <v>153</v>
      </c>
      <c r="J3" s="1">
        <v>105</v>
      </c>
      <c r="K3" s="1" t="s">
        <v>16</v>
      </c>
      <c r="L3" t="s">
        <v>31</v>
      </c>
      <c r="M3" t="s">
        <v>32</v>
      </c>
      <c r="N3" s="1">
        <v>5</v>
      </c>
      <c r="O3" s="1">
        <f t="shared" si="0"/>
        <v>4</v>
      </c>
      <c r="P3" s="1">
        <f t="shared" si="1"/>
        <v>5</v>
      </c>
      <c r="Q3" t="s">
        <v>70</v>
      </c>
      <c r="R3" s="1">
        <v>5</v>
      </c>
      <c r="S3" t="s">
        <v>32</v>
      </c>
      <c r="T3" s="1">
        <v>5</v>
      </c>
      <c r="U3" s="1">
        <v>5</v>
      </c>
      <c r="V3" s="1">
        <f>U3-1</f>
        <v>4</v>
      </c>
      <c r="W3" s="2">
        <f>U3</f>
        <v>5</v>
      </c>
      <c r="X3" s="1">
        <f t="shared" si="2"/>
        <v>5</v>
      </c>
      <c r="Y3" s="1">
        <f t="shared" si="3"/>
        <v>4</v>
      </c>
      <c r="Z3" s="2">
        <f t="shared" si="4"/>
        <v>5</v>
      </c>
      <c r="AA3" s="2">
        <f t="shared" si="5"/>
        <v>4</v>
      </c>
      <c r="AB3" s="2">
        <f t="shared" si="6"/>
        <v>4</v>
      </c>
      <c r="AC3" t="s">
        <v>154</v>
      </c>
    </row>
    <row r="4" spans="1:29">
      <c r="A4" t="s">
        <v>169</v>
      </c>
      <c r="B4" s="1" t="s">
        <v>170</v>
      </c>
      <c r="C4" t="s">
        <v>171</v>
      </c>
      <c r="D4" s="1" t="s">
        <v>172</v>
      </c>
      <c r="E4" s="1" t="s">
        <v>173</v>
      </c>
      <c r="F4" s="1" t="s">
        <v>113</v>
      </c>
      <c r="G4" t="s">
        <v>114</v>
      </c>
      <c r="H4" t="s">
        <v>174</v>
      </c>
      <c r="I4" s="1" t="s">
        <v>175</v>
      </c>
      <c r="J4" s="1">
        <v>173</v>
      </c>
      <c r="K4" s="1" t="s">
        <v>16</v>
      </c>
      <c r="L4" t="s">
        <v>18</v>
      </c>
      <c r="M4" t="s">
        <v>20</v>
      </c>
      <c r="N4" s="1">
        <v>3</v>
      </c>
      <c r="O4" s="1">
        <f t="shared" si="0"/>
        <v>2</v>
      </c>
      <c r="P4" s="1">
        <f t="shared" si="1"/>
        <v>3</v>
      </c>
      <c r="Q4" t="s">
        <v>20</v>
      </c>
      <c r="R4" s="1">
        <v>3</v>
      </c>
      <c r="S4" t="s">
        <v>20</v>
      </c>
      <c r="T4" s="1">
        <v>3</v>
      </c>
      <c r="U4" s="1">
        <v>4</v>
      </c>
      <c r="V4" s="1">
        <f>U4-1</f>
        <v>3</v>
      </c>
      <c r="W4" s="2">
        <f>U4</f>
        <v>4</v>
      </c>
      <c r="X4" s="1">
        <f t="shared" si="2"/>
        <v>4</v>
      </c>
      <c r="Y4" s="1">
        <f t="shared" si="3"/>
        <v>3</v>
      </c>
      <c r="Z4" s="2">
        <f t="shared" si="4"/>
        <v>4</v>
      </c>
      <c r="AA4" s="2">
        <f t="shared" si="5"/>
        <v>3</v>
      </c>
      <c r="AB4" s="2">
        <f t="shared" si="6"/>
        <v>3</v>
      </c>
      <c r="AC4" t="s">
        <v>176</v>
      </c>
    </row>
    <row r="5" spans="1:29">
      <c r="A5" t="s">
        <v>187</v>
      </c>
      <c r="B5" s="1" t="s">
        <v>188</v>
      </c>
      <c r="C5" t="s">
        <v>189</v>
      </c>
      <c r="D5" s="1" t="s">
        <v>190</v>
      </c>
      <c r="E5" s="1" t="s">
        <v>191</v>
      </c>
      <c r="F5" s="1" t="s">
        <v>113</v>
      </c>
      <c r="G5" t="s">
        <v>114</v>
      </c>
      <c r="H5" t="s">
        <v>192</v>
      </c>
      <c r="I5" s="1" t="s">
        <v>193</v>
      </c>
      <c r="J5" s="1">
        <v>103</v>
      </c>
      <c r="K5" s="1" t="s">
        <v>16</v>
      </c>
      <c r="L5" t="s">
        <v>18</v>
      </c>
      <c r="M5" t="s">
        <v>19</v>
      </c>
      <c r="N5" s="1">
        <v>4</v>
      </c>
      <c r="O5" s="1">
        <f t="shared" si="0"/>
        <v>3</v>
      </c>
      <c r="P5" s="1">
        <f t="shared" si="1"/>
        <v>4</v>
      </c>
      <c r="Q5" t="s">
        <v>20</v>
      </c>
      <c r="R5" s="1">
        <v>4</v>
      </c>
      <c r="S5" t="s">
        <v>19</v>
      </c>
      <c r="T5" s="1">
        <v>4</v>
      </c>
      <c r="U5" s="1">
        <v>4</v>
      </c>
      <c r="V5" s="1">
        <f>U5-1</f>
        <v>3</v>
      </c>
      <c r="W5" s="2">
        <f>U5</f>
        <v>4</v>
      </c>
      <c r="X5" s="1">
        <f t="shared" si="2"/>
        <v>4</v>
      </c>
      <c r="Y5" s="1">
        <f t="shared" si="3"/>
        <v>3</v>
      </c>
      <c r="Z5" s="2">
        <f t="shared" si="4"/>
        <v>4</v>
      </c>
      <c r="AA5" s="2">
        <f t="shared" si="5"/>
        <v>3</v>
      </c>
      <c r="AB5" s="2">
        <f t="shared" si="6"/>
        <v>3</v>
      </c>
      <c r="AC5" t="s">
        <v>194</v>
      </c>
    </row>
    <row r="6" spans="1:29">
      <c r="A6" t="s">
        <v>7</v>
      </c>
      <c r="B6" s="1" t="s">
        <v>8</v>
      </c>
      <c r="C6" t="s">
        <v>9</v>
      </c>
      <c r="D6" s="1" t="s">
        <v>10</v>
      </c>
      <c r="E6" s="1" t="s">
        <v>11</v>
      </c>
      <c r="F6" s="1" t="s">
        <v>12</v>
      </c>
      <c r="G6" t="s">
        <v>13</v>
      </c>
      <c r="H6" t="s">
        <v>14</v>
      </c>
      <c r="I6" s="1" t="s">
        <v>15</v>
      </c>
      <c r="J6" s="1">
        <v>188</v>
      </c>
      <c r="K6" s="1" t="s">
        <v>17</v>
      </c>
      <c r="L6" t="s">
        <v>18</v>
      </c>
      <c r="M6" t="s">
        <v>19</v>
      </c>
      <c r="N6" s="1">
        <v>4</v>
      </c>
      <c r="O6" s="1">
        <f t="shared" si="0"/>
        <v>3</v>
      </c>
      <c r="P6" s="1">
        <f t="shared" si="1"/>
        <v>4</v>
      </c>
      <c r="Q6" t="s">
        <v>19</v>
      </c>
      <c r="R6" s="1">
        <v>4</v>
      </c>
      <c r="S6" t="s">
        <v>19</v>
      </c>
      <c r="T6" s="1">
        <v>4</v>
      </c>
      <c r="U6" s="1">
        <f>T6-1</f>
        <v>3</v>
      </c>
      <c r="V6" s="1">
        <f>T6</f>
        <v>4</v>
      </c>
      <c r="W6" s="2">
        <f>V6-1</f>
        <v>3</v>
      </c>
      <c r="X6" s="1">
        <f t="shared" si="2"/>
        <v>3</v>
      </c>
      <c r="Y6" s="1">
        <f t="shared" si="3"/>
        <v>2</v>
      </c>
      <c r="Z6" s="2">
        <f t="shared" si="4"/>
        <v>3</v>
      </c>
      <c r="AA6" s="2">
        <f t="shared" si="5"/>
        <v>2</v>
      </c>
      <c r="AB6" s="2">
        <f t="shared" si="6"/>
        <v>2</v>
      </c>
      <c r="AC6" t="s">
        <v>21</v>
      </c>
    </row>
    <row r="7" spans="1:29">
      <c r="A7" t="s">
        <v>44</v>
      </c>
      <c r="B7" s="1" t="s">
        <v>45</v>
      </c>
      <c r="C7" t="s">
        <v>46</v>
      </c>
      <c r="D7" s="1" t="s">
        <v>47</v>
      </c>
      <c r="E7" s="1" t="s">
        <v>48</v>
      </c>
      <c r="F7" s="1" t="s">
        <v>12</v>
      </c>
      <c r="G7" t="s">
        <v>13</v>
      </c>
      <c r="H7" t="s">
        <v>49</v>
      </c>
      <c r="I7" s="1" t="s">
        <v>50</v>
      </c>
      <c r="J7" s="1">
        <v>115</v>
      </c>
      <c r="K7" s="1" t="s">
        <v>17</v>
      </c>
      <c r="L7" t="s">
        <v>18</v>
      </c>
      <c r="M7" t="s">
        <v>20</v>
      </c>
      <c r="N7" s="1">
        <v>3</v>
      </c>
      <c r="O7" s="1">
        <f t="shared" si="0"/>
        <v>2</v>
      </c>
      <c r="P7" s="1">
        <f t="shared" si="1"/>
        <v>3</v>
      </c>
      <c r="Q7" t="s">
        <v>19</v>
      </c>
      <c r="R7" s="1">
        <v>3</v>
      </c>
      <c r="S7" t="s">
        <v>20</v>
      </c>
      <c r="T7" s="1">
        <v>3</v>
      </c>
      <c r="U7" s="1">
        <v>4</v>
      </c>
      <c r="V7" s="1">
        <f t="shared" ref="V7:V15" si="7">U7-1</f>
        <v>3</v>
      </c>
      <c r="W7" s="2">
        <f t="shared" ref="W7:W15" si="8">U7</f>
        <v>4</v>
      </c>
      <c r="X7" s="1">
        <f t="shared" si="2"/>
        <v>4</v>
      </c>
      <c r="Y7" s="1">
        <f t="shared" si="3"/>
        <v>3</v>
      </c>
      <c r="Z7" s="2">
        <f t="shared" si="4"/>
        <v>4</v>
      </c>
      <c r="AA7" s="2">
        <f t="shared" si="5"/>
        <v>3</v>
      </c>
      <c r="AB7" s="2">
        <f t="shared" si="6"/>
        <v>3</v>
      </c>
      <c r="AC7" t="s">
        <v>51</v>
      </c>
    </row>
    <row r="8" spans="1:29">
      <c r="A8" t="s">
        <v>80</v>
      </c>
      <c r="B8" s="1" t="s">
        <v>81</v>
      </c>
      <c r="C8" t="s">
        <v>82</v>
      </c>
      <c r="D8" s="1" t="s">
        <v>83</v>
      </c>
      <c r="E8" s="1" t="s">
        <v>84</v>
      </c>
      <c r="F8" s="1" t="s">
        <v>12</v>
      </c>
      <c r="G8" t="s">
        <v>13</v>
      </c>
      <c r="H8" t="s">
        <v>85</v>
      </c>
      <c r="I8" s="1" t="s">
        <v>86</v>
      </c>
      <c r="J8" s="1">
        <v>216</v>
      </c>
      <c r="K8" s="1" t="s">
        <v>17</v>
      </c>
      <c r="L8" t="s">
        <v>18</v>
      </c>
      <c r="M8" t="s">
        <v>43</v>
      </c>
      <c r="N8" s="1">
        <v>1</v>
      </c>
      <c r="O8" s="1">
        <f t="shared" si="0"/>
        <v>0</v>
      </c>
      <c r="P8" s="1">
        <f t="shared" si="1"/>
        <v>1</v>
      </c>
      <c r="Q8" t="s">
        <v>70</v>
      </c>
      <c r="R8" s="1">
        <v>1</v>
      </c>
      <c r="S8" t="s">
        <v>43</v>
      </c>
      <c r="T8" s="1">
        <v>1</v>
      </c>
      <c r="U8" s="1">
        <v>5</v>
      </c>
      <c r="V8" s="1">
        <f t="shared" si="7"/>
        <v>4</v>
      </c>
      <c r="W8" s="2">
        <f t="shared" si="8"/>
        <v>5</v>
      </c>
      <c r="X8" s="1">
        <f t="shared" si="2"/>
        <v>5</v>
      </c>
      <c r="Y8" s="1">
        <f t="shared" si="3"/>
        <v>4</v>
      </c>
      <c r="Z8" s="2">
        <f t="shared" si="4"/>
        <v>5</v>
      </c>
      <c r="AA8" s="2">
        <f t="shared" si="5"/>
        <v>4</v>
      </c>
      <c r="AB8" s="2">
        <f t="shared" si="6"/>
        <v>4</v>
      </c>
      <c r="AC8" t="s">
        <v>87</v>
      </c>
    </row>
    <row r="9" spans="1:29">
      <c r="A9" t="s">
        <v>118</v>
      </c>
      <c r="B9" s="1" t="s">
        <v>119</v>
      </c>
      <c r="C9" t="s">
        <v>120</v>
      </c>
      <c r="D9" s="1" t="s">
        <v>121</v>
      </c>
      <c r="E9" s="1" t="s">
        <v>122</v>
      </c>
      <c r="F9" s="1" t="s">
        <v>12</v>
      </c>
      <c r="G9" t="s">
        <v>13</v>
      </c>
      <c r="H9" t="s">
        <v>123</v>
      </c>
      <c r="I9" s="1" t="s">
        <v>124</v>
      </c>
      <c r="J9" s="1">
        <v>84</v>
      </c>
      <c r="K9" s="1" t="s">
        <v>17</v>
      </c>
      <c r="L9" t="s">
        <v>18</v>
      </c>
      <c r="M9" t="s">
        <v>32</v>
      </c>
      <c r="N9" s="1">
        <v>5</v>
      </c>
      <c r="O9" s="1">
        <f t="shared" si="0"/>
        <v>4</v>
      </c>
      <c r="P9" s="1">
        <f t="shared" si="1"/>
        <v>5</v>
      </c>
      <c r="Q9" t="s">
        <v>20</v>
      </c>
      <c r="R9" s="1">
        <v>5</v>
      </c>
      <c r="S9" t="s">
        <v>32</v>
      </c>
      <c r="T9" s="1">
        <v>5</v>
      </c>
      <c r="U9" s="1">
        <v>3</v>
      </c>
      <c r="V9" s="1">
        <f t="shared" si="7"/>
        <v>2</v>
      </c>
      <c r="W9" s="2">
        <f t="shared" si="8"/>
        <v>3</v>
      </c>
      <c r="X9" s="1">
        <f t="shared" si="2"/>
        <v>3</v>
      </c>
      <c r="Y9" s="1">
        <f t="shared" si="3"/>
        <v>2</v>
      </c>
      <c r="Z9" s="2">
        <f t="shared" si="4"/>
        <v>3</v>
      </c>
      <c r="AA9" s="2">
        <f t="shared" si="5"/>
        <v>2</v>
      </c>
      <c r="AB9" s="2">
        <f t="shared" si="6"/>
        <v>2</v>
      </c>
      <c r="AC9" t="s">
        <v>125</v>
      </c>
    </row>
    <row r="10" spans="1:29">
      <c r="A10" t="s">
        <v>155</v>
      </c>
      <c r="B10" s="1" t="s">
        <v>156</v>
      </c>
      <c r="C10" t="s">
        <v>157</v>
      </c>
      <c r="D10" s="1" t="s">
        <v>158</v>
      </c>
      <c r="E10" s="1" t="s">
        <v>159</v>
      </c>
      <c r="F10" s="1" t="s">
        <v>12</v>
      </c>
      <c r="G10" t="s">
        <v>13</v>
      </c>
      <c r="H10" t="s">
        <v>160</v>
      </c>
      <c r="I10" s="1" t="s">
        <v>161</v>
      </c>
      <c r="J10" s="1">
        <v>224</v>
      </c>
      <c r="K10" s="1" t="s">
        <v>16</v>
      </c>
      <c r="L10" t="s">
        <v>18</v>
      </c>
      <c r="M10" t="s">
        <v>19</v>
      </c>
      <c r="N10" s="1">
        <v>4</v>
      </c>
      <c r="O10" s="1">
        <f t="shared" si="0"/>
        <v>3</v>
      </c>
      <c r="P10" s="1">
        <f t="shared" si="1"/>
        <v>4</v>
      </c>
      <c r="Q10" t="s">
        <v>19</v>
      </c>
      <c r="R10" s="1">
        <v>4</v>
      </c>
      <c r="S10" t="s">
        <v>19</v>
      </c>
      <c r="T10" s="1">
        <v>4</v>
      </c>
      <c r="U10" s="1">
        <v>5</v>
      </c>
      <c r="V10" s="1">
        <f t="shared" si="7"/>
        <v>4</v>
      </c>
      <c r="W10" s="2">
        <f t="shared" si="8"/>
        <v>5</v>
      </c>
      <c r="X10" s="1">
        <f t="shared" si="2"/>
        <v>5</v>
      </c>
      <c r="Y10" s="1">
        <f t="shared" si="3"/>
        <v>4</v>
      </c>
      <c r="Z10" s="2">
        <f t="shared" si="4"/>
        <v>5</v>
      </c>
      <c r="AA10" s="2">
        <f t="shared" si="5"/>
        <v>4</v>
      </c>
      <c r="AB10" s="2">
        <f t="shared" si="6"/>
        <v>4</v>
      </c>
      <c r="AC10" t="s">
        <v>162</v>
      </c>
    </row>
    <row r="11" spans="1:29">
      <c r="A11" t="s">
        <v>195</v>
      </c>
      <c r="B11" s="1" t="s">
        <v>196</v>
      </c>
      <c r="C11" t="s">
        <v>197</v>
      </c>
      <c r="D11" s="1" t="s">
        <v>198</v>
      </c>
      <c r="E11" s="1" t="s">
        <v>199</v>
      </c>
      <c r="F11" s="1" t="s">
        <v>12</v>
      </c>
      <c r="G11" t="s">
        <v>13</v>
      </c>
      <c r="H11" t="s">
        <v>200</v>
      </c>
      <c r="I11" s="1" t="s">
        <v>201</v>
      </c>
      <c r="J11" s="1">
        <v>141</v>
      </c>
      <c r="K11" s="1" t="s">
        <v>16</v>
      </c>
      <c r="L11" t="s">
        <v>18</v>
      </c>
      <c r="M11" t="s">
        <v>43</v>
      </c>
      <c r="N11" s="1">
        <v>1</v>
      </c>
      <c r="O11" s="1">
        <f t="shared" si="0"/>
        <v>0</v>
      </c>
      <c r="P11" s="1">
        <f t="shared" si="1"/>
        <v>1</v>
      </c>
      <c r="Q11" t="s">
        <v>70</v>
      </c>
      <c r="R11" s="1">
        <v>1</v>
      </c>
      <c r="S11" t="s">
        <v>43</v>
      </c>
      <c r="T11" s="1">
        <v>1</v>
      </c>
      <c r="U11" s="1">
        <v>3</v>
      </c>
      <c r="V11" s="1">
        <f t="shared" si="7"/>
        <v>2</v>
      </c>
      <c r="W11" s="2">
        <f t="shared" si="8"/>
        <v>3</v>
      </c>
      <c r="X11" s="1">
        <f t="shared" si="2"/>
        <v>3</v>
      </c>
      <c r="Y11" s="1">
        <f t="shared" si="3"/>
        <v>2</v>
      </c>
      <c r="Z11" s="2">
        <f t="shared" si="4"/>
        <v>3</v>
      </c>
      <c r="AA11" s="2">
        <f t="shared" si="5"/>
        <v>2</v>
      </c>
      <c r="AB11" s="2">
        <f t="shared" si="6"/>
        <v>2</v>
      </c>
      <c r="AC11" t="s">
        <v>202</v>
      </c>
    </row>
    <row r="12" spans="1:29">
      <c r="A12" t="s">
        <v>52</v>
      </c>
      <c r="B12" s="1" t="s">
        <v>53</v>
      </c>
      <c r="C12" t="s">
        <v>54</v>
      </c>
      <c r="D12" s="1" t="s">
        <v>55</v>
      </c>
      <c r="E12" s="1" t="s">
        <v>56</v>
      </c>
      <c r="F12" s="1" t="s">
        <v>57</v>
      </c>
      <c r="G12" t="s">
        <v>58</v>
      </c>
      <c r="H12" t="s">
        <v>59</v>
      </c>
      <c r="I12" s="1" t="s">
        <v>60</v>
      </c>
      <c r="J12" s="1">
        <v>89</v>
      </c>
      <c r="K12" s="1" t="s">
        <v>16</v>
      </c>
      <c r="L12" t="s">
        <v>31</v>
      </c>
      <c r="M12" t="s">
        <v>32</v>
      </c>
      <c r="N12" s="1">
        <v>5</v>
      </c>
      <c r="O12" s="1">
        <f t="shared" si="0"/>
        <v>4</v>
      </c>
      <c r="P12" s="1">
        <f t="shared" si="1"/>
        <v>5</v>
      </c>
      <c r="Q12" t="s">
        <v>19</v>
      </c>
      <c r="R12" s="1">
        <v>5</v>
      </c>
      <c r="S12" t="s">
        <v>32</v>
      </c>
      <c r="T12" s="1">
        <v>5</v>
      </c>
      <c r="U12" s="1">
        <v>4</v>
      </c>
      <c r="V12" s="1">
        <f t="shared" si="7"/>
        <v>3</v>
      </c>
      <c r="W12" s="2">
        <f t="shared" si="8"/>
        <v>4</v>
      </c>
      <c r="X12" s="1">
        <f t="shared" si="2"/>
        <v>4</v>
      </c>
      <c r="Y12" s="1">
        <f t="shared" si="3"/>
        <v>3</v>
      </c>
      <c r="Z12" s="2">
        <f t="shared" si="4"/>
        <v>4</v>
      </c>
      <c r="AA12" s="2">
        <f t="shared" si="5"/>
        <v>3</v>
      </c>
      <c r="AB12" s="2">
        <f t="shared" si="6"/>
        <v>3</v>
      </c>
      <c r="AC12" t="s">
        <v>61</v>
      </c>
    </row>
    <row r="13" spans="1:29">
      <c r="A13" t="s">
        <v>88</v>
      </c>
      <c r="B13" s="1" t="s">
        <v>89</v>
      </c>
      <c r="C13" t="s">
        <v>90</v>
      </c>
      <c r="D13" s="1" t="s">
        <v>91</v>
      </c>
      <c r="E13" s="1" t="s">
        <v>92</v>
      </c>
      <c r="F13" s="1" t="s">
        <v>57</v>
      </c>
      <c r="G13" t="s">
        <v>58</v>
      </c>
      <c r="H13" t="s">
        <v>93</v>
      </c>
      <c r="I13" s="1" t="s">
        <v>60</v>
      </c>
      <c r="J13" s="1">
        <v>88</v>
      </c>
      <c r="K13" s="1" t="s">
        <v>17</v>
      </c>
      <c r="L13" t="s">
        <v>18</v>
      </c>
      <c r="M13" t="s">
        <v>20</v>
      </c>
      <c r="N13" s="1">
        <v>3</v>
      </c>
      <c r="O13" s="1">
        <f t="shared" si="0"/>
        <v>2</v>
      </c>
      <c r="P13" s="1">
        <f t="shared" si="1"/>
        <v>3</v>
      </c>
      <c r="Q13" t="s">
        <v>32</v>
      </c>
      <c r="R13" s="1">
        <v>3</v>
      </c>
      <c r="S13" t="s">
        <v>20</v>
      </c>
      <c r="T13" s="1">
        <v>3</v>
      </c>
      <c r="U13" s="1">
        <v>4</v>
      </c>
      <c r="V13" s="1">
        <f t="shared" si="7"/>
        <v>3</v>
      </c>
      <c r="W13" s="2">
        <f t="shared" si="8"/>
        <v>4</v>
      </c>
      <c r="X13" s="1">
        <f t="shared" si="2"/>
        <v>4</v>
      </c>
      <c r="Y13" s="1">
        <f t="shared" si="3"/>
        <v>3</v>
      </c>
      <c r="Z13" s="2">
        <f t="shared" si="4"/>
        <v>4</v>
      </c>
      <c r="AA13" s="2">
        <f t="shared" si="5"/>
        <v>3</v>
      </c>
      <c r="AB13" s="2">
        <f t="shared" si="6"/>
        <v>3</v>
      </c>
      <c r="AC13" t="s">
        <v>94</v>
      </c>
    </row>
    <row r="14" spans="1:29">
      <c r="A14" t="s">
        <v>126</v>
      </c>
      <c r="B14" s="1" t="s">
        <v>127</v>
      </c>
      <c r="C14" t="s">
        <v>110</v>
      </c>
      <c r="D14" s="1" t="s">
        <v>128</v>
      </c>
      <c r="E14" s="1" t="s">
        <v>92</v>
      </c>
      <c r="F14" s="1" t="s">
        <v>57</v>
      </c>
      <c r="G14" t="s">
        <v>58</v>
      </c>
      <c r="H14" t="s">
        <v>93</v>
      </c>
      <c r="I14" s="1" t="s">
        <v>60</v>
      </c>
      <c r="J14" s="1">
        <v>71</v>
      </c>
      <c r="K14" s="1" t="s">
        <v>17</v>
      </c>
      <c r="L14" t="s">
        <v>18</v>
      </c>
      <c r="M14" t="s">
        <v>19</v>
      </c>
      <c r="N14" s="1">
        <v>4</v>
      </c>
      <c r="O14" s="1">
        <f t="shared" si="0"/>
        <v>3</v>
      </c>
      <c r="P14" s="1">
        <f t="shared" si="1"/>
        <v>4</v>
      </c>
      <c r="Q14" t="s">
        <v>32</v>
      </c>
      <c r="R14" s="1">
        <v>4</v>
      </c>
      <c r="S14" t="s">
        <v>19</v>
      </c>
      <c r="T14" s="1">
        <v>4</v>
      </c>
      <c r="U14" s="1">
        <v>1</v>
      </c>
      <c r="V14" s="1">
        <f t="shared" si="7"/>
        <v>0</v>
      </c>
      <c r="W14" s="2">
        <f t="shared" si="8"/>
        <v>1</v>
      </c>
      <c r="X14" s="1">
        <f t="shared" si="2"/>
        <v>1</v>
      </c>
      <c r="Y14" s="1">
        <f t="shared" si="3"/>
        <v>0</v>
      </c>
      <c r="Z14" s="2">
        <f t="shared" si="4"/>
        <v>1</v>
      </c>
      <c r="AA14" s="2">
        <f t="shared" si="5"/>
        <v>0</v>
      </c>
      <c r="AB14" s="2">
        <f t="shared" si="6"/>
        <v>0</v>
      </c>
      <c r="AC14" t="s">
        <v>129</v>
      </c>
    </row>
    <row r="15" spans="1:29">
      <c r="A15" t="s">
        <v>177</v>
      </c>
      <c r="B15" s="1" t="s">
        <v>178</v>
      </c>
      <c r="C15" t="s">
        <v>171</v>
      </c>
      <c r="D15" s="1" t="s">
        <v>179</v>
      </c>
      <c r="E15" s="1" t="s">
        <v>180</v>
      </c>
      <c r="F15" s="1" t="s">
        <v>57</v>
      </c>
      <c r="G15" t="s">
        <v>58</v>
      </c>
      <c r="H15" t="s">
        <v>181</v>
      </c>
      <c r="I15" s="1" t="s">
        <v>60</v>
      </c>
      <c r="J15" s="1">
        <v>88</v>
      </c>
      <c r="K15" s="1" t="s">
        <v>17</v>
      </c>
      <c r="L15" t="s">
        <v>18</v>
      </c>
      <c r="M15" t="s">
        <v>19</v>
      </c>
      <c r="N15" s="1">
        <v>4</v>
      </c>
      <c r="O15" s="1">
        <f t="shared" si="0"/>
        <v>3</v>
      </c>
      <c r="P15" s="1">
        <f t="shared" si="1"/>
        <v>4</v>
      </c>
      <c r="Q15" t="s">
        <v>32</v>
      </c>
      <c r="R15" s="1">
        <v>4</v>
      </c>
      <c r="S15" t="s">
        <v>19</v>
      </c>
      <c r="T15" s="1">
        <v>4</v>
      </c>
      <c r="U15" s="1">
        <v>1</v>
      </c>
      <c r="V15" s="1">
        <f t="shared" si="7"/>
        <v>0</v>
      </c>
      <c r="W15" s="2">
        <f t="shared" si="8"/>
        <v>1</v>
      </c>
      <c r="X15" s="1">
        <f t="shared" si="2"/>
        <v>1</v>
      </c>
      <c r="Y15" s="1">
        <f t="shared" si="3"/>
        <v>0</v>
      </c>
      <c r="Z15" s="2">
        <f t="shared" si="4"/>
        <v>1</v>
      </c>
      <c r="AA15" s="2">
        <f t="shared" si="5"/>
        <v>0</v>
      </c>
      <c r="AB15" s="2">
        <f t="shared" si="6"/>
        <v>0</v>
      </c>
      <c r="AC15" t="s">
        <v>182</v>
      </c>
    </row>
    <row r="16" spans="1:29">
      <c r="A16" t="s">
        <v>22</v>
      </c>
      <c r="B16" s="1" t="s">
        <v>23</v>
      </c>
      <c r="C16" t="s">
        <v>24</v>
      </c>
      <c r="D16" s="1" t="s">
        <v>25</v>
      </c>
      <c r="E16" s="1" t="s">
        <v>26</v>
      </c>
      <c r="F16" s="1" t="s">
        <v>27</v>
      </c>
      <c r="G16" t="s">
        <v>28</v>
      </c>
      <c r="H16" t="s">
        <v>29</v>
      </c>
      <c r="I16" s="1" t="s">
        <v>30</v>
      </c>
      <c r="J16" s="1">
        <v>44</v>
      </c>
      <c r="K16" s="1" t="s">
        <v>17</v>
      </c>
      <c r="L16" t="s">
        <v>31</v>
      </c>
      <c r="M16" t="s">
        <v>19</v>
      </c>
      <c r="N16" s="1">
        <v>4</v>
      </c>
      <c r="O16" s="1">
        <f t="shared" si="0"/>
        <v>3</v>
      </c>
      <c r="P16" s="1">
        <f t="shared" si="1"/>
        <v>4</v>
      </c>
      <c r="Q16" t="s">
        <v>32</v>
      </c>
      <c r="R16" s="1">
        <v>4</v>
      </c>
      <c r="S16" t="s">
        <v>19</v>
      </c>
      <c r="T16" s="1">
        <v>4</v>
      </c>
      <c r="U16" s="1">
        <f>T16-1</f>
        <v>3</v>
      </c>
      <c r="V16" s="1">
        <f>T16</f>
        <v>4</v>
      </c>
      <c r="W16" s="2">
        <f>V16-1</f>
        <v>3</v>
      </c>
      <c r="X16" s="1">
        <f t="shared" si="2"/>
        <v>3</v>
      </c>
      <c r="Y16" s="1">
        <f t="shared" si="3"/>
        <v>2</v>
      </c>
      <c r="Z16" s="2">
        <f t="shared" si="4"/>
        <v>3</v>
      </c>
      <c r="AA16" s="2">
        <f t="shared" si="5"/>
        <v>2</v>
      </c>
      <c r="AB16" s="2">
        <f t="shared" si="6"/>
        <v>2</v>
      </c>
      <c r="AC16" t="s">
        <v>23</v>
      </c>
    </row>
    <row r="17" spans="1:29">
      <c r="A17" t="s">
        <v>95</v>
      </c>
      <c r="B17" s="1" t="s">
        <v>96</v>
      </c>
      <c r="C17" t="s">
        <v>97</v>
      </c>
      <c r="D17" s="1" t="s">
        <v>98</v>
      </c>
      <c r="E17" s="1" t="s">
        <v>99</v>
      </c>
      <c r="F17" s="1" t="s">
        <v>27</v>
      </c>
      <c r="G17" t="s">
        <v>28</v>
      </c>
      <c r="H17" t="s">
        <v>100</v>
      </c>
      <c r="I17" s="1" t="s">
        <v>101</v>
      </c>
      <c r="J17" s="1">
        <v>122</v>
      </c>
      <c r="K17" s="1" t="s">
        <v>16</v>
      </c>
      <c r="L17" t="s">
        <v>18</v>
      </c>
      <c r="M17" t="s">
        <v>43</v>
      </c>
      <c r="N17" s="1">
        <v>1</v>
      </c>
      <c r="O17" s="1">
        <f t="shared" si="0"/>
        <v>0</v>
      </c>
      <c r="P17" s="1">
        <f t="shared" si="1"/>
        <v>1</v>
      </c>
      <c r="Q17" t="s">
        <v>20</v>
      </c>
      <c r="R17" s="1">
        <v>1</v>
      </c>
      <c r="S17" t="s">
        <v>43</v>
      </c>
      <c r="T17" s="1">
        <v>1</v>
      </c>
      <c r="U17" s="1">
        <v>1</v>
      </c>
      <c r="V17" s="1">
        <f t="shared" ref="V17:V28" si="9">U17-1</f>
        <v>0</v>
      </c>
      <c r="W17" s="2">
        <f t="shared" ref="W17:W28" si="10">U17</f>
        <v>1</v>
      </c>
      <c r="X17" s="1">
        <f t="shared" si="2"/>
        <v>1</v>
      </c>
      <c r="Y17" s="1">
        <f t="shared" si="3"/>
        <v>0</v>
      </c>
      <c r="Z17" s="2">
        <f t="shared" si="4"/>
        <v>1</v>
      </c>
      <c r="AA17" s="2">
        <f t="shared" si="5"/>
        <v>0</v>
      </c>
      <c r="AB17" s="2">
        <f t="shared" si="6"/>
        <v>0</v>
      </c>
      <c r="AC17" t="s">
        <v>102</v>
      </c>
    </row>
    <row r="18" spans="1:29">
      <c r="A18" t="s">
        <v>33</v>
      </c>
      <c r="B18" s="1" t="s">
        <v>34</v>
      </c>
      <c r="C18" t="s">
        <v>35</v>
      </c>
      <c r="D18" s="1" t="s">
        <v>36</v>
      </c>
      <c r="E18" s="1" t="s">
        <v>37</v>
      </c>
      <c r="F18" s="1" t="s">
        <v>38</v>
      </c>
      <c r="G18" t="s">
        <v>39</v>
      </c>
      <c r="H18" t="s">
        <v>40</v>
      </c>
      <c r="I18" s="1" t="s">
        <v>41</v>
      </c>
      <c r="J18" s="1">
        <v>15</v>
      </c>
      <c r="K18" s="1" t="s">
        <v>16</v>
      </c>
      <c r="L18" t="s">
        <v>42</v>
      </c>
      <c r="M18" t="s">
        <v>19</v>
      </c>
      <c r="N18" s="1">
        <v>4</v>
      </c>
      <c r="O18" s="1">
        <f t="shared" si="0"/>
        <v>3</v>
      </c>
      <c r="P18" s="1">
        <f t="shared" si="1"/>
        <v>4</v>
      </c>
      <c r="Q18" t="s">
        <v>32</v>
      </c>
      <c r="R18" s="1">
        <v>4</v>
      </c>
      <c r="S18" t="s">
        <v>19</v>
      </c>
      <c r="T18" s="1">
        <v>4</v>
      </c>
      <c r="U18" s="1">
        <v>4</v>
      </c>
      <c r="V18" s="1">
        <f t="shared" si="9"/>
        <v>3</v>
      </c>
      <c r="W18" s="2">
        <f t="shared" si="10"/>
        <v>4</v>
      </c>
      <c r="X18" s="1">
        <f t="shared" si="2"/>
        <v>4</v>
      </c>
      <c r="Y18" s="1">
        <f t="shared" si="3"/>
        <v>3</v>
      </c>
      <c r="Z18" s="2">
        <f t="shared" si="4"/>
        <v>4</v>
      </c>
      <c r="AA18" s="2">
        <f t="shared" si="5"/>
        <v>3</v>
      </c>
      <c r="AB18" s="2">
        <f t="shared" si="6"/>
        <v>3</v>
      </c>
      <c r="AC18" t="s">
        <v>34</v>
      </c>
    </row>
    <row r="19" spans="1:29">
      <c r="A19" t="s">
        <v>130</v>
      </c>
      <c r="B19" s="1" t="s">
        <v>131</v>
      </c>
      <c r="C19" t="s">
        <v>132</v>
      </c>
      <c r="D19" s="1" t="s">
        <v>133</v>
      </c>
      <c r="E19" s="1" t="s">
        <v>134</v>
      </c>
      <c r="F19" s="1" t="s">
        <v>135</v>
      </c>
      <c r="G19" t="s">
        <v>136</v>
      </c>
      <c r="H19" t="s">
        <v>137</v>
      </c>
      <c r="I19" s="1" t="s">
        <v>138</v>
      </c>
      <c r="J19" s="1">
        <v>290</v>
      </c>
      <c r="K19" s="1" t="s">
        <v>16</v>
      </c>
      <c r="L19" t="s">
        <v>31</v>
      </c>
      <c r="M19" t="s">
        <v>32</v>
      </c>
      <c r="N19" s="1">
        <v>5</v>
      </c>
      <c r="O19" s="1">
        <f t="shared" si="0"/>
        <v>4</v>
      </c>
      <c r="P19" s="1">
        <f t="shared" si="1"/>
        <v>5</v>
      </c>
      <c r="Q19" t="s">
        <v>32</v>
      </c>
      <c r="R19" s="1">
        <v>5</v>
      </c>
      <c r="S19" t="s">
        <v>32</v>
      </c>
      <c r="T19" s="1">
        <v>5</v>
      </c>
      <c r="U19" s="1">
        <v>5</v>
      </c>
      <c r="V19" s="1">
        <f t="shared" si="9"/>
        <v>4</v>
      </c>
      <c r="W19" s="2">
        <f t="shared" si="10"/>
        <v>5</v>
      </c>
      <c r="X19" s="1">
        <f t="shared" si="2"/>
        <v>5</v>
      </c>
      <c r="Y19" s="1">
        <f t="shared" si="3"/>
        <v>4</v>
      </c>
      <c r="Z19" s="2">
        <f t="shared" si="4"/>
        <v>5</v>
      </c>
      <c r="AA19" s="2">
        <f t="shared" si="5"/>
        <v>4</v>
      </c>
      <c r="AB19" s="2">
        <f t="shared" si="6"/>
        <v>4</v>
      </c>
      <c r="AC19" t="s">
        <v>139</v>
      </c>
    </row>
    <row r="20" spans="1:29">
      <c r="A20" t="s">
        <v>62</v>
      </c>
      <c r="B20" s="1" t="s">
        <v>63</v>
      </c>
      <c r="C20" t="s">
        <v>54</v>
      </c>
      <c r="D20" s="1" t="s">
        <v>64</v>
      </c>
      <c r="E20" s="1" t="s">
        <v>65</v>
      </c>
      <c r="F20" s="1" t="s">
        <v>66</v>
      </c>
      <c r="G20" t="s">
        <v>67</v>
      </c>
      <c r="H20" t="s">
        <v>68</v>
      </c>
      <c r="I20" s="1" t="s">
        <v>69</v>
      </c>
      <c r="J20" s="1">
        <v>44</v>
      </c>
      <c r="K20" s="1" t="s">
        <v>16</v>
      </c>
      <c r="L20" t="s">
        <v>18</v>
      </c>
      <c r="M20" t="s">
        <v>32</v>
      </c>
      <c r="N20" s="1">
        <v>5</v>
      </c>
      <c r="O20" s="1">
        <f t="shared" si="0"/>
        <v>4</v>
      </c>
      <c r="P20" s="1">
        <f t="shared" si="1"/>
        <v>5</v>
      </c>
      <c r="Q20" t="s">
        <v>32</v>
      </c>
      <c r="R20" s="1">
        <v>5</v>
      </c>
      <c r="S20" t="s">
        <v>32</v>
      </c>
      <c r="T20" s="1">
        <v>5</v>
      </c>
      <c r="U20" s="1">
        <v>3</v>
      </c>
      <c r="V20" s="1">
        <f t="shared" si="9"/>
        <v>2</v>
      </c>
      <c r="W20" s="2">
        <f t="shared" si="10"/>
        <v>3</v>
      </c>
      <c r="X20" s="1">
        <f t="shared" si="2"/>
        <v>3</v>
      </c>
      <c r="Y20" s="1">
        <f t="shared" si="3"/>
        <v>2</v>
      </c>
      <c r="Z20" s="2">
        <f t="shared" si="4"/>
        <v>3</v>
      </c>
      <c r="AA20" s="2">
        <f t="shared" si="5"/>
        <v>2</v>
      </c>
      <c r="AB20" s="2">
        <f t="shared" si="6"/>
        <v>2</v>
      </c>
      <c r="AC20" t="s">
        <v>71</v>
      </c>
    </row>
    <row r="21" spans="1:29">
      <c r="A21" t="s">
        <v>72</v>
      </c>
      <c r="B21" s="1" t="s">
        <v>73</v>
      </c>
      <c r="C21" t="s">
        <v>74</v>
      </c>
      <c r="D21" s="1" t="s">
        <v>75</v>
      </c>
      <c r="E21" s="1" t="s">
        <v>76</v>
      </c>
      <c r="F21" s="1" t="s">
        <v>66</v>
      </c>
      <c r="G21" t="s">
        <v>67</v>
      </c>
      <c r="H21" t="s">
        <v>77</v>
      </c>
      <c r="I21" s="1" t="s">
        <v>78</v>
      </c>
      <c r="J21" s="1">
        <v>52</v>
      </c>
      <c r="K21" s="1" t="s">
        <v>17</v>
      </c>
      <c r="L21" t="s">
        <v>18</v>
      </c>
      <c r="M21" t="s">
        <v>19</v>
      </c>
      <c r="N21" s="1">
        <v>4</v>
      </c>
      <c r="O21" s="1">
        <f t="shared" si="0"/>
        <v>3</v>
      </c>
      <c r="P21" s="1">
        <f t="shared" si="1"/>
        <v>4</v>
      </c>
      <c r="Q21" t="s">
        <v>19</v>
      </c>
      <c r="R21" s="1">
        <v>4</v>
      </c>
      <c r="S21" t="s">
        <v>19</v>
      </c>
      <c r="T21" s="1">
        <v>4</v>
      </c>
      <c r="U21" s="1">
        <v>5</v>
      </c>
      <c r="V21" s="1">
        <f t="shared" si="9"/>
        <v>4</v>
      </c>
      <c r="W21" s="2">
        <f t="shared" si="10"/>
        <v>5</v>
      </c>
      <c r="X21" s="1">
        <f t="shared" si="2"/>
        <v>5</v>
      </c>
      <c r="Y21" s="1">
        <f t="shared" si="3"/>
        <v>4</v>
      </c>
      <c r="Z21" s="2">
        <f t="shared" si="4"/>
        <v>5</v>
      </c>
      <c r="AA21" s="2">
        <f t="shared" si="5"/>
        <v>4</v>
      </c>
      <c r="AB21" s="2">
        <f t="shared" si="6"/>
        <v>4</v>
      </c>
      <c r="AC21" t="s">
        <v>79</v>
      </c>
    </row>
    <row r="22" spans="1:29">
      <c r="A22" t="s">
        <v>103</v>
      </c>
      <c r="B22" s="1" t="s">
        <v>104</v>
      </c>
      <c r="C22" t="s">
        <v>90</v>
      </c>
      <c r="D22" s="1" t="s">
        <v>105</v>
      </c>
      <c r="E22" s="1" t="s">
        <v>76</v>
      </c>
      <c r="F22" s="1" t="s">
        <v>66</v>
      </c>
      <c r="G22" t="s">
        <v>67</v>
      </c>
      <c r="H22" t="s">
        <v>106</v>
      </c>
      <c r="I22" s="1" t="s">
        <v>78</v>
      </c>
      <c r="J22" s="1">
        <v>98</v>
      </c>
      <c r="K22" s="1" t="s">
        <v>17</v>
      </c>
      <c r="L22" t="s">
        <v>31</v>
      </c>
      <c r="M22" t="s">
        <v>20</v>
      </c>
      <c r="N22" s="1">
        <v>3</v>
      </c>
      <c r="O22" s="1">
        <f t="shared" si="0"/>
        <v>2</v>
      </c>
      <c r="P22" s="1">
        <f t="shared" si="1"/>
        <v>3</v>
      </c>
      <c r="Q22" t="s">
        <v>19</v>
      </c>
      <c r="R22" s="1">
        <v>3</v>
      </c>
      <c r="S22" t="s">
        <v>20</v>
      </c>
      <c r="T22" s="1">
        <v>3</v>
      </c>
      <c r="U22" s="1">
        <v>3</v>
      </c>
      <c r="V22" s="1">
        <f t="shared" si="9"/>
        <v>2</v>
      </c>
      <c r="W22" s="2">
        <f t="shared" si="10"/>
        <v>3</v>
      </c>
      <c r="X22" s="1">
        <f t="shared" si="2"/>
        <v>3</v>
      </c>
      <c r="Y22" s="1">
        <f t="shared" si="3"/>
        <v>2</v>
      </c>
      <c r="Z22" s="2">
        <f t="shared" si="4"/>
        <v>3</v>
      </c>
      <c r="AA22" s="2">
        <f t="shared" si="5"/>
        <v>2</v>
      </c>
      <c r="AB22" s="2">
        <f t="shared" si="6"/>
        <v>2</v>
      </c>
      <c r="AC22" t="s">
        <v>107</v>
      </c>
    </row>
    <row r="23" spans="1:29">
      <c r="A23" t="s">
        <v>140</v>
      </c>
      <c r="B23" s="1" t="s">
        <v>141</v>
      </c>
      <c r="C23" t="s">
        <v>110</v>
      </c>
      <c r="D23" s="1" t="s">
        <v>142</v>
      </c>
      <c r="E23" s="1" t="s">
        <v>143</v>
      </c>
      <c r="F23" s="1" t="s">
        <v>66</v>
      </c>
      <c r="G23" t="s">
        <v>67</v>
      </c>
      <c r="H23" t="s">
        <v>144</v>
      </c>
      <c r="I23" s="1" t="s">
        <v>145</v>
      </c>
      <c r="J23" s="1">
        <v>56</v>
      </c>
      <c r="K23" s="1" t="s">
        <v>16</v>
      </c>
      <c r="L23" t="s">
        <v>18</v>
      </c>
      <c r="M23" t="s">
        <v>32</v>
      </c>
      <c r="N23" s="1">
        <v>5</v>
      </c>
      <c r="O23" s="1">
        <f t="shared" si="0"/>
        <v>4</v>
      </c>
      <c r="P23" s="1">
        <f t="shared" si="1"/>
        <v>5</v>
      </c>
      <c r="Q23" t="s">
        <v>32</v>
      </c>
      <c r="R23" s="1">
        <v>5</v>
      </c>
      <c r="S23" t="s">
        <v>32</v>
      </c>
      <c r="T23" s="1">
        <v>5</v>
      </c>
      <c r="U23" s="1">
        <v>4</v>
      </c>
      <c r="V23" s="1">
        <f t="shared" si="9"/>
        <v>3</v>
      </c>
      <c r="W23" s="2">
        <f t="shared" si="10"/>
        <v>4</v>
      </c>
      <c r="X23" s="1">
        <f t="shared" si="2"/>
        <v>4</v>
      </c>
      <c r="Y23" s="1">
        <f t="shared" si="3"/>
        <v>3</v>
      </c>
      <c r="Z23" s="2">
        <f t="shared" si="4"/>
        <v>4</v>
      </c>
      <c r="AA23" s="2">
        <f t="shared" si="5"/>
        <v>3</v>
      </c>
      <c r="AB23" s="2">
        <f t="shared" si="6"/>
        <v>3</v>
      </c>
      <c r="AC23" t="s">
        <v>146</v>
      </c>
    </row>
    <row r="24" spans="1:29">
      <c r="A24" t="s">
        <v>163</v>
      </c>
      <c r="B24" s="1" t="s">
        <v>164</v>
      </c>
      <c r="C24" t="s">
        <v>149</v>
      </c>
      <c r="D24" s="1" t="s">
        <v>165</v>
      </c>
      <c r="E24" s="1" t="s">
        <v>166</v>
      </c>
      <c r="F24" s="1" t="s">
        <v>66</v>
      </c>
      <c r="G24" t="s">
        <v>67</v>
      </c>
      <c r="H24" t="s">
        <v>167</v>
      </c>
      <c r="I24" s="1" t="s">
        <v>78</v>
      </c>
      <c r="J24" s="1">
        <v>71</v>
      </c>
      <c r="K24" s="1" t="s">
        <v>16</v>
      </c>
      <c r="L24" t="s">
        <v>18</v>
      </c>
      <c r="M24" t="s">
        <v>43</v>
      </c>
      <c r="N24" s="1">
        <v>1</v>
      </c>
      <c r="O24" s="1">
        <f t="shared" si="0"/>
        <v>0</v>
      </c>
      <c r="P24" s="1">
        <f t="shared" si="1"/>
        <v>1</v>
      </c>
      <c r="Q24" t="s">
        <v>70</v>
      </c>
      <c r="R24" s="1">
        <v>1</v>
      </c>
      <c r="S24" t="s">
        <v>43</v>
      </c>
      <c r="T24" s="1">
        <v>1</v>
      </c>
      <c r="U24" s="1">
        <v>5</v>
      </c>
      <c r="V24" s="1">
        <f t="shared" si="9"/>
        <v>4</v>
      </c>
      <c r="W24" s="2">
        <f t="shared" si="10"/>
        <v>5</v>
      </c>
      <c r="X24" s="1">
        <f t="shared" si="2"/>
        <v>5</v>
      </c>
      <c r="Y24" s="1">
        <f t="shared" si="3"/>
        <v>4</v>
      </c>
      <c r="Z24" s="2">
        <f t="shared" si="4"/>
        <v>5</v>
      </c>
      <c r="AA24" s="2">
        <f t="shared" si="5"/>
        <v>4</v>
      </c>
      <c r="AB24" s="2">
        <f t="shared" si="6"/>
        <v>4</v>
      </c>
      <c r="AC24" t="s">
        <v>168</v>
      </c>
    </row>
    <row r="25" spans="1:29">
      <c r="A25" t="s">
        <v>183</v>
      </c>
      <c r="B25" s="1" t="s">
        <v>184</v>
      </c>
      <c r="C25" t="s">
        <v>171</v>
      </c>
      <c r="D25" s="1" t="s">
        <v>185</v>
      </c>
      <c r="E25" s="1" t="s">
        <v>76</v>
      </c>
      <c r="F25" s="1" t="s">
        <v>66</v>
      </c>
      <c r="G25" t="s">
        <v>67</v>
      </c>
      <c r="H25" t="s">
        <v>186</v>
      </c>
      <c r="I25" s="1" t="s">
        <v>78</v>
      </c>
      <c r="J25" s="1">
        <v>188</v>
      </c>
      <c r="K25" s="1" t="s">
        <v>17</v>
      </c>
      <c r="L25" t="s">
        <v>18</v>
      </c>
      <c r="M25" t="s">
        <v>20</v>
      </c>
      <c r="N25" s="1">
        <v>3</v>
      </c>
      <c r="O25" s="1">
        <f t="shared" si="0"/>
        <v>2</v>
      </c>
      <c r="P25" s="1">
        <f t="shared" si="1"/>
        <v>3</v>
      </c>
      <c r="Q25" t="s">
        <v>32</v>
      </c>
      <c r="R25" s="1">
        <v>3</v>
      </c>
      <c r="S25" t="s">
        <v>20</v>
      </c>
      <c r="T25" s="1">
        <v>3</v>
      </c>
      <c r="U25" s="1">
        <v>3</v>
      </c>
      <c r="V25" s="1">
        <f t="shared" si="9"/>
        <v>2</v>
      </c>
      <c r="W25" s="2">
        <f t="shared" si="10"/>
        <v>3</v>
      </c>
      <c r="X25" s="1">
        <f t="shared" si="2"/>
        <v>3</v>
      </c>
      <c r="Y25" s="1">
        <f t="shared" si="3"/>
        <v>2</v>
      </c>
      <c r="Z25" s="2">
        <f t="shared" si="4"/>
        <v>3</v>
      </c>
      <c r="AA25" s="2">
        <f t="shared" si="5"/>
        <v>2</v>
      </c>
      <c r="AB25" s="2">
        <f t="shared" si="6"/>
        <v>2</v>
      </c>
      <c r="AC25" t="s">
        <v>107</v>
      </c>
    </row>
    <row r="26" spans="1:29">
      <c r="A26" t="s">
        <v>203</v>
      </c>
      <c r="B26" s="1" t="s">
        <v>204</v>
      </c>
      <c r="C26" t="s">
        <v>189</v>
      </c>
      <c r="D26" s="1" t="s">
        <v>205</v>
      </c>
      <c r="E26" s="1" t="s">
        <v>206</v>
      </c>
      <c r="F26" s="1" t="s">
        <v>66</v>
      </c>
      <c r="G26" t="s">
        <v>67</v>
      </c>
      <c r="H26" t="s">
        <v>207</v>
      </c>
      <c r="I26" s="1" t="s">
        <v>78</v>
      </c>
      <c r="J26" s="1">
        <v>55</v>
      </c>
      <c r="K26" s="1" t="s">
        <v>17</v>
      </c>
      <c r="L26" t="s">
        <v>18</v>
      </c>
      <c r="M26" t="s">
        <v>32</v>
      </c>
      <c r="N26" s="1">
        <v>5</v>
      </c>
      <c r="O26" s="1">
        <f t="shared" si="0"/>
        <v>4</v>
      </c>
      <c r="P26" s="1">
        <f t="shared" si="1"/>
        <v>5</v>
      </c>
      <c r="Q26" t="s">
        <v>32</v>
      </c>
      <c r="R26" s="1">
        <v>5</v>
      </c>
      <c r="S26" t="s">
        <v>32</v>
      </c>
      <c r="T26" s="1">
        <v>5</v>
      </c>
      <c r="U26" s="1">
        <v>4</v>
      </c>
      <c r="V26" s="1">
        <f t="shared" si="9"/>
        <v>3</v>
      </c>
      <c r="W26" s="2">
        <f t="shared" si="10"/>
        <v>4</v>
      </c>
      <c r="X26" s="1">
        <f t="shared" si="2"/>
        <v>4</v>
      </c>
      <c r="Y26" s="1">
        <f t="shared" si="3"/>
        <v>3</v>
      </c>
      <c r="Z26" s="2">
        <f t="shared" si="4"/>
        <v>4</v>
      </c>
      <c r="AA26" s="2">
        <f t="shared" si="5"/>
        <v>3</v>
      </c>
      <c r="AB26" s="2">
        <f t="shared" si="6"/>
        <v>3</v>
      </c>
      <c r="AC26" t="s">
        <v>208</v>
      </c>
    </row>
  </sheetData>
  <sortState ref="A2:AC28">
    <sortCondition ref="F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Chad Palmer</cp:lastModifiedBy>
  <dcterms:created xsi:type="dcterms:W3CDTF">2015-02-13T15:52:23Z</dcterms:created>
  <dcterms:modified xsi:type="dcterms:W3CDTF">2015-02-13T23:33:13Z</dcterms:modified>
</cp:coreProperties>
</file>